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32.xml" ContentType="application/vnd.openxmlformats-officedocument.spreadsheetml.externalLink+xml"/>
  <Override PartName="/xl/externalLinks/externalLink33.xml" ContentType="application/vnd.openxmlformats-officedocument.spreadsheetml.externalLink+xml"/>
  <Override PartName="/xl/externalLinks/externalLink34.xml" ContentType="application/vnd.openxmlformats-officedocument.spreadsheetml.externalLink+xml"/>
  <Override PartName="/xl/externalLinks/externalLink35.xml" ContentType="application/vnd.openxmlformats-officedocument.spreadsheetml.externalLink+xml"/>
  <Override PartName="/xl/externalLinks/externalLink36.xml" ContentType="application/vnd.openxmlformats-officedocument.spreadsheetml.externalLink+xml"/>
  <Override PartName="/xl/externalLinks/externalLink37.xml" ContentType="application/vnd.openxmlformats-officedocument.spreadsheetml.externalLink+xml"/>
  <Override PartName="/xl/externalLinks/externalLink38.xml" ContentType="application/vnd.openxmlformats-officedocument.spreadsheetml.externalLink+xml"/>
  <Override PartName="/xl/externalLinks/externalLink39.xml" ContentType="application/vnd.openxmlformats-officedocument.spreadsheetml.externalLink+xml"/>
  <Override PartName="/xl/externalLinks/externalLink40.xml" ContentType="application/vnd.openxmlformats-officedocument.spreadsheetml.externalLink+xml"/>
  <Override PartName="/xl/externalLinks/externalLink41.xml" ContentType="application/vnd.openxmlformats-officedocument.spreadsheetml.externalLink+xml"/>
  <Override PartName="/xl/externalLinks/externalLink42.xml" ContentType="application/vnd.openxmlformats-officedocument.spreadsheetml.externalLink+xml"/>
  <Override PartName="/xl/externalLinks/externalLink43.xml" ContentType="application/vnd.openxmlformats-officedocument.spreadsheetml.externalLink+xml"/>
  <Override PartName="/xl/externalLinks/externalLink44.xml" ContentType="application/vnd.openxmlformats-officedocument.spreadsheetml.externalLink+xml"/>
  <Override PartName="/xl/externalLinks/externalLink45.xml" ContentType="application/vnd.openxmlformats-officedocument.spreadsheetml.externalLink+xml"/>
  <Override PartName="/xl/externalLinks/externalLink46.xml" ContentType="application/vnd.openxmlformats-officedocument.spreadsheetml.externalLink+xml"/>
  <Override PartName="/xl/externalLinks/externalLink47.xml" ContentType="application/vnd.openxmlformats-officedocument.spreadsheetml.externalLink+xml"/>
  <Override PartName="/xl/externalLinks/externalLink48.xml" ContentType="application/vnd.openxmlformats-officedocument.spreadsheetml.externalLink+xml"/>
  <Override PartName="/xl/externalLinks/externalLink49.xml" ContentType="application/vnd.openxmlformats-officedocument.spreadsheetml.externalLink+xml"/>
  <Override PartName="/xl/externalLinks/externalLink50.xml" ContentType="application/vnd.openxmlformats-officedocument.spreadsheetml.externalLink+xml"/>
  <Override PartName="/xl/externalLinks/externalLink51.xml" ContentType="application/vnd.openxmlformats-officedocument.spreadsheetml.externalLink+xml"/>
  <Override PartName="/xl/externalLinks/externalLink52.xml" ContentType="application/vnd.openxmlformats-officedocument.spreadsheetml.externalLink+xml"/>
  <Override PartName="/xl/externalLinks/externalLink53.xml" ContentType="application/vnd.openxmlformats-officedocument.spreadsheetml.externalLink+xml"/>
  <Override PartName="/xl/externalLinks/externalLink54.xml" ContentType="application/vnd.openxmlformats-officedocument.spreadsheetml.externalLink+xml"/>
  <Override PartName="/xl/externalLinks/externalLink55.xml" ContentType="application/vnd.openxmlformats-officedocument.spreadsheetml.externalLink+xml"/>
  <Override PartName="/xl/externalLinks/externalLink56.xml" ContentType="application/vnd.openxmlformats-officedocument.spreadsheetml.externalLink+xml"/>
  <Override PartName="/xl/externalLinks/externalLink57.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227"/>
  <workbookPr codeName="ThisWorkbook" defaultThemeVersion="166925"/>
  <mc:AlternateContent xmlns:mc="http://schemas.openxmlformats.org/markup-compatibility/2006">
    <mc:Choice Requires="x15">
      <x15ac:absPath xmlns:x15ac="http://schemas.microsoft.com/office/spreadsheetml/2010/11/ac" url="C:\Users\himal\OneDrive\Documents\Work\ECON\Omniyat\Payments\Contractor Payment Cerfificates\KCE\Sub Contractor Payment\P017 Glassline\2 March\"/>
    </mc:Choice>
  </mc:AlternateContent>
  <xr:revisionPtr revIDLastSave="0" documentId="13_ncr:1_{4DA28D55-4143-4977-988E-584D65E9800E}" xr6:coauthVersionLast="47" xr6:coauthVersionMax="47" xr10:uidLastSave="{00000000-0000-0000-0000-000000000000}"/>
  <bookViews>
    <workbookView xWindow="-110" yWindow="-110" windowWidth="25820" windowHeight="13900" tabRatio="817" xr2:uid="{00000000-000D-0000-FFFF-FFFF00000000}"/>
  </bookViews>
  <sheets>
    <sheet name="Summary" sheetId="65" r:id="rId1"/>
    <sheet name="Accomp. Breakdown-Dec" sheetId="72" r:id="rId2"/>
    <sheet name="Doors Progress " sheetId="73" r:id="rId3"/>
    <sheet name="Roof Canopy" sheetId="74" r:id="rId4"/>
    <sheet name="VO Schedule" sheetId="63" r:id="rId5"/>
    <sheet name="Additional Works_KCE" sheetId="75" r:id="rId6"/>
    <sheet name="VO -1 Break Down" sheetId="69" r:id="rId7"/>
    <sheet name="KCE VO" sheetId="71" r:id="rId8"/>
    <sheet name="VO with KCE" sheetId="70" r:id="rId9"/>
    <sheet name="Summary Sheet (MOS Only)" sheetId="19" state="hidden" r:id="rId10"/>
    <sheet name="Sheet2" sheetId="42" state="hidden" r:id="rId11"/>
    <sheet name="BRKT QTY" sheetId="12" state="hidden" r:id="rId12"/>
    <sheet name="Flysheet_VO_Not Used in IPA 28" sheetId="41" state="hidden" r:id="rId13"/>
    <sheet name="Sheet1" sheetId="11" state="hidden" r:id="rId14"/>
    <sheet name="NOC No.56_Cradle" sheetId="34" state="hidden" r:id="rId15"/>
    <sheet name="NOC 56_BOQ_Hotel" sheetId="35" state="hidden" r:id="rId16"/>
    <sheet name="NOC 56_BOQ_Residential" sheetId="36" state="hidden" r:id="rId17"/>
  </sheets>
  <externalReferences>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 r:id="rId54"/>
    <externalReference r:id="rId55"/>
    <externalReference r:id="rId56"/>
    <externalReference r:id="rId57"/>
    <externalReference r:id="rId58"/>
    <externalReference r:id="rId59"/>
    <externalReference r:id="rId60"/>
    <externalReference r:id="rId61"/>
    <externalReference r:id="rId62"/>
    <externalReference r:id="rId63"/>
    <externalReference r:id="rId64"/>
    <externalReference r:id="rId65"/>
    <externalReference r:id="rId66"/>
    <externalReference r:id="rId67"/>
    <externalReference r:id="rId68"/>
    <externalReference r:id="rId69"/>
    <externalReference r:id="rId70"/>
    <externalReference r:id="rId71"/>
    <externalReference r:id="rId72"/>
    <externalReference r:id="rId73"/>
    <externalReference r:id="rId74"/>
  </externalReferences>
  <definedNames>
    <definedName name="\" localSheetId="6" hidden="1">{"AWARDED MADE BY DRB",#N/A,FALSE,"AWARD MADE BY DRB";"CURRENCY COMPOSITION NR CLAIMS",#N/A,FALSE,"CURRENCY COMPOSITION-NR CLAIMS";"INTEREST Rs NR CLAIMS",#N/A,FALSE,"INTERESTS Rs - NR CLAIMS";"INTEREST USD NR CLAIMS",#N/A,FALSE,"INTERESTS US $ - NR CLAIMS";"INTEREST ITL NR CLAIMS",#N/A,FALSE,"INTERESTS ITL - NR CLAIMS";"CLAIM 2A GROSS AMOUNT",#N/A,FALSE,"CLAIM 2A GROSS AMOUNT";"CLAIM 2A NET AMOUNT",#N/A,FALSE,"CLAIM 2A NET AMOUNT";"CLAIM 2B GROSS AMOUNT",#N/A,FALSE,"CLAIM 2B GROSS AMOUNT";"CLAIM 2B NET AMOUNT",#N/A,FALSE,"CLAIM 2B NET AMOUNT";"CLAIM 2C WORKED HOURS",#N/A,FALSE,"CLAIM 2C WORKED HOURS";"CLAIM 2C GROSS AMOUNT",#N/A,FALSE,"CLAIM 2C GROSS AMOUNT";"CLAIM 2C NET AMOUNT",#N/A,FALSE,"CLAIM 2C NET AMOUNT";"CLAIM 2C INTEREST Rs",#N/A,FALSE,"CLAIM 2C INTEREST Rs";"CLAIM 2C INTEREST USD",#N/A,FALSE,"CLAIM 2C INTEREST US$";"CLAIM 2C INTEREST ITL",#N/A,FALSE,"CLAIM 2C INTEREST ITL";"CLAIM 5A CEM EXP STEEL MARKUP",#N/A,FALSE,"CLAIM 5A CEM&amp;EXP&amp;STEEL MARKUP";"CLAIM 5A CEM EXP ST INTEREST RS",#N/A,FALSE,"CLAIM 5A CEM&amp;EXP&amp;ST INTEREST Rs";"CLAIM 5A CEM EXP ST INTEREST USD",#N/A,FALSE,"CLAIM5A CEM&amp;EXP&amp;ST INTEREST US$";"CLAIM 5A CEM EXP ST INTEREST ITL",#N/A,FALSE,"CLAIM5A CEM&amp;EXP&amp;ST INTEREST ITL";"CLAIM 5A OTHER TAX MARKUP",#N/A,FALSE,"CLAIM 5A OTHER TAX MARKUP";"CLAIM 5A OTHER TAX INTEREST Rs",#N/A,FALSE,"CLAIM5A OTHER TAX INTEREST Rs";"CLAIM 5A OTHER TAX INTEREST USD",#N/A,FALSE,"CLAIM5A OTHER TAX INTEREST US$";"CLAIM 5A OTHER TAX INTEREST ITL",#N/A,FALSE,"CLAIM5A OTHER TAX INTEREST ITL";"CLAIM 13B",#N/A,FALSE,"CLAIM13B";"CLAIM 17B",#N/A,FALSE,"CLAIM 17B";"CLAIM 25A",#N/A,FALSE,"CLAIM 25A";"CLAIM 25B NET AMOUNT",#N/A,FALSE,"CLAIM 25B NET AMOUNT";"CLAIM 25B INTEREST USD",#N/A,FALSE,"CLAIM 25B INTEREST US$";"CLAIM 25B INTEREST Rs",#N/A,FALSE,"CLAIM 25B INTEREST Rs";"CLAIM 25B INTEREST ITL",#N/A,FALSE,"CLAIM 25B INTEREST ITL";"CLAIM 25C NET AMOUNT",#N/A,FALSE,"CLAIM 25C NET AMOUNT";"CLAIM 25C INTEREST Rs",#N/A,FALSE,"CLAIM 25C INTEREST Rs";"CLAIM 25C INTEREST USD",#N/A,FALSE,"CLAIM 25C INTEREST US$";"CLAIM 25C INTEREST ITL",#N/A,FALSE,"CLAIM 25C INTEREST ITL"}</definedName>
    <definedName name="\" hidden="1">{"AWARDED MADE BY DRB",#N/A,FALSE,"AWARD MADE BY DRB";"CURRENCY COMPOSITION NR CLAIMS",#N/A,FALSE,"CURRENCY COMPOSITION-NR CLAIMS";"INTEREST Rs NR CLAIMS",#N/A,FALSE,"INTERESTS Rs - NR CLAIMS";"INTEREST USD NR CLAIMS",#N/A,FALSE,"INTERESTS US $ - NR CLAIMS";"INTEREST ITL NR CLAIMS",#N/A,FALSE,"INTERESTS ITL - NR CLAIMS";"CLAIM 2A GROSS AMOUNT",#N/A,FALSE,"CLAIM 2A GROSS AMOUNT";"CLAIM 2A NET AMOUNT",#N/A,FALSE,"CLAIM 2A NET AMOUNT";"CLAIM 2B GROSS AMOUNT",#N/A,FALSE,"CLAIM 2B GROSS AMOUNT";"CLAIM 2B NET AMOUNT",#N/A,FALSE,"CLAIM 2B NET AMOUNT";"CLAIM 2C WORKED HOURS",#N/A,FALSE,"CLAIM 2C WORKED HOURS";"CLAIM 2C GROSS AMOUNT",#N/A,FALSE,"CLAIM 2C GROSS AMOUNT";"CLAIM 2C NET AMOUNT",#N/A,FALSE,"CLAIM 2C NET AMOUNT";"CLAIM 2C INTEREST Rs",#N/A,FALSE,"CLAIM 2C INTEREST Rs";"CLAIM 2C INTEREST USD",#N/A,FALSE,"CLAIM 2C INTEREST US$";"CLAIM 2C INTEREST ITL",#N/A,FALSE,"CLAIM 2C INTEREST ITL";"CLAIM 5A CEM EXP STEEL MARKUP",#N/A,FALSE,"CLAIM 5A CEM&amp;EXP&amp;STEEL MARKUP";"CLAIM 5A CEM EXP ST INTEREST RS",#N/A,FALSE,"CLAIM 5A CEM&amp;EXP&amp;ST INTEREST Rs";"CLAIM 5A CEM EXP ST INTEREST USD",#N/A,FALSE,"CLAIM5A CEM&amp;EXP&amp;ST INTEREST US$";"CLAIM 5A CEM EXP ST INTEREST ITL",#N/A,FALSE,"CLAIM5A CEM&amp;EXP&amp;ST INTEREST ITL";"CLAIM 5A OTHER TAX MARKUP",#N/A,FALSE,"CLAIM 5A OTHER TAX MARKUP";"CLAIM 5A OTHER TAX INTEREST Rs",#N/A,FALSE,"CLAIM5A OTHER TAX INTEREST Rs";"CLAIM 5A OTHER TAX INTEREST USD",#N/A,FALSE,"CLAIM5A OTHER TAX INTEREST US$";"CLAIM 5A OTHER TAX INTEREST ITL",#N/A,FALSE,"CLAIM5A OTHER TAX INTEREST ITL";"CLAIM 13B",#N/A,FALSE,"CLAIM13B";"CLAIM 17B",#N/A,FALSE,"CLAIM 17B";"CLAIM 25A",#N/A,FALSE,"CLAIM 25A";"CLAIM 25B NET AMOUNT",#N/A,FALSE,"CLAIM 25B NET AMOUNT";"CLAIM 25B INTEREST USD",#N/A,FALSE,"CLAIM 25B INTEREST US$";"CLAIM 25B INTEREST Rs",#N/A,FALSE,"CLAIM 25B INTEREST Rs";"CLAIM 25B INTEREST ITL",#N/A,FALSE,"CLAIM 25B INTEREST ITL";"CLAIM 25C NET AMOUNT",#N/A,FALSE,"CLAIM 25C NET AMOUNT";"CLAIM 25C INTEREST Rs",#N/A,FALSE,"CLAIM 25C INTEREST Rs";"CLAIM 25C INTEREST USD",#N/A,FALSE,"CLAIM 25C INTEREST US$";"CLAIM 25C INTEREST ITL",#N/A,FALSE,"CLAIM 25C INTEREST ITL"}</definedName>
    <definedName name="\0" localSheetId="12">'[1]Rate Analysis'!#REF!</definedName>
    <definedName name="\0" localSheetId="9">'[1]Rate Analysis'!#REF!</definedName>
    <definedName name="\122" localSheetId="12" hidden="1">'[2]Rate Analysis'!#REF!</definedName>
    <definedName name="\122" localSheetId="14" hidden="1">'[2]Rate Analysis'!#REF!</definedName>
    <definedName name="\122" localSheetId="9" hidden="1">'[2]Rate Analysis'!#REF!</definedName>
    <definedName name="\122" localSheetId="6" hidden="1">'[3]Rate Analysis'!#REF!</definedName>
    <definedName name="\122" hidden="1">'[2]Rate Analysis'!#REF!</definedName>
    <definedName name="\123" localSheetId="12" hidden="1">'[4]Rate Analysis'!#REF!</definedName>
    <definedName name="\123" localSheetId="14" hidden="1">'[4]Rate Analysis'!#REF!</definedName>
    <definedName name="\123" localSheetId="9" hidden="1">'[4]Rate Analysis'!#REF!</definedName>
    <definedName name="\123" hidden="1">'[4]Rate Analysis'!#REF!</definedName>
    <definedName name="\1234" localSheetId="12" hidden="1">'[4]Rate Analysis'!#REF!</definedName>
    <definedName name="\1234" localSheetId="14" hidden="1">'[4]Rate Analysis'!#REF!</definedName>
    <definedName name="\1234" localSheetId="9" hidden="1">'[4]Rate Analysis'!#REF!</definedName>
    <definedName name="\1234" hidden="1">'[4]Rate Analysis'!#REF!</definedName>
    <definedName name="\12345" localSheetId="12" hidden="1">'[4]Rate Analysis'!#REF!</definedName>
    <definedName name="\12345" localSheetId="14" hidden="1">'[4]Rate Analysis'!#REF!</definedName>
    <definedName name="\12345" localSheetId="9" hidden="1">'[4]Rate Analysis'!#REF!</definedName>
    <definedName name="\12345" hidden="1">'[4]Rate Analysis'!#REF!</definedName>
    <definedName name="\a" localSheetId="9">#REF!</definedName>
    <definedName name="\B" localSheetId="9">#REF!</definedName>
    <definedName name="\C" localSheetId="12">#REF!</definedName>
    <definedName name="\C" localSheetId="9">#REF!</definedName>
    <definedName name="\d" localSheetId="12">#REF!</definedName>
    <definedName name="\d" localSheetId="9">#REF!</definedName>
    <definedName name="\H" localSheetId="12">#REF!</definedName>
    <definedName name="\H" localSheetId="9">#REF!</definedName>
    <definedName name="\m" localSheetId="12">#REF!</definedName>
    <definedName name="\m" localSheetId="9">#REF!</definedName>
    <definedName name="\M__" localSheetId="12">#REF!</definedName>
    <definedName name="\M__" localSheetId="9">#REF!</definedName>
    <definedName name="\o" localSheetId="12">'[1]Rate Analysis'!#REF!</definedName>
    <definedName name="\o" localSheetId="9">'[1]Rate Analysis'!#REF!</definedName>
    <definedName name="\p" localSheetId="12">#REF!</definedName>
    <definedName name="\p" localSheetId="9">#REF!</definedName>
    <definedName name="\r" localSheetId="12">#REF!</definedName>
    <definedName name="\r" localSheetId="9">#REF!</definedName>
    <definedName name="\S" localSheetId="12">#REF!</definedName>
    <definedName name="\S" localSheetId="9">#REF!</definedName>
    <definedName name="\T" localSheetId="12">#REF!</definedName>
    <definedName name="\T" localSheetId="9">#REF!</definedName>
    <definedName name="__________________________________ccr1" localSheetId="6" hidden="1">{#N/A,#N/A,TRUE,"Cover";#N/A,#N/A,TRUE,"Conts";#N/A,#N/A,TRUE,"VOS";#N/A,#N/A,TRUE,"Warrington";#N/A,#N/A,TRUE,"Widnes"}</definedName>
    <definedName name="__________________________________ccr1" hidden="1">{#N/A,#N/A,TRUE,"Cover";#N/A,#N/A,TRUE,"Conts";#N/A,#N/A,TRUE,"VOS";#N/A,#N/A,TRUE,"Warrington";#N/A,#N/A,TRUE,"Widnes"}</definedName>
    <definedName name="______________________________ccr1" localSheetId="6" hidden="1">{#N/A,#N/A,TRUE,"Cover";#N/A,#N/A,TRUE,"Conts";#N/A,#N/A,TRUE,"VOS";#N/A,#N/A,TRUE,"Warrington";#N/A,#N/A,TRUE,"Widnes"}</definedName>
    <definedName name="______________________________ccr1" hidden="1">{#N/A,#N/A,TRUE,"Cover";#N/A,#N/A,TRUE,"Conts";#N/A,#N/A,TRUE,"VOS";#N/A,#N/A,TRUE,"Warrington";#N/A,#N/A,TRUE,"Widnes"}</definedName>
    <definedName name="________________________ab1" localSheetId="6" hidden="1">{#N/A,#N/A,FALSE,"SumD";#N/A,#N/A,FALSE,"ElecD";#N/A,#N/A,FALSE,"MechD";#N/A,#N/A,FALSE,"GeotD";#N/A,#N/A,FALSE,"PrcsD";#N/A,#N/A,FALSE,"TunnD";#N/A,#N/A,FALSE,"CivlD";#N/A,#N/A,FALSE,"NtwkD";#N/A,#N/A,FALSE,"EstgD";#N/A,#N/A,FALSE,"PEngD"}</definedName>
    <definedName name="________________________ab1" hidden="1">{#N/A,#N/A,FALSE,"SumD";#N/A,#N/A,FALSE,"ElecD";#N/A,#N/A,FALSE,"MechD";#N/A,#N/A,FALSE,"GeotD";#N/A,#N/A,FALSE,"PrcsD";#N/A,#N/A,FALSE,"TunnD";#N/A,#N/A,FALSE,"CivlD";#N/A,#N/A,FALSE,"NtwkD";#N/A,#N/A,FALSE,"EstgD";#N/A,#N/A,FALSE,"PEngD"}</definedName>
    <definedName name="________________________as1" localSheetId="6" hidden="1">{#N/A,#N/A,FALSE,"SumD";#N/A,#N/A,FALSE,"ElecD";#N/A,#N/A,FALSE,"MechD";#N/A,#N/A,FALSE,"GeotD";#N/A,#N/A,FALSE,"PrcsD";#N/A,#N/A,FALSE,"TunnD";#N/A,#N/A,FALSE,"CivlD";#N/A,#N/A,FALSE,"NtwkD";#N/A,#N/A,FALSE,"EstgD";#N/A,#N/A,FALSE,"PEngD"}</definedName>
    <definedName name="________________________as1" hidden="1">{#N/A,#N/A,FALSE,"SumD";#N/A,#N/A,FALSE,"ElecD";#N/A,#N/A,FALSE,"MechD";#N/A,#N/A,FALSE,"GeotD";#N/A,#N/A,FALSE,"PrcsD";#N/A,#N/A,FALSE,"TunnD";#N/A,#N/A,FALSE,"CivlD";#N/A,#N/A,FALSE,"NtwkD";#N/A,#N/A,FALSE,"EstgD";#N/A,#N/A,FALSE,"PEngD"}</definedName>
    <definedName name="________________________ccr1" localSheetId="6" hidden="1">{#N/A,#N/A,TRUE,"Cover";#N/A,#N/A,TRUE,"Conts";#N/A,#N/A,TRUE,"VOS";#N/A,#N/A,TRUE,"Warrington";#N/A,#N/A,TRUE,"Widnes"}</definedName>
    <definedName name="________________________ccr1" hidden="1">{#N/A,#N/A,TRUE,"Cover";#N/A,#N/A,TRUE,"Conts";#N/A,#N/A,TRUE,"VOS";#N/A,#N/A,TRUE,"Warrington";#N/A,#N/A,TRUE,"Widnes"}</definedName>
    <definedName name="________________________old3" localSheetId="6" hidden="1">{#N/A,#N/A,FALSE,"Summary";#N/A,#N/A,FALSE,"3TJ";#N/A,#N/A,FALSE,"3TN";#N/A,#N/A,FALSE,"3TP";#N/A,#N/A,FALSE,"3SJ";#N/A,#N/A,FALSE,"3CJ";#N/A,#N/A,FALSE,"3CN";#N/A,#N/A,FALSE,"3CP";#N/A,#N/A,FALSE,"3A"}</definedName>
    <definedName name="________________________old3" hidden="1">{#N/A,#N/A,FALSE,"Summary";#N/A,#N/A,FALSE,"3TJ";#N/A,#N/A,FALSE,"3TN";#N/A,#N/A,FALSE,"3TP";#N/A,#N/A,FALSE,"3SJ";#N/A,#N/A,FALSE,"3CJ";#N/A,#N/A,FALSE,"3CN";#N/A,#N/A,FALSE,"3CP";#N/A,#N/A,FALSE,"3A"}</definedName>
    <definedName name="________________________old5" localSheetId="6" hidden="1">{#N/A,#N/A,FALSE,"Summary";#N/A,#N/A,FALSE,"3TJ";#N/A,#N/A,FALSE,"3TN";#N/A,#N/A,FALSE,"3TP";#N/A,#N/A,FALSE,"3SJ";#N/A,#N/A,FALSE,"3CJ";#N/A,#N/A,FALSE,"3CN";#N/A,#N/A,FALSE,"3CP";#N/A,#N/A,FALSE,"3A"}</definedName>
    <definedName name="________________________old5" hidden="1">{#N/A,#N/A,FALSE,"Summary";#N/A,#N/A,FALSE,"3TJ";#N/A,#N/A,FALSE,"3TN";#N/A,#N/A,FALSE,"3TP";#N/A,#N/A,FALSE,"3SJ";#N/A,#N/A,FALSE,"3CJ";#N/A,#N/A,FALSE,"3CN";#N/A,#N/A,FALSE,"3CP";#N/A,#N/A,FALSE,"3A"}</definedName>
    <definedName name="________________________old7" localSheetId="6" hidden="1">{#N/A,#N/A,FALSE,"Summary";#N/A,#N/A,FALSE,"3TJ";#N/A,#N/A,FALSE,"3TN";#N/A,#N/A,FALSE,"3TP";#N/A,#N/A,FALSE,"3SJ";#N/A,#N/A,FALSE,"3CJ";#N/A,#N/A,FALSE,"3CN";#N/A,#N/A,FALSE,"3CP";#N/A,#N/A,FALSE,"3A"}</definedName>
    <definedName name="________________________old7" hidden="1">{#N/A,#N/A,FALSE,"Summary";#N/A,#N/A,FALSE,"3TJ";#N/A,#N/A,FALSE,"3TN";#N/A,#N/A,FALSE,"3TP";#N/A,#N/A,FALSE,"3SJ";#N/A,#N/A,FALSE,"3CJ";#N/A,#N/A,FALSE,"3CN";#N/A,#N/A,FALSE,"3CP";#N/A,#N/A,FALSE,"3A"}</definedName>
    <definedName name="_______________________ab1" localSheetId="6" hidden="1">{#N/A,#N/A,FALSE,"SumD";#N/A,#N/A,FALSE,"ElecD";#N/A,#N/A,FALSE,"MechD";#N/A,#N/A,FALSE,"GeotD";#N/A,#N/A,FALSE,"PrcsD";#N/A,#N/A,FALSE,"TunnD";#N/A,#N/A,FALSE,"CivlD";#N/A,#N/A,FALSE,"NtwkD";#N/A,#N/A,FALSE,"EstgD";#N/A,#N/A,FALSE,"PEngD"}</definedName>
    <definedName name="_______________________ab1" hidden="1">{#N/A,#N/A,FALSE,"SumD";#N/A,#N/A,FALSE,"ElecD";#N/A,#N/A,FALSE,"MechD";#N/A,#N/A,FALSE,"GeotD";#N/A,#N/A,FALSE,"PrcsD";#N/A,#N/A,FALSE,"TunnD";#N/A,#N/A,FALSE,"CivlD";#N/A,#N/A,FALSE,"NtwkD";#N/A,#N/A,FALSE,"EstgD";#N/A,#N/A,FALSE,"PEngD"}</definedName>
    <definedName name="_______________________as1" localSheetId="6" hidden="1">{#N/A,#N/A,FALSE,"SumD";#N/A,#N/A,FALSE,"ElecD";#N/A,#N/A,FALSE,"MechD";#N/A,#N/A,FALSE,"GeotD";#N/A,#N/A,FALSE,"PrcsD";#N/A,#N/A,FALSE,"TunnD";#N/A,#N/A,FALSE,"CivlD";#N/A,#N/A,FALSE,"NtwkD";#N/A,#N/A,FALSE,"EstgD";#N/A,#N/A,FALSE,"PEngD"}</definedName>
    <definedName name="_______________________as1" hidden="1">{#N/A,#N/A,FALSE,"SumD";#N/A,#N/A,FALSE,"ElecD";#N/A,#N/A,FALSE,"MechD";#N/A,#N/A,FALSE,"GeotD";#N/A,#N/A,FALSE,"PrcsD";#N/A,#N/A,FALSE,"TunnD";#N/A,#N/A,FALSE,"CivlD";#N/A,#N/A,FALSE,"NtwkD";#N/A,#N/A,FALSE,"EstgD";#N/A,#N/A,FALSE,"PEngD"}</definedName>
    <definedName name="_______________________old3" localSheetId="6" hidden="1">{#N/A,#N/A,FALSE,"Summary";#N/A,#N/A,FALSE,"3TJ";#N/A,#N/A,FALSE,"3TN";#N/A,#N/A,FALSE,"3TP";#N/A,#N/A,FALSE,"3SJ";#N/A,#N/A,FALSE,"3CJ";#N/A,#N/A,FALSE,"3CN";#N/A,#N/A,FALSE,"3CP";#N/A,#N/A,FALSE,"3A"}</definedName>
    <definedName name="_______________________old3" hidden="1">{#N/A,#N/A,FALSE,"Summary";#N/A,#N/A,FALSE,"3TJ";#N/A,#N/A,FALSE,"3TN";#N/A,#N/A,FALSE,"3TP";#N/A,#N/A,FALSE,"3SJ";#N/A,#N/A,FALSE,"3CJ";#N/A,#N/A,FALSE,"3CN";#N/A,#N/A,FALSE,"3CP";#N/A,#N/A,FALSE,"3A"}</definedName>
    <definedName name="_______________________old5" localSheetId="6" hidden="1">{#N/A,#N/A,FALSE,"Summary";#N/A,#N/A,FALSE,"3TJ";#N/A,#N/A,FALSE,"3TN";#N/A,#N/A,FALSE,"3TP";#N/A,#N/A,FALSE,"3SJ";#N/A,#N/A,FALSE,"3CJ";#N/A,#N/A,FALSE,"3CN";#N/A,#N/A,FALSE,"3CP";#N/A,#N/A,FALSE,"3A"}</definedName>
    <definedName name="_______________________old5" hidden="1">{#N/A,#N/A,FALSE,"Summary";#N/A,#N/A,FALSE,"3TJ";#N/A,#N/A,FALSE,"3TN";#N/A,#N/A,FALSE,"3TP";#N/A,#N/A,FALSE,"3SJ";#N/A,#N/A,FALSE,"3CJ";#N/A,#N/A,FALSE,"3CN";#N/A,#N/A,FALSE,"3CP";#N/A,#N/A,FALSE,"3A"}</definedName>
    <definedName name="_______________________old7" localSheetId="6" hidden="1">{#N/A,#N/A,FALSE,"Summary";#N/A,#N/A,FALSE,"3TJ";#N/A,#N/A,FALSE,"3TN";#N/A,#N/A,FALSE,"3TP";#N/A,#N/A,FALSE,"3SJ";#N/A,#N/A,FALSE,"3CJ";#N/A,#N/A,FALSE,"3CN";#N/A,#N/A,FALSE,"3CP";#N/A,#N/A,FALSE,"3A"}</definedName>
    <definedName name="_______________________old7" hidden="1">{#N/A,#N/A,FALSE,"Summary";#N/A,#N/A,FALSE,"3TJ";#N/A,#N/A,FALSE,"3TN";#N/A,#N/A,FALSE,"3TP";#N/A,#N/A,FALSE,"3SJ";#N/A,#N/A,FALSE,"3CJ";#N/A,#N/A,FALSE,"3CN";#N/A,#N/A,FALSE,"3CP";#N/A,#N/A,FALSE,"3A"}</definedName>
    <definedName name="______________________ab1" localSheetId="6" hidden="1">{#N/A,#N/A,FALSE,"SumD";#N/A,#N/A,FALSE,"ElecD";#N/A,#N/A,FALSE,"MechD";#N/A,#N/A,FALSE,"GeotD";#N/A,#N/A,FALSE,"PrcsD";#N/A,#N/A,FALSE,"TunnD";#N/A,#N/A,FALSE,"CivlD";#N/A,#N/A,FALSE,"NtwkD";#N/A,#N/A,FALSE,"EstgD";#N/A,#N/A,FALSE,"PEngD"}</definedName>
    <definedName name="______________________ab1" hidden="1">{#N/A,#N/A,FALSE,"SumD";#N/A,#N/A,FALSE,"ElecD";#N/A,#N/A,FALSE,"MechD";#N/A,#N/A,FALSE,"GeotD";#N/A,#N/A,FALSE,"PrcsD";#N/A,#N/A,FALSE,"TunnD";#N/A,#N/A,FALSE,"CivlD";#N/A,#N/A,FALSE,"NtwkD";#N/A,#N/A,FALSE,"EstgD";#N/A,#N/A,FALSE,"PEngD"}</definedName>
    <definedName name="______________________as1" localSheetId="6" hidden="1">{#N/A,#N/A,FALSE,"SumD";#N/A,#N/A,FALSE,"ElecD";#N/A,#N/A,FALSE,"MechD";#N/A,#N/A,FALSE,"GeotD";#N/A,#N/A,FALSE,"PrcsD";#N/A,#N/A,FALSE,"TunnD";#N/A,#N/A,FALSE,"CivlD";#N/A,#N/A,FALSE,"NtwkD";#N/A,#N/A,FALSE,"EstgD";#N/A,#N/A,FALSE,"PEngD"}</definedName>
    <definedName name="______________________as1" hidden="1">{#N/A,#N/A,FALSE,"SumD";#N/A,#N/A,FALSE,"ElecD";#N/A,#N/A,FALSE,"MechD";#N/A,#N/A,FALSE,"GeotD";#N/A,#N/A,FALSE,"PrcsD";#N/A,#N/A,FALSE,"TunnD";#N/A,#N/A,FALSE,"CivlD";#N/A,#N/A,FALSE,"NtwkD";#N/A,#N/A,FALSE,"EstgD";#N/A,#N/A,FALSE,"PEngD"}</definedName>
    <definedName name="______________________ccr1" localSheetId="6" hidden="1">{#N/A,#N/A,TRUE,"Cover";#N/A,#N/A,TRUE,"Conts";#N/A,#N/A,TRUE,"VOS";#N/A,#N/A,TRUE,"Warrington";#N/A,#N/A,TRUE,"Widnes"}</definedName>
    <definedName name="______________________ccr1" hidden="1">{#N/A,#N/A,TRUE,"Cover";#N/A,#N/A,TRUE,"Conts";#N/A,#N/A,TRUE,"VOS";#N/A,#N/A,TRUE,"Warrington";#N/A,#N/A,TRUE,"Widnes"}</definedName>
    <definedName name="______________________MCC3" localSheetId="6" hidden="1">{#N/A,#N/A,FALSE,"CCTV"}</definedName>
    <definedName name="______________________MCC3" hidden="1">{#N/A,#N/A,FALSE,"CCTV"}</definedName>
    <definedName name="______________________old3" localSheetId="6" hidden="1">{#N/A,#N/A,FALSE,"Summary";#N/A,#N/A,FALSE,"3TJ";#N/A,#N/A,FALSE,"3TN";#N/A,#N/A,FALSE,"3TP";#N/A,#N/A,FALSE,"3SJ";#N/A,#N/A,FALSE,"3CJ";#N/A,#N/A,FALSE,"3CN";#N/A,#N/A,FALSE,"3CP";#N/A,#N/A,FALSE,"3A"}</definedName>
    <definedName name="______________________old3" hidden="1">{#N/A,#N/A,FALSE,"Summary";#N/A,#N/A,FALSE,"3TJ";#N/A,#N/A,FALSE,"3TN";#N/A,#N/A,FALSE,"3TP";#N/A,#N/A,FALSE,"3SJ";#N/A,#N/A,FALSE,"3CJ";#N/A,#N/A,FALSE,"3CN";#N/A,#N/A,FALSE,"3CP";#N/A,#N/A,FALSE,"3A"}</definedName>
    <definedName name="______________________old5" localSheetId="6" hidden="1">{#N/A,#N/A,FALSE,"Summary";#N/A,#N/A,FALSE,"3TJ";#N/A,#N/A,FALSE,"3TN";#N/A,#N/A,FALSE,"3TP";#N/A,#N/A,FALSE,"3SJ";#N/A,#N/A,FALSE,"3CJ";#N/A,#N/A,FALSE,"3CN";#N/A,#N/A,FALSE,"3CP";#N/A,#N/A,FALSE,"3A"}</definedName>
    <definedName name="______________________old5" hidden="1">{#N/A,#N/A,FALSE,"Summary";#N/A,#N/A,FALSE,"3TJ";#N/A,#N/A,FALSE,"3TN";#N/A,#N/A,FALSE,"3TP";#N/A,#N/A,FALSE,"3SJ";#N/A,#N/A,FALSE,"3CJ";#N/A,#N/A,FALSE,"3CN";#N/A,#N/A,FALSE,"3CP";#N/A,#N/A,FALSE,"3A"}</definedName>
    <definedName name="______________________old7" localSheetId="6" hidden="1">{#N/A,#N/A,FALSE,"Summary";#N/A,#N/A,FALSE,"3TJ";#N/A,#N/A,FALSE,"3TN";#N/A,#N/A,FALSE,"3TP";#N/A,#N/A,FALSE,"3SJ";#N/A,#N/A,FALSE,"3CJ";#N/A,#N/A,FALSE,"3CN";#N/A,#N/A,FALSE,"3CP";#N/A,#N/A,FALSE,"3A"}</definedName>
    <definedName name="______________________old7" hidden="1">{#N/A,#N/A,FALSE,"Summary";#N/A,#N/A,FALSE,"3TJ";#N/A,#N/A,FALSE,"3TN";#N/A,#N/A,FALSE,"3TP";#N/A,#N/A,FALSE,"3SJ";#N/A,#N/A,FALSE,"3CJ";#N/A,#N/A,FALSE,"3CN";#N/A,#N/A,FALSE,"3CP";#N/A,#N/A,FALSE,"3A"}</definedName>
    <definedName name="_____________________ab1" localSheetId="6" hidden="1">{#N/A,#N/A,FALSE,"SumD";#N/A,#N/A,FALSE,"ElecD";#N/A,#N/A,FALSE,"MechD";#N/A,#N/A,FALSE,"GeotD";#N/A,#N/A,FALSE,"PrcsD";#N/A,#N/A,FALSE,"TunnD";#N/A,#N/A,FALSE,"CivlD";#N/A,#N/A,FALSE,"NtwkD";#N/A,#N/A,FALSE,"EstgD";#N/A,#N/A,FALSE,"PEngD"}</definedName>
    <definedName name="_____________________ab1" hidden="1">{#N/A,#N/A,FALSE,"SumD";#N/A,#N/A,FALSE,"ElecD";#N/A,#N/A,FALSE,"MechD";#N/A,#N/A,FALSE,"GeotD";#N/A,#N/A,FALSE,"PrcsD";#N/A,#N/A,FALSE,"TunnD";#N/A,#N/A,FALSE,"CivlD";#N/A,#N/A,FALSE,"NtwkD";#N/A,#N/A,FALSE,"EstgD";#N/A,#N/A,FALSE,"PEngD"}</definedName>
    <definedName name="_____________________as1" localSheetId="6" hidden="1">{#N/A,#N/A,FALSE,"SumD";#N/A,#N/A,FALSE,"ElecD";#N/A,#N/A,FALSE,"MechD";#N/A,#N/A,FALSE,"GeotD";#N/A,#N/A,FALSE,"PrcsD";#N/A,#N/A,FALSE,"TunnD";#N/A,#N/A,FALSE,"CivlD";#N/A,#N/A,FALSE,"NtwkD";#N/A,#N/A,FALSE,"EstgD";#N/A,#N/A,FALSE,"PEngD"}</definedName>
    <definedName name="_____________________as1" hidden="1">{#N/A,#N/A,FALSE,"SumD";#N/A,#N/A,FALSE,"ElecD";#N/A,#N/A,FALSE,"MechD";#N/A,#N/A,FALSE,"GeotD";#N/A,#N/A,FALSE,"PrcsD";#N/A,#N/A,FALSE,"TunnD";#N/A,#N/A,FALSE,"CivlD";#N/A,#N/A,FALSE,"NtwkD";#N/A,#N/A,FALSE,"EstgD";#N/A,#N/A,FALSE,"PEngD"}</definedName>
    <definedName name="_____________________ccr1" localSheetId="6" hidden="1">{#N/A,#N/A,TRUE,"Cover";#N/A,#N/A,TRUE,"Conts";#N/A,#N/A,TRUE,"VOS";#N/A,#N/A,TRUE,"Warrington";#N/A,#N/A,TRUE,"Widnes"}</definedName>
    <definedName name="_____________________ccr1" hidden="1">{#N/A,#N/A,TRUE,"Cover";#N/A,#N/A,TRUE,"Conts";#N/A,#N/A,TRUE,"VOS";#N/A,#N/A,TRUE,"Warrington";#N/A,#N/A,TRUE,"Widnes"}</definedName>
    <definedName name="_____________________MCC3" localSheetId="6" hidden="1">{#N/A,#N/A,FALSE,"CCTV"}</definedName>
    <definedName name="_____________________MCC3" hidden="1">{#N/A,#N/A,FALSE,"CCTV"}</definedName>
    <definedName name="_____________________old3" localSheetId="6" hidden="1">{#N/A,#N/A,FALSE,"Summary";#N/A,#N/A,FALSE,"3TJ";#N/A,#N/A,FALSE,"3TN";#N/A,#N/A,FALSE,"3TP";#N/A,#N/A,FALSE,"3SJ";#N/A,#N/A,FALSE,"3CJ";#N/A,#N/A,FALSE,"3CN";#N/A,#N/A,FALSE,"3CP";#N/A,#N/A,FALSE,"3A"}</definedName>
    <definedName name="_____________________old3" hidden="1">{#N/A,#N/A,FALSE,"Summary";#N/A,#N/A,FALSE,"3TJ";#N/A,#N/A,FALSE,"3TN";#N/A,#N/A,FALSE,"3TP";#N/A,#N/A,FALSE,"3SJ";#N/A,#N/A,FALSE,"3CJ";#N/A,#N/A,FALSE,"3CN";#N/A,#N/A,FALSE,"3CP";#N/A,#N/A,FALSE,"3A"}</definedName>
    <definedName name="_____________________old5" localSheetId="6" hidden="1">{#N/A,#N/A,FALSE,"Summary";#N/A,#N/A,FALSE,"3TJ";#N/A,#N/A,FALSE,"3TN";#N/A,#N/A,FALSE,"3TP";#N/A,#N/A,FALSE,"3SJ";#N/A,#N/A,FALSE,"3CJ";#N/A,#N/A,FALSE,"3CN";#N/A,#N/A,FALSE,"3CP";#N/A,#N/A,FALSE,"3A"}</definedName>
    <definedName name="_____________________old5" hidden="1">{#N/A,#N/A,FALSE,"Summary";#N/A,#N/A,FALSE,"3TJ";#N/A,#N/A,FALSE,"3TN";#N/A,#N/A,FALSE,"3TP";#N/A,#N/A,FALSE,"3SJ";#N/A,#N/A,FALSE,"3CJ";#N/A,#N/A,FALSE,"3CN";#N/A,#N/A,FALSE,"3CP";#N/A,#N/A,FALSE,"3A"}</definedName>
    <definedName name="_____________________old7" localSheetId="6" hidden="1">{#N/A,#N/A,FALSE,"Summary";#N/A,#N/A,FALSE,"3TJ";#N/A,#N/A,FALSE,"3TN";#N/A,#N/A,FALSE,"3TP";#N/A,#N/A,FALSE,"3SJ";#N/A,#N/A,FALSE,"3CJ";#N/A,#N/A,FALSE,"3CN";#N/A,#N/A,FALSE,"3CP";#N/A,#N/A,FALSE,"3A"}</definedName>
    <definedName name="_____________________old7" hidden="1">{#N/A,#N/A,FALSE,"Summary";#N/A,#N/A,FALSE,"3TJ";#N/A,#N/A,FALSE,"3TN";#N/A,#N/A,FALSE,"3TP";#N/A,#N/A,FALSE,"3SJ";#N/A,#N/A,FALSE,"3CJ";#N/A,#N/A,FALSE,"3CN";#N/A,#N/A,FALSE,"3CP";#N/A,#N/A,FALSE,"3A"}</definedName>
    <definedName name="____________________ab1" localSheetId="6" hidden="1">{#N/A,#N/A,FALSE,"SumD";#N/A,#N/A,FALSE,"ElecD";#N/A,#N/A,FALSE,"MechD";#N/A,#N/A,FALSE,"GeotD";#N/A,#N/A,FALSE,"PrcsD";#N/A,#N/A,FALSE,"TunnD";#N/A,#N/A,FALSE,"CivlD";#N/A,#N/A,FALSE,"NtwkD";#N/A,#N/A,FALSE,"EstgD";#N/A,#N/A,FALSE,"PEngD"}</definedName>
    <definedName name="____________________ab1" hidden="1">{#N/A,#N/A,FALSE,"SumD";#N/A,#N/A,FALSE,"ElecD";#N/A,#N/A,FALSE,"MechD";#N/A,#N/A,FALSE,"GeotD";#N/A,#N/A,FALSE,"PrcsD";#N/A,#N/A,FALSE,"TunnD";#N/A,#N/A,FALSE,"CivlD";#N/A,#N/A,FALSE,"NtwkD";#N/A,#N/A,FALSE,"EstgD";#N/A,#N/A,FALSE,"PEngD"}</definedName>
    <definedName name="____________________as1" localSheetId="6" hidden="1">{#N/A,#N/A,FALSE,"SumD";#N/A,#N/A,FALSE,"ElecD";#N/A,#N/A,FALSE,"MechD";#N/A,#N/A,FALSE,"GeotD";#N/A,#N/A,FALSE,"PrcsD";#N/A,#N/A,FALSE,"TunnD";#N/A,#N/A,FALSE,"CivlD";#N/A,#N/A,FALSE,"NtwkD";#N/A,#N/A,FALSE,"EstgD";#N/A,#N/A,FALSE,"PEngD"}</definedName>
    <definedName name="____________________as1" hidden="1">{#N/A,#N/A,FALSE,"SumD";#N/A,#N/A,FALSE,"ElecD";#N/A,#N/A,FALSE,"MechD";#N/A,#N/A,FALSE,"GeotD";#N/A,#N/A,FALSE,"PrcsD";#N/A,#N/A,FALSE,"TunnD";#N/A,#N/A,FALSE,"CivlD";#N/A,#N/A,FALSE,"NtwkD";#N/A,#N/A,FALSE,"EstgD";#N/A,#N/A,FALSE,"PEngD"}</definedName>
    <definedName name="____________________ccr1" localSheetId="6" hidden="1">{#N/A,#N/A,TRUE,"Cover";#N/A,#N/A,TRUE,"Conts";#N/A,#N/A,TRUE,"VOS";#N/A,#N/A,TRUE,"Warrington";#N/A,#N/A,TRUE,"Widnes"}</definedName>
    <definedName name="____________________ccr1" hidden="1">{#N/A,#N/A,TRUE,"Cover";#N/A,#N/A,TRUE,"Conts";#N/A,#N/A,TRUE,"VOS";#N/A,#N/A,TRUE,"Warrington";#N/A,#N/A,TRUE,"Widnes"}</definedName>
    <definedName name="____________________MCC3" localSheetId="6" hidden="1">{#N/A,#N/A,FALSE,"CCTV"}</definedName>
    <definedName name="____________________MCC3" hidden="1">{#N/A,#N/A,FALSE,"CCTV"}</definedName>
    <definedName name="____________________ngk1109" localSheetId="6" hidden="1">{#N/A,#N/A,FALSE,"估價單  (3)"}</definedName>
    <definedName name="____________________ngk1109" hidden="1">{#N/A,#N/A,FALSE,"估價單  (3)"}</definedName>
    <definedName name="____________________old3" localSheetId="6" hidden="1">{#N/A,#N/A,FALSE,"Summary";#N/A,#N/A,FALSE,"3TJ";#N/A,#N/A,FALSE,"3TN";#N/A,#N/A,FALSE,"3TP";#N/A,#N/A,FALSE,"3SJ";#N/A,#N/A,FALSE,"3CJ";#N/A,#N/A,FALSE,"3CN";#N/A,#N/A,FALSE,"3CP";#N/A,#N/A,FALSE,"3A"}</definedName>
    <definedName name="____________________old3" hidden="1">{#N/A,#N/A,FALSE,"Summary";#N/A,#N/A,FALSE,"3TJ";#N/A,#N/A,FALSE,"3TN";#N/A,#N/A,FALSE,"3TP";#N/A,#N/A,FALSE,"3SJ";#N/A,#N/A,FALSE,"3CJ";#N/A,#N/A,FALSE,"3CN";#N/A,#N/A,FALSE,"3CP";#N/A,#N/A,FALSE,"3A"}</definedName>
    <definedName name="____________________old5" localSheetId="6" hidden="1">{#N/A,#N/A,FALSE,"Summary";#N/A,#N/A,FALSE,"3TJ";#N/A,#N/A,FALSE,"3TN";#N/A,#N/A,FALSE,"3TP";#N/A,#N/A,FALSE,"3SJ";#N/A,#N/A,FALSE,"3CJ";#N/A,#N/A,FALSE,"3CN";#N/A,#N/A,FALSE,"3CP";#N/A,#N/A,FALSE,"3A"}</definedName>
    <definedName name="____________________old5" hidden="1">{#N/A,#N/A,FALSE,"Summary";#N/A,#N/A,FALSE,"3TJ";#N/A,#N/A,FALSE,"3TN";#N/A,#N/A,FALSE,"3TP";#N/A,#N/A,FALSE,"3SJ";#N/A,#N/A,FALSE,"3CJ";#N/A,#N/A,FALSE,"3CN";#N/A,#N/A,FALSE,"3CP";#N/A,#N/A,FALSE,"3A"}</definedName>
    <definedName name="____________________old7" localSheetId="6" hidden="1">{#N/A,#N/A,FALSE,"Summary";#N/A,#N/A,FALSE,"3TJ";#N/A,#N/A,FALSE,"3TN";#N/A,#N/A,FALSE,"3TP";#N/A,#N/A,FALSE,"3SJ";#N/A,#N/A,FALSE,"3CJ";#N/A,#N/A,FALSE,"3CN";#N/A,#N/A,FALSE,"3CP";#N/A,#N/A,FALSE,"3A"}</definedName>
    <definedName name="____________________old7" hidden="1">{#N/A,#N/A,FALSE,"Summary";#N/A,#N/A,FALSE,"3TJ";#N/A,#N/A,FALSE,"3TN";#N/A,#N/A,FALSE,"3TP";#N/A,#N/A,FALSE,"3SJ";#N/A,#N/A,FALSE,"3CJ";#N/A,#N/A,FALSE,"3CN";#N/A,#N/A,FALSE,"3CP";#N/A,#N/A,FALSE,"3A"}</definedName>
    <definedName name="___________________ab1" localSheetId="6" hidden="1">{#N/A,#N/A,FALSE,"SumD";#N/A,#N/A,FALSE,"ElecD";#N/A,#N/A,FALSE,"MechD";#N/A,#N/A,FALSE,"GeotD";#N/A,#N/A,FALSE,"PrcsD";#N/A,#N/A,FALSE,"TunnD";#N/A,#N/A,FALSE,"CivlD";#N/A,#N/A,FALSE,"NtwkD";#N/A,#N/A,FALSE,"EstgD";#N/A,#N/A,FALSE,"PEngD"}</definedName>
    <definedName name="___________________ab1" hidden="1">{#N/A,#N/A,FALSE,"SumD";#N/A,#N/A,FALSE,"ElecD";#N/A,#N/A,FALSE,"MechD";#N/A,#N/A,FALSE,"GeotD";#N/A,#N/A,FALSE,"PrcsD";#N/A,#N/A,FALSE,"TunnD";#N/A,#N/A,FALSE,"CivlD";#N/A,#N/A,FALSE,"NtwkD";#N/A,#N/A,FALSE,"EstgD";#N/A,#N/A,FALSE,"PEngD"}</definedName>
    <definedName name="___________________as1" localSheetId="6" hidden="1">{#N/A,#N/A,FALSE,"SumD";#N/A,#N/A,FALSE,"ElecD";#N/A,#N/A,FALSE,"MechD";#N/A,#N/A,FALSE,"GeotD";#N/A,#N/A,FALSE,"PrcsD";#N/A,#N/A,FALSE,"TunnD";#N/A,#N/A,FALSE,"CivlD";#N/A,#N/A,FALSE,"NtwkD";#N/A,#N/A,FALSE,"EstgD";#N/A,#N/A,FALSE,"PEngD"}</definedName>
    <definedName name="___________________as1" hidden="1">{#N/A,#N/A,FALSE,"SumD";#N/A,#N/A,FALSE,"ElecD";#N/A,#N/A,FALSE,"MechD";#N/A,#N/A,FALSE,"GeotD";#N/A,#N/A,FALSE,"PrcsD";#N/A,#N/A,FALSE,"TunnD";#N/A,#N/A,FALSE,"CivlD";#N/A,#N/A,FALSE,"NtwkD";#N/A,#N/A,FALSE,"EstgD";#N/A,#N/A,FALSE,"PEngD"}</definedName>
    <definedName name="___________________ccr1" localSheetId="6" hidden="1">{#N/A,#N/A,TRUE,"Cover";#N/A,#N/A,TRUE,"Conts";#N/A,#N/A,TRUE,"VOS";#N/A,#N/A,TRUE,"Warrington";#N/A,#N/A,TRUE,"Widnes"}</definedName>
    <definedName name="___________________ccr1" hidden="1">{#N/A,#N/A,TRUE,"Cover";#N/A,#N/A,TRUE,"Conts";#N/A,#N/A,TRUE,"VOS";#N/A,#N/A,TRUE,"Warrington";#N/A,#N/A,TRUE,"Widnes"}</definedName>
    <definedName name="___________________MCC3" localSheetId="6" hidden="1">{#N/A,#N/A,FALSE,"CCTV"}</definedName>
    <definedName name="___________________MCC3" hidden="1">{#N/A,#N/A,FALSE,"CCTV"}</definedName>
    <definedName name="___________________new8" hidden="1">[5]GRSummary!#REF!</definedName>
    <definedName name="___________________ngk1109" localSheetId="6" hidden="1">{#N/A,#N/A,FALSE,"估價單  (3)"}</definedName>
    <definedName name="___________________ngk1109" hidden="1">{#N/A,#N/A,FALSE,"估價單  (3)"}</definedName>
    <definedName name="___________________old3" localSheetId="6" hidden="1">{#N/A,#N/A,FALSE,"Summary";#N/A,#N/A,FALSE,"3TJ";#N/A,#N/A,FALSE,"3TN";#N/A,#N/A,FALSE,"3TP";#N/A,#N/A,FALSE,"3SJ";#N/A,#N/A,FALSE,"3CJ";#N/A,#N/A,FALSE,"3CN";#N/A,#N/A,FALSE,"3CP";#N/A,#N/A,FALSE,"3A"}</definedName>
    <definedName name="___________________old3" hidden="1">{#N/A,#N/A,FALSE,"Summary";#N/A,#N/A,FALSE,"3TJ";#N/A,#N/A,FALSE,"3TN";#N/A,#N/A,FALSE,"3TP";#N/A,#N/A,FALSE,"3SJ";#N/A,#N/A,FALSE,"3CJ";#N/A,#N/A,FALSE,"3CN";#N/A,#N/A,FALSE,"3CP";#N/A,#N/A,FALSE,"3A"}</definedName>
    <definedName name="___________________old5" localSheetId="6" hidden="1">{#N/A,#N/A,FALSE,"Summary";#N/A,#N/A,FALSE,"3TJ";#N/A,#N/A,FALSE,"3TN";#N/A,#N/A,FALSE,"3TP";#N/A,#N/A,FALSE,"3SJ";#N/A,#N/A,FALSE,"3CJ";#N/A,#N/A,FALSE,"3CN";#N/A,#N/A,FALSE,"3CP";#N/A,#N/A,FALSE,"3A"}</definedName>
    <definedName name="___________________old5" hidden="1">{#N/A,#N/A,FALSE,"Summary";#N/A,#N/A,FALSE,"3TJ";#N/A,#N/A,FALSE,"3TN";#N/A,#N/A,FALSE,"3TP";#N/A,#N/A,FALSE,"3SJ";#N/A,#N/A,FALSE,"3CJ";#N/A,#N/A,FALSE,"3CN";#N/A,#N/A,FALSE,"3CP";#N/A,#N/A,FALSE,"3A"}</definedName>
    <definedName name="___________________old7" localSheetId="6" hidden="1">{#N/A,#N/A,FALSE,"Summary";#N/A,#N/A,FALSE,"3TJ";#N/A,#N/A,FALSE,"3TN";#N/A,#N/A,FALSE,"3TP";#N/A,#N/A,FALSE,"3SJ";#N/A,#N/A,FALSE,"3CJ";#N/A,#N/A,FALSE,"3CN";#N/A,#N/A,FALSE,"3CP";#N/A,#N/A,FALSE,"3A"}</definedName>
    <definedName name="___________________old7" hidden="1">{#N/A,#N/A,FALSE,"Summary";#N/A,#N/A,FALSE,"3TJ";#N/A,#N/A,FALSE,"3TN";#N/A,#N/A,FALSE,"3TP";#N/A,#N/A,FALSE,"3SJ";#N/A,#N/A,FALSE,"3CJ";#N/A,#N/A,FALSE,"3CN";#N/A,#N/A,FALSE,"3CP";#N/A,#N/A,FALSE,"3A"}</definedName>
    <definedName name="__________________ab1" localSheetId="6" hidden="1">{#N/A,#N/A,FALSE,"SumD";#N/A,#N/A,FALSE,"ElecD";#N/A,#N/A,FALSE,"MechD";#N/A,#N/A,FALSE,"GeotD";#N/A,#N/A,FALSE,"PrcsD";#N/A,#N/A,FALSE,"TunnD";#N/A,#N/A,FALSE,"CivlD";#N/A,#N/A,FALSE,"NtwkD";#N/A,#N/A,FALSE,"EstgD";#N/A,#N/A,FALSE,"PEngD"}</definedName>
    <definedName name="__________________ab1" hidden="1">{#N/A,#N/A,FALSE,"SumD";#N/A,#N/A,FALSE,"ElecD";#N/A,#N/A,FALSE,"MechD";#N/A,#N/A,FALSE,"GeotD";#N/A,#N/A,FALSE,"PrcsD";#N/A,#N/A,FALSE,"TunnD";#N/A,#N/A,FALSE,"CivlD";#N/A,#N/A,FALSE,"NtwkD";#N/A,#N/A,FALSE,"EstgD";#N/A,#N/A,FALSE,"PEngD"}</definedName>
    <definedName name="__________________as1" localSheetId="6" hidden="1">{#N/A,#N/A,FALSE,"SumD";#N/A,#N/A,FALSE,"ElecD";#N/A,#N/A,FALSE,"MechD";#N/A,#N/A,FALSE,"GeotD";#N/A,#N/A,FALSE,"PrcsD";#N/A,#N/A,FALSE,"TunnD";#N/A,#N/A,FALSE,"CivlD";#N/A,#N/A,FALSE,"NtwkD";#N/A,#N/A,FALSE,"EstgD";#N/A,#N/A,FALSE,"PEngD"}</definedName>
    <definedName name="__________________as1" hidden="1">{#N/A,#N/A,FALSE,"SumD";#N/A,#N/A,FALSE,"ElecD";#N/A,#N/A,FALSE,"MechD";#N/A,#N/A,FALSE,"GeotD";#N/A,#N/A,FALSE,"PrcsD";#N/A,#N/A,FALSE,"TunnD";#N/A,#N/A,FALSE,"CivlD";#N/A,#N/A,FALSE,"NtwkD";#N/A,#N/A,FALSE,"EstgD";#N/A,#N/A,FALSE,"PEngD"}</definedName>
    <definedName name="__________________ccr1" localSheetId="6" hidden="1">{#N/A,#N/A,TRUE,"Cover";#N/A,#N/A,TRUE,"Conts";#N/A,#N/A,TRUE,"VOS";#N/A,#N/A,TRUE,"Warrington";#N/A,#N/A,TRUE,"Widnes"}</definedName>
    <definedName name="__________________ccr1" hidden="1">{#N/A,#N/A,TRUE,"Cover";#N/A,#N/A,TRUE,"Conts";#N/A,#N/A,TRUE,"VOS";#N/A,#N/A,TRUE,"Warrington";#N/A,#N/A,TRUE,"Widnes"}</definedName>
    <definedName name="__________________MCC3" localSheetId="6" hidden="1">{#N/A,#N/A,FALSE,"CCTV"}</definedName>
    <definedName name="__________________MCC3" hidden="1">{#N/A,#N/A,FALSE,"CCTV"}</definedName>
    <definedName name="__________________ngk1109" localSheetId="6" hidden="1">{#N/A,#N/A,FALSE,"估價單  (3)"}</definedName>
    <definedName name="__________________ngk1109" hidden="1">{#N/A,#N/A,FALSE,"估價單  (3)"}</definedName>
    <definedName name="__________________old3" localSheetId="6" hidden="1">{#N/A,#N/A,FALSE,"Summary";#N/A,#N/A,FALSE,"3TJ";#N/A,#N/A,FALSE,"3TN";#N/A,#N/A,FALSE,"3TP";#N/A,#N/A,FALSE,"3SJ";#N/A,#N/A,FALSE,"3CJ";#N/A,#N/A,FALSE,"3CN";#N/A,#N/A,FALSE,"3CP";#N/A,#N/A,FALSE,"3A"}</definedName>
    <definedName name="__________________old3" hidden="1">{#N/A,#N/A,FALSE,"Summary";#N/A,#N/A,FALSE,"3TJ";#N/A,#N/A,FALSE,"3TN";#N/A,#N/A,FALSE,"3TP";#N/A,#N/A,FALSE,"3SJ";#N/A,#N/A,FALSE,"3CJ";#N/A,#N/A,FALSE,"3CN";#N/A,#N/A,FALSE,"3CP";#N/A,#N/A,FALSE,"3A"}</definedName>
    <definedName name="__________________old5" localSheetId="6" hidden="1">{#N/A,#N/A,FALSE,"Summary";#N/A,#N/A,FALSE,"3TJ";#N/A,#N/A,FALSE,"3TN";#N/A,#N/A,FALSE,"3TP";#N/A,#N/A,FALSE,"3SJ";#N/A,#N/A,FALSE,"3CJ";#N/A,#N/A,FALSE,"3CN";#N/A,#N/A,FALSE,"3CP";#N/A,#N/A,FALSE,"3A"}</definedName>
    <definedName name="__________________old5" hidden="1">{#N/A,#N/A,FALSE,"Summary";#N/A,#N/A,FALSE,"3TJ";#N/A,#N/A,FALSE,"3TN";#N/A,#N/A,FALSE,"3TP";#N/A,#N/A,FALSE,"3SJ";#N/A,#N/A,FALSE,"3CJ";#N/A,#N/A,FALSE,"3CN";#N/A,#N/A,FALSE,"3CP";#N/A,#N/A,FALSE,"3A"}</definedName>
    <definedName name="__________________old7" localSheetId="6" hidden="1">{#N/A,#N/A,FALSE,"Summary";#N/A,#N/A,FALSE,"3TJ";#N/A,#N/A,FALSE,"3TN";#N/A,#N/A,FALSE,"3TP";#N/A,#N/A,FALSE,"3SJ";#N/A,#N/A,FALSE,"3CJ";#N/A,#N/A,FALSE,"3CN";#N/A,#N/A,FALSE,"3CP";#N/A,#N/A,FALSE,"3A"}</definedName>
    <definedName name="__________________old7" hidden="1">{#N/A,#N/A,FALSE,"Summary";#N/A,#N/A,FALSE,"3TJ";#N/A,#N/A,FALSE,"3TN";#N/A,#N/A,FALSE,"3TP";#N/A,#N/A,FALSE,"3SJ";#N/A,#N/A,FALSE,"3CJ";#N/A,#N/A,FALSE,"3CN";#N/A,#N/A,FALSE,"3CP";#N/A,#N/A,FALSE,"3A"}</definedName>
    <definedName name="_________________ab1" localSheetId="6" hidden="1">{#N/A,#N/A,FALSE,"SumD";#N/A,#N/A,FALSE,"ElecD";#N/A,#N/A,FALSE,"MechD";#N/A,#N/A,FALSE,"GeotD";#N/A,#N/A,FALSE,"PrcsD";#N/A,#N/A,FALSE,"TunnD";#N/A,#N/A,FALSE,"CivlD";#N/A,#N/A,FALSE,"NtwkD";#N/A,#N/A,FALSE,"EstgD";#N/A,#N/A,FALSE,"PEngD"}</definedName>
    <definedName name="_________________ab1" hidden="1">{#N/A,#N/A,FALSE,"SumD";#N/A,#N/A,FALSE,"ElecD";#N/A,#N/A,FALSE,"MechD";#N/A,#N/A,FALSE,"GeotD";#N/A,#N/A,FALSE,"PrcsD";#N/A,#N/A,FALSE,"TunnD";#N/A,#N/A,FALSE,"CivlD";#N/A,#N/A,FALSE,"NtwkD";#N/A,#N/A,FALSE,"EstgD";#N/A,#N/A,FALSE,"PEngD"}</definedName>
    <definedName name="_________________as1" localSheetId="6" hidden="1">{#N/A,#N/A,FALSE,"SumD";#N/A,#N/A,FALSE,"ElecD";#N/A,#N/A,FALSE,"MechD";#N/A,#N/A,FALSE,"GeotD";#N/A,#N/A,FALSE,"PrcsD";#N/A,#N/A,FALSE,"TunnD";#N/A,#N/A,FALSE,"CivlD";#N/A,#N/A,FALSE,"NtwkD";#N/A,#N/A,FALSE,"EstgD";#N/A,#N/A,FALSE,"PEngD"}</definedName>
    <definedName name="_________________as1" hidden="1">{#N/A,#N/A,FALSE,"SumD";#N/A,#N/A,FALSE,"ElecD";#N/A,#N/A,FALSE,"MechD";#N/A,#N/A,FALSE,"GeotD";#N/A,#N/A,FALSE,"PrcsD";#N/A,#N/A,FALSE,"TunnD";#N/A,#N/A,FALSE,"CivlD";#N/A,#N/A,FALSE,"NtwkD";#N/A,#N/A,FALSE,"EstgD";#N/A,#N/A,FALSE,"PEngD"}</definedName>
    <definedName name="_________________ccr1" localSheetId="6" hidden="1">{#N/A,#N/A,TRUE,"Cover";#N/A,#N/A,TRUE,"Conts";#N/A,#N/A,TRUE,"VOS";#N/A,#N/A,TRUE,"Warrington";#N/A,#N/A,TRUE,"Widnes"}</definedName>
    <definedName name="_________________ccr1" hidden="1">{#N/A,#N/A,TRUE,"Cover";#N/A,#N/A,TRUE,"Conts";#N/A,#N/A,TRUE,"VOS";#N/A,#N/A,TRUE,"Warrington";#N/A,#N/A,TRUE,"Widnes"}</definedName>
    <definedName name="_________________MCC3" localSheetId="6" hidden="1">{#N/A,#N/A,FALSE,"CCTV"}</definedName>
    <definedName name="_________________MCC3" hidden="1">{#N/A,#N/A,FALSE,"CCTV"}</definedName>
    <definedName name="_________________new8" hidden="1">[5]GRSummary!#REF!</definedName>
    <definedName name="_________________ngk1109" localSheetId="6" hidden="1">{#N/A,#N/A,FALSE,"估價單  (3)"}</definedName>
    <definedName name="_________________ngk1109" hidden="1">{#N/A,#N/A,FALSE,"估價單  (3)"}</definedName>
    <definedName name="_________________old3" localSheetId="6" hidden="1">{#N/A,#N/A,FALSE,"Summary";#N/A,#N/A,FALSE,"3TJ";#N/A,#N/A,FALSE,"3TN";#N/A,#N/A,FALSE,"3TP";#N/A,#N/A,FALSE,"3SJ";#N/A,#N/A,FALSE,"3CJ";#N/A,#N/A,FALSE,"3CN";#N/A,#N/A,FALSE,"3CP";#N/A,#N/A,FALSE,"3A"}</definedName>
    <definedName name="_________________old3" hidden="1">{#N/A,#N/A,FALSE,"Summary";#N/A,#N/A,FALSE,"3TJ";#N/A,#N/A,FALSE,"3TN";#N/A,#N/A,FALSE,"3TP";#N/A,#N/A,FALSE,"3SJ";#N/A,#N/A,FALSE,"3CJ";#N/A,#N/A,FALSE,"3CN";#N/A,#N/A,FALSE,"3CP";#N/A,#N/A,FALSE,"3A"}</definedName>
    <definedName name="_________________old5" localSheetId="6" hidden="1">{#N/A,#N/A,FALSE,"Summary";#N/A,#N/A,FALSE,"3TJ";#N/A,#N/A,FALSE,"3TN";#N/A,#N/A,FALSE,"3TP";#N/A,#N/A,FALSE,"3SJ";#N/A,#N/A,FALSE,"3CJ";#N/A,#N/A,FALSE,"3CN";#N/A,#N/A,FALSE,"3CP";#N/A,#N/A,FALSE,"3A"}</definedName>
    <definedName name="_________________old5" hidden="1">{#N/A,#N/A,FALSE,"Summary";#N/A,#N/A,FALSE,"3TJ";#N/A,#N/A,FALSE,"3TN";#N/A,#N/A,FALSE,"3TP";#N/A,#N/A,FALSE,"3SJ";#N/A,#N/A,FALSE,"3CJ";#N/A,#N/A,FALSE,"3CN";#N/A,#N/A,FALSE,"3CP";#N/A,#N/A,FALSE,"3A"}</definedName>
    <definedName name="_________________old7" localSheetId="6" hidden="1">{#N/A,#N/A,FALSE,"Summary";#N/A,#N/A,FALSE,"3TJ";#N/A,#N/A,FALSE,"3TN";#N/A,#N/A,FALSE,"3TP";#N/A,#N/A,FALSE,"3SJ";#N/A,#N/A,FALSE,"3CJ";#N/A,#N/A,FALSE,"3CN";#N/A,#N/A,FALSE,"3CP";#N/A,#N/A,FALSE,"3A"}</definedName>
    <definedName name="_________________old7" hidden="1">{#N/A,#N/A,FALSE,"Summary";#N/A,#N/A,FALSE,"3TJ";#N/A,#N/A,FALSE,"3TN";#N/A,#N/A,FALSE,"3TP";#N/A,#N/A,FALSE,"3SJ";#N/A,#N/A,FALSE,"3CJ";#N/A,#N/A,FALSE,"3CN";#N/A,#N/A,FALSE,"3CP";#N/A,#N/A,FALSE,"3A"}</definedName>
    <definedName name="_________________xlfn.SUMIFS" hidden="1">#NAME?</definedName>
    <definedName name="________________ab1" localSheetId="6" hidden="1">{#N/A,#N/A,FALSE,"SumD";#N/A,#N/A,FALSE,"ElecD";#N/A,#N/A,FALSE,"MechD";#N/A,#N/A,FALSE,"GeotD";#N/A,#N/A,FALSE,"PrcsD";#N/A,#N/A,FALSE,"TunnD";#N/A,#N/A,FALSE,"CivlD";#N/A,#N/A,FALSE,"NtwkD";#N/A,#N/A,FALSE,"EstgD";#N/A,#N/A,FALSE,"PEngD"}</definedName>
    <definedName name="________________ab1" hidden="1">{#N/A,#N/A,FALSE,"SumD";#N/A,#N/A,FALSE,"ElecD";#N/A,#N/A,FALSE,"MechD";#N/A,#N/A,FALSE,"GeotD";#N/A,#N/A,FALSE,"PrcsD";#N/A,#N/A,FALSE,"TunnD";#N/A,#N/A,FALSE,"CivlD";#N/A,#N/A,FALSE,"NtwkD";#N/A,#N/A,FALSE,"EstgD";#N/A,#N/A,FALSE,"PEngD"}</definedName>
    <definedName name="________________as1" localSheetId="6" hidden="1">{#N/A,#N/A,FALSE,"SumD";#N/A,#N/A,FALSE,"ElecD";#N/A,#N/A,FALSE,"MechD";#N/A,#N/A,FALSE,"GeotD";#N/A,#N/A,FALSE,"PrcsD";#N/A,#N/A,FALSE,"TunnD";#N/A,#N/A,FALSE,"CivlD";#N/A,#N/A,FALSE,"NtwkD";#N/A,#N/A,FALSE,"EstgD";#N/A,#N/A,FALSE,"PEngD"}</definedName>
    <definedName name="________________as1" hidden="1">{#N/A,#N/A,FALSE,"SumD";#N/A,#N/A,FALSE,"ElecD";#N/A,#N/A,FALSE,"MechD";#N/A,#N/A,FALSE,"GeotD";#N/A,#N/A,FALSE,"PrcsD";#N/A,#N/A,FALSE,"TunnD";#N/A,#N/A,FALSE,"CivlD";#N/A,#N/A,FALSE,"NtwkD";#N/A,#N/A,FALSE,"EstgD";#N/A,#N/A,FALSE,"PEngD"}</definedName>
    <definedName name="________________ccr1" localSheetId="6" hidden="1">{#N/A,#N/A,TRUE,"Cover";#N/A,#N/A,TRUE,"Conts";#N/A,#N/A,TRUE,"VOS";#N/A,#N/A,TRUE,"Warrington";#N/A,#N/A,TRUE,"Widnes"}</definedName>
    <definedName name="________________ccr1" hidden="1">{#N/A,#N/A,TRUE,"Cover";#N/A,#N/A,TRUE,"Conts";#N/A,#N/A,TRUE,"VOS";#N/A,#N/A,TRUE,"Warrington";#N/A,#N/A,TRUE,"Widnes"}</definedName>
    <definedName name="________________MCC3" localSheetId="6" hidden="1">{#N/A,#N/A,FALSE,"CCTV"}</definedName>
    <definedName name="________________MCC3" hidden="1">{#N/A,#N/A,FALSE,"CCTV"}</definedName>
    <definedName name="________________old3" localSheetId="6" hidden="1">{#N/A,#N/A,FALSE,"Summary";#N/A,#N/A,FALSE,"3TJ";#N/A,#N/A,FALSE,"3TN";#N/A,#N/A,FALSE,"3TP";#N/A,#N/A,FALSE,"3SJ";#N/A,#N/A,FALSE,"3CJ";#N/A,#N/A,FALSE,"3CN";#N/A,#N/A,FALSE,"3CP";#N/A,#N/A,FALSE,"3A"}</definedName>
    <definedName name="________________old3" hidden="1">{#N/A,#N/A,FALSE,"Summary";#N/A,#N/A,FALSE,"3TJ";#N/A,#N/A,FALSE,"3TN";#N/A,#N/A,FALSE,"3TP";#N/A,#N/A,FALSE,"3SJ";#N/A,#N/A,FALSE,"3CJ";#N/A,#N/A,FALSE,"3CN";#N/A,#N/A,FALSE,"3CP";#N/A,#N/A,FALSE,"3A"}</definedName>
    <definedName name="________________old5" localSheetId="6" hidden="1">{#N/A,#N/A,FALSE,"Summary";#N/A,#N/A,FALSE,"3TJ";#N/A,#N/A,FALSE,"3TN";#N/A,#N/A,FALSE,"3TP";#N/A,#N/A,FALSE,"3SJ";#N/A,#N/A,FALSE,"3CJ";#N/A,#N/A,FALSE,"3CN";#N/A,#N/A,FALSE,"3CP";#N/A,#N/A,FALSE,"3A"}</definedName>
    <definedName name="________________old5" hidden="1">{#N/A,#N/A,FALSE,"Summary";#N/A,#N/A,FALSE,"3TJ";#N/A,#N/A,FALSE,"3TN";#N/A,#N/A,FALSE,"3TP";#N/A,#N/A,FALSE,"3SJ";#N/A,#N/A,FALSE,"3CJ";#N/A,#N/A,FALSE,"3CN";#N/A,#N/A,FALSE,"3CP";#N/A,#N/A,FALSE,"3A"}</definedName>
    <definedName name="________________old7" localSheetId="6" hidden="1">{#N/A,#N/A,FALSE,"Summary";#N/A,#N/A,FALSE,"3TJ";#N/A,#N/A,FALSE,"3TN";#N/A,#N/A,FALSE,"3TP";#N/A,#N/A,FALSE,"3SJ";#N/A,#N/A,FALSE,"3CJ";#N/A,#N/A,FALSE,"3CN";#N/A,#N/A,FALSE,"3CP";#N/A,#N/A,FALSE,"3A"}</definedName>
    <definedName name="________________old7" hidden="1">{#N/A,#N/A,FALSE,"Summary";#N/A,#N/A,FALSE,"3TJ";#N/A,#N/A,FALSE,"3TN";#N/A,#N/A,FALSE,"3TP";#N/A,#N/A,FALSE,"3SJ";#N/A,#N/A,FALSE,"3CJ";#N/A,#N/A,FALSE,"3CN";#N/A,#N/A,FALSE,"3CP";#N/A,#N/A,FALSE,"3A"}</definedName>
    <definedName name="________________xlfn.SUMIFS" hidden="1">#NAME?</definedName>
    <definedName name="_______________ab1" localSheetId="6" hidden="1">{#N/A,#N/A,FALSE,"SumD";#N/A,#N/A,FALSE,"ElecD";#N/A,#N/A,FALSE,"MechD";#N/A,#N/A,FALSE,"GeotD";#N/A,#N/A,FALSE,"PrcsD";#N/A,#N/A,FALSE,"TunnD";#N/A,#N/A,FALSE,"CivlD";#N/A,#N/A,FALSE,"NtwkD";#N/A,#N/A,FALSE,"EstgD";#N/A,#N/A,FALSE,"PEngD"}</definedName>
    <definedName name="_______________ab1" hidden="1">{#N/A,#N/A,FALSE,"SumD";#N/A,#N/A,FALSE,"ElecD";#N/A,#N/A,FALSE,"MechD";#N/A,#N/A,FALSE,"GeotD";#N/A,#N/A,FALSE,"PrcsD";#N/A,#N/A,FALSE,"TunnD";#N/A,#N/A,FALSE,"CivlD";#N/A,#N/A,FALSE,"NtwkD";#N/A,#N/A,FALSE,"EstgD";#N/A,#N/A,FALSE,"PEngD"}</definedName>
    <definedName name="_______________as1" localSheetId="6" hidden="1">{#N/A,#N/A,FALSE,"SumD";#N/A,#N/A,FALSE,"ElecD";#N/A,#N/A,FALSE,"MechD";#N/A,#N/A,FALSE,"GeotD";#N/A,#N/A,FALSE,"PrcsD";#N/A,#N/A,FALSE,"TunnD";#N/A,#N/A,FALSE,"CivlD";#N/A,#N/A,FALSE,"NtwkD";#N/A,#N/A,FALSE,"EstgD";#N/A,#N/A,FALSE,"PEngD"}</definedName>
    <definedName name="_______________as1" hidden="1">{#N/A,#N/A,FALSE,"SumD";#N/A,#N/A,FALSE,"ElecD";#N/A,#N/A,FALSE,"MechD";#N/A,#N/A,FALSE,"GeotD";#N/A,#N/A,FALSE,"PrcsD";#N/A,#N/A,FALSE,"TunnD";#N/A,#N/A,FALSE,"CivlD";#N/A,#N/A,FALSE,"NtwkD";#N/A,#N/A,FALSE,"EstgD";#N/A,#N/A,FALSE,"PEngD"}</definedName>
    <definedName name="_______________cat12" localSheetId="6" hidden="1">{#N/A,#N/A,TRUE,"Front";#N/A,#N/A,TRUE,"Simple Letter";#N/A,#N/A,TRUE,"Inside";#N/A,#N/A,TRUE,"Contents";#N/A,#N/A,TRUE,"Basis";#N/A,#N/A,TRUE,"Inclusions";#N/A,#N/A,TRUE,"Exclusions";#N/A,#N/A,TRUE,"Areas";#N/A,#N/A,TRUE,"Summary";#N/A,#N/A,TRUE,"Detail"}</definedName>
    <definedName name="_______________cat12" hidden="1">{#N/A,#N/A,TRUE,"Front";#N/A,#N/A,TRUE,"Simple Letter";#N/A,#N/A,TRUE,"Inside";#N/A,#N/A,TRUE,"Contents";#N/A,#N/A,TRUE,"Basis";#N/A,#N/A,TRUE,"Inclusions";#N/A,#N/A,TRUE,"Exclusions";#N/A,#N/A,TRUE,"Areas";#N/A,#N/A,TRUE,"Summary";#N/A,#N/A,TRUE,"Detail"}</definedName>
    <definedName name="_______________ccr1" localSheetId="6" hidden="1">{#N/A,#N/A,TRUE,"Cover";#N/A,#N/A,TRUE,"Conts";#N/A,#N/A,TRUE,"VOS";#N/A,#N/A,TRUE,"Warrington";#N/A,#N/A,TRUE,"Widnes"}</definedName>
    <definedName name="_______________ccr1" hidden="1">{#N/A,#N/A,TRUE,"Cover";#N/A,#N/A,TRUE,"Conts";#N/A,#N/A,TRUE,"VOS";#N/A,#N/A,TRUE,"Warrington";#N/A,#N/A,TRUE,"Widnes"}</definedName>
    <definedName name="_______________MCC3" localSheetId="6" hidden="1">{#N/A,#N/A,FALSE,"CCTV"}</definedName>
    <definedName name="_______________MCC3" hidden="1">{#N/A,#N/A,FALSE,"CCTV"}</definedName>
    <definedName name="_______________old3" localSheetId="6" hidden="1">{#N/A,#N/A,FALSE,"Summary";#N/A,#N/A,FALSE,"3TJ";#N/A,#N/A,FALSE,"3TN";#N/A,#N/A,FALSE,"3TP";#N/A,#N/A,FALSE,"3SJ";#N/A,#N/A,FALSE,"3CJ";#N/A,#N/A,FALSE,"3CN";#N/A,#N/A,FALSE,"3CP";#N/A,#N/A,FALSE,"3A"}</definedName>
    <definedName name="_______________old3" hidden="1">{#N/A,#N/A,FALSE,"Summary";#N/A,#N/A,FALSE,"3TJ";#N/A,#N/A,FALSE,"3TN";#N/A,#N/A,FALSE,"3TP";#N/A,#N/A,FALSE,"3SJ";#N/A,#N/A,FALSE,"3CJ";#N/A,#N/A,FALSE,"3CN";#N/A,#N/A,FALSE,"3CP";#N/A,#N/A,FALSE,"3A"}</definedName>
    <definedName name="_______________old5" localSheetId="6" hidden="1">{#N/A,#N/A,FALSE,"Summary";#N/A,#N/A,FALSE,"3TJ";#N/A,#N/A,FALSE,"3TN";#N/A,#N/A,FALSE,"3TP";#N/A,#N/A,FALSE,"3SJ";#N/A,#N/A,FALSE,"3CJ";#N/A,#N/A,FALSE,"3CN";#N/A,#N/A,FALSE,"3CP";#N/A,#N/A,FALSE,"3A"}</definedName>
    <definedName name="_______________old5" hidden="1">{#N/A,#N/A,FALSE,"Summary";#N/A,#N/A,FALSE,"3TJ";#N/A,#N/A,FALSE,"3TN";#N/A,#N/A,FALSE,"3TP";#N/A,#N/A,FALSE,"3SJ";#N/A,#N/A,FALSE,"3CJ";#N/A,#N/A,FALSE,"3CN";#N/A,#N/A,FALSE,"3CP";#N/A,#N/A,FALSE,"3A"}</definedName>
    <definedName name="_______________old7" localSheetId="6" hidden="1">{#N/A,#N/A,FALSE,"Summary";#N/A,#N/A,FALSE,"3TJ";#N/A,#N/A,FALSE,"3TN";#N/A,#N/A,FALSE,"3TP";#N/A,#N/A,FALSE,"3SJ";#N/A,#N/A,FALSE,"3CJ";#N/A,#N/A,FALSE,"3CN";#N/A,#N/A,FALSE,"3CP";#N/A,#N/A,FALSE,"3A"}</definedName>
    <definedName name="_______________old7" hidden="1">{#N/A,#N/A,FALSE,"Summary";#N/A,#N/A,FALSE,"3TJ";#N/A,#N/A,FALSE,"3TN";#N/A,#N/A,FALSE,"3TP";#N/A,#N/A,FALSE,"3SJ";#N/A,#N/A,FALSE,"3CJ";#N/A,#N/A,FALSE,"3CN";#N/A,#N/A,FALSE,"3CP";#N/A,#N/A,FALSE,"3A"}</definedName>
    <definedName name="_______________xlfn.SUMIFS" hidden="1">#NAME?</definedName>
    <definedName name="______________ab1" localSheetId="6" hidden="1">{#N/A,#N/A,FALSE,"SumD";#N/A,#N/A,FALSE,"ElecD";#N/A,#N/A,FALSE,"MechD";#N/A,#N/A,FALSE,"GeotD";#N/A,#N/A,FALSE,"PrcsD";#N/A,#N/A,FALSE,"TunnD";#N/A,#N/A,FALSE,"CivlD";#N/A,#N/A,FALSE,"NtwkD";#N/A,#N/A,FALSE,"EstgD";#N/A,#N/A,FALSE,"PEngD"}</definedName>
    <definedName name="______________ab1" hidden="1">{#N/A,#N/A,FALSE,"SumD";#N/A,#N/A,FALSE,"ElecD";#N/A,#N/A,FALSE,"MechD";#N/A,#N/A,FALSE,"GeotD";#N/A,#N/A,FALSE,"PrcsD";#N/A,#N/A,FALSE,"TunnD";#N/A,#N/A,FALSE,"CivlD";#N/A,#N/A,FALSE,"NtwkD";#N/A,#N/A,FALSE,"EstgD";#N/A,#N/A,FALSE,"PEngD"}</definedName>
    <definedName name="______________as1" localSheetId="6" hidden="1">{#N/A,#N/A,FALSE,"SumD";#N/A,#N/A,FALSE,"ElecD";#N/A,#N/A,FALSE,"MechD";#N/A,#N/A,FALSE,"GeotD";#N/A,#N/A,FALSE,"PrcsD";#N/A,#N/A,FALSE,"TunnD";#N/A,#N/A,FALSE,"CivlD";#N/A,#N/A,FALSE,"NtwkD";#N/A,#N/A,FALSE,"EstgD";#N/A,#N/A,FALSE,"PEngD"}</definedName>
    <definedName name="______________as1" hidden="1">{#N/A,#N/A,FALSE,"SumD";#N/A,#N/A,FALSE,"ElecD";#N/A,#N/A,FALSE,"MechD";#N/A,#N/A,FALSE,"GeotD";#N/A,#N/A,FALSE,"PrcsD";#N/A,#N/A,FALSE,"TunnD";#N/A,#N/A,FALSE,"CivlD";#N/A,#N/A,FALSE,"NtwkD";#N/A,#N/A,FALSE,"EstgD";#N/A,#N/A,FALSE,"PEngD"}</definedName>
    <definedName name="______________cat12" localSheetId="6" hidden="1">{#N/A,#N/A,TRUE,"Front";#N/A,#N/A,TRUE,"Simple Letter";#N/A,#N/A,TRUE,"Inside";#N/A,#N/A,TRUE,"Contents";#N/A,#N/A,TRUE,"Basis";#N/A,#N/A,TRUE,"Inclusions";#N/A,#N/A,TRUE,"Exclusions";#N/A,#N/A,TRUE,"Areas";#N/A,#N/A,TRUE,"Summary";#N/A,#N/A,TRUE,"Detail"}</definedName>
    <definedName name="______________cat12" hidden="1">{#N/A,#N/A,TRUE,"Front";#N/A,#N/A,TRUE,"Simple Letter";#N/A,#N/A,TRUE,"Inside";#N/A,#N/A,TRUE,"Contents";#N/A,#N/A,TRUE,"Basis";#N/A,#N/A,TRUE,"Inclusions";#N/A,#N/A,TRUE,"Exclusions";#N/A,#N/A,TRUE,"Areas";#N/A,#N/A,TRUE,"Summary";#N/A,#N/A,TRUE,"Detail"}</definedName>
    <definedName name="______________ccr1" localSheetId="6" hidden="1">{#N/A,#N/A,TRUE,"Cover";#N/A,#N/A,TRUE,"Conts";#N/A,#N/A,TRUE,"VOS";#N/A,#N/A,TRUE,"Warrington";#N/A,#N/A,TRUE,"Widnes"}</definedName>
    <definedName name="______________ccr1" hidden="1">{#N/A,#N/A,TRUE,"Cover";#N/A,#N/A,TRUE,"Conts";#N/A,#N/A,TRUE,"VOS";#N/A,#N/A,TRUE,"Warrington";#N/A,#N/A,TRUE,"Widnes"}</definedName>
    <definedName name="______________MCC3" localSheetId="6" hidden="1">{#N/A,#N/A,FALSE,"CCTV"}</definedName>
    <definedName name="______________MCC3" hidden="1">{#N/A,#N/A,FALSE,"CCTV"}</definedName>
    <definedName name="______________new8" hidden="1">[5]GRSummary!#REF!</definedName>
    <definedName name="______________ngk1109" localSheetId="6" hidden="1">{#N/A,#N/A,FALSE,"估價單  (3)"}</definedName>
    <definedName name="______________ngk1109" hidden="1">{#N/A,#N/A,FALSE,"估價單  (3)"}</definedName>
    <definedName name="______________old3" localSheetId="6" hidden="1">{#N/A,#N/A,FALSE,"Summary";#N/A,#N/A,FALSE,"3TJ";#N/A,#N/A,FALSE,"3TN";#N/A,#N/A,FALSE,"3TP";#N/A,#N/A,FALSE,"3SJ";#N/A,#N/A,FALSE,"3CJ";#N/A,#N/A,FALSE,"3CN";#N/A,#N/A,FALSE,"3CP";#N/A,#N/A,FALSE,"3A"}</definedName>
    <definedName name="______________old3" hidden="1">{#N/A,#N/A,FALSE,"Summary";#N/A,#N/A,FALSE,"3TJ";#N/A,#N/A,FALSE,"3TN";#N/A,#N/A,FALSE,"3TP";#N/A,#N/A,FALSE,"3SJ";#N/A,#N/A,FALSE,"3CJ";#N/A,#N/A,FALSE,"3CN";#N/A,#N/A,FALSE,"3CP";#N/A,#N/A,FALSE,"3A"}</definedName>
    <definedName name="______________old5" localSheetId="6" hidden="1">{#N/A,#N/A,FALSE,"Summary";#N/A,#N/A,FALSE,"3TJ";#N/A,#N/A,FALSE,"3TN";#N/A,#N/A,FALSE,"3TP";#N/A,#N/A,FALSE,"3SJ";#N/A,#N/A,FALSE,"3CJ";#N/A,#N/A,FALSE,"3CN";#N/A,#N/A,FALSE,"3CP";#N/A,#N/A,FALSE,"3A"}</definedName>
    <definedName name="______________old5" hidden="1">{#N/A,#N/A,FALSE,"Summary";#N/A,#N/A,FALSE,"3TJ";#N/A,#N/A,FALSE,"3TN";#N/A,#N/A,FALSE,"3TP";#N/A,#N/A,FALSE,"3SJ";#N/A,#N/A,FALSE,"3CJ";#N/A,#N/A,FALSE,"3CN";#N/A,#N/A,FALSE,"3CP";#N/A,#N/A,FALSE,"3A"}</definedName>
    <definedName name="______________old7" localSheetId="6" hidden="1">{#N/A,#N/A,FALSE,"Summary";#N/A,#N/A,FALSE,"3TJ";#N/A,#N/A,FALSE,"3TN";#N/A,#N/A,FALSE,"3TP";#N/A,#N/A,FALSE,"3SJ";#N/A,#N/A,FALSE,"3CJ";#N/A,#N/A,FALSE,"3CN";#N/A,#N/A,FALSE,"3CP";#N/A,#N/A,FALSE,"3A"}</definedName>
    <definedName name="______________old7" hidden="1">{#N/A,#N/A,FALSE,"Summary";#N/A,#N/A,FALSE,"3TJ";#N/A,#N/A,FALSE,"3TN";#N/A,#N/A,FALSE,"3TP";#N/A,#N/A,FALSE,"3SJ";#N/A,#N/A,FALSE,"3CJ";#N/A,#N/A,FALSE,"3CN";#N/A,#N/A,FALSE,"3CP";#N/A,#N/A,FALSE,"3A"}</definedName>
    <definedName name="______________xlfn.SUMIFS" hidden="1">#NAME?</definedName>
    <definedName name="_____________ab1" localSheetId="6" hidden="1">{#N/A,#N/A,FALSE,"SumD";#N/A,#N/A,FALSE,"ElecD";#N/A,#N/A,FALSE,"MechD";#N/A,#N/A,FALSE,"GeotD";#N/A,#N/A,FALSE,"PrcsD";#N/A,#N/A,FALSE,"TunnD";#N/A,#N/A,FALSE,"CivlD";#N/A,#N/A,FALSE,"NtwkD";#N/A,#N/A,FALSE,"EstgD";#N/A,#N/A,FALSE,"PEngD"}</definedName>
    <definedName name="_____________ab1" hidden="1">{#N/A,#N/A,FALSE,"SumD";#N/A,#N/A,FALSE,"ElecD";#N/A,#N/A,FALSE,"MechD";#N/A,#N/A,FALSE,"GeotD";#N/A,#N/A,FALSE,"PrcsD";#N/A,#N/A,FALSE,"TunnD";#N/A,#N/A,FALSE,"CivlD";#N/A,#N/A,FALSE,"NtwkD";#N/A,#N/A,FALSE,"EstgD";#N/A,#N/A,FALSE,"PEngD"}</definedName>
    <definedName name="_____________as1" localSheetId="6" hidden="1">{#N/A,#N/A,FALSE,"SumD";#N/A,#N/A,FALSE,"ElecD";#N/A,#N/A,FALSE,"MechD";#N/A,#N/A,FALSE,"GeotD";#N/A,#N/A,FALSE,"PrcsD";#N/A,#N/A,FALSE,"TunnD";#N/A,#N/A,FALSE,"CivlD";#N/A,#N/A,FALSE,"NtwkD";#N/A,#N/A,FALSE,"EstgD";#N/A,#N/A,FALSE,"PEngD"}</definedName>
    <definedName name="_____________as1" hidden="1">{#N/A,#N/A,FALSE,"SumD";#N/A,#N/A,FALSE,"ElecD";#N/A,#N/A,FALSE,"MechD";#N/A,#N/A,FALSE,"GeotD";#N/A,#N/A,FALSE,"PrcsD";#N/A,#N/A,FALSE,"TunnD";#N/A,#N/A,FALSE,"CivlD";#N/A,#N/A,FALSE,"NtwkD";#N/A,#N/A,FALSE,"EstgD";#N/A,#N/A,FALSE,"PEngD"}</definedName>
    <definedName name="_____________cat12" localSheetId="6" hidden="1">{#N/A,#N/A,TRUE,"Front";#N/A,#N/A,TRUE,"Simple Letter";#N/A,#N/A,TRUE,"Inside";#N/A,#N/A,TRUE,"Contents";#N/A,#N/A,TRUE,"Basis";#N/A,#N/A,TRUE,"Inclusions";#N/A,#N/A,TRUE,"Exclusions";#N/A,#N/A,TRUE,"Areas";#N/A,#N/A,TRUE,"Summary";#N/A,#N/A,TRUE,"Detail"}</definedName>
    <definedName name="_____________cat12" hidden="1">{#N/A,#N/A,TRUE,"Front";#N/A,#N/A,TRUE,"Simple Letter";#N/A,#N/A,TRUE,"Inside";#N/A,#N/A,TRUE,"Contents";#N/A,#N/A,TRUE,"Basis";#N/A,#N/A,TRUE,"Inclusions";#N/A,#N/A,TRUE,"Exclusions";#N/A,#N/A,TRUE,"Areas";#N/A,#N/A,TRUE,"Summary";#N/A,#N/A,TRUE,"Detail"}</definedName>
    <definedName name="_____________ccr1" localSheetId="6" hidden="1">{#N/A,#N/A,TRUE,"Cover";#N/A,#N/A,TRUE,"Conts";#N/A,#N/A,TRUE,"VOS";#N/A,#N/A,TRUE,"Warrington";#N/A,#N/A,TRUE,"Widnes"}</definedName>
    <definedName name="_____________ccr1" hidden="1">{#N/A,#N/A,TRUE,"Cover";#N/A,#N/A,TRUE,"Conts";#N/A,#N/A,TRUE,"VOS";#N/A,#N/A,TRUE,"Warrington";#N/A,#N/A,TRUE,"Widnes"}</definedName>
    <definedName name="_____________MCC3" localSheetId="6" hidden="1">{#N/A,#N/A,FALSE,"CCTV"}</definedName>
    <definedName name="_____________MCC3" hidden="1">{#N/A,#N/A,FALSE,"CCTV"}</definedName>
    <definedName name="_____________ngk1109" localSheetId="6" hidden="1">{#N/A,#N/A,FALSE,"估價單  (3)"}</definedName>
    <definedName name="_____________ngk1109" hidden="1">{#N/A,#N/A,FALSE,"估價單  (3)"}</definedName>
    <definedName name="_____________old3" localSheetId="6" hidden="1">{#N/A,#N/A,FALSE,"Summary";#N/A,#N/A,FALSE,"3TJ";#N/A,#N/A,FALSE,"3TN";#N/A,#N/A,FALSE,"3TP";#N/A,#N/A,FALSE,"3SJ";#N/A,#N/A,FALSE,"3CJ";#N/A,#N/A,FALSE,"3CN";#N/A,#N/A,FALSE,"3CP";#N/A,#N/A,FALSE,"3A"}</definedName>
    <definedName name="_____________old3" hidden="1">{#N/A,#N/A,FALSE,"Summary";#N/A,#N/A,FALSE,"3TJ";#N/A,#N/A,FALSE,"3TN";#N/A,#N/A,FALSE,"3TP";#N/A,#N/A,FALSE,"3SJ";#N/A,#N/A,FALSE,"3CJ";#N/A,#N/A,FALSE,"3CN";#N/A,#N/A,FALSE,"3CP";#N/A,#N/A,FALSE,"3A"}</definedName>
    <definedName name="_____________old5" localSheetId="6" hidden="1">{#N/A,#N/A,FALSE,"Summary";#N/A,#N/A,FALSE,"3TJ";#N/A,#N/A,FALSE,"3TN";#N/A,#N/A,FALSE,"3TP";#N/A,#N/A,FALSE,"3SJ";#N/A,#N/A,FALSE,"3CJ";#N/A,#N/A,FALSE,"3CN";#N/A,#N/A,FALSE,"3CP";#N/A,#N/A,FALSE,"3A"}</definedName>
    <definedName name="_____________old5" hidden="1">{#N/A,#N/A,FALSE,"Summary";#N/A,#N/A,FALSE,"3TJ";#N/A,#N/A,FALSE,"3TN";#N/A,#N/A,FALSE,"3TP";#N/A,#N/A,FALSE,"3SJ";#N/A,#N/A,FALSE,"3CJ";#N/A,#N/A,FALSE,"3CN";#N/A,#N/A,FALSE,"3CP";#N/A,#N/A,FALSE,"3A"}</definedName>
    <definedName name="_____________old7" localSheetId="6" hidden="1">{#N/A,#N/A,FALSE,"Summary";#N/A,#N/A,FALSE,"3TJ";#N/A,#N/A,FALSE,"3TN";#N/A,#N/A,FALSE,"3TP";#N/A,#N/A,FALSE,"3SJ";#N/A,#N/A,FALSE,"3CJ";#N/A,#N/A,FALSE,"3CN";#N/A,#N/A,FALSE,"3CP";#N/A,#N/A,FALSE,"3A"}</definedName>
    <definedName name="_____________old7" hidden="1">{#N/A,#N/A,FALSE,"Summary";#N/A,#N/A,FALSE,"3TJ";#N/A,#N/A,FALSE,"3TN";#N/A,#N/A,FALSE,"3TP";#N/A,#N/A,FALSE,"3SJ";#N/A,#N/A,FALSE,"3CJ";#N/A,#N/A,FALSE,"3CN";#N/A,#N/A,FALSE,"3CP";#N/A,#N/A,FALSE,"3A"}</definedName>
    <definedName name="_____________xlfn.SUMIFS" hidden="1">#NAME?</definedName>
    <definedName name="____________ab1" localSheetId="6" hidden="1">{#N/A,#N/A,FALSE,"SumD";#N/A,#N/A,FALSE,"ElecD";#N/A,#N/A,FALSE,"MechD";#N/A,#N/A,FALSE,"GeotD";#N/A,#N/A,FALSE,"PrcsD";#N/A,#N/A,FALSE,"TunnD";#N/A,#N/A,FALSE,"CivlD";#N/A,#N/A,FALSE,"NtwkD";#N/A,#N/A,FALSE,"EstgD";#N/A,#N/A,FALSE,"PEngD"}</definedName>
    <definedName name="____________ab1" hidden="1">{#N/A,#N/A,FALSE,"SumD";#N/A,#N/A,FALSE,"ElecD";#N/A,#N/A,FALSE,"MechD";#N/A,#N/A,FALSE,"GeotD";#N/A,#N/A,FALSE,"PrcsD";#N/A,#N/A,FALSE,"TunnD";#N/A,#N/A,FALSE,"CivlD";#N/A,#N/A,FALSE,"NtwkD";#N/A,#N/A,FALSE,"EstgD";#N/A,#N/A,FALSE,"PEngD"}</definedName>
    <definedName name="____________as1" localSheetId="6" hidden="1">{#N/A,#N/A,FALSE,"SumD";#N/A,#N/A,FALSE,"ElecD";#N/A,#N/A,FALSE,"MechD";#N/A,#N/A,FALSE,"GeotD";#N/A,#N/A,FALSE,"PrcsD";#N/A,#N/A,FALSE,"TunnD";#N/A,#N/A,FALSE,"CivlD";#N/A,#N/A,FALSE,"NtwkD";#N/A,#N/A,FALSE,"EstgD";#N/A,#N/A,FALSE,"PEngD"}</definedName>
    <definedName name="____________as1" hidden="1">{#N/A,#N/A,FALSE,"SumD";#N/A,#N/A,FALSE,"ElecD";#N/A,#N/A,FALSE,"MechD";#N/A,#N/A,FALSE,"GeotD";#N/A,#N/A,FALSE,"PrcsD";#N/A,#N/A,FALSE,"TunnD";#N/A,#N/A,FALSE,"CivlD";#N/A,#N/A,FALSE,"NtwkD";#N/A,#N/A,FALSE,"EstgD";#N/A,#N/A,FALSE,"PEngD"}</definedName>
    <definedName name="____________cat12" localSheetId="6" hidden="1">{#N/A,#N/A,TRUE,"Front";#N/A,#N/A,TRUE,"Simple Letter";#N/A,#N/A,TRUE,"Inside";#N/A,#N/A,TRUE,"Contents";#N/A,#N/A,TRUE,"Basis";#N/A,#N/A,TRUE,"Inclusions";#N/A,#N/A,TRUE,"Exclusions";#N/A,#N/A,TRUE,"Areas";#N/A,#N/A,TRUE,"Summary";#N/A,#N/A,TRUE,"Detail"}</definedName>
    <definedName name="____________cat12" hidden="1">{#N/A,#N/A,TRUE,"Front";#N/A,#N/A,TRUE,"Simple Letter";#N/A,#N/A,TRUE,"Inside";#N/A,#N/A,TRUE,"Contents";#N/A,#N/A,TRUE,"Basis";#N/A,#N/A,TRUE,"Inclusions";#N/A,#N/A,TRUE,"Exclusions";#N/A,#N/A,TRUE,"Areas";#N/A,#N/A,TRUE,"Summary";#N/A,#N/A,TRUE,"Detail"}</definedName>
    <definedName name="____________ccr1" localSheetId="1" hidden="1">{#N/A,#N/A,TRUE,"Cover";#N/A,#N/A,TRUE,"Conts";#N/A,#N/A,TRUE,"VOS";#N/A,#N/A,TRUE,"Warrington";#N/A,#N/A,TRUE,"Widnes"}</definedName>
    <definedName name="____________ccr1" localSheetId="5" hidden="1">{#N/A,#N/A,TRUE,"Cover";#N/A,#N/A,TRUE,"Conts";#N/A,#N/A,TRUE,"VOS";#N/A,#N/A,TRUE,"Warrington";#N/A,#N/A,TRUE,"Widnes"}</definedName>
    <definedName name="____________ccr1" localSheetId="0" hidden="1">{#N/A,#N/A,TRUE,"Cover";#N/A,#N/A,TRUE,"Conts";#N/A,#N/A,TRUE,"VOS";#N/A,#N/A,TRUE,"Warrington";#N/A,#N/A,TRUE,"Widnes"}</definedName>
    <definedName name="____________ccr1" localSheetId="6" hidden="1">{#N/A,#N/A,TRUE,"Cover";#N/A,#N/A,TRUE,"Conts";#N/A,#N/A,TRUE,"VOS";#N/A,#N/A,TRUE,"Warrington";#N/A,#N/A,TRUE,"Widnes"}</definedName>
    <definedName name="____________ccr1" localSheetId="4" hidden="1">{#N/A,#N/A,TRUE,"Cover";#N/A,#N/A,TRUE,"Conts";#N/A,#N/A,TRUE,"VOS";#N/A,#N/A,TRUE,"Warrington";#N/A,#N/A,TRUE,"Widnes"}</definedName>
    <definedName name="____________ccr1" hidden="1">{#N/A,#N/A,TRUE,"Cover";#N/A,#N/A,TRUE,"Conts";#N/A,#N/A,TRUE,"VOS";#N/A,#N/A,TRUE,"Warrington";#N/A,#N/A,TRUE,"Widnes"}</definedName>
    <definedName name="____________MCC3" localSheetId="6" hidden="1">{#N/A,#N/A,FALSE,"CCTV"}</definedName>
    <definedName name="____________MCC3" hidden="1">{#N/A,#N/A,FALSE,"CCTV"}</definedName>
    <definedName name="____________ngk1109" localSheetId="6" hidden="1">{#N/A,#N/A,FALSE,"估價單  (3)"}</definedName>
    <definedName name="____________ngk1109" hidden="1">{#N/A,#N/A,FALSE,"估價單  (3)"}</definedName>
    <definedName name="____________old3" localSheetId="6" hidden="1">{#N/A,#N/A,FALSE,"Summary";#N/A,#N/A,FALSE,"3TJ";#N/A,#N/A,FALSE,"3TN";#N/A,#N/A,FALSE,"3TP";#N/A,#N/A,FALSE,"3SJ";#N/A,#N/A,FALSE,"3CJ";#N/A,#N/A,FALSE,"3CN";#N/A,#N/A,FALSE,"3CP";#N/A,#N/A,FALSE,"3A"}</definedName>
    <definedName name="____________old3" hidden="1">{#N/A,#N/A,FALSE,"Summary";#N/A,#N/A,FALSE,"3TJ";#N/A,#N/A,FALSE,"3TN";#N/A,#N/A,FALSE,"3TP";#N/A,#N/A,FALSE,"3SJ";#N/A,#N/A,FALSE,"3CJ";#N/A,#N/A,FALSE,"3CN";#N/A,#N/A,FALSE,"3CP";#N/A,#N/A,FALSE,"3A"}</definedName>
    <definedName name="____________old5" localSheetId="6" hidden="1">{#N/A,#N/A,FALSE,"Summary";#N/A,#N/A,FALSE,"3TJ";#N/A,#N/A,FALSE,"3TN";#N/A,#N/A,FALSE,"3TP";#N/A,#N/A,FALSE,"3SJ";#N/A,#N/A,FALSE,"3CJ";#N/A,#N/A,FALSE,"3CN";#N/A,#N/A,FALSE,"3CP";#N/A,#N/A,FALSE,"3A"}</definedName>
    <definedName name="____________old5" hidden="1">{#N/A,#N/A,FALSE,"Summary";#N/A,#N/A,FALSE,"3TJ";#N/A,#N/A,FALSE,"3TN";#N/A,#N/A,FALSE,"3TP";#N/A,#N/A,FALSE,"3SJ";#N/A,#N/A,FALSE,"3CJ";#N/A,#N/A,FALSE,"3CN";#N/A,#N/A,FALSE,"3CP";#N/A,#N/A,FALSE,"3A"}</definedName>
    <definedName name="____________old7" localSheetId="6" hidden="1">{#N/A,#N/A,FALSE,"Summary";#N/A,#N/A,FALSE,"3TJ";#N/A,#N/A,FALSE,"3TN";#N/A,#N/A,FALSE,"3TP";#N/A,#N/A,FALSE,"3SJ";#N/A,#N/A,FALSE,"3CJ";#N/A,#N/A,FALSE,"3CN";#N/A,#N/A,FALSE,"3CP";#N/A,#N/A,FALSE,"3A"}</definedName>
    <definedName name="____________old7" hidden="1">{#N/A,#N/A,FALSE,"Summary";#N/A,#N/A,FALSE,"3TJ";#N/A,#N/A,FALSE,"3TN";#N/A,#N/A,FALSE,"3TP";#N/A,#N/A,FALSE,"3SJ";#N/A,#N/A,FALSE,"3CJ";#N/A,#N/A,FALSE,"3CN";#N/A,#N/A,FALSE,"3CP";#N/A,#N/A,FALSE,"3A"}</definedName>
    <definedName name="____________xlfn.SUMIFS" hidden="1">#NAME?</definedName>
    <definedName name="___________ab1" localSheetId="6" hidden="1">{#N/A,#N/A,FALSE,"SumD";#N/A,#N/A,FALSE,"ElecD";#N/A,#N/A,FALSE,"MechD";#N/A,#N/A,FALSE,"GeotD";#N/A,#N/A,FALSE,"PrcsD";#N/A,#N/A,FALSE,"TunnD";#N/A,#N/A,FALSE,"CivlD";#N/A,#N/A,FALSE,"NtwkD";#N/A,#N/A,FALSE,"EstgD";#N/A,#N/A,FALSE,"PEngD"}</definedName>
    <definedName name="___________ab1" hidden="1">{#N/A,#N/A,FALSE,"SumD";#N/A,#N/A,FALSE,"ElecD";#N/A,#N/A,FALSE,"MechD";#N/A,#N/A,FALSE,"GeotD";#N/A,#N/A,FALSE,"PrcsD";#N/A,#N/A,FALSE,"TunnD";#N/A,#N/A,FALSE,"CivlD";#N/A,#N/A,FALSE,"NtwkD";#N/A,#N/A,FALSE,"EstgD";#N/A,#N/A,FALSE,"PEngD"}</definedName>
    <definedName name="___________as1" localSheetId="6" hidden="1">{#N/A,#N/A,FALSE,"SumD";#N/A,#N/A,FALSE,"ElecD";#N/A,#N/A,FALSE,"MechD";#N/A,#N/A,FALSE,"GeotD";#N/A,#N/A,FALSE,"PrcsD";#N/A,#N/A,FALSE,"TunnD";#N/A,#N/A,FALSE,"CivlD";#N/A,#N/A,FALSE,"NtwkD";#N/A,#N/A,FALSE,"EstgD";#N/A,#N/A,FALSE,"PEngD"}</definedName>
    <definedName name="___________as1" hidden="1">{#N/A,#N/A,FALSE,"SumD";#N/A,#N/A,FALSE,"ElecD";#N/A,#N/A,FALSE,"MechD";#N/A,#N/A,FALSE,"GeotD";#N/A,#N/A,FALSE,"PrcsD";#N/A,#N/A,FALSE,"TunnD";#N/A,#N/A,FALSE,"CivlD";#N/A,#N/A,FALSE,"NtwkD";#N/A,#N/A,FALSE,"EstgD";#N/A,#N/A,FALSE,"PEngD"}</definedName>
    <definedName name="___________cat12" localSheetId="6" hidden="1">{#N/A,#N/A,TRUE,"Front";#N/A,#N/A,TRUE,"Simple Letter";#N/A,#N/A,TRUE,"Inside";#N/A,#N/A,TRUE,"Contents";#N/A,#N/A,TRUE,"Basis";#N/A,#N/A,TRUE,"Inclusions";#N/A,#N/A,TRUE,"Exclusions";#N/A,#N/A,TRUE,"Areas";#N/A,#N/A,TRUE,"Summary";#N/A,#N/A,TRUE,"Detail"}</definedName>
    <definedName name="___________cat12" hidden="1">{#N/A,#N/A,TRUE,"Front";#N/A,#N/A,TRUE,"Simple Letter";#N/A,#N/A,TRUE,"Inside";#N/A,#N/A,TRUE,"Contents";#N/A,#N/A,TRUE,"Basis";#N/A,#N/A,TRUE,"Inclusions";#N/A,#N/A,TRUE,"Exclusions";#N/A,#N/A,TRUE,"Areas";#N/A,#N/A,TRUE,"Summary";#N/A,#N/A,TRUE,"Detail"}</definedName>
    <definedName name="___________ccr1" localSheetId="6" hidden="1">{#N/A,#N/A,TRUE,"Cover";#N/A,#N/A,TRUE,"Conts";#N/A,#N/A,TRUE,"VOS";#N/A,#N/A,TRUE,"Warrington";#N/A,#N/A,TRUE,"Widnes"}</definedName>
    <definedName name="___________ccr1" hidden="1">{#N/A,#N/A,TRUE,"Cover";#N/A,#N/A,TRUE,"Conts";#N/A,#N/A,TRUE,"VOS";#N/A,#N/A,TRUE,"Warrington";#N/A,#N/A,TRUE,"Widnes"}</definedName>
    <definedName name="___________MCC3" localSheetId="6" hidden="1">{#N/A,#N/A,FALSE,"CCTV"}</definedName>
    <definedName name="___________MCC3" hidden="1">{#N/A,#N/A,FALSE,"CCTV"}</definedName>
    <definedName name="___________new8" hidden="1">[5]GRSummary!#REF!</definedName>
    <definedName name="___________ngk1109" localSheetId="6" hidden="1">{#N/A,#N/A,FALSE,"估價單  (3)"}</definedName>
    <definedName name="___________ngk1109" hidden="1">{#N/A,#N/A,FALSE,"估價單  (3)"}</definedName>
    <definedName name="___________old3" localSheetId="6" hidden="1">{#N/A,#N/A,FALSE,"Summary";#N/A,#N/A,FALSE,"3TJ";#N/A,#N/A,FALSE,"3TN";#N/A,#N/A,FALSE,"3TP";#N/A,#N/A,FALSE,"3SJ";#N/A,#N/A,FALSE,"3CJ";#N/A,#N/A,FALSE,"3CN";#N/A,#N/A,FALSE,"3CP";#N/A,#N/A,FALSE,"3A"}</definedName>
    <definedName name="___________old3" hidden="1">{#N/A,#N/A,FALSE,"Summary";#N/A,#N/A,FALSE,"3TJ";#N/A,#N/A,FALSE,"3TN";#N/A,#N/A,FALSE,"3TP";#N/A,#N/A,FALSE,"3SJ";#N/A,#N/A,FALSE,"3CJ";#N/A,#N/A,FALSE,"3CN";#N/A,#N/A,FALSE,"3CP";#N/A,#N/A,FALSE,"3A"}</definedName>
    <definedName name="___________old5" localSheetId="6" hidden="1">{#N/A,#N/A,FALSE,"Summary";#N/A,#N/A,FALSE,"3TJ";#N/A,#N/A,FALSE,"3TN";#N/A,#N/A,FALSE,"3TP";#N/A,#N/A,FALSE,"3SJ";#N/A,#N/A,FALSE,"3CJ";#N/A,#N/A,FALSE,"3CN";#N/A,#N/A,FALSE,"3CP";#N/A,#N/A,FALSE,"3A"}</definedName>
    <definedName name="___________old5" hidden="1">{#N/A,#N/A,FALSE,"Summary";#N/A,#N/A,FALSE,"3TJ";#N/A,#N/A,FALSE,"3TN";#N/A,#N/A,FALSE,"3TP";#N/A,#N/A,FALSE,"3SJ";#N/A,#N/A,FALSE,"3CJ";#N/A,#N/A,FALSE,"3CN";#N/A,#N/A,FALSE,"3CP";#N/A,#N/A,FALSE,"3A"}</definedName>
    <definedName name="___________old7" localSheetId="6" hidden="1">{#N/A,#N/A,FALSE,"Summary";#N/A,#N/A,FALSE,"3TJ";#N/A,#N/A,FALSE,"3TN";#N/A,#N/A,FALSE,"3TP";#N/A,#N/A,FALSE,"3SJ";#N/A,#N/A,FALSE,"3CJ";#N/A,#N/A,FALSE,"3CN";#N/A,#N/A,FALSE,"3CP";#N/A,#N/A,FALSE,"3A"}</definedName>
    <definedName name="___________old7" hidden="1">{#N/A,#N/A,FALSE,"Summary";#N/A,#N/A,FALSE,"3TJ";#N/A,#N/A,FALSE,"3TN";#N/A,#N/A,FALSE,"3TP";#N/A,#N/A,FALSE,"3SJ";#N/A,#N/A,FALSE,"3CJ";#N/A,#N/A,FALSE,"3CN";#N/A,#N/A,FALSE,"3CP";#N/A,#N/A,FALSE,"3A"}</definedName>
    <definedName name="___________xlfn.SUMIFS" hidden="1">#NAME?</definedName>
    <definedName name="__________ab1" localSheetId="6" hidden="1">{#N/A,#N/A,FALSE,"SumD";#N/A,#N/A,FALSE,"ElecD";#N/A,#N/A,FALSE,"MechD";#N/A,#N/A,FALSE,"GeotD";#N/A,#N/A,FALSE,"PrcsD";#N/A,#N/A,FALSE,"TunnD";#N/A,#N/A,FALSE,"CivlD";#N/A,#N/A,FALSE,"NtwkD";#N/A,#N/A,FALSE,"EstgD";#N/A,#N/A,FALSE,"PEngD"}</definedName>
    <definedName name="__________ab1" hidden="1">{#N/A,#N/A,FALSE,"SumD";#N/A,#N/A,FALSE,"ElecD";#N/A,#N/A,FALSE,"MechD";#N/A,#N/A,FALSE,"GeotD";#N/A,#N/A,FALSE,"PrcsD";#N/A,#N/A,FALSE,"TunnD";#N/A,#N/A,FALSE,"CivlD";#N/A,#N/A,FALSE,"NtwkD";#N/A,#N/A,FALSE,"EstgD";#N/A,#N/A,FALSE,"PEngD"}</definedName>
    <definedName name="__________as1" localSheetId="6" hidden="1">{#N/A,#N/A,FALSE,"SumD";#N/A,#N/A,FALSE,"ElecD";#N/A,#N/A,FALSE,"MechD";#N/A,#N/A,FALSE,"GeotD";#N/A,#N/A,FALSE,"PrcsD";#N/A,#N/A,FALSE,"TunnD";#N/A,#N/A,FALSE,"CivlD";#N/A,#N/A,FALSE,"NtwkD";#N/A,#N/A,FALSE,"EstgD";#N/A,#N/A,FALSE,"PEngD"}</definedName>
    <definedName name="__________as1" hidden="1">{#N/A,#N/A,FALSE,"SumD";#N/A,#N/A,FALSE,"ElecD";#N/A,#N/A,FALSE,"MechD";#N/A,#N/A,FALSE,"GeotD";#N/A,#N/A,FALSE,"PrcsD";#N/A,#N/A,FALSE,"TunnD";#N/A,#N/A,FALSE,"CivlD";#N/A,#N/A,FALSE,"NtwkD";#N/A,#N/A,FALSE,"EstgD";#N/A,#N/A,FALSE,"PEngD"}</definedName>
    <definedName name="__________as2" localSheetId="6" hidden="1">{#N/A,#N/A,FALSE,"SumD";#N/A,#N/A,FALSE,"ElecD";#N/A,#N/A,FALSE,"MechD";#N/A,#N/A,FALSE,"GeotD";#N/A,#N/A,FALSE,"PrcsD";#N/A,#N/A,FALSE,"TunnD";#N/A,#N/A,FALSE,"CivlD";#N/A,#N/A,FALSE,"NtwkD";#N/A,#N/A,FALSE,"EstgD";#N/A,#N/A,FALSE,"PEngD"}</definedName>
    <definedName name="__________as2" hidden="1">{#N/A,#N/A,FALSE,"SumD";#N/A,#N/A,FALSE,"ElecD";#N/A,#N/A,FALSE,"MechD";#N/A,#N/A,FALSE,"GeotD";#N/A,#N/A,FALSE,"PrcsD";#N/A,#N/A,FALSE,"TunnD";#N/A,#N/A,FALSE,"CivlD";#N/A,#N/A,FALSE,"NtwkD";#N/A,#N/A,FALSE,"EstgD";#N/A,#N/A,FALSE,"PEngD"}</definedName>
    <definedName name="__________cat12" localSheetId="6" hidden="1">{#N/A,#N/A,TRUE,"Front";#N/A,#N/A,TRUE,"Simple Letter";#N/A,#N/A,TRUE,"Inside";#N/A,#N/A,TRUE,"Contents";#N/A,#N/A,TRUE,"Basis";#N/A,#N/A,TRUE,"Inclusions";#N/A,#N/A,TRUE,"Exclusions";#N/A,#N/A,TRUE,"Areas";#N/A,#N/A,TRUE,"Summary";#N/A,#N/A,TRUE,"Detail"}</definedName>
    <definedName name="__________cat12" hidden="1">{#N/A,#N/A,TRUE,"Front";#N/A,#N/A,TRUE,"Simple Letter";#N/A,#N/A,TRUE,"Inside";#N/A,#N/A,TRUE,"Contents";#N/A,#N/A,TRUE,"Basis";#N/A,#N/A,TRUE,"Inclusions";#N/A,#N/A,TRUE,"Exclusions";#N/A,#N/A,TRUE,"Areas";#N/A,#N/A,TRUE,"Summary";#N/A,#N/A,TRUE,"Detail"}</definedName>
    <definedName name="__________ccr1" localSheetId="1" hidden="1">{#N/A,#N/A,TRUE,"Cover";#N/A,#N/A,TRUE,"Conts";#N/A,#N/A,TRUE,"VOS";#N/A,#N/A,TRUE,"Warrington";#N/A,#N/A,TRUE,"Widnes"}</definedName>
    <definedName name="__________ccr1" localSheetId="5" hidden="1">{#N/A,#N/A,TRUE,"Cover";#N/A,#N/A,TRUE,"Conts";#N/A,#N/A,TRUE,"VOS";#N/A,#N/A,TRUE,"Warrington";#N/A,#N/A,TRUE,"Widnes"}</definedName>
    <definedName name="__________ccr1" localSheetId="0" hidden="1">{#N/A,#N/A,TRUE,"Cover";#N/A,#N/A,TRUE,"Conts";#N/A,#N/A,TRUE,"VOS";#N/A,#N/A,TRUE,"Warrington";#N/A,#N/A,TRUE,"Widnes"}</definedName>
    <definedName name="__________ccr1" localSheetId="6" hidden="1">{#N/A,#N/A,TRUE,"Cover";#N/A,#N/A,TRUE,"Conts";#N/A,#N/A,TRUE,"VOS";#N/A,#N/A,TRUE,"Warrington";#N/A,#N/A,TRUE,"Widnes"}</definedName>
    <definedName name="__________ccr1" localSheetId="4" hidden="1">{#N/A,#N/A,TRUE,"Cover";#N/A,#N/A,TRUE,"Conts";#N/A,#N/A,TRUE,"VOS";#N/A,#N/A,TRUE,"Warrington";#N/A,#N/A,TRUE,"Widnes"}</definedName>
    <definedName name="__________ccr1" hidden="1">{#N/A,#N/A,TRUE,"Cover";#N/A,#N/A,TRUE,"Conts";#N/A,#N/A,TRUE,"VOS";#N/A,#N/A,TRUE,"Warrington";#N/A,#N/A,TRUE,"Widnes"}</definedName>
    <definedName name="__________fin2" hidden="1">#REF!</definedName>
    <definedName name="__________may1" localSheetId="1" hidden="1">{#N/A,#N/A,FALSE,"MARCH"}</definedName>
    <definedName name="__________may1" localSheetId="5" hidden="1">{#N/A,#N/A,FALSE,"MARCH"}</definedName>
    <definedName name="__________may1" localSheetId="0" hidden="1">{#N/A,#N/A,FALSE,"MARCH"}</definedName>
    <definedName name="__________may1" localSheetId="6" hidden="1">{#N/A,#N/A,FALSE,"MARCH"}</definedName>
    <definedName name="__________may1" localSheetId="4" hidden="1">{#N/A,#N/A,FALSE,"MARCH"}</definedName>
    <definedName name="__________may1" hidden="1">{#N/A,#N/A,FALSE,"MARCH"}</definedName>
    <definedName name="__________MCC3" localSheetId="6" hidden="1">{#N/A,#N/A,FALSE,"CCTV"}</definedName>
    <definedName name="__________MCC3" hidden="1">{#N/A,#N/A,FALSE,"CCTV"}</definedName>
    <definedName name="__________new8" hidden="1">[5]GRSummary!#REF!</definedName>
    <definedName name="__________ngk1109" localSheetId="6" hidden="1">{#N/A,#N/A,FALSE,"估價單  (3)"}</definedName>
    <definedName name="__________ngk1109" hidden="1">{#N/A,#N/A,FALSE,"估價單  (3)"}</definedName>
    <definedName name="__________old3" localSheetId="6" hidden="1">{#N/A,#N/A,FALSE,"Summary";#N/A,#N/A,FALSE,"3TJ";#N/A,#N/A,FALSE,"3TN";#N/A,#N/A,FALSE,"3TP";#N/A,#N/A,FALSE,"3SJ";#N/A,#N/A,FALSE,"3CJ";#N/A,#N/A,FALSE,"3CN";#N/A,#N/A,FALSE,"3CP";#N/A,#N/A,FALSE,"3A"}</definedName>
    <definedName name="__________old3" hidden="1">{#N/A,#N/A,FALSE,"Summary";#N/A,#N/A,FALSE,"3TJ";#N/A,#N/A,FALSE,"3TN";#N/A,#N/A,FALSE,"3TP";#N/A,#N/A,FALSE,"3SJ";#N/A,#N/A,FALSE,"3CJ";#N/A,#N/A,FALSE,"3CN";#N/A,#N/A,FALSE,"3CP";#N/A,#N/A,FALSE,"3A"}</definedName>
    <definedName name="__________old5" localSheetId="6" hidden="1">{#N/A,#N/A,FALSE,"Summary";#N/A,#N/A,FALSE,"3TJ";#N/A,#N/A,FALSE,"3TN";#N/A,#N/A,FALSE,"3TP";#N/A,#N/A,FALSE,"3SJ";#N/A,#N/A,FALSE,"3CJ";#N/A,#N/A,FALSE,"3CN";#N/A,#N/A,FALSE,"3CP";#N/A,#N/A,FALSE,"3A"}</definedName>
    <definedName name="__________old5" hidden="1">{#N/A,#N/A,FALSE,"Summary";#N/A,#N/A,FALSE,"3TJ";#N/A,#N/A,FALSE,"3TN";#N/A,#N/A,FALSE,"3TP";#N/A,#N/A,FALSE,"3SJ";#N/A,#N/A,FALSE,"3CJ";#N/A,#N/A,FALSE,"3CN";#N/A,#N/A,FALSE,"3CP";#N/A,#N/A,FALSE,"3A"}</definedName>
    <definedName name="__________old7" localSheetId="6" hidden="1">{#N/A,#N/A,FALSE,"Summary";#N/A,#N/A,FALSE,"3TJ";#N/A,#N/A,FALSE,"3TN";#N/A,#N/A,FALSE,"3TP";#N/A,#N/A,FALSE,"3SJ";#N/A,#N/A,FALSE,"3CJ";#N/A,#N/A,FALSE,"3CN";#N/A,#N/A,FALSE,"3CP";#N/A,#N/A,FALSE,"3A"}</definedName>
    <definedName name="__________old7" hidden="1">{#N/A,#N/A,FALSE,"Summary";#N/A,#N/A,FALSE,"3TJ";#N/A,#N/A,FALSE,"3TN";#N/A,#N/A,FALSE,"3TP";#N/A,#N/A,FALSE,"3SJ";#N/A,#N/A,FALSE,"3CJ";#N/A,#N/A,FALSE,"3CN";#N/A,#N/A,FALSE,"3CP";#N/A,#N/A,FALSE,"3A"}</definedName>
    <definedName name="__________xlfn.SUMIFS" hidden="1">#NAME?</definedName>
    <definedName name="_________ab1" localSheetId="6" hidden="1">{#N/A,#N/A,FALSE,"SumD";#N/A,#N/A,FALSE,"ElecD";#N/A,#N/A,FALSE,"MechD";#N/A,#N/A,FALSE,"GeotD";#N/A,#N/A,FALSE,"PrcsD";#N/A,#N/A,FALSE,"TunnD";#N/A,#N/A,FALSE,"CivlD";#N/A,#N/A,FALSE,"NtwkD";#N/A,#N/A,FALSE,"EstgD";#N/A,#N/A,FALSE,"PEngD"}</definedName>
    <definedName name="_________ab1" hidden="1">{#N/A,#N/A,FALSE,"SumD";#N/A,#N/A,FALSE,"ElecD";#N/A,#N/A,FALSE,"MechD";#N/A,#N/A,FALSE,"GeotD";#N/A,#N/A,FALSE,"PrcsD";#N/A,#N/A,FALSE,"TunnD";#N/A,#N/A,FALSE,"CivlD";#N/A,#N/A,FALSE,"NtwkD";#N/A,#N/A,FALSE,"EstgD";#N/A,#N/A,FALSE,"PEngD"}</definedName>
    <definedName name="_________as1" localSheetId="6" hidden="1">{#N/A,#N/A,FALSE,"SumD";#N/A,#N/A,FALSE,"ElecD";#N/A,#N/A,FALSE,"MechD";#N/A,#N/A,FALSE,"GeotD";#N/A,#N/A,FALSE,"PrcsD";#N/A,#N/A,FALSE,"TunnD";#N/A,#N/A,FALSE,"CivlD";#N/A,#N/A,FALSE,"NtwkD";#N/A,#N/A,FALSE,"EstgD";#N/A,#N/A,FALSE,"PEngD"}</definedName>
    <definedName name="_________as1" hidden="1">{#N/A,#N/A,FALSE,"SumD";#N/A,#N/A,FALSE,"ElecD";#N/A,#N/A,FALSE,"MechD";#N/A,#N/A,FALSE,"GeotD";#N/A,#N/A,FALSE,"PrcsD";#N/A,#N/A,FALSE,"TunnD";#N/A,#N/A,FALSE,"CivlD";#N/A,#N/A,FALSE,"NtwkD";#N/A,#N/A,FALSE,"EstgD";#N/A,#N/A,FALSE,"PEngD"}</definedName>
    <definedName name="_________cat12" localSheetId="6" hidden="1">{#N/A,#N/A,TRUE,"Front";#N/A,#N/A,TRUE,"Simple Letter";#N/A,#N/A,TRUE,"Inside";#N/A,#N/A,TRUE,"Contents";#N/A,#N/A,TRUE,"Basis";#N/A,#N/A,TRUE,"Inclusions";#N/A,#N/A,TRUE,"Exclusions";#N/A,#N/A,TRUE,"Areas";#N/A,#N/A,TRUE,"Summary";#N/A,#N/A,TRUE,"Detail"}</definedName>
    <definedName name="_________cat12" hidden="1">{#N/A,#N/A,TRUE,"Front";#N/A,#N/A,TRUE,"Simple Letter";#N/A,#N/A,TRUE,"Inside";#N/A,#N/A,TRUE,"Contents";#N/A,#N/A,TRUE,"Basis";#N/A,#N/A,TRUE,"Inclusions";#N/A,#N/A,TRUE,"Exclusions";#N/A,#N/A,TRUE,"Areas";#N/A,#N/A,TRUE,"Summary";#N/A,#N/A,TRUE,"Detail"}</definedName>
    <definedName name="_________ccr1" localSheetId="1" hidden="1">{#N/A,#N/A,TRUE,"Cover";#N/A,#N/A,TRUE,"Conts";#N/A,#N/A,TRUE,"VOS";#N/A,#N/A,TRUE,"Warrington";#N/A,#N/A,TRUE,"Widnes"}</definedName>
    <definedName name="_________ccr1" localSheetId="5" hidden="1">{#N/A,#N/A,TRUE,"Cover";#N/A,#N/A,TRUE,"Conts";#N/A,#N/A,TRUE,"VOS";#N/A,#N/A,TRUE,"Warrington";#N/A,#N/A,TRUE,"Widnes"}</definedName>
    <definedName name="_________ccr1" localSheetId="0" hidden="1">{#N/A,#N/A,TRUE,"Cover";#N/A,#N/A,TRUE,"Conts";#N/A,#N/A,TRUE,"VOS";#N/A,#N/A,TRUE,"Warrington";#N/A,#N/A,TRUE,"Widnes"}</definedName>
    <definedName name="_________ccr1" localSheetId="6" hidden="1">{#N/A,#N/A,TRUE,"Cover";#N/A,#N/A,TRUE,"Conts";#N/A,#N/A,TRUE,"VOS";#N/A,#N/A,TRUE,"Warrington";#N/A,#N/A,TRUE,"Widnes"}</definedName>
    <definedName name="_________ccr1" localSheetId="4" hidden="1">{#N/A,#N/A,TRUE,"Cover";#N/A,#N/A,TRUE,"Conts";#N/A,#N/A,TRUE,"VOS";#N/A,#N/A,TRUE,"Warrington";#N/A,#N/A,TRUE,"Widnes"}</definedName>
    <definedName name="_________ccr1" hidden="1">{#N/A,#N/A,TRUE,"Cover";#N/A,#N/A,TRUE,"Conts";#N/A,#N/A,TRUE,"VOS";#N/A,#N/A,TRUE,"Warrington";#N/A,#N/A,TRUE,"Widnes"}</definedName>
    <definedName name="_________fin2" hidden="1">#REF!</definedName>
    <definedName name="_________may1" localSheetId="1" hidden="1">{#N/A,#N/A,FALSE,"MARCH"}</definedName>
    <definedName name="_________may1" localSheetId="5" hidden="1">{#N/A,#N/A,FALSE,"MARCH"}</definedName>
    <definedName name="_________may1" localSheetId="0" hidden="1">{#N/A,#N/A,FALSE,"MARCH"}</definedName>
    <definedName name="_________may1" localSheetId="6" hidden="1">{#N/A,#N/A,FALSE,"MARCH"}</definedName>
    <definedName name="_________may1" localSheetId="4" hidden="1">{#N/A,#N/A,FALSE,"MARCH"}</definedName>
    <definedName name="_________may1" hidden="1">{#N/A,#N/A,FALSE,"MARCH"}</definedName>
    <definedName name="_________MCC3" localSheetId="6" hidden="1">{#N/A,#N/A,FALSE,"CCTV"}</definedName>
    <definedName name="_________MCC3" hidden="1">{#N/A,#N/A,FALSE,"CCTV"}</definedName>
    <definedName name="_________ngk1109" localSheetId="6" hidden="1">{#N/A,#N/A,FALSE,"估價單  (3)"}</definedName>
    <definedName name="_________ngk1109" hidden="1">{#N/A,#N/A,FALSE,"估價單  (3)"}</definedName>
    <definedName name="_________old3" localSheetId="6" hidden="1">{#N/A,#N/A,FALSE,"Summary";#N/A,#N/A,FALSE,"3TJ";#N/A,#N/A,FALSE,"3TN";#N/A,#N/A,FALSE,"3TP";#N/A,#N/A,FALSE,"3SJ";#N/A,#N/A,FALSE,"3CJ";#N/A,#N/A,FALSE,"3CN";#N/A,#N/A,FALSE,"3CP";#N/A,#N/A,FALSE,"3A"}</definedName>
    <definedName name="_________old3" hidden="1">{#N/A,#N/A,FALSE,"Summary";#N/A,#N/A,FALSE,"3TJ";#N/A,#N/A,FALSE,"3TN";#N/A,#N/A,FALSE,"3TP";#N/A,#N/A,FALSE,"3SJ";#N/A,#N/A,FALSE,"3CJ";#N/A,#N/A,FALSE,"3CN";#N/A,#N/A,FALSE,"3CP";#N/A,#N/A,FALSE,"3A"}</definedName>
    <definedName name="_________old5" localSheetId="6" hidden="1">{#N/A,#N/A,FALSE,"Summary";#N/A,#N/A,FALSE,"3TJ";#N/A,#N/A,FALSE,"3TN";#N/A,#N/A,FALSE,"3TP";#N/A,#N/A,FALSE,"3SJ";#N/A,#N/A,FALSE,"3CJ";#N/A,#N/A,FALSE,"3CN";#N/A,#N/A,FALSE,"3CP";#N/A,#N/A,FALSE,"3A"}</definedName>
    <definedName name="_________old5" hidden="1">{#N/A,#N/A,FALSE,"Summary";#N/A,#N/A,FALSE,"3TJ";#N/A,#N/A,FALSE,"3TN";#N/A,#N/A,FALSE,"3TP";#N/A,#N/A,FALSE,"3SJ";#N/A,#N/A,FALSE,"3CJ";#N/A,#N/A,FALSE,"3CN";#N/A,#N/A,FALSE,"3CP";#N/A,#N/A,FALSE,"3A"}</definedName>
    <definedName name="_________old7" localSheetId="6" hidden="1">{#N/A,#N/A,FALSE,"Summary";#N/A,#N/A,FALSE,"3TJ";#N/A,#N/A,FALSE,"3TN";#N/A,#N/A,FALSE,"3TP";#N/A,#N/A,FALSE,"3SJ";#N/A,#N/A,FALSE,"3CJ";#N/A,#N/A,FALSE,"3CN";#N/A,#N/A,FALSE,"3CP";#N/A,#N/A,FALSE,"3A"}</definedName>
    <definedName name="_________old7" hidden="1">{#N/A,#N/A,FALSE,"Summary";#N/A,#N/A,FALSE,"3TJ";#N/A,#N/A,FALSE,"3TN";#N/A,#N/A,FALSE,"3TP";#N/A,#N/A,FALSE,"3SJ";#N/A,#N/A,FALSE,"3CJ";#N/A,#N/A,FALSE,"3CN";#N/A,#N/A,FALSE,"3CP";#N/A,#N/A,FALSE,"3A"}</definedName>
    <definedName name="_________xlfn.SUMIFS" hidden="1">#NAME?</definedName>
    <definedName name="________ab1" localSheetId="6" hidden="1">{#N/A,#N/A,FALSE,"SumD";#N/A,#N/A,FALSE,"ElecD";#N/A,#N/A,FALSE,"MechD";#N/A,#N/A,FALSE,"GeotD";#N/A,#N/A,FALSE,"PrcsD";#N/A,#N/A,FALSE,"TunnD";#N/A,#N/A,FALSE,"CivlD";#N/A,#N/A,FALSE,"NtwkD";#N/A,#N/A,FALSE,"EstgD";#N/A,#N/A,FALSE,"PEngD"}</definedName>
    <definedName name="________ab1" hidden="1">{#N/A,#N/A,FALSE,"SumD";#N/A,#N/A,FALSE,"ElecD";#N/A,#N/A,FALSE,"MechD";#N/A,#N/A,FALSE,"GeotD";#N/A,#N/A,FALSE,"PrcsD";#N/A,#N/A,FALSE,"TunnD";#N/A,#N/A,FALSE,"CivlD";#N/A,#N/A,FALSE,"NtwkD";#N/A,#N/A,FALSE,"EstgD";#N/A,#N/A,FALSE,"PEngD"}</definedName>
    <definedName name="________as1" localSheetId="6" hidden="1">{#N/A,#N/A,FALSE,"SumD";#N/A,#N/A,FALSE,"ElecD";#N/A,#N/A,FALSE,"MechD";#N/A,#N/A,FALSE,"GeotD";#N/A,#N/A,FALSE,"PrcsD";#N/A,#N/A,FALSE,"TunnD";#N/A,#N/A,FALSE,"CivlD";#N/A,#N/A,FALSE,"NtwkD";#N/A,#N/A,FALSE,"EstgD";#N/A,#N/A,FALSE,"PEngD"}</definedName>
    <definedName name="________as1" hidden="1">{#N/A,#N/A,FALSE,"SumD";#N/A,#N/A,FALSE,"ElecD";#N/A,#N/A,FALSE,"MechD";#N/A,#N/A,FALSE,"GeotD";#N/A,#N/A,FALSE,"PrcsD";#N/A,#N/A,FALSE,"TunnD";#N/A,#N/A,FALSE,"CivlD";#N/A,#N/A,FALSE,"NtwkD";#N/A,#N/A,FALSE,"EstgD";#N/A,#N/A,FALSE,"PEngD"}</definedName>
    <definedName name="________cat12" localSheetId="6" hidden="1">{#N/A,#N/A,TRUE,"Front";#N/A,#N/A,TRUE,"Simple Letter";#N/A,#N/A,TRUE,"Inside";#N/A,#N/A,TRUE,"Contents";#N/A,#N/A,TRUE,"Basis";#N/A,#N/A,TRUE,"Inclusions";#N/A,#N/A,TRUE,"Exclusions";#N/A,#N/A,TRUE,"Areas";#N/A,#N/A,TRUE,"Summary";#N/A,#N/A,TRUE,"Detail"}</definedName>
    <definedName name="________cat12" hidden="1">{#N/A,#N/A,TRUE,"Front";#N/A,#N/A,TRUE,"Simple Letter";#N/A,#N/A,TRUE,"Inside";#N/A,#N/A,TRUE,"Contents";#N/A,#N/A,TRUE,"Basis";#N/A,#N/A,TRUE,"Inclusions";#N/A,#N/A,TRUE,"Exclusions";#N/A,#N/A,TRUE,"Areas";#N/A,#N/A,TRUE,"Summary";#N/A,#N/A,TRUE,"Detail"}</definedName>
    <definedName name="________ccr1" localSheetId="6" hidden="1">{#N/A,#N/A,TRUE,"Cover";#N/A,#N/A,TRUE,"Conts";#N/A,#N/A,TRUE,"VOS";#N/A,#N/A,TRUE,"Warrington";#N/A,#N/A,TRUE,"Widnes"}</definedName>
    <definedName name="________ccr1" hidden="1">{#N/A,#N/A,TRUE,"Cover";#N/A,#N/A,TRUE,"Conts";#N/A,#N/A,TRUE,"VOS";#N/A,#N/A,TRUE,"Warrington";#N/A,#N/A,TRUE,"Widnes"}</definedName>
    <definedName name="________ff1" localSheetId="12">#REF!</definedName>
    <definedName name="________ff1" localSheetId="9">#REF!</definedName>
    <definedName name="________fin2" hidden="1">#REF!</definedName>
    <definedName name="________MCC3" localSheetId="6" hidden="1">{#N/A,#N/A,FALSE,"CCTV"}</definedName>
    <definedName name="________MCC3" hidden="1">{#N/A,#N/A,FALSE,"CCTV"}</definedName>
    <definedName name="________new8" hidden="1">[5]GRSummary!#REF!</definedName>
    <definedName name="________ngk1109" localSheetId="6" hidden="1">{#N/A,#N/A,FALSE,"估價單  (3)"}</definedName>
    <definedName name="________ngk1109" hidden="1">{#N/A,#N/A,FALSE,"估價單  (3)"}</definedName>
    <definedName name="________old3" localSheetId="6" hidden="1">{#N/A,#N/A,FALSE,"Summary";#N/A,#N/A,FALSE,"3TJ";#N/A,#N/A,FALSE,"3TN";#N/A,#N/A,FALSE,"3TP";#N/A,#N/A,FALSE,"3SJ";#N/A,#N/A,FALSE,"3CJ";#N/A,#N/A,FALSE,"3CN";#N/A,#N/A,FALSE,"3CP";#N/A,#N/A,FALSE,"3A"}</definedName>
    <definedName name="________old3" hidden="1">{#N/A,#N/A,FALSE,"Summary";#N/A,#N/A,FALSE,"3TJ";#N/A,#N/A,FALSE,"3TN";#N/A,#N/A,FALSE,"3TP";#N/A,#N/A,FALSE,"3SJ";#N/A,#N/A,FALSE,"3CJ";#N/A,#N/A,FALSE,"3CN";#N/A,#N/A,FALSE,"3CP";#N/A,#N/A,FALSE,"3A"}</definedName>
    <definedName name="________old5" localSheetId="6" hidden="1">{#N/A,#N/A,FALSE,"Summary";#N/A,#N/A,FALSE,"3TJ";#N/A,#N/A,FALSE,"3TN";#N/A,#N/A,FALSE,"3TP";#N/A,#N/A,FALSE,"3SJ";#N/A,#N/A,FALSE,"3CJ";#N/A,#N/A,FALSE,"3CN";#N/A,#N/A,FALSE,"3CP";#N/A,#N/A,FALSE,"3A"}</definedName>
    <definedName name="________old5" hidden="1">{#N/A,#N/A,FALSE,"Summary";#N/A,#N/A,FALSE,"3TJ";#N/A,#N/A,FALSE,"3TN";#N/A,#N/A,FALSE,"3TP";#N/A,#N/A,FALSE,"3SJ";#N/A,#N/A,FALSE,"3CJ";#N/A,#N/A,FALSE,"3CN";#N/A,#N/A,FALSE,"3CP";#N/A,#N/A,FALSE,"3A"}</definedName>
    <definedName name="________old7" localSheetId="6" hidden="1">{#N/A,#N/A,FALSE,"Summary";#N/A,#N/A,FALSE,"3TJ";#N/A,#N/A,FALSE,"3TN";#N/A,#N/A,FALSE,"3TP";#N/A,#N/A,FALSE,"3SJ";#N/A,#N/A,FALSE,"3CJ";#N/A,#N/A,FALSE,"3CN";#N/A,#N/A,FALSE,"3CP";#N/A,#N/A,FALSE,"3A"}</definedName>
    <definedName name="________old7" hidden="1">{#N/A,#N/A,FALSE,"Summary";#N/A,#N/A,FALSE,"3TJ";#N/A,#N/A,FALSE,"3TN";#N/A,#N/A,FALSE,"3TP";#N/A,#N/A,FALSE,"3SJ";#N/A,#N/A,FALSE,"3CJ";#N/A,#N/A,FALSE,"3CN";#N/A,#N/A,FALSE,"3CP";#N/A,#N/A,FALSE,"3A"}</definedName>
    <definedName name="________xlfn.SUMIFS" hidden="1">#NAME?</definedName>
    <definedName name="_______ab1" localSheetId="6" hidden="1">{#N/A,#N/A,FALSE,"SumD";#N/A,#N/A,FALSE,"ElecD";#N/A,#N/A,FALSE,"MechD";#N/A,#N/A,FALSE,"GeotD";#N/A,#N/A,FALSE,"PrcsD";#N/A,#N/A,FALSE,"TunnD";#N/A,#N/A,FALSE,"CivlD";#N/A,#N/A,FALSE,"NtwkD";#N/A,#N/A,FALSE,"EstgD";#N/A,#N/A,FALSE,"PEngD"}</definedName>
    <definedName name="_______ab1" hidden="1">{#N/A,#N/A,FALSE,"SumD";#N/A,#N/A,FALSE,"ElecD";#N/A,#N/A,FALSE,"MechD";#N/A,#N/A,FALSE,"GeotD";#N/A,#N/A,FALSE,"PrcsD";#N/A,#N/A,FALSE,"TunnD";#N/A,#N/A,FALSE,"CivlD";#N/A,#N/A,FALSE,"NtwkD";#N/A,#N/A,FALSE,"EstgD";#N/A,#N/A,FALSE,"PEngD"}</definedName>
    <definedName name="_______as1" localSheetId="6" hidden="1">{#N/A,#N/A,FALSE,"SumD";#N/A,#N/A,FALSE,"ElecD";#N/A,#N/A,FALSE,"MechD";#N/A,#N/A,FALSE,"GeotD";#N/A,#N/A,FALSE,"PrcsD";#N/A,#N/A,FALSE,"TunnD";#N/A,#N/A,FALSE,"CivlD";#N/A,#N/A,FALSE,"NtwkD";#N/A,#N/A,FALSE,"EstgD";#N/A,#N/A,FALSE,"PEngD"}</definedName>
    <definedName name="_______as1" hidden="1">{#N/A,#N/A,FALSE,"SumD";#N/A,#N/A,FALSE,"ElecD";#N/A,#N/A,FALSE,"MechD";#N/A,#N/A,FALSE,"GeotD";#N/A,#N/A,FALSE,"PrcsD";#N/A,#N/A,FALSE,"TunnD";#N/A,#N/A,FALSE,"CivlD";#N/A,#N/A,FALSE,"NtwkD";#N/A,#N/A,FALSE,"EstgD";#N/A,#N/A,FALSE,"PEngD"}</definedName>
    <definedName name="_______cat12" localSheetId="6" hidden="1">{#N/A,#N/A,TRUE,"Front";#N/A,#N/A,TRUE,"Simple Letter";#N/A,#N/A,TRUE,"Inside";#N/A,#N/A,TRUE,"Contents";#N/A,#N/A,TRUE,"Basis";#N/A,#N/A,TRUE,"Inclusions";#N/A,#N/A,TRUE,"Exclusions";#N/A,#N/A,TRUE,"Areas";#N/A,#N/A,TRUE,"Summary";#N/A,#N/A,TRUE,"Detail"}</definedName>
    <definedName name="_______cat12" hidden="1">{#N/A,#N/A,TRUE,"Front";#N/A,#N/A,TRUE,"Simple Letter";#N/A,#N/A,TRUE,"Inside";#N/A,#N/A,TRUE,"Contents";#N/A,#N/A,TRUE,"Basis";#N/A,#N/A,TRUE,"Inclusions";#N/A,#N/A,TRUE,"Exclusions";#N/A,#N/A,TRUE,"Areas";#N/A,#N/A,TRUE,"Summary";#N/A,#N/A,TRUE,"Detail"}</definedName>
    <definedName name="_______ccr1" localSheetId="1" hidden="1">{#N/A,#N/A,TRUE,"Cover";#N/A,#N/A,TRUE,"Conts";#N/A,#N/A,TRUE,"VOS";#N/A,#N/A,TRUE,"Warrington";#N/A,#N/A,TRUE,"Widnes"}</definedName>
    <definedName name="_______ccr1" localSheetId="5" hidden="1">{#N/A,#N/A,TRUE,"Cover";#N/A,#N/A,TRUE,"Conts";#N/A,#N/A,TRUE,"VOS";#N/A,#N/A,TRUE,"Warrington";#N/A,#N/A,TRUE,"Widnes"}</definedName>
    <definedName name="_______ccr1" localSheetId="0" hidden="1">{#N/A,#N/A,TRUE,"Cover";#N/A,#N/A,TRUE,"Conts";#N/A,#N/A,TRUE,"VOS";#N/A,#N/A,TRUE,"Warrington";#N/A,#N/A,TRUE,"Widnes"}</definedName>
    <definedName name="_______ccr1" localSheetId="6" hidden="1">{#N/A,#N/A,TRUE,"Cover";#N/A,#N/A,TRUE,"Conts";#N/A,#N/A,TRUE,"VOS";#N/A,#N/A,TRUE,"Warrington";#N/A,#N/A,TRUE,"Widnes"}</definedName>
    <definedName name="_______ccr1" localSheetId="4" hidden="1">{#N/A,#N/A,TRUE,"Cover";#N/A,#N/A,TRUE,"Conts";#N/A,#N/A,TRUE,"VOS";#N/A,#N/A,TRUE,"Warrington";#N/A,#N/A,TRUE,"Widnes"}</definedName>
    <definedName name="_______ccr1" hidden="1">{#N/A,#N/A,TRUE,"Cover";#N/A,#N/A,TRUE,"Conts";#N/A,#N/A,TRUE,"VOS";#N/A,#N/A,TRUE,"Warrington";#N/A,#N/A,TRUE,"Widnes"}</definedName>
    <definedName name="_______dec05" localSheetId="6" hidden="1">{"'Sheet1'!$A$4386:$N$4591"}</definedName>
    <definedName name="_______dec05" hidden="1">{"'Sheet1'!$A$4386:$N$4591"}</definedName>
    <definedName name="_______ert34" localSheetId="1" hidden="1">{#N/A,#N/A,TRUE,"Front";#N/A,#N/A,TRUE,"Simple Letter";#N/A,#N/A,TRUE,"Inside";#N/A,#N/A,TRUE,"Contents";#N/A,#N/A,TRUE,"Basis";#N/A,#N/A,TRUE,"Inclusions";#N/A,#N/A,TRUE,"Exclusions";#N/A,#N/A,TRUE,"Areas";#N/A,#N/A,TRUE,"Summary";#N/A,#N/A,TRUE,"Detail"}</definedName>
    <definedName name="_______ert34" localSheetId="5" hidden="1">{#N/A,#N/A,TRUE,"Front";#N/A,#N/A,TRUE,"Simple Letter";#N/A,#N/A,TRUE,"Inside";#N/A,#N/A,TRUE,"Contents";#N/A,#N/A,TRUE,"Basis";#N/A,#N/A,TRUE,"Inclusions";#N/A,#N/A,TRUE,"Exclusions";#N/A,#N/A,TRUE,"Areas";#N/A,#N/A,TRUE,"Summary";#N/A,#N/A,TRUE,"Detail"}</definedName>
    <definedName name="_______ert34" localSheetId="0" hidden="1">{#N/A,#N/A,TRUE,"Front";#N/A,#N/A,TRUE,"Simple Letter";#N/A,#N/A,TRUE,"Inside";#N/A,#N/A,TRUE,"Contents";#N/A,#N/A,TRUE,"Basis";#N/A,#N/A,TRUE,"Inclusions";#N/A,#N/A,TRUE,"Exclusions";#N/A,#N/A,TRUE,"Areas";#N/A,#N/A,TRUE,"Summary";#N/A,#N/A,TRUE,"Detail"}</definedName>
    <definedName name="_______ert34" localSheetId="6" hidden="1">{#N/A,#N/A,TRUE,"Front";#N/A,#N/A,TRUE,"Simple Letter";#N/A,#N/A,TRUE,"Inside";#N/A,#N/A,TRUE,"Contents";#N/A,#N/A,TRUE,"Basis";#N/A,#N/A,TRUE,"Inclusions";#N/A,#N/A,TRUE,"Exclusions";#N/A,#N/A,TRUE,"Areas";#N/A,#N/A,TRUE,"Summary";#N/A,#N/A,TRUE,"Detail"}</definedName>
    <definedName name="_______ert34" localSheetId="4" hidden="1">{#N/A,#N/A,TRUE,"Front";#N/A,#N/A,TRUE,"Simple Letter";#N/A,#N/A,TRUE,"Inside";#N/A,#N/A,TRUE,"Contents";#N/A,#N/A,TRUE,"Basis";#N/A,#N/A,TRUE,"Inclusions";#N/A,#N/A,TRUE,"Exclusions";#N/A,#N/A,TRUE,"Areas";#N/A,#N/A,TRUE,"Summary";#N/A,#N/A,TRUE,"Detail"}</definedName>
    <definedName name="_______ert34" hidden="1">{#N/A,#N/A,TRUE,"Front";#N/A,#N/A,TRUE,"Simple Letter";#N/A,#N/A,TRUE,"Inside";#N/A,#N/A,TRUE,"Contents";#N/A,#N/A,TRUE,"Basis";#N/A,#N/A,TRUE,"Inclusions";#N/A,#N/A,TRUE,"Exclusions";#N/A,#N/A,TRUE,"Areas";#N/A,#N/A,TRUE,"Summary";#N/A,#N/A,TRUE,"Detail"}</definedName>
    <definedName name="_______may1" localSheetId="1" hidden="1">{#N/A,#N/A,FALSE,"MARCH"}</definedName>
    <definedName name="_______may1" localSheetId="5" hidden="1">{#N/A,#N/A,FALSE,"MARCH"}</definedName>
    <definedName name="_______may1" localSheetId="0" hidden="1">{#N/A,#N/A,FALSE,"MARCH"}</definedName>
    <definedName name="_______may1" localSheetId="6" hidden="1">{#N/A,#N/A,FALSE,"MARCH"}</definedName>
    <definedName name="_______may1" localSheetId="4" hidden="1">{#N/A,#N/A,FALSE,"MARCH"}</definedName>
    <definedName name="_______may1" hidden="1">{#N/A,#N/A,FALSE,"MARCH"}</definedName>
    <definedName name="_______MCC3" localSheetId="6" hidden="1">{#N/A,#N/A,FALSE,"CCTV"}</definedName>
    <definedName name="_______MCC3" hidden="1">{#N/A,#N/A,FALSE,"CCTV"}</definedName>
    <definedName name="_______ngk1109" localSheetId="6" hidden="1">{#N/A,#N/A,FALSE,"估價單  (3)"}</definedName>
    <definedName name="_______ngk1109" hidden="1">{#N/A,#N/A,FALSE,"估價單  (3)"}</definedName>
    <definedName name="_______old3" localSheetId="6" hidden="1">{#N/A,#N/A,FALSE,"Summary";#N/A,#N/A,FALSE,"3TJ";#N/A,#N/A,FALSE,"3TN";#N/A,#N/A,FALSE,"3TP";#N/A,#N/A,FALSE,"3SJ";#N/A,#N/A,FALSE,"3CJ";#N/A,#N/A,FALSE,"3CN";#N/A,#N/A,FALSE,"3CP";#N/A,#N/A,FALSE,"3A"}</definedName>
    <definedName name="_______old3" hidden="1">{#N/A,#N/A,FALSE,"Summary";#N/A,#N/A,FALSE,"3TJ";#N/A,#N/A,FALSE,"3TN";#N/A,#N/A,FALSE,"3TP";#N/A,#N/A,FALSE,"3SJ";#N/A,#N/A,FALSE,"3CJ";#N/A,#N/A,FALSE,"3CN";#N/A,#N/A,FALSE,"3CP";#N/A,#N/A,FALSE,"3A"}</definedName>
    <definedName name="_______old5" localSheetId="6" hidden="1">{#N/A,#N/A,FALSE,"Summary";#N/A,#N/A,FALSE,"3TJ";#N/A,#N/A,FALSE,"3TN";#N/A,#N/A,FALSE,"3TP";#N/A,#N/A,FALSE,"3SJ";#N/A,#N/A,FALSE,"3CJ";#N/A,#N/A,FALSE,"3CN";#N/A,#N/A,FALSE,"3CP";#N/A,#N/A,FALSE,"3A"}</definedName>
    <definedName name="_______old5" hidden="1">{#N/A,#N/A,FALSE,"Summary";#N/A,#N/A,FALSE,"3TJ";#N/A,#N/A,FALSE,"3TN";#N/A,#N/A,FALSE,"3TP";#N/A,#N/A,FALSE,"3SJ";#N/A,#N/A,FALSE,"3CJ";#N/A,#N/A,FALSE,"3CN";#N/A,#N/A,FALSE,"3CP";#N/A,#N/A,FALSE,"3A"}</definedName>
    <definedName name="_______old7" localSheetId="6" hidden="1">{#N/A,#N/A,FALSE,"Summary";#N/A,#N/A,FALSE,"3TJ";#N/A,#N/A,FALSE,"3TN";#N/A,#N/A,FALSE,"3TP";#N/A,#N/A,FALSE,"3SJ";#N/A,#N/A,FALSE,"3CJ";#N/A,#N/A,FALSE,"3CN";#N/A,#N/A,FALSE,"3CP";#N/A,#N/A,FALSE,"3A"}</definedName>
    <definedName name="_______old7" hidden="1">{#N/A,#N/A,FALSE,"Summary";#N/A,#N/A,FALSE,"3TJ";#N/A,#N/A,FALSE,"3TN";#N/A,#N/A,FALSE,"3TP";#N/A,#N/A,FALSE,"3SJ";#N/A,#N/A,FALSE,"3CJ";#N/A,#N/A,FALSE,"3CN";#N/A,#N/A,FALSE,"3CP";#N/A,#N/A,FALSE,"3A"}</definedName>
    <definedName name="_______TC1" localSheetId="1" hidden="1">{#N/A,#N/A,FALSE,"물량산출"}</definedName>
    <definedName name="_______TC1" localSheetId="5" hidden="1">{#N/A,#N/A,FALSE,"물량산출"}</definedName>
    <definedName name="_______TC1" localSheetId="0" hidden="1">{#N/A,#N/A,FALSE,"물량산출"}</definedName>
    <definedName name="_______TC1" localSheetId="6" hidden="1">{#N/A,#N/A,FALSE,"물량산출"}</definedName>
    <definedName name="_______TC1" localSheetId="4" hidden="1">{#N/A,#N/A,FALSE,"물량산출"}</definedName>
    <definedName name="_______TC1" hidden="1">{#N/A,#N/A,FALSE,"물량산출"}</definedName>
    <definedName name="_______wet4" localSheetId="1" hidden="1">{#N/A,#N/A,FALSE,"포장1";#N/A,#N/A,FALSE,"포장1"}</definedName>
    <definedName name="_______wet4" localSheetId="5" hidden="1">{#N/A,#N/A,FALSE,"포장1";#N/A,#N/A,FALSE,"포장1"}</definedName>
    <definedName name="_______wet4" localSheetId="0" hidden="1">{#N/A,#N/A,FALSE,"포장1";#N/A,#N/A,FALSE,"포장1"}</definedName>
    <definedName name="_______wet4" localSheetId="6" hidden="1">{#N/A,#N/A,FALSE,"포장1";#N/A,#N/A,FALSE,"포장1"}</definedName>
    <definedName name="_______wet4" localSheetId="4" hidden="1">{#N/A,#N/A,FALSE,"포장1";#N/A,#N/A,FALSE,"포장1"}</definedName>
    <definedName name="_______wet4" hidden="1">{#N/A,#N/A,FALSE,"포장1";#N/A,#N/A,FALSE,"포장1"}</definedName>
    <definedName name="_______wrn9" localSheetId="6" hidden="1">{#N/A,#N/A,TRUE,"9"" Twin, 26"" Csg";#N/A,#N/A,TRUE,"9"" Twin, 9-5'8 Csg";#N/A,#N/A,TRUE,"9"" Twin, 7"" Csg";#N/A,#N/A,TRUE,"9"" Twin, 2-7'8 Tbg"}</definedName>
    <definedName name="_______wrn9" hidden="1">{#N/A,#N/A,TRUE,"9"" Twin, 26"" Csg";#N/A,#N/A,TRUE,"9"" Twin, 9-5'8 Csg";#N/A,#N/A,TRUE,"9"" Twin, 7"" Csg";#N/A,#N/A,TRUE,"9"" Twin, 2-7'8 Tbg"}</definedName>
    <definedName name="_______xlfn.SUMIFS" hidden="1">#NAME?</definedName>
    <definedName name="_______yy5" localSheetId="1" hidden="1">{#N/A,#N/A,TRUE,"Front";#N/A,#N/A,TRUE,"Simple Letter";#N/A,#N/A,TRUE,"Inside";#N/A,#N/A,TRUE,"Contents";#N/A,#N/A,TRUE,"Basis";#N/A,#N/A,TRUE,"Inclusions";#N/A,#N/A,TRUE,"Exclusions";#N/A,#N/A,TRUE,"Areas";#N/A,#N/A,TRUE,"Summary";#N/A,#N/A,TRUE,"Detail"}</definedName>
    <definedName name="_______yy5" localSheetId="5" hidden="1">{#N/A,#N/A,TRUE,"Front";#N/A,#N/A,TRUE,"Simple Letter";#N/A,#N/A,TRUE,"Inside";#N/A,#N/A,TRUE,"Contents";#N/A,#N/A,TRUE,"Basis";#N/A,#N/A,TRUE,"Inclusions";#N/A,#N/A,TRUE,"Exclusions";#N/A,#N/A,TRUE,"Areas";#N/A,#N/A,TRUE,"Summary";#N/A,#N/A,TRUE,"Detail"}</definedName>
    <definedName name="_______yy5" localSheetId="0" hidden="1">{#N/A,#N/A,TRUE,"Front";#N/A,#N/A,TRUE,"Simple Letter";#N/A,#N/A,TRUE,"Inside";#N/A,#N/A,TRUE,"Contents";#N/A,#N/A,TRUE,"Basis";#N/A,#N/A,TRUE,"Inclusions";#N/A,#N/A,TRUE,"Exclusions";#N/A,#N/A,TRUE,"Areas";#N/A,#N/A,TRUE,"Summary";#N/A,#N/A,TRUE,"Detail"}</definedName>
    <definedName name="_______yy5" localSheetId="6" hidden="1">{#N/A,#N/A,TRUE,"Front";#N/A,#N/A,TRUE,"Simple Letter";#N/A,#N/A,TRUE,"Inside";#N/A,#N/A,TRUE,"Contents";#N/A,#N/A,TRUE,"Basis";#N/A,#N/A,TRUE,"Inclusions";#N/A,#N/A,TRUE,"Exclusions";#N/A,#N/A,TRUE,"Areas";#N/A,#N/A,TRUE,"Summary";#N/A,#N/A,TRUE,"Detail"}</definedName>
    <definedName name="_______yy5" localSheetId="4" hidden="1">{#N/A,#N/A,TRUE,"Front";#N/A,#N/A,TRUE,"Simple Letter";#N/A,#N/A,TRUE,"Inside";#N/A,#N/A,TRUE,"Contents";#N/A,#N/A,TRUE,"Basis";#N/A,#N/A,TRUE,"Inclusions";#N/A,#N/A,TRUE,"Exclusions";#N/A,#N/A,TRUE,"Areas";#N/A,#N/A,TRUE,"Summary";#N/A,#N/A,TRUE,"Detail"}</definedName>
    <definedName name="_______yy5" hidden="1">{#N/A,#N/A,TRUE,"Front";#N/A,#N/A,TRUE,"Simple Letter";#N/A,#N/A,TRUE,"Inside";#N/A,#N/A,TRUE,"Contents";#N/A,#N/A,TRUE,"Basis";#N/A,#N/A,TRUE,"Inclusions";#N/A,#N/A,TRUE,"Exclusions";#N/A,#N/A,TRUE,"Areas";#N/A,#N/A,TRUE,"Summary";#N/A,#N/A,TRUE,"Detail"}</definedName>
    <definedName name="______ab1" localSheetId="6" hidden="1">{#N/A,#N/A,FALSE,"SumD";#N/A,#N/A,FALSE,"ElecD";#N/A,#N/A,FALSE,"MechD";#N/A,#N/A,FALSE,"GeotD";#N/A,#N/A,FALSE,"PrcsD";#N/A,#N/A,FALSE,"TunnD";#N/A,#N/A,FALSE,"CivlD";#N/A,#N/A,FALSE,"NtwkD";#N/A,#N/A,FALSE,"EstgD";#N/A,#N/A,FALSE,"PEngD"}</definedName>
    <definedName name="______ab1" hidden="1">{#N/A,#N/A,FALSE,"SumD";#N/A,#N/A,FALSE,"ElecD";#N/A,#N/A,FALSE,"MechD";#N/A,#N/A,FALSE,"GeotD";#N/A,#N/A,FALSE,"PrcsD";#N/A,#N/A,FALSE,"TunnD";#N/A,#N/A,FALSE,"CivlD";#N/A,#N/A,FALSE,"NtwkD";#N/A,#N/A,FALSE,"EstgD";#N/A,#N/A,FALSE,"PEngD"}</definedName>
    <definedName name="______as1" localSheetId="6" hidden="1">{#N/A,#N/A,FALSE,"SumD";#N/A,#N/A,FALSE,"ElecD";#N/A,#N/A,FALSE,"MechD";#N/A,#N/A,FALSE,"GeotD";#N/A,#N/A,FALSE,"PrcsD";#N/A,#N/A,FALSE,"TunnD";#N/A,#N/A,FALSE,"CivlD";#N/A,#N/A,FALSE,"NtwkD";#N/A,#N/A,FALSE,"EstgD";#N/A,#N/A,FALSE,"PEngD"}</definedName>
    <definedName name="______as1" hidden="1">{#N/A,#N/A,FALSE,"SumD";#N/A,#N/A,FALSE,"ElecD";#N/A,#N/A,FALSE,"MechD";#N/A,#N/A,FALSE,"GeotD";#N/A,#N/A,FALSE,"PrcsD";#N/A,#N/A,FALSE,"TunnD";#N/A,#N/A,FALSE,"CivlD";#N/A,#N/A,FALSE,"NtwkD";#N/A,#N/A,FALSE,"EstgD";#N/A,#N/A,FALSE,"PEngD"}</definedName>
    <definedName name="______cat12" localSheetId="6" hidden="1">{#N/A,#N/A,TRUE,"Front";#N/A,#N/A,TRUE,"Simple Letter";#N/A,#N/A,TRUE,"Inside";#N/A,#N/A,TRUE,"Contents";#N/A,#N/A,TRUE,"Basis";#N/A,#N/A,TRUE,"Inclusions";#N/A,#N/A,TRUE,"Exclusions";#N/A,#N/A,TRUE,"Areas";#N/A,#N/A,TRUE,"Summary";#N/A,#N/A,TRUE,"Detail"}</definedName>
    <definedName name="______cat12" hidden="1">{#N/A,#N/A,TRUE,"Front";#N/A,#N/A,TRUE,"Simple Letter";#N/A,#N/A,TRUE,"Inside";#N/A,#N/A,TRUE,"Contents";#N/A,#N/A,TRUE,"Basis";#N/A,#N/A,TRUE,"Inclusions";#N/A,#N/A,TRUE,"Exclusions";#N/A,#N/A,TRUE,"Areas";#N/A,#N/A,TRUE,"Summary";#N/A,#N/A,TRUE,"Detail"}</definedName>
    <definedName name="______ccr1" localSheetId="6" hidden="1">{#N/A,#N/A,TRUE,"Cover";#N/A,#N/A,TRUE,"Conts";#N/A,#N/A,TRUE,"VOS";#N/A,#N/A,TRUE,"Warrington";#N/A,#N/A,TRUE,"Widnes"}</definedName>
    <definedName name="______ccr1" hidden="1">{#N/A,#N/A,TRUE,"Cover";#N/A,#N/A,TRUE,"Conts";#N/A,#N/A,TRUE,"VOS";#N/A,#N/A,TRUE,"Warrington";#N/A,#N/A,TRUE,"Widnes"}</definedName>
    <definedName name="______dec05" localSheetId="6" hidden="1">{"'Sheet1'!$A$4386:$N$4591"}</definedName>
    <definedName name="______dec05" hidden="1">{"'Sheet1'!$A$4386:$N$4591"}</definedName>
    <definedName name="______ert34" localSheetId="1" hidden="1">{#N/A,#N/A,TRUE,"Front";#N/A,#N/A,TRUE,"Simple Letter";#N/A,#N/A,TRUE,"Inside";#N/A,#N/A,TRUE,"Contents";#N/A,#N/A,TRUE,"Basis";#N/A,#N/A,TRUE,"Inclusions";#N/A,#N/A,TRUE,"Exclusions";#N/A,#N/A,TRUE,"Areas";#N/A,#N/A,TRUE,"Summary";#N/A,#N/A,TRUE,"Detail"}</definedName>
    <definedName name="______ert34" localSheetId="5" hidden="1">{#N/A,#N/A,TRUE,"Front";#N/A,#N/A,TRUE,"Simple Letter";#N/A,#N/A,TRUE,"Inside";#N/A,#N/A,TRUE,"Contents";#N/A,#N/A,TRUE,"Basis";#N/A,#N/A,TRUE,"Inclusions";#N/A,#N/A,TRUE,"Exclusions";#N/A,#N/A,TRUE,"Areas";#N/A,#N/A,TRUE,"Summary";#N/A,#N/A,TRUE,"Detail"}</definedName>
    <definedName name="______ert34" localSheetId="0" hidden="1">{#N/A,#N/A,TRUE,"Front";#N/A,#N/A,TRUE,"Simple Letter";#N/A,#N/A,TRUE,"Inside";#N/A,#N/A,TRUE,"Contents";#N/A,#N/A,TRUE,"Basis";#N/A,#N/A,TRUE,"Inclusions";#N/A,#N/A,TRUE,"Exclusions";#N/A,#N/A,TRUE,"Areas";#N/A,#N/A,TRUE,"Summary";#N/A,#N/A,TRUE,"Detail"}</definedName>
    <definedName name="______ert34" localSheetId="6" hidden="1">{#N/A,#N/A,TRUE,"Front";#N/A,#N/A,TRUE,"Simple Letter";#N/A,#N/A,TRUE,"Inside";#N/A,#N/A,TRUE,"Contents";#N/A,#N/A,TRUE,"Basis";#N/A,#N/A,TRUE,"Inclusions";#N/A,#N/A,TRUE,"Exclusions";#N/A,#N/A,TRUE,"Areas";#N/A,#N/A,TRUE,"Summary";#N/A,#N/A,TRUE,"Detail"}</definedName>
    <definedName name="______ert34" localSheetId="4" hidden="1">{#N/A,#N/A,TRUE,"Front";#N/A,#N/A,TRUE,"Simple Letter";#N/A,#N/A,TRUE,"Inside";#N/A,#N/A,TRUE,"Contents";#N/A,#N/A,TRUE,"Basis";#N/A,#N/A,TRUE,"Inclusions";#N/A,#N/A,TRUE,"Exclusions";#N/A,#N/A,TRUE,"Areas";#N/A,#N/A,TRUE,"Summary";#N/A,#N/A,TRUE,"Detail"}</definedName>
    <definedName name="______ert34" hidden="1">{#N/A,#N/A,TRUE,"Front";#N/A,#N/A,TRUE,"Simple Letter";#N/A,#N/A,TRUE,"Inside";#N/A,#N/A,TRUE,"Contents";#N/A,#N/A,TRUE,"Basis";#N/A,#N/A,TRUE,"Inclusions";#N/A,#N/A,TRUE,"Exclusions";#N/A,#N/A,TRUE,"Areas";#N/A,#N/A,TRUE,"Summary";#N/A,#N/A,TRUE,"Detail"}</definedName>
    <definedName name="______fin2" hidden="1">#REF!</definedName>
    <definedName name="______may1" localSheetId="1" hidden="1">{#N/A,#N/A,FALSE,"MARCH"}</definedName>
    <definedName name="______may1" localSheetId="5" hidden="1">{#N/A,#N/A,FALSE,"MARCH"}</definedName>
    <definedName name="______may1" localSheetId="0" hidden="1">{#N/A,#N/A,FALSE,"MARCH"}</definedName>
    <definedName name="______may1" localSheetId="6" hidden="1">{#N/A,#N/A,FALSE,"MARCH"}</definedName>
    <definedName name="______may1" localSheetId="4" hidden="1">{#N/A,#N/A,FALSE,"MARCH"}</definedName>
    <definedName name="______may1" hidden="1">{#N/A,#N/A,FALSE,"MARCH"}</definedName>
    <definedName name="______MCC3" localSheetId="6" hidden="1">{#N/A,#N/A,FALSE,"CCTV"}</definedName>
    <definedName name="______MCC3" hidden="1">{#N/A,#N/A,FALSE,"CCTV"}</definedName>
    <definedName name="______new8" hidden="1">[5]GRSummary!#REF!</definedName>
    <definedName name="______ngk1109" localSheetId="6" hidden="1">{#N/A,#N/A,FALSE,"估價單  (3)"}</definedName>
    <definedName name="______ngk1109" hidden="1">{#N/A,#N/A,FALSE,"估價單  (3)"}</definedName>
    <definedName name="______nil1" localSheetId="6" hidden="1">{"Inflation-BaseYear",#N/A,FALSE,"Inputs"}</definedName>
    <definedName name="______nil1" hidden="1">{"Inflation-BaseYear",#N/A,FALSE,"Inputs"}</definedName>
    <definedName name="______nil2" localSheetId="6" hidden="1">{"Output-3Column",#N/A,FALSE,"Output"}</definedName>
    <definedName name="______nil2" hidden="1">{"Output-3Column",#N/A,FALSE,"Output"}</definedName>
    <definedName name="______nil3" localSheetId="6" hidden="1">{"Output-All",#N/A,FALSE,"Output"}</definedName>
    <definedName name="______nil3" hidden="1">{"Output-All",#N/A,FALSE,"Output"}</definedName>
    <definedName name="______nil4" localSheetId="6" hidden="1">{"Output-BaseYear",#N/A,FALSE,"Output"}</definedName>
    <definedName name="______nil4" hidden="1">{"Output-BaseYear",#N/A,FALSE,"Output"}</definedName>
    <definedName name="______nil5" localSheetId="6" hidden="1">{"Output-Min",#N/A,FALSE,"Output"}</definedName>
    <definedName name="______nil5" hidden="1">{"Output-Min",#N/A,FALSE,"Output"}</definedName>
    <definedName name="______nil6" localSheetId="6" hidden="1">{"Output%",#N/A,FALSE,"Output"}</definedName>
    <definedName name="______nil6" hidden="1">{"Output%",#N/A,FALSE,"Output"}</definedName>
    <definedName name="______nil7" localSheetId="6" hidden="1">{#N/A,#N/A,FALSE,"963YR";#N/A,#N/A,FALSE,"mkt mix";#N/A,#N/A,FALSE,"sect 5";#N/A,#N/A,FALSE,"sect 6";#N/A,#N/A,FALSE,"csh";#N/A,#N/A,FALSE,"capx";#N/A,#N/A,FALSE,"bal sheet"}</definedName>
    <definedName name="______nil7" hidden="1">{#N/A,#N/A,FALSE,"963YR";#N/A,#N/A,FALSE,"mkt mix";#N/A,#N/A,FALSE,"sect 5";#N/A,#N/A,FALSE,"sect 6";#N/A,#N/A,FALSE,"csh";#N/A,#N/A,FALSE,"capx";#N/A,#N/A,FALSE,"bal sheet"}</definedName>
    <definedName name="______old3" localSheetId="6" hidden="1">{#N/A,#N/A,FALSE,"Summary";#N/A,#N/A,FALSE,"3TJ";#N/A,#N/A,FALSE,"3TN";#N/A,#N/A,FALSE,"3TP";#N/A,#N/A,FALSE,"3SJ";#N/A,#N/A,FALSE,"3CJ";#N/A,#N/A,FALSE,"3CN";#N/A,#N/A,FALSE,"3CP";#N/A,#N/A,FALSE,"3A"}</definedName>
    <definedName name="______old3" hidden="1">{#N/A,#N/A,FALSE,"Summary";#N/A,#N/A,FALSE,"3TJ";#N/A,#N/A,FALSE,"3TN";#N/A,#N/A,FALSE,"3TP";#N/A,#N/A,FALSE,"3SJ";#N/A,#N/A,FALSE,"3CJ";#N/A,#N/A,FALSE,"3CN";#N/A,#N/A,FALSE,"3CP";#N/A,#N/A,FALSE,"3A"}</definedName>
    <definedName name="______old5" localSheetId="6" hidden="1">{#N/A,#N/A,FALSE,"Summary";#N/A,#N/A,FALSE,"3TJ";#N/A,#N/A,FALSE,"3TN";#N/A,#N/A,FALSE,"3TP";#N/A,#N/A,FALSE,"3SJ";#N/A,#N/A,FALSE,"3CJ";#N/A,#N/A,FALSE,"3CN";#N/A,#N/A,FALSE,"3CP";#N/A,#N/A,FALSE,"3A"}</definedName>
    <definedName name="______old5" hidden="1">{#N/A,#N/A,FALSE,"Summary";#N/A,#N/A,FALSE,"3TJ";#N/A,#N/A,FALSE,"3TN";#N/A,#N/A,FALSE,"3TP";#N/A,#N/A,FALSE,"3SJ";#N/A,#N/A,FALSE,"3CJ";#N/A,#N/A,FALSE,"3CN";#N/A,#N/A,FALSE,"3CP";#N/A,#N/A,FALSE,"3A"}</definedName>
    <definedName name="______old7" localSheetId="6" hidden="1">{#N/A,#N/A,FALSE,"Summary";#N/A,#N/A,FALSE,"3TJ";#N/A,#N/A,FALSE,"3TN";#N/A,#N/A,FALSE,"3TP";#N/A,#N/A,FALSE,"3SJ";#N/A,#N/A,FALSE,"3CJ";#N/A,#N/A,FALSE,"3CN";#N/A,#N/A,FALSE,"3CP";#N/A,#N/A,FALSE,"3A"}</definedName>
    <definedName name="______old7" hidden="1">{#N/A,#N/A,FALSE,"Summary";#N/A,#N/A,FALSE,"3TJ";#N/A,#N/A,FALSE,"3TN";#N/A,#N/A,FALSE,"3TP";#N/A,#N/A,FALSE,"3SJ";#N/A,#N/A,FALSE,"3CJ";#N/A,#N/A,FALSE,"3CN";#N/A,#N/A,FALSE,"3CP";#N/A,#N/A,FALSE,"3A"}</definedName>
    <definedName name="______TC1" localSheetId="1" hidden="1">{#N/A,#N/A,FALSE,"물량산출"}</definedName>
    <definedName name="______TC1" localSheetId="5" hidden="1">{#N/A,#N/A,FALSE,"물량산출"}</definedName>
    <definedName name="______TC1" localSheetId="0" hidden="1">{#N/A,#N/A,FALSE,"물량산출"}</definedName>
    <definedName name="______TC1" localSheetId="6" hidden="1">{#N/A,#N/A,FALSE,"물량산출"}</definedName>
    <definedName name="______TC1" localSheetId="4" hidden="1">{#N/A,#N/A,FALSE,"물량산출"}</definedName>
    <definedName name="______TC1" hidden="1">{#N/A,#N/A,FALSE,"물량산출"}</definedName>
    <definedName name="______wet4" localSheetId="1" hidden="1">{#N/A,#N/A,FALSE,"포장1";#N/A,#N/A,FALSE,"포장1"}</definedName>
    <definedName name="______wet4" localSheetId="5" hidden="1">{#N/A,#N/A,FALSE,"포장1";#N/A,#N/A,FALSE,"포장1"}</definedName>
    <definedName name="______wet4" localSheetId="0" hidden="1">{#N/A,#N/A,FALSE,"포장1";#N/A,#N/A,FALSE,"포장1"}</definedName>
    <definedName name="______wet4" localSheetId="6" hidden="1">{#N/A,#N/A,FALSE,"포장1";#N/A,#N/A,FALSE,"포장1"}</definedName>
    <definedName name="______wet4" localSheetId="4" hidden="1">{#N/A,#N/A,FALSE,"포장1";#N/A,#N/A,FALSE,"포장1"}</definedName>
    <definedName name="______wet4" hidden="1">{#N/A,#N/A,FALSE,"포장1";#N/A,#N/A,FALSE,"포장1"}</definedName>
    <definedName name="______wrn9" localSheetId="6" hidden="1">{#N/A,#N/A,TRUE,"9"" Twin, 26"" Csg";#N/A,#N/A,TRUE,"9"" Twin, 9-5'8 Csg";#N/A,#N/A,TRUE,"9"" Twin, 7"" Csg";#N/A,#N/A,TRUE,"9"" Twin, 2-7'8 Tbg"}</definedName>
    <definedName name="______wrn9" hidden="1">{#N/A,#N/A,TRUE,"9"" Twin, 26"" Csg";#N/A,#N/A,TRUE,"9"" Twin, 9-5'8 Csg";#N/A,#N/A,TRUE,"9"" Twin, 7"" Csg";#N/A,#N/A,TRUE,"9"" Twin, 2-7'8 Tbg"}</definedName>
    <definedName name="______xlfn.SUMIFS" hidden="1">#NAME?</definedName>
    <definedName name="______yy5" localSheetId="1" hidden="1">{#N/A,#N/A,TRUE,"Front";#N/A,#N/A,TRUE,"Simple Letter";#N/A,#N/A,TRUE,"Inside";#N/A,#N/A,TRUE,"Contents";#N/A,#N/A,TRUE,"Basis";#N/A,#N/A,TRUE,"Inclusions";#N/A,#N/A,TRUE,"Exclusions";#N/A,#N/A,TRUE,"Areas";#N/A,#N/A,TRUE,"Summary";#N/A,#N/A,TRUE,"Detail"}</definedName>
    <definedName name="______yy5" localSheetId="5" hidden="1">{#N/A,#N/A,TRUE,"Front";#N/A,#N/A,TRUE,"Simple Letter";#N/A,#N/A,TRUE,"Inside";#N/A,#N/A,TRUE,"Contents";#N/A,#N/A,TRUE,"Basis";#N/A,#N/A,TRUE,"Inclusions";#N/A,#N/A,TRUE,"Exclusions";#N/A,#N/A,TRUE,"Areas";#N/A,#N/A,TRUE,"Summary";#N/A,#N/A,TRUE,"Detail"}</definedName>
    <definedName name="______yy5" localSheetId="0" hidden="1">{#N/A,#N/A,TRUE,"Front";#N/A,#N/A,TRUE,"Simple Letter";#N/A,#N/A,TRUE,"Inside";#N/A,#N/A,TRUE,"Contents";#N/A,#N/A,TRUE,"Basis";#N/A,#N/A,TRUE,"Inclusions";#N/A,#N/A,TRUE,"Exclusions";#N/A,#N/A,TRUE,"Areas";#N/A,#N/A,TRUE,"Summary";#N/A,#N/A,TRUE,"Detail"}</definedName>
    <definedName name="______yy5" localSheetId="6" hidden="1">{#N/A,#N/A,TRUE,"Front";#N/A,#N/A,TRUE,"Simple Letter";#N/A,#N/A,TRUE,"Inside";#N/A,#N/A,TRUE,"Contents";#N/A,#N/A,TRUE,"Basis";#N/A,#N/A,TRUE,"Inclusions";#N/A,#N/A,TRUE,"Exclusions";#N/A,#N/A,TRUE,"Areas";#N/A,#N/A,TRUE,"Summary";#N/A,#N/A,TRUE,"Detail"}</definedName>
    <definedName name="______yy5" localSheetId="4" hidden="1">{#N/A,#N/A,TRUE,"Front";#N/A,#N/A,TRUE,"Simple Letter";#N/A,#N/A,TRUE,"Inside";#N/A,#N/A,TRUE,"Contents";#N/A,#N/A,TRUE,"Basis";#N/A,#N/A,TRUE,"Inclusions";#N/A,#N/A,TRUE,"Exclusions";#N/A,#N/A,TRUE,"Areas";#N/A,#N/A,TRUE,"Summary";#N/A,#N/A,TRUE,"Detail"}</definedName>
    <definedName name="______yy5" hidden="1">{#N/A,#N/A,TRUE,"Front";#N/A,#N/A,TRUE,"Simple Letter";#N/A,#N/A,TRUE,"Inside";#N/A,#N/A,TRUE,"Contents";#N/A,#N/A,TRUE,"Basis";#N/A,#N/A,TRUE,"Inclusions";#N/A,#N/A,TRUE,"Exclusions";#N/A,#N/A,TRUE,"Areas";#N/A,#N/A,TRUE,"Summary";#N/A,#N/A,TRUE,"Detail"}</definedName>
    <definedName name="_____ab1" localSheetId="6" hidden="1">{#N/A,#N/A,FALSE,"SumD";#N/A,#N/A,FALSE,"ElecD";#N/A,#N/A,FALSE,"MechD";#N/A,#N/A,FALSE,"GeotD";#N/A,#N/A,FALSE,"PrcsD";#N/A,#N/A,FALSE,"TunnD";#N/A,#N/A,FALSE,"CivlD";#N/A,#N/A,FALSE,"NtwkD";#N/A,#N/A,FALSE,"EstgD";#N/A,#N/A,FALSE,"PEngD"}</definedName>
    <definedName name="_____ab1" hidden="1">{#N/A,#N/A,FALSE,"SumD";#N/A,#N/A,FALSE,"ElecD";#N/A,#N/A,FALSE,"MechD";#N/A,#N/A,FALSE,"GeotD";#N/A,#N/A,FALSE,"PrcsD";#N/A,#N/A,FALSE,"TunnD";#N/A,#N/A,FALSE,"CivlD";#N/A,#N/A,FALSE,"NtwkD";#N/A,#N/A,FALSE,"EstgD";#N/A,#N/A,FALSE,"PEngD"}</definedName>
    <definedName name="_____as1" localSheetId="6" hidden="1">{#N/A,#N/A,FALSE,"SumD";#N/A,#N/A,FALSE,"ElecD";#N/A,#N/A,FALSE,"MechD";#N/A,#N/A,FALSE,"GeotD";#N/A,#N/A,FALSE,"PrcsD";#N/A,#N/A,FALSE,"TunnD";#N/A,#N/A,FALSE,"CivlD";#N/A,#N/A,FALSE,"NtwkD";#N/A,#N/A,FALSE,"EstgD";#N/A,#N/A,FALSE,"PEngD"}</definedName>
    <definedName name="_____as1" hidden="1">{#N/A,#N/A,FALSE,"SumD";#N/A,#N/A,FALSE,"ElecD";#N/A,#N/A,FALSE,"MechD";#N/A,#N/A,FALSE,"GeotD";#N/A,#N/A,FALSE,"PrcsD";#N/A,#N/A,FALSE,"TunnD";#N/A,#N/A,FALSE,"CivlD";#N/A,#N/A,FALSE,"NtwkD";#N/A,#N/A,FALSE,"EstgD";#N/A,#N/A,FALSE,"PEngD"}</definedName>
    <definedName name="_____cat12" localSheetId="6" hidden="1">{#N/A,#N/A,TRUE,"Front";#N/A,#N/A,TRUE,"Simple Letter";#N/A,#N/A,TRUE,"Inside";#N/A,#N/A,TRUE,"Contents";#N/A,#N/A,TRUE,"Basis";#N/A,#N/A,TRUE,"Inclusions";#N/A,#N/A,TRUE,"Exclusions";#N/A,#N/A,TRUE,"Areas";#N/A,#N/A,TRUE,"Summary";#N/A,#N/A,TRUE,"Detail"}</definedName>
    <definedName name="_____cat12" hidden="1">{#N/A,#N/A,TRUE,"Front";#N/A,#N/A,TRUE,"Simple Letter";#N/A,#N/A,TRUE,"Inside";#N/A,#N/A,TRUE,"Contents";#N/A,#N/A,TRUE,"Basis";#N/A,#N/A,TRUE,"Inclusions";#N/A,#N/A,TRUE,"Exclusions";#N/A,#N/A,TRUE,"Areas";#N/A,#N/A,TRUE,"Summary";#N/A,#N/A,TRUE,"Detail"}</definedName>
    <definedName name="_____ccr1" localSheetId="6" hidden="1">{#N/A,#N/A,TRUE,"Cover";#N/A,#N/A,TRUE,"Conts";#N/A,#N/A,TRUE,"VOS";#N/A,#N/A,TRUE,"Warrington";#N/A,#N/A,TRUE,"Widnes"}</definedName>
    <definedName name="_____ccr1" hidden="1">{#N/A,#N/A,TRUE,"Cover";#N/A,#N/A,TRUE,"Conts";#N/A,#N/A,TRUE,"VOS";#N/A,#N/A,TRUE,"Warrington";#N/A,#N/A,TRUE,"Widnes"}</definedName>
    <definedName name="_____dec05" localSheetId="6" hidden="1">{"'Sheet1'!$A$4386:$N$4591"}</definedName>
    <definedName name="_____dec05" hidden="1">{"'Sheet1'!$A$4386:$N$4591"}</definedName>
    <definedName name="_____ert34" localSheetId="1" hidden="1">{#N/A,#N/A,TRUE,"Front";#N/A,#N/A,TRUE,"Simple Letter";#N/A,#N/A,TRUE,"Inside";#N/A,#N/A,TRUE,"Contents";#N/A,#N/A,TRUE,"Basis";#N/A,#N/A,TRUE,"Inclusions";#N/A,#N/A,TRUE,"Exclusions";#N/A,#N/A,TRUE,"Areas";#N/A,#N/A,TRUE,"Summary";#N/A,#N/A,TRUE,"Detail"}</definedName>
    <definedName name="_____ert34" localSheetId="5" hidden="1">{#N/A,#N/A,TRUE,"Front";#N/A,#N/A,TRUE,"Simple Letter";#N/A,#N/A,TRUE,"Inside";#N/A,#N/A,TRUE,"Contents";#N/A,#N/A,TRUE,"Basis";#N/A,#N/A,TRUE,"Inclusions";#N/A,#N/A,TRUE,"Exclusions";#N/A,#N/A,TRUE,"Areas";#N/A,#N/A,TRUE,"Summary";#N/A,#N/A,TRUE,"Detail"}</definedName>
    <definedName name="_____ert34" localSheetId="0" hidden="1">{#N/A,#N/A,TRUE,"Front";#N/A,#N/A,TRUE,"Simple Letter";#N/A,#N/A,TRUE,"Inside";#N/A,#N/A,TRUE,"Contents";#N/A,#N/A,TRUE,"Basis";#N/A,#N/A,TRUE,"Inclusions";#N/A,#N/A,TRUE,"Exclusions";#N/A,#N/A,TRUE,"Areas";#N/A,#N/A,TRUE,"Summary";#N/A,#N/A,TRUE,"Detail"}</definedName>
    <definedName name="_____ert34" localSheetId="6" hidden="1">{#N/A,#N/A,TRUE,"Front";#N/A,#N/A,TRUE,"Simple Letter";#N/A,#N/A,TRUE,"Inside";#N/A,#N/A,TRUE,"Contents";#N/A,#N/A,TRUE,"Basis";#N/A,#N/A,TRUE,"Inclusions";#N/A,#N/A,TRUE,"Exclusions";#N/A,#N/A,TRUE,"Areas";#N/A,#N/A,TRUE,"Summary";#N/A,#N/A,TRUE,"Detail"}</definedName>
    <definedName name="_____ert34" localSheetId="4" hidden="1">{#N/A,#N/A,TRUE,"Front";#N/A,#N/A,TRUE,"Simple Letter";#N/A,#N/A,TRUE,"Inside";#N/A,#N/A,TRUE,"Contents";#N/A,#N/A,TRUE,"Basis";#N/A,#N/A,TRUE,"Inclusions";#N/A,#N/A,TRUE,"Exclusions";#N/A,#N/A,TRUE,"Areas";#N/A,#N/A,TRUE,"Summary";#N/A,#N/A,TRUE,"Detail"}</definedName>
    <definedName name="_____ert34" hidden="1">{#N/A,#N/A,TRUE,"Front";#N/A,#N/A,TRUE,"Simple Letter";#N/A,#N/A,TRUE,"Inside";#N/A,#N/A,TRUE,"Contents";#N/A,#N/A,TRUE,"Basis";#N/A,#N/A,TRUE,"Inclusions";#N/A,#N/A,TRUE,"Exclusions";#N/A,#N/A,TRUE,"Areas";#N/A,#N/A,TRUE,"Summary";#N/A,#N/A,TRUE,"Detail"}</definedName>
    <definedName name="_____may1" localSheetId="1" hidden="1">{#N/A,#N/A,FALSE,"MARCH"}</definedName>
    <definedName name="_____may1" localSheetId="5" hidden="1">{#N/A,#N/A,FALSE,"MARCH"}</definedName>
    <definedName name="_____may1" localSheetId="0" hidden="1">{#N/A,#N/A,FALSE,"MARCH"}</definedName>
    <definedName name="_____may1" localSheetId="6" hidden="1">{#N/A,#N/A,FALSE,"MARCH"}</definedName>
    <definedName name="_____may1" localSheetId="4" hidden="1">{#N/A,#N/A,FALSE,"MARCH"}</definedName>
    <definedName name="_____may1" hidden="1">{#N/A,#N/A,FALSE,"MARCH"}</definedName>
    <definedName name="_____MCC3" localSheetId="6" hidden="1">{#N/A,#N/A,FALSE,"CCTV"}</definedName>
    <definedName name="_____MCC3" hidden="1">{#N/A,#N/A,FALSE,"CCTV"}</definedName>
    <definedName name="_____new8" hidden="1">[5]GRSummary!#REF!</definedName>
    <definedName name="_____ngk1109" localSheetId="6" hidden="1">{#N/A,#N/A,FALSE,"估價單  (3)"}</definedName>
    <definedName name="_____ngk1109" hidden="1">{#N/A,#N/A,FALSE,"估價單  (3)"}</definedName>
    <definedName name="_____nil1" localSheetId="6" hidden="1">{"Inflation-BaseYear",#N/A,FALSE,"Inputs"}</definedName>
    <definedName name="_____nil1" hidden="1">{"Inflation-BaseYear",#N/A,FALSE,"Inputs"}</definedName>
    <definedName name="_____nil2" localSheetId="6" hidden="1">{"Output-3Column",#N/A,FALSE,"Output"}</definedName>
    <definedName name="_____nil2" hidden="1">{"Output-3Column",#N/A,FALSE,"Output"}</definedName>
    <definedName name="_____nil3" localSheetId="6" hidden="1">{"Output-All",#N/A,FALSE,"Output"}</definedName>
    <definedName name="_____nil3" hidden="1">{"Output-All",#N/A,FALSE,"Output"}</definedName>
    <definedName name="_____nil4" localSheetId="6" hidden="1">{"Output-BaseYear",#N/A,FALSE,"Output"}</definedName>
    <definedName name="_____nil4" hidden="1">{"Output-BaseYear",#N/A,FALSE,"Output"}</definedName>
    <definedName name="_____nil5" localSheetId="6" hidden="1">{"Output-Min",#N/A,FALSE,"Output"}</definedName>
    <definedName name="_____nil5" hidden="1">{"Output-Min",#N/A,FALSE,"Output"}</definedName>
    <definedName name="_____nil6" localSheetId="6" hidden="1">{"Output%",#N/A,FALSE,"Output"}</definedName>
    <definedName name="_____nil6" hidden="1">{"Output%",#N/A,FALSE,"Output"}</definedName>
    <definedName name="_____nil7" localSheetId="6" hidden="1">{#N/A,#N/A,FALSE,"963YR";#N/A,#N/A,FALSE,"mkt mix";#N/A,#N/A,FALSE,"sect 5";#N/A,#N/A,FALSE,"sect 6";#N/A,#N/A,FALSE,"csh";#N/A,#N/A,FALSE,"capx";#N/A,#N/A,FALSE,"bal sheet"}</definedName>
    <definedName name="_____nil7" hidden="1">{#N/A,#N/A,FALSE,"963YR";#N/A,#N/A,FALSE,"mkt mix";#N/A,#N/A,FALSE,"sect 5";#N/A,#N/A,FALSE,"sect 6";#N/A,#N/A,FALSE,"csh";#N/A,#N/A,FALSE,"capx";#N/A,#N/A,FALSE,"bal sheet"}</definedName>
    <definedName name="_____old3" localSheetId="6" hidden="1">{#N/A,#N/A,FALSE,"Summary";#N/A,#N/A,FALSE,"3TJ";#N/A,#N/A,FALSE,"3TN";#N/A,#N/A,FALSE,"3TP";#N/A,#N/A,FALSE,"3SJ";#N/A,#N/A,FALSE,"3CJ";#N/A,#N/A,FALSE,"3CN";#N/A,#N/A,FALSE,"3CP";#N/A,#N/A,FALSE,"3A"}</definedName>
    <definedName name="_____old3" hidden="1">{#N/A,#N/A,FALSE,"Summary";#N/A,#N/A,FALSE,"3TJ";#N/A,#N/A,FALSE,"3TN";#N/A,#N/A,FALSE,"3TP";#N/A,#N/A,FALSE,"3SJ";#N/A,#N/A,FALSE,"3CJ";#N/A,#N/A,FALSE,"3CN";#N/A,#N/A,FALSE,"3CP";#N/A,#N/A,FALSE,"3A"}</definedName>
    <definedName name="_____old5" localSheetId="6" hidden="1">{#N/A,#N/A,FALSE,"Summary";#N/A,#N/A,FALSE,"3TJ";#N/A,#N/A,FALSE,"3TN";#N/A,#N/A,FALSE,"3TP";#N/A,#N/A,FALSE,"3SJ";#N/A,#N/A,FALSE,"3CJ";#N/A,#N/A,FALSE,"3CN";#N/A,#N/A,FALSE,"3CP";#N/A,#N/A,FALSE,"3A"}</definedName>
    <definedName name="_____old5" hidden="1">{#N/A,#N/A,FALSE,"Summary";#N/A,#N/A,FALSE,"3TJ";#N/A,#N/A,FALSE,"3TN";#N/A,#N/A,FALSE,"3TP";#N/A,#N/A,FALSE,"3SJ";#N/A,#N/A,FALSE,"3CJ";#N/A,#N/A,FALSE,"3CN";#N/A,#N/A,FALSE,"3CP";#N/A,#N/A,FALSE,"3A"}</definedName>
    <definedName name="_____old7" localSheetId="6" hidden="1">{#N/A,#N/A,FALSE,"Summary";#N/A,#N/A,FALSE,"3TJ";#N/A,#N/A,FALSE,"3TN";#N/A,#N/A,FALSE,"3TP";#N/A,#N/A,FALSE,"3SJ";#N/A,#N/A,FALSE,"3CJ";#N/A,#N/A,FALSE,"3CN";#N/A,#N/A,FALSE,"3CP";#N/A,#N/A,FALSE,"3A"}</definedName>
    <definedName name="_____old7" hidden="1">{#N/A,#N/A,FALSE,"Summary";#N/A,#N/A,FALSE,"3TJ";#N/A,#N/A,FALSE,"3TN";#N/A,#N/A,FALSE,"3TP";#N/A,#N/A,FALSE,"3SJ";#N/A,#N/A,FALSE,"3CJ";#N/A,#N/A,FALSE,"3CN";#N/A,#N/A,FALSE,"3CP";#N/A,#N/A,FALSE,"3A"}</definedName>
    <definedName name="_____RAB002" localSheetId="6" hidden="1">{#N/A,#N/A,TRUE,"Front";#N/A,#N/A,TRUE,"Simple Letter";#N/A,#N/A,TRUE,"Inside";#N/A,#N/A,TRUE,"Contents";#N/A,#N/A,TRUE,"Basis";#N/A,#N/A,TRUE,"Inclusions";#N/A,#N/A,TRUE,"Exclusions";#N/A,#N/A,TRUE,"Areas";#N/A,#N/A,TRUE,"Summary";#N/A,#N/A,TRUE,"Detail"}</definedName>
    <definedName name="_____RAB002" hidden="1">{#N/A,#N/A,TRUE,"Front";#N/A,#N/A,TRUE,"Simple Letter";#N/A,#N/A,TRUE,"Inside";#N/A,#N/A,TRUE,"Contents";#N/A,#N/A,TRUE,"Basis";#N/A,#N/A,TRUE,"Inclusions";#N/A,#N/A,TRUE,"Exclusions";#N/A,#N/A,TRUE,"Areas";#N/A,#N/A,TRUE,"Summary";#N/A,#N/A,TRUE,"Detail"}</definedName>
    <definedName name="_____xlfn.BAHTTEXT" hidden="1">#NAME?</definedName>
    <definedName name="_____xlfn.SUMIFS" hidden="1">#NAME?</definedName>
    <definedName name="_____yy5" localSheetId="1" hidden="1">{#N/A,#N/A,TRUE,"Front";#N/A,#N/A,TRUE,"Simple Letter";#N/A,#N/A,TRUE,"Inside";#N/A,#N/A,TRUE,"Contents";#N/A,#N/A,TRUE,"Basis";#N/A,#N/A,TRUE,"Inclusions";#N/A,#N/A,TRUE,"Exclusions";#N/A,#N/A,TRUE,"Areas";#N/A,#N/A,TRUE,"Summary";#N/A,#N/A,TRUE,"Detail"}</definedName>
    <definedName name="_____yy5" localSheetId="5" hidden="1">{#N/A,#N/A,TRUE,"Front";#N/A,#N/A,TRUE,"Simple Letter";#N/A,#N/A,TRUE,"Inside";#N/A,#N/A,TRUE,"Contents";#N/A,#N/A,TRUE,"Basis";#N/A,#N/A,TRUE,"Inclusions";#N/A,#N/A,TRUE,"Exclusions";#N/A,#N/A,TRUE,"Areas";#N/A,#N/A,TRUE,"Summary";#N/A,#N/A,TRUE,"Detail"}</definedName>
    <definedName name="_____yy5" localSheetId="0" hidden="1">{#N/A,#N/A,TRUE,"Front";#N/A,#N/A,TRUE,"Simple Letter";#N/A,#N/A,TRUE,"Inside";#N/A,#N/A,TRUE,"Contents";#N/A,#N/A,TRUE,"Basis";#N/A,#N/A,TRUE,"Inclusions";#N/A,#N/A,TRUE,"Exclusions";#N/A,#N/A,TRUE,"Areas";#N/A,#N/A,TRUE,"Summary";#N/A,#N/A,TRUE,"Detail"}</definedName>
    <definedName name="_____yy5" localSheetId="6" hidden="1">{#N/A,#N/A,TRUE,"Front";#N/A,#N/A,TRUE,"Simple Letter";#N/A,#N/A,TRUE,"Inside";#N/A,#N/A,TRUE,"Contents";#N/A,#N/A,TRUE,"Basis";#N/A,#N/A,TRUE,"Inclusions";#N/A,#N/A,TRUE,"Exclusions";#N/A,#N/A,TRUE,"Areas";#N/A,#N/A,TRUE,"Summary";#N/A,#N/A,TRUE,"Detail"}</definedName>
    <definedName name="_____yy5" localSheetId="4" hidden="1">{#N/A,#N/A,TRUE,"Front";#N/A,#N/A,TRUE,"Simple Letter";#N/A,#N/A,TRUE,"Inside";#N/A,#N/A,TRUE,"Contents";#N/A,#N/A,TRUE,"Basis";#N/A,#N/A,TRUE,"Inclusions";#N/A,#N/A,TRUE,"Exclusions";#N/A,#N/A,TRUE,"Areas";#N/A,#N/A,TRUE,"Summary";#N/A,#N/A,TRUE,"Detail"}</definedName>
    <definedName name="_____yy5" hidden="1">{#N/A,#N/A,TRUE,"Front";#N/A,#N/A,TRUE,"Simple Letter";#N/A,#N/A,TRUE,"Inside";#N/A,#N/A,TRUE,"Contents";#N/A,#N/A,TRUE,"Basis";#N/A,#N/A,TRUE,"Inclusions";#N/A,#N/A,TRUE,"Exclusions";#N/A,#N/A,TRUE,"Areas";#N/A,#N/A,TRUE,"Summary";#N/A,#N/A,TRUE,"Detail"}</definedName>
    <definedName name="____ab1" localSheetId="6" hidden="1">{#N/A,#N/A,FALSE,"SumD";#N/A,#N/A,FALSE,"ElecD";#N/A,#N/A,FALSE,"MechD";#N/A,#N/A,FALSE,"GeotD";#N/A,#N/A,FALSE,"PrcsD";#N/A,#N/A,FALSE,"TunnD";#N/A,#N/A,FALSE,"CivlD";#N/A,#N/A,FALSE,"NtwkD";#N/A,#N/A,FALSE,"EstgD";#N/A,#N/A,FALSE,"PEngD"}</definedName>
    <definedName name="____ab1" hidden="1">{#N/A,#N/A,FALSE,"SumD";#N/A,#N/A,FALSE,"ElecD";#N/A,#N/A,FALSE,"MechD";#N/A,#N/A,FALSE,"GeotD";#N/A,#N/A,FALSE,"PrcsD";#N/A,#N/A,FALSE,"TunnD";#N/A,#N/A,FALSE,"CivlD";#N/A,#N/A,FALSE,"NtwkD";#N/A,#N/A,FALSE,"EstgD";#N/A,#N/A,FALSE,"PEngD"}</definedName>
    <definedName name="____as1" localSheetId="6" hidden="1">{#N/A,#N/A,FALSE,"SumD";#N/A,#N/A,FALSE,"ElecD";#N/A,#N/A,FALSE,"MechD";#N/A,#N/A,FALSE,"GeotD";#N/A,#N/A,FALSE,"PrcsD";#N/A,#N/A,FALSE,"TunnD";#N/A,#N/A,FALSE,"CivlD";#N/A,#N/A,FALSE,"NtwkD";#N/A,#N/A,FALSE,"EstgD";#N/A,#N/A,FALSE,"PEngD"}</definedName>
    <definedName name="____as1" hidden="1">{#N/A,#N/A,FALSE,"SumD";#N/A,#N/A,FALSE,"ElecD";#N/A,#N/A,FALSE,"MechD";#N/A,#N/A,FALSE,"GeotD";#N/A,#N/A,FALSE,"PrcsD";#N/A,#N/A,FALSE,"TunnD";#N/A,#N/A,FALSE,"CivlD";#N/A,#N/A,FALSE,"NtwkD";#N/A,#N/A,FALSE,"EstgD";#N/A,#N/A,FALSE,"PEngD"}</definedName>
    <definedName name="____cat12" localSheetId="6" hidden="1">{#N/A,#N/A,TRUE,"Front";#N/A,#N/A,TRUE,"Simple Letter";#N/A,#N/A,TRUE,"Inside";#N/A,#N/A,TRUE,"Contents";#N/A,#N/A,TRUE,"Basis";#N/A,#N/A,TRUE,"Inclusions";#N/A,#N/A,TRUE,"Exclusions";#N/A,#N/A,TRUE,"Areas";#N/A,#N/A,TRUE,"Summary";#N/A,#N/A,TRUE,"Detail"}</definedName>
    <definedName name="____cat12" hidden="1">{#N/A,#N/A,TRUE,"Front";#N/A,#N/A,TRUE,"Simple Letter";#N/A,#N/A,TRUE,"Inside";#N/A,#N/A,TRUE,"Contents";#N/A,#N/A,TRUE,"Basis";#N/A,#N/A,TRUE,"Inclusions";#N/A,#N/A,TRUE,"Exclusions";#N/A,#N/A,TRUE,"Areas";#N/A,#N/A,TRUE,"Summary";#N/A,#N/A,TRUE,"Detail"}</definedName>
    <definedName name="____ccr1" localSheetId="1" hidden="1">{#N/A,#N/A,TRUE,"Cover";#N/A,#N/A,TRUE,"Conts";#N/A,#N/A,TRUE,"VOS";#N/A,#N/A,TRUE,"Warrington";#N/A,#N/A,TRUE,"Widnes"}</definedName>
    <definedName name="____ccr1" localSheetId="5" hidden="1">{#N/A,#N/A,TRUE,"Cover";#N/A,#N/A,TRUE,"Conts";#N/A,#N/A,TRUE,"VOS";#N/A,#N/A,TRUE,"Warrington";#N/A,#N/A,TRUE,"Widnes"}</definedName>
    <definedName name="____ccr1" localSheetId="0" hidden="1">{#N/A,#N/A,TRUE,"Cover";#N/A,#N/A,TRUE,"Conts";#N/A,#N/A,TRUE,"VOS";#N/A,#N/A,TRUE,"Warrington";#N/A,#N/A,TRUE,"Widnes"}</definedName>
    <definedName name="____ccr1" localSheetId="6" hidden="1">{#N/A,#N/A,TRUE,"Cover";#N/A,#N/A,TRUE,"Conts";#N/A,#N/A,TRUE,"VOS";#N/A,#N/A,TRUE,"Warrington";#N/A,#N/A,TRUE,"Widnes"}</definedName>
    <definedName name="____ccr1" localSheetId="4" hidden="1">{#N/A,#N/A,TRUE,"Cover";#N/A,#N/A,TRUE,"Conts";#N/A,#N/A,TRUE,"VOS";#N/A,#N/A,TRUE,"Warrington";#N/A,#N/A,TRUE,"Widnes"}</definedName>
    <definedName name="____ccr1" hidden="1">{#N/A,#N/A,TRUE,"Cover";#N/A,#N/A,TRUE,"Conts";#N/A,#N/A,TRUE,"VOS";#N/A,#N/A,TRUE,"Warrington";#N/A,#N/A,TRUE,"Widnes"}</definedName>
    <definedName name="____dec05" localSheetId="6" hidden="1">{"'Sheet1'!$A$4386:$N$4591"}</definedName>
    <definedName name="____dec05" hidden="1">{"'Sheet1'!$A$4386:$N$4591"}</definedName>
    <definedName name="____EE1" localSheetId="6" hidden="1">{#N/A,#N/A,FALSE,"단가표지"}</definedName>
    <definedName name="____EE1" hidden="1">{#N/A,#N/A,FALSE,"단가표지"}</definedName>
    <definedName name="____ert34" localSheetId="1" hidden="1">{#N/A,#N/A,TRUE,"Front";#N/A,#N/A,TRUE,"Simple Letter";#N/A,#N/A,TRUE,"Inside";#N/A,#N/A,TRUE,"Contents";#N/A,#N/A,TRUE,"Basis";#N/A,#N/A,TRUE,"Inclusions";#N/A,#N/A,TRUE,"Exclusions";#N/A,#N/A,TRUE,"Areas";#N/A,#N/A,TRUE,"Summary";#N/A,#N/A,TRUE,"Detail"}</definedName>
    <definedName name="____ert34" localSheetId="5" hidden="1">{#N/A,#N/A,TRUE,"Front";#N/A,#N/A,TRUE,"Simple Letter";#N/A,#N/A,TRUE,"Inside";#N/A,#N/A,TRUE,"Contents";#N/A,#N/A,TRUE,"Basis";#N/A,#N/A,TRUE,"Inclusions";#N/A,#N/A,TRUE,"Exclusions";#N/A,#N/A,TRUE,"Areas";#N/A,#N/A,TRUE,"Summary";#N/A,#N/A,TRUE,"Detail"}</definedName>
    <definedName name="____ert34" localSheetId="0" hidden="1">{#N/A,#N/A,TRUE,"Front";#N/A,#N/A,TRUE,"Simple Letter";#N/A,#N/A,TRUE,"Inside";#N/A,#N/A,TRUE,"Contents";#N/A,#N/A,TRUE,"Basis";#N/A,#N/A,TRUE,"Inclusions";#N/A,#N/A,TRUE,"Exclusions";#N/A,#N/A,TRUE,"Areas";#N/A,#N/A,TRUE,"Summary";#N/A,#N/A,TRUE,"Detail"}</definedName>
    <definedName name="____ert34" localSheetId="6" hidden="1">{#N/A,#N/A,TRUE,"Front";#N/A,#N/A,TRUE,"Simple Letter";#N/A,#N/A,TRUE,"Inside";#N/A,#N/A,TRUE,"Contents";#N/A,#N/A,TRUE,"Basis";#N/A,#N/A,TRUE,"Inclusions";#N/A,#N/A,TRUE,"Exclusions";#N/A,#N/A,TRUE,"Areas";#N/A,#N/A,TRUE,"Summary";#N/A,#N/A,TRUE,"Detail"}</definedName>
    <definedName name="____ert34" localSheetId="4" hidden="1">{#N/A,#N/A,TRUE,"Front";#N/A,#N/A,TRUE,"Simple Letter";#N/A,#N/A,TRUE,"Inside";#N/A,#N/A,TRUE,"Contents";#N/A,#N/A,TRUE,"Basis";#N/A,#N/A,TRUE,"Inclusions";#N/A,#N/A,TRUE,"Exclusions";#N/A,#N/A,TRUE,"Areas";#N/A,#N/A,TRUE,"Summary";#N/A,#N/A,TRUE,"Detail"}</definedName>
    <definedName name="____ert34" hidden="1">{#N/A,#N/A,TRUE,"Front";#N/A,#N/A,TRUE,"Simple Letter";#N/A,#N/A,TRUE,"Inside";#N/A,#N/A,TRUE,"Contents";#N/A,#N/A,TRUE,"Basis";#N/A,#N/A,TRUE,"Inclusions";#N/A,#N/A,TRUE,"Exclusions";#N/A,#N/A,TRUE,"Areas";#N/A,#N/A,TRUE,"Summary";#N/A,#N/A,TRUE,"Detail"}</definedName>
    <definedName name="____fin2" hidden="1">#REF!</definedName>
    <definedName name="____may1" localSheetId="1" hidden="1">{#N/A,#N/A,FALSE,"MARCH"}</definedName>
    <definedName name="____may1" localSheetId="5" hidden="1">{#N/A,#N/A,FALSE,"MARCH"}</definedName>
    <definedName name="____may1" localSheetId="0" hidden="1">{#N/A,#N/A,FALSE,"MARCH"}</definedName>
    <definedName name="____may1" localSheetId="6" hidden="1">{#N/A,#N/A,FALSE,"MARCH"}</definedName>
    <definedName name="____may1" localSheetId="4" hidden="1">{#N/A,#N/A,FALSE,"MARCH"}</definedName>
    <definedName name="____may1" hidden="1">{#N/A,#N/A,FALSE,"MARCH"}</definedName>
    <definedName name="____MCC3" localSheetId="6" hidden="1">{#N/A,#N/A,FALSE,"CCTV"}</definedName>
    <definedName name="____MCC3" hidden="1">{#N/A,#N/A,FALSE,"CCTV"}</definedName>
    <definedName name="____new8" localSheetId="12" hidden="1">[6]GRSummary!#REF!</definedName>
    <definedName name="____new8" localSheetId="14" hidden="1">[6]GRSummary!#REF!</definedName>
    <definedName name="____new8" localSheetId="9" hidden="1">[6]GRSummary!#REF!</definedName>
    <definedName name="____new8" localSheetId="6" hidden="1">[5]GRSummary!#REF!</definedName>
    <definedName name="____new8" hidden="1">[6]GRSummary!#REF!</definedName>
    <definedName name="____ngk1109" localSheetId="6" hidden="1">{#N/A,#N/A,FALSE,"估價單  (3)"}</definedName>
    <definedName name="____ngk1109" hidden="1">{#N/A,#N/A,FALSE,"估價單  (3)"}</definedName>
    <definedName name="____nil1" localSheetId="6" hidden="1">{"Inflation-BaseYear",#N/A,FALSE,"Inputs"}</definedName>
    <definedName name="____nil1" hidden="1">{"Inflation-BaseYear",#N/A,FALSE,"Inputs"}</definedName>
    <definedName name="____nil2" localSheetId="6" hidden="1">{"Output-3Column",#N/A,FALSE,"Output"}</definedName>
    <definedName name="____nil2" hidden="1">{"Output-3Column",#N/A,FALSE,"Output"}</definedName>
    <definedName name="____nil3" localSheetId="6" hidden="1">{"Output-All",#N/A,FALSE,"Output"}</definedName>
    <definedName name="____nil3" hidden="1">{"Output-All",#N/A,FALSE,"Output"}</definedName>
    <definedName name="____nil4" localSheetId="6" hidden="1">{"Output-BaseYear",#N/A,FALSE,"Output"}</definedName>
    <definedName name="____nil4" hidden="1">{"Output-BaseYear",#N/A,FALSE,"Output"}</definedName>
    <definedName name="____nil5" localSheetId="6" hidden="1">{"Output-Min",#N/A,FALSE,"Output"}</definedName>
    <definedName name="____nil5" hidden="1">{"Output-Min",#N/A,FALSE,"Output"}</definedName>
    <definedName name="____nil6" localSheetId="6" hidden="1">{"Output%",#N/A,FALSE,"Output"}</definedName>
    <definedName name="____nil6" hidden="1">{"Output%",#N/A,FALSE,"Output"}</definedName>
    <definedName name="____nil7" localSheetId="6" hidden="1">{#N/A,#N/A,FALSE,"963YR";#N/A,#N/A,FALSE,"mkt mix";#N/A,#N/A,FALSE,"sect 5";#N/A,#N/A,FALSE,"sect 6";#N/A,#N/A,FALSE,"csh";#N/A,#N/A,FALSE,"capx";#N/A,#N/A,FALSE,"bal sheet"}</definedName>
    <definedName name="____nil7" hidden="1">{#N/A,#N/A,FALSE,"963YR";#N/A,#N/A,FALSE,"mkt mix";#N/A,#N/A,FALSE,"sect 5";#N/A,#N/A,FALSE,"sect 6";#N/A,#N/A,FALSE,"csh";#N/A,#N/A,FALSE,"capx";#N/A,#N/A,FALSE,"bal sheet"}</definedName>
    <definedName name="____old3" localSheetId="6" hidden="1">{#N/A,#N/A,FALSE,"Summary";#N/A,#N/A,FALSE,"3TJ";#N/A,#N/A,FALSE,"3TN";#N/A,#N/A,FALSE,"3TP";#N/A,#N/A,FALSE,"3SJ";#N/A,#N/A,FALSE,"3CJ";#N/A,#N/A,FALSE,"3CN";#N/A,#N/A,FALSE,"3CP";#N/A,#N/A,FALSE,"3A"}</definedName>
    <definedName name="____old3" hidden="1">{#N/A,#N/A,FALSE,"Summary";#N/A,#N/A,FALSE,"3TJ";#N/A,#N/A,FALSE,"3TN";#N/A,#N/A,FALSE,"3TP";#N/A,#N/A,FALSE,"3SJ";#N/A,#N/A,FALSE,"3CJ";#N/A,#N/A,FALSE,"3CN";#N/A,#N/A,FALSE,"3CP";#N/A,#N/A,FALSE,"3A"}</definedName>
    <definedName name="____old5" localSheetId="6" hidden="1">{#N/A,#N/A,FALSE,"Summary";#N/A,#N/A,FALSE,"3TJ";#N/A,#N/A,FALSE,"3TN";#N/A,#N/A,FALSE,"3TP";#N/A,#N/A,FALSE,"3SJ";#N/A,#N/A,FALSE,"3CJ";#N/A,#N/A,FALSE,"3CN";#N/A,#N/A,FALSE,"3CP";#N/A,#N/A,FALSE,"3A"}</definedName>
    <definedName name="____old5" hidden="1">{#N/A,#N/A,FALSE,"Summary";#N/A,#N/A,FALSE,"3TJ";#N/A,#N/A,FALSE,"3TN";#N/A,#N/A,FALSE,"3TP";#N/A,#N/A,FALSE,"3SJ";#N/A,#N/A,FALSE,"3CJ";#N/A,#N/A,FALSE,"3CN";#N/A,#N/A,FALSE,"3CP";#N/A,#N/A,FALSE,"3A"}</definedName>
    <definedName name="____old7" localSheetId="6" hidden="1">{#N/A,#N/A,FALSE,"Summary";#N/A,#N/A,FALSE,"3TJ";#N/A,#N/A,FALSE,"3TN";#N/A,#N/A,FALSE,"3TP";#N/A,#N/A,FALSE,"3SJ";#N/A,#N/A,FALSE,"3CJ";#N/A,#N/A,FALSE,"3CN";#N/A,#N/A,FALSE,"3CP";#N/A,#N/A,FALSE,"3A"}</definedName>
    <definedName name="____old7" hidden="1">{#N/A,#N/A,FALSE,"Summary";#N/A,#N/A,FALSE,"3TJ";#N/A,#N/A,FALSE,"3TN";#N/A,#N/A,FALSE,"3TP";#N/A,#N/A,FALSE,"3SJ";#N/A,#N/A,FALSE,"3CJ";#N/A,#N/A,FALSE,"3CN";#N/A,#N/A,FALSE,"3CP";#N/A,#N/A,FALSE,"3A"}</definedName>
    <definedName name="____PK2" localSheetId="6" hidden="1">{"'장비'!$A$3:$M$12"}</definedName>
    <definedName name="____PK2" hidden="1">{"'장비'!$A$3:$M$12"}</definedName>
    <definedName name="____PKG3" localSheetId="6" hidden="1">{"'장비'!$A$3:$M$12"}</definedName>
    <definedName name="____PKG3" hidden="1">{"'장비'!$A$3:$M$12"}</definedName>
    <definedName name="____qqq222" localSheetId="6" hidden="1">{"'장비'!$A$3:$M$12"}</definedName>
    <definedName name="____qqq222" hidden="1">{"'장비'!$A$3:$M$12"}</definedName>
    <definedName name="____RAB002" localSheetId="6" hidden="1">{#N/A,#N/A,TRUE,"Front";#N/A,#N/A,TRUE,"Simple Letter";#N/A,#N/A,TRUE,"Inside";#N/A,#N/A,TRUE,"Contents";#N/A,#N/A,TRUE,"Basis";#N/A,#N/A,TRUE,"Inclusions";#N/A,#N/A,TRUE,"Exclusions";#N/A,#N/A,TRUE,"Areas";#N/A,#N/A,TRUE,"Summary";#N/A,#N/A,TRUE,"Detail"}</definedName>
    <definedName name="____RAB002" hidden="1">{#N/A,#N/A,TRUE,"Front";#N/A,#N/A,TRUE,"Simple Letter";#N/A,#N/A,TRUE,"Inside";#N/A,#N/A,TRUE,"Contents";#N/A,#N/A,TRUE,"Basis";#N/A,#N/A,TRUE,"Inclusions";#N/A,#N/A,TRUE,"Exclusions";#N/A,#N/A,TRUE,"Areas";#N/A,#N/A,TRUE,"Summary";#N/A,#N/A,TRUE,"Detail"}</definedName>
    <definedName name="____S3" localSheetId="6" hidden="1">{#N/A,#N/A,FALSE,"포장2"}</definedName>
    <definedName name="____S3" hidden="1">{#N/A,#N/A,FALSE,"포장2"}</definedName>
    <definedName name="____TC1" localSheetId="1" hidden="1">{#N/A,#N/A,FALSE,"물량산출"}</definedName>
    <definedName name="____TC1" localSheetId="5" hidden="1">{#N/A,#N/A,FALSE,"물량산출"}</definedName>
    <definedName name="____TC1" localSheetId="0" hidden="1">{#N/A,#N/A,FALSE,"물량산출"}</definedName>
    <definedName name="____TC1" localSheetId="6" hidden="1">{#N/A,#N/A,FALSE,"물량산출"}</definedName>
    <definedName name="____TC1" localSheetId="4" hidden="1">{#N/A,#N/A,FALSE,"물량산출"}</definedName>
    <definedName name="____TC1" hidden="1">{#N/A,#N/A,FALSE,"물량산출"}</definedName>
    <definedName name="____wet4" localSheetId="1" hidden="1">{#N/A,#N/A,FALSE,"포장1";#N/A,#N/A,FALSE,"포장1"}</definedName>
    <definedName name="____wet4" localSheetId="5" hidden="1">{#N/A,#N/A,FALSE,"포장1";#N/A,#N/A,FALSE,"포장1"}</definedName>
    <definedName name="____wet4" localSheetId="0" hidden="1">{#N/A,#N/A,FALSE,"포장1";#N/A,#N/A,FALSE,"포장1"}</definedName>
    <definedName name="____wet4" localSheetId="6" hidden="1">{#N/A,#N/A,FALSE,"포장1";#N/A,#N/A,FALSE,"포장1"}</definedName>
    <definedName name="____wet4" localSheetId="4" hidden="1">{#N/A,#N/A,FALSE,"포장1";#N/A,#N/A,FALSE,"포장1"}</definedName>
    <definedName name="____wet4" hidden="1">{#N/A,#N/A,FALSE,"포장1";#N/A,#N/A,FALSE,"포장1"}</definedName>
    <definedName name="____wrn9" localSheetId="6" hidden="1">{#N/A,#N/A,TRUE,"9"" Twin, 26"" Csg";#N/A,#N/A,TRUE,"9"" Twin, 9-5'8 Csg";#N/A,#N/A,TRUE,"9"" Twin, 7"" Csg";#N/A,#N/A,TRUE,"9"" Twin, 2-7'8 Tbg"}</definedName>
    <definedName name="____wrn9" hidden="1">{#N/A,#N/A,TRUE,"9"" Twin, 26"" Csg";#N/A,#N/A,TRUE,"9"" Twin, 9-5'8 Csg";#N/A,#N/A,TRUE,"9"" Twin, 7"" Csg";#N/A,#N/A,TRUE,"9"" Twin, 2-7'8 Tbg"}</definedName>
    <definedName name="____xlfn.BAHTTEXT" hidden="1">#NAME?</definedName>
    <definedName name="____xlfn.SUMIFS" hidden="1">#NAME?</definedName>
    <definedName name="____yy5" localSheetId="1" hidden="1">{#N/A,#N/A,TRUE,"Front";#N/A,#N/A,TRUE,"Simple Letter";#N/A,#N/A,TRUE,"Inside";#N/A,#N/A,TRUE,"Contents";#N/A,#N/A,TRUE,"Basis";#N/A,#N/A,TRUE,"Inclusions";#N/A,#N/A,TRUE,"Exclusions";#N/A,#N/A,TRUE,"Areas";#N/A,#N/A,TRUE,"Summary";#N/A,#N/A,TRUE,"Detail"}</definedName>
    <definedName name="____yy5" localSheetId="5" hidden="1">{#N/A,#N/A,TRUE,"Front";#N/A,#N/A,TRUE,"Simple Letter";#N/A,#N/A,TRUE,"Inside";#N/A,#N/A,TRUE,"Contents";#N/A,#N/A,TRUE,"Basis";#N/A,#N/A,TRUE,"Inclusions";#N/A,#N/A,TRUE,"Exclusions";#N/A,#N/A,TRUE,"Areas";#N/A,#N/A,TRUE,"Summary";#N/A,#N/A,TRUE,"Detail"}</definedName>
    <definedName name="____yy5" localSheetId="0" hidden="1">{#N/A,#N/A,TRUE,"Front";#N/A,#N/A,TRUE,"Simple Letter";#N/A,#N/A,TRUE,"Inside";#N/A,#N/A,TRUE,"Contents";#N/A,#N/A,TRUE,"Basis";#N/A,#N/A,TRUE,"Inclusions";#N/A,#N/A,TRUE,"Exclusions";#N/A,#N/A,TRUE,"Areas";#N/A,#N/A,TRUE,"Summary";#N/A,#N/A,TRUE,"Detail"}</definedName>
    <definedName name="____yy5" localSheetId="6" hidden="1">{#N/A,#N/A,TRUE,"Front";#N/A,#N/A,TRUE,"Simple Letter";#N/A,#N/A,TRUE,"Inside";#N/A,#N/A,TRUE,"Contents";#N/A,#N/A,TRUE,"Basis";#N/A,#N/A,TRUE,"Inclusions";#N/A,#N/A,TRUE,"Exclusions";#N/A,#N/A,TRUE,"Areas";#N/A,#N/A,TRUE,"Summary";#N/A,#N/A,TRUE,"Detail"}</definedName>
    <definedName name="____yy5" localSheetId="4" hidden="1">{#N/A,#N/A,TRUE,"Front";#N/A,#N/A,TRUE,"Simple Letter";#N/A,#N/A,TRUE,"Inside";#N/A,#N/A,TRUE,"Contents";#N/A,#N/A,TRUE,"Basis";#N/A,#N/A,TRUE,"Inclusions";#N/A,#N/A,TRUE,"Exclusions";#N/A,#N/A,TRUE,"Areas";#N/A,#N/A,TRUE,"Summary";#N/A,#N/A,TRUE,"Detail"}</definedName>
    <definedName name="____yy5" hidden="1">{#N/A,#N/A,TRUE,"Front";#N/A,#N/A,TRUE,"Simple Letter";#N/A,#N/A,TRUE,"Inside";#N/A,#N/A,TRUE,"Contents";#N/A,#N/A,TRUE,"Basis";#N/A,#N/A,TRUE,"Inclusions";#N/A,#N/A,TRUE,"Exclusions";#N/A,#N/A,TRUE,"Areas";#N/A,#N/A,TRUE,"Summary";#N/A,#N/A,TRUE,"Detail"}</definedName>
    <definedName name="___ab1" localSheetId="6" hidden="1">{#N/A,#N/A,FALSE,"SumD";#N/A,#N/A,FALSE,"ElecD";#N/A,#N/A,FALSE,"MechD";#N/A,#N/A,FALSE,"GeotD";#N/A,#N/A,FALSE,"PrcsD";#N/A,#N/A,FALSE,"TunnD";#N/A,#N/A,FALSE,"CivlD";#N/A,#N/A,FALSE,"NtwkD";#N/A,#N/A,FALSE,"EstgD";#N/A,#N/A,FALSE,"PEngD"}</definedName>
    <definedName name="___ab1" hidden="1">{#N/A,#N/A,FALSE,"SumD";#N/A,#N/A,FALSE,"ElecD";#N/A,#N/A,FALSE,"MechD";#N/A,#N/A,FALSE,"GeotD";#N/A,#N/A,FALSE,"PrcsD";#N/A,#N/A,FALSE,"TunnD";#N/A,#N/A,FALSE,"CivlD";#N/A,#N/A,FALSE,"NtwkD";#N/A,#N/A,FALSE,"EstgD";#N/A,#N/A,FALSE,"PEngD"}</definedName>
    <definedName name="___as1" localSheetId="6" hidden="1">{#N/A,#N/A,FALSE,"SumD";#N/A,#N/A,FALSE,"ElecD";#N/A,#N/A,FALSE,"MechD";#N/A,#N/A,FALSE,"GeotD";#N/A,#N/A,FALSE,"PrcsD";#N/A,#N/A,FALSE,"TunnD";#N/A,#N/A,FALSE,"CivlD";#N/A,#N/A,FALSE,"NtwkD";#N/A,#N/A,FALSE,"EstgD";#N/A,#N/A,FALSE,"PEngD"}</definedName>
    <definedName name="___as1" hidden="1">{#N/A,#N/A,FALSE,"SumD";#N/A,#N/A,FALSE,"ElecD";#N/A,#N/A,FALSE,"MechD";#N/A,#N/A,FALSE,"GeotD";#N/A,#N/A,FALSE,"PrcsD";#N/A,#N/A,FALSE,"TunnD";#N/A,#N/A,FALSE,"CivlD";#N/A,#N/A,FALSE,"NtwkD";#N/A,#N/A,FALSE,"EstgD";#N/A,#N/A,FALSE,"PEngD"}</definedName>
    <definedName name="___cat12" localSheetId="6" hidden="1">{#N/A,#N/A,TRUE,"Front";#N/A,#N/A,TRUE,"Simple Letter";#N/A,#N/A,TRUE,"Inside";#N/A,#N/A,TRUE,"Contents";#N/A,#N/A,TRUE,"Basis";#N/A,#N/A,TRUE,"Inclusions";#N/A,#N/A,TRUE,"Exclusions";#N/A,#N/A,TRUE,"Areas";#N/A,#N/A,TRUE,"Summary";#N/A,#N/A,TRUE,"Detail"}</definedName>
    <definedName name="___cat12" hidden="1">{#N/A,#N/A,TRUE,"Front";#N/A,#N/A,TRUE,"Simple Letter";#N/A,#N/A,TRUE,"Inside";#N/A,#N/A,TRUE,"Contents";#N/A,#N/A,TRUE,"Basis";#N/A,#N/A,TRUE,"Inclusions";#N/A,#N/A,TRUE,"Exclusions";#N/A,#N/A,TRUE,"Areas";#N/A,#N/A,TRUE,"Summary";#N/A,#N/A,TRUE,"Detail"}</definedName>
    <definedName name="___ccr1" localSheetId="1" hidden="1">{#N/A,#N/A,TRUE,"Cover";#N/A,#N/A,TRUE,"Conts";#N/A,#N/A,TRUE,"VOS";#N/A,#N/A,TRUE,"Warrington";#N/A,#N/A,TRUE,"Widnes"}</definedName>
    <definedName name="___ccr1" localSheetId="5" hidden="1">{#N/A,#N/A,TRUE,"Cover";#N/A,#N/A,TRUE,"Conts";#N/A,#N/A,TRUE,"VOS";#N/A,#N/A,TRUE,"Warrington";#N/A,#N/A,TRUE,"Widnes"}</definedName>
    <definedName name="___ccr1" localSheetId="0" hidden="1">{#N/A,#N/A,TRUE,"Cover";#N/A,#N/A,TRUE,"Conts";#N/A,#N/A,TRUE,"VOS";#N/A,#N/A,TRUE,"Warrington";#N/A,#N/A,TRUE,"Widnes"}</definedName>
    <definedName name="___ccr1" localSheetId="6" hidden="1">{#N/A,#N/A,TRUE,"Cover";#N/A,#N/A,TRUE,"Conts";#N/A,#N/A,TRUE,"VOS";#N/A,#N/A,TRUE,"Warrington";#N/A,#N/A,TRUE,"Widnes"}</definedName>
    <definedName name="___ccr1" localSheetId="4" hidden="1">{#N/A,#N/A,TRUE,"Cover";#N/A,#N/A,TRUE,"Conts";#N/A,#N/A,TRUE,"VOS";#N/A,#N/A,TRUE,"Warrington";#N/A,#N/A,TRUE,"Widnes"}</definedName>
    <definedName name="___ccr1" hidden="1">{#N/A,#N/A,TRUE,"Cover";#N/A,#N/A,TRUE,"Conts";#N/A,#N/A,TRUE,"VOS";#N/A,#N/A,TRUE,"Warrington";#N/A,#N/A,TRUE,"Widnes"}</definedName>
    <definedName name="___dec05" localSheetId="6" hidden="1">{"'Sheet1'!$A$4386:$N$4591"}</definedName>
    <definedName name="___dec05" hidden="1">{"'Sheet1'!$A$4386:$N$4591"}</definedName>
    <definedName name="___EE1" localSheetId="6" hidden="1">{#N/A,#N/A,FALSE,"단가표지"}</definedName>
    <definedName name="___EE1" hidden="1">{#N/A,#N/A,FALSE,"단가표지"}</definedName>
    <definedName name="___ert34" localSheetId="1" hidden="1">{#N/A,#N/A,TRUE,"Front";#N/A,#N/A,TRUE,"Simple Letter";#N/A,#N/A,TRUE,"Inside";#N/A,#N/A,TRUE,"Contents";#N/A,#N/A,TRUE,"Basis";#N/A,#N/A,TRUE,"Inclusions";#N/A,#N/A,TRUE,"Exclusions";#N/A,#N/A,TRUE,"Areas";#N/A,#N/A,TRUE,"Summary";#N/A,#N/A,TRUE,"Detail"}</definedName>
    <definedName name="___ert34" localSheetId="5" hidden="1">{#N/A,#N/A,TRUE,"Front";#N/A,#N/A,TRUE,"Simple Letter";#N/A,#N/A,TRUE,"Inside";#N/A,#N/A,TRUE,"Contents";#N/A,#N/A,TRUE,"Basis";#N/A,#N/A,TRUE,"Inclusions";#N/A,#N/A,TRUE,"Exclusions";#N/A,#N/A,TRUE,"Areas";#N/A,#N/A,TRUE,"Summary";#N/A,#N/A,TRUE,"Detail"}</definedName>
    <definedName name="___ert34" localSheetId="0" hidden="1">{#N/A,#N/A,TRUE,"Front";#N/A,#N/A,TRUE,"Simple Letter";#N/A,#N/A,TRUE,"Inside";#N/A,#N/A,TRUE,"Contents";#N/A,#N/A,TRUE,"Basis";#N/A,#N/A,TRUE,"Inclusions";#N/A,#N/A,TRUE,"Exclusions";#N/A,#N/A,TRUE,"Areas";#N/A,#N/A,TRUE,"Summary";#N/A,#N/A,TRUE,"Detail"}</definedName>
    <definedName name="___ert34" localSheetId="6" hidden="1">{#N/A,#N/A,TRUE,"Front";#N/A,#N/A,TRUE,"Simple Letter";#N/A,#N/A,TRUE,"Inside";#N/A,#N/A,TRUE,"Contents";#N/A,#N/A,TRUE,"Basis";#N/A,#N/A,TRUE,"Inclusions";#N/A,#N/A,TRUE,"Exclusions";#N/A,#N/A,TRUE,"Areas";#N/A,#N/A,TRUE,"Summary";#N/A,#N/A,TRUE,"Detail"}</definedName>
    <definedName name="___ert34" localSheetId="4" hidden="1">{#N/A,#N/A,TRUE,"Front";#N/A,#N/A,TRUE,"Simple Letter";#N/A,#N/A,TRUE,"Inside";#N/A,#N/A,TRUE,"Contents";#N/A,#N/A,TRUE,"Basis";#N/A,#N/A,TRUE,"Inclusions";#N/A,#N/A,TRUE,"Exclusions";#N/A,#N/A,TRUE,"Areas";#N/A,#N/A,TRUE,"Summary";#N/A,#N/A,TRUE,"Detail"}</definedName>
    <definedName name="___ert34" hidden="1">{#N/A,#N/A,TRUE,"Front";#N/A,#N/A,TRUE,"Simple Letter";#N/A,#N/A,TRUE,"Inside";#N/A,#N/A,TRUE,"Contents";#N/A,#N/A,TRUE,"Basis";#N/A,#N/A,TRUE,"Inclusions";#N/A,#N/A,TRUE,"Exclusions";#N/A,#N/A,TRUE,"Areas";#N/A,#N/A,TRUE,"Summary";#N/A,#N/A,TRUE,"Detail"}</definedName>
    <definedName name="___ff1" localSheetId="12">#REF!</definedName>
    <definedName name="___ff1" localSheetId="9">#REF!</definedName>
    <definedName name="___fin2" hidden="1">#REF!</definedName>
    <definedName name="___hp10" localSheetId="6" hidden="1">{#N/A,#N/A,TRUE,"Front";#N/A,#N/A,TRUE,"Simple Letter";#N/A,#N/A,TRUE,"Inside";#N/A,#N/A,TRUE,"Contents";#N/A,#N/A,TRUE,"Basis";#N/A,#N/A,TRUE,"Inclusions";#N/A,#N/A,TRUE,"Exclusions";#N/A,#N/A,TRUE,"Areas";#N/A,#N/A,TRUE,"Summary";#N/A,#N/A,TRUE,"Detail"}</definedName>
    <definedName name="___hp10" hidden="1">{#N/A,#N/A,TRUE,"Front";#N/A,#N/A,TRUE,"Simple Letter";#N/A,#N/A,TRUE,"Inside";#N/A,#N/A,TRUE,"Contents";#N/A,#N/A,TRUE,"Basis";#N/A,#N/A,TRUE,"Inclusions";#N/A,#N/A,TRUE,"Exclusions";#N/A,#N/A,TRUE,"Areas";#N/A,#N/A,TRUE,"Summary";#N/A,#N/A,TRUE,"Detail"}</definedName>
    <definedName name="___Mat2" localSheetId="12">#REF!</definedName>
    <definedName name="___Mat2" localSheetId="9">#REF!</definedName>
    <definedName name="___may1" localSheetId="1" hidden="1">{#N/A,#N/A,FALSE,"MARCH"}</definedName>
    <definedName name="___may1" localSheetId="5" hidden="1">{#N/A,#N/A,FALSE,"MARCH"}</definedName>
    <definedName name="___may1" localSheetId="0" hidden="1">{#N/A,#N/A,FALSE,"MARCH"}</definedName>
    <definedName name="___may1" localSheetId="6" hidden="1">{#N/A,#N/A,FALSE,"MARCH"}</definedName>
    <definedName name="___may1" localSheetId="4" hidden="1">{#N/A,#N/A,FALSE,"MARCH"}</definedName>
    <definedName name="___may1" hidden="1">{#N/A,#N/A,FALSE,"MARCH"}</definedName>
    <definedName name="___MCC3" localSheetId="6" hidden="1">{#N/A,#N/A,FALSE,"CCTV"}</definedName>
    <definedName name="___MCC3" hidden="1">{#N/A,#N/A,FALSE,"CCTV"}</definedName>
    <definedName name="___new8" localSheetId="12" hidden="1">[6]GRSummary!#REF!</definedName>
    <definedName name="___new8" localSheetId="14" hidden="1">[6]GRSummary!#REF!</definedName>
    <definedName name="___new8" localSheetId="9" hidden="1">[6]GRSummary!#REF!</definedName>
    <definedName name="___new8" localSheetId="6" hidden="1">[5]GRSummary!#REF!</definedName>
    <definedName name="___new8" hidden="1">[6]GRSummary!#REF!</definedName>
    <definedName name="___ngk1109" localSheetId="6" hidden="1">{#N/A,#N/A,FALSE,"估價單  (3)"}</definedName>
    <definedName name="___ngk1109" hidden="1">{#N/A,#N/A,FALSE,"估價單  (3)"}</definedName>
    <definedName name="___nil1" localSheetId="6" hidden="1">{"Inflation-BaseYear",#N/A,FALSE,"Inputs"}</definedName>
    <definedName name="___nil1" hidden="1">{"Inflation-BaseYear",#N/A,FALSE,"Inputs"}</definedName>
    <definedName name="___nil2" localSheetId="6" hidden="1">{"Output-3Column",#N/A,FALSE,"Output"}</definedName>
    <definedName name="___nil2" hidden="1">{"Output-3Column",#N/A,FALSE,"Output"}</definedName>
    <definedName name="___nil3" localSheetId="6" hidden="1">{"Output-All",#N/A,FALSE,"Output"}</definedName>
    <definedName name="___nil3" hidden="1">{"Output-All",#N/A,FALSE,"Output"}</definedName>
    <definedName name="___nil4" localSheetId="6" hidden="1">{"Output-BaseYear",#N/A,FALSE,"Output"}</definedName>
    <definedName name="___nil4" hidden="1">{"Output-BaseYear",#N/A,FALSE,"Output"}</definedName>
    <definedName name="___nil5" localSheetId="6" hidden="1">{"Output-Min",#N/A,FALSE,"Output"}</definedName>
    <definedName name="___nil5" hidden="1">{"Output-Min",#N/A,FALSE,"Output"}</definedName>
    <definedName name="___nil6" localSheetId="6" hidden="1">{"Output%",#N/A,FALSE,"Output"}</definedName>
    <definedName name="___nil6" hidden="1">{"Output%",#N/A,FALSE,"Output"}</definedName>
    <definedName name="___nil7" localSheetId="6" hidden="1">{#N/A,#N/A,FALSE,"963YR";#N/A,#N/A,FALSE,"mkt mix";#N/A,#N/A,FALSE,"sect 5";#N/A,#N/A,FALSE,"sect 6";#N/A,#N/A,FALSE,"csh";#N/A,#N/A,FALSE,"capx";#N/A,#N/A,FALSE,"bal sheet"}</definedName>
    <definedName name="___nil7" hidden="1">{#N/A,#N/A,FALSE,"963YR";#N/A,#N/A,FALSE,"mkt mix";#N/A,#N/A,FALSE,"sect 5";#N/A,#N/A,FALSE,"sect 6";#N/A,#N/A,FALSE,"csh";#N/A,#N/A,FALSE,"capx";#N/A,#N/A,FALSE,"bal sheet"}</definedName>
    <definedName name="___old3" localSheetId="6" hidden="1">{#N/A,#N/A,FALSE,"Summary";#N/A,#N/A,FALSE,"3TJ";#N/A,#N/A,FALSE,"3TN";#N/A,#N/A,FALSE,"3TP";#N/A,#N/A,FALSE,"3SJ";#N/A,#N/A,FALSE,"3CJ";#N/A,#N/A,FALSE,"3CN";#N/A,#N/A,FALSE,"3CP";#N/A,#N/A,FALSE,"3A"}</definedName>
    <definedName name="___old3" hidden="1">{#N/A,#N/A,FALSE,"Summary";#N/A,#N/A,FALSE,"3TJ";#N/A,#N/A,FALSE,"3TN";#N/A,#N/A,FALSE,"3TP";#N/A,#N/A,FALSE,"3SJ";#N/A,#N/A,FALSE,"3CJ";#N/A,#N/A,FALSE,"3CN";#N/A,#N/A,FALSE,"3CP";#N/A,#N/A,FALSE,"3A"}</definedName>
    <definedName name="___old5" localSheetId="6" hidden="1">{#N/A,#N/A,FALSE,"Summary";#N/A,#N/A,FALSE,"3TJ";#N/A,#N/A,FALSE,"3TN";#N/A,#N/A,FALSE,"3TP";#N/A,#N/A,FALSE,"3SJ";#N/A,#N/A,FALSE,"3CJ";#N/A,#N/A,FALSE,"3CN";#N/A,#N/A,FALSE,"3CP";#N/A,#N/A,FALSE,"3A"}</definedName>
    <definedName name="___old5" hidden="1">{#N/A,#N/A,FALSE,"Summary";#N/A,#N/A,FALSE,"3TJ";#N/A,#N/A,FALSE,"3TN";#N/A,#N/A,FALSE,"3TP";#N/A,#N/A,FALSE,"3SJ";#N/A,#N/A,FALSE,"3CJ";#N/A,#N/A,FALSE,"3CN";#N/A,#N/A,FALSE,"3CP";#N/A,#N/A,FALSE,"3A"}</definedName>
    <definedName name="___old7" localSheetId="6" hidden="1">{#N/A,#N/A,FALSE,"Summary";#N/A,#N/A,FALSE,"3TJ";#N/A,#N/A,FALSE,"3TN";#N/A,#N/A,FALSE,"3TP";#N/A,#N/A,FALSE,"3SJ";#N/A,#N/A,FALSE,"3CJ";#N/A,#N/A,FALSE,"3CN";#N/A,#N/A,FALSE,"3CP";#N/A,#N/A,FALSE,"3A"}</definedName>
    <definedName name="___old7" hidden="1">{#N/A,#N/A,FALSE,"Summary";#N/A,#N/A,FALSE,"3TJ";#N/A,#N/A,FALSE,"3TN";#N/A,#N/A,FALSE,"3TP";#N/A,#N/A,FALSE,"3SJ";#N/A,#N/A,FALSE,"3CJ";#N/A,#N/A,FALSE,"3CN";#N/A,#N/A,FALSE,"3CP";#N/A,#N/A,FALSE,"3A"}</definedName>
    <definedName name="___PK2" localSheetId="6" hidden="1">{"'장비'!$A$3:$M$12"}</definedName>
    <definedName name="___PK2" hidden="1">{"'장비'!$A$3:$M$12"}</definedName>
    <definedName name="___PKG3" localSheetId="6" hidden="1">{"'장비'!$A$3:$M$12"}</definedName>
    <definedName name="___PKG3" hidden="1">{"'장비'!$A$3:$M$12"}</definedName>
    <definedName name="___qqq222" localSheetId="6" hidden="1">{"'장비'!$A$3:$M$12"}</definedName>
    <definedName name="___qqq222" hidden="1">{"'장비'!$A$3:$M$12"}</definedName>
    <definedName name="___RAB002" localSheetId="6" hidden="1">{#N/A,#N/A,TRUE,"Front";#N/A,#N/A,TRUE,"Simple Letter";#N/A,#N/A,TRUE,"Inside";#N/A,#N/A,TRUE,"Contents";#N/A,#N/A,TRUE,"Basis";#N/A,#N/A,TRUE,"Inclusions";#N/A,#N/A,TRUE,"Exclusions";#N/A,#N/A,TRUE,"Areas";#N/A,#N/A,TRUE,"Summary";#N/A,#N/A,TRUE,"Detail"}</definedName>
    <definedName name="___RAB002" hidden="1">{#N/A,#N/A,TRUE,"Front";#N/A,#N/A,TRUE,"Simple Letter";#N/A,#N/A,TRUE,"Inside";#N/A,#N/A,TRUE,"Contents";#N/A,#N/A,TRUE,"Basis";#N/A,#N/A,TRUE,"Inclusions";#N/A,#N/A,TRUE,"Exclusions";#N/A,#N/A,TRUE,"Areas";#N/A,#N/A,TRUE,"Summary";#N/A,#N/A,TRUE,"Detail"}</definedName>
    <definedName name="___S3" localSheetId="6" hidden="1">{#N/A,#N/A,FALSE,"포장2"}</definedName>
    <definedName name="___S3" hidden="1">{#N/A,#N/A,FALSE,"포장2"}</definedName>
    <definedName name="___SEC15030" localSheetId="12">#REF!</definedName>
    <definedName name="___SEC15030" localSheetId="9">#REF!</definedName>
    <definedName name="___SEC15060" localSheetId="12">#REF!</definedName>
    <definedName name="___SEC15060" localSheetId="9">#REF!</definedName>
    <definedName name="___SEC15100" localSheetId="12">#REF!</definedName>
    <definedName name="___SEC15100" localSheetId="9">#REF!</definedName>
    <definedName name="___SEC15110" localSheetId="12">#REF!</definedName>
    <definedName name="___SEC15110" localSheetId="9">#REF!</definedName>
    <definedName name="___SEC15125" localSheetId="12">#REF!</definedName>
    <definedName name="___SEC15125" localSheetId="9">#REF!</definedName>
    <definedName name="___SEC15160" localSheetId="12">#REF!</definedName>
    <definedName name="___SEC15160" localSheetId="9">#REF!</definedName>
    <definedName name="___SEC15175" localSheetId="12">#REF!</definedName>
    <definedName name="___SEC15175" localSheetId="9">#REF!</definedName>
    <definedName name="___SEC15290" localSheetId="12">#REF!</definedName>
    <definedName name="___SEC15290" localSheetId="9">#REF!</definedName>
    <definedName name="___SEC15310" localSheetId="12">#REF!</definedName>
    <definedName name="___SEC15310" localSheetId="9">#REF!</definedName>
    <definedName name="___SEC15420" localSheetId="12">#REF!</definedName>
    <definedName name="___SEC15420" localSheetId="9">#REF!</definedName>
    <definedName name="___SEC15440" localSheetId="12">#REF!</definedName>
    <definedName name="___SEC15440" localSheetId="9">#REF!</definedName>
    <definedName name="___SEC15470" localSheetId="12">#REF!</definedName>
    <definedName name="___SEC15470" localSheetId="9">#REF!</definedName>
    <definedName name="___SEC15486" localSheetId="12">#REF!</definedName>
    <definedName name="___SEC15486" localSheetId="9">#REF!</definedName>
    <definedName name="___SEC15540" localSheetId="12">#REF!</definedName>
    <definedName name="___SEC15540" localSheetId="9">#REF!</definedName>
    <definedName name="___SEC15610" localSheetId="12">#REF!</definedName>
    <definedName name="___SEC15610" localSheetId="9">#REF!</definedName>
    <definedName name="___SEC15625" localSheetId="12">#REF!</definedName>
    <definedName name="___SEC15625" localSheetId="9">#REF!</definedName>
    <definedName name="___SEC15680" localSheetId="12">#REF!</definedName>
    <definedName name="___SEC15680" localSheetId="9">#REF!</definedName>
    <definedName name="___SEC15850" localSheetId="12">#REF!</definedName>
    <definedName name="___SEC15850" localSheetId="9">#REF!</definedName>
    <definedName name="___SEC15865" localSheetId="12">#REF!</definedName>
    <definedName name="___SEC15865" localSheetId="9">#REF!</definedName>
    <definedName name="___SEC15875" localSheetId="12">#REF!</definedName>
    <definedName name="___SEC15875" localSheetId="9">#REF!</definedName>
    <definedName name="___SEC15890" localSheetId="12">#REF!</definedName>
    <definedName name="___SEC15890" localSheetId="9">#REF!</definedName>
    <definedName name="___SEC15910" localSheetId="12">#REF!</definedName>
    <definedName name="___SEC15910" localSheetId="9">#REF!</definedName>
    <definedName name="___SEC15940" localSheetId="12">#REF!</definedName>
    <definedName name="___SEC15940" localSheetId="9">#REF!</definedName>
    <definedName name="___SEC15975" localSheetId="12">#REF!</definedName>
    <definedName name="___SEC15975" localSheetId="9">#REF!</definedName>
    <definedName name="___TC1" localSheetId="1" hidden="1">{#N/A,#N/A,FALSE,"물량산출"}</definedName>
    <definedName name="___TC1" localSheetId="5" hidden="1">{#N/A,#N/A,FALSE,"물량산출"}</definedName>
    <definedName name="___TC1" localSheetId="0" hidden="1">{#N/A,#N/A,FALSE,"물량산출"}</definedName>
    <definedName name="___TC1" localSheetId="6" hidden="1">{#N/A,#N/A,FALSE,"물량산출"}</definedName>
    <definedName name="___TC1" localSheetId="4" hidden="1">{#N/A,#N/A,FALSE,"물량산출"}</definedName>
    <definedName name="___TC1" hidden="1">{#N/A,#N/A,FALSE,"물량산출"}</definedName>
    <definedName name="___thinkcell11wvTEL6W0W2zDrq5o.quA" hidden="1">#REF!</definedName>
    <definedName name="___wet4" localSheetId="1" hidden="1">{#N/A,#N/A,FALSE,"포장1";#N/A,#N/A,FALSE,"포장1"}</definedName>
    <definedName name="___wet4" localSheetId="5" hidden="1">{#N/A,#N/A,FALSE,"포장1";#N/A,#N/A,FALSE,"포장1"}</definedName>
    <definedName name="___wet4" localSheetId="0" hidden="1">{#N/A,#N/A,FALSE,"포장1";#N/A,#N/A,FALSE,"포장1"}</definedName>
    <definedName name="___wet4" localSheetId="6" hidden="1">{#N/A,#N/A,FALSE,"포장1";#N/A,#N/A,FALSE,"포장1"}</definedName>
    <definedName name="___wet4" localSheetId="4" hidden="1">{#N/A,#N/A,FALSE,"포장1";#N/A,#N/A,FALSE,"포장1"}</definedName>
    <definedName name="___wet4" hidden="1">{#N/A,#N/A,FALSE,"포장1";#N/A,#N/A,FALSE,"포장1"}</definedName>
    <definedName name="___wrn9" localSheetId="6" hidden="1">{#N/A,#N/A,TRUE,"9"" Twin, 26"" Csg";#N/A,#N/A,TRUE,"9"" Twin, 9-5'8 Csg";#N/A,#N/A,TRUE,"9"" Twin, 7"" Csg";#N/A,#N/A,TRUE,"9"" Twin, 2-7'8 Tbg"}</definedName>
    <definedName name="___wrn9" hidden="1">{#N/A,#N/A,TRUE,"9"" Twin, 26"" Csg";#N/A,#N/A,TRUE,"9"" Twin, 9-5'8 Csg";#N/A,#N/A,TRUE,"9"" Twin, 7"" Csg";#N/A,#N/A,TRUE,"9"" Twin, 2-7'8 Tbg"}</definedName>
    <definedName name="___xlfn.BAHTTEXT" hidden="1">#NAME?</definedName>
    <definedName name="___xlfn.SUMIFS" hidden="1">#NAME?</definedName>
    <definedName name="___xlnm.Print_Area_1" localSheetId="12">#REF!</definedName>
    <definedName name="___xlnm.Print_Area_1" localSheetId="9">#REF!</definedName>
    <definedName name="___xlnm.Print_Titles_1" localSheetId="12">#REF!</definedName>
    <definedName name="___xlnm.Print_Titles_1" localSheetId="9">#REF!</definedName>
    <definedName name="___yy5" localSheetId="1" hidden="1">{#N/A,#N/A,TRUE,"Front";#N/A,#N/A,TRUE,"Simple Letter";#N/A,#N/A,TRUE,"Inside";#N/A,#N/A,TRUE,"Contents";#N/A,#N/A,TRUE,"Basis";#N/A,#N/A,TRUE,"Inclusions";#N/A,#N/A,TRUE,"Exclusions";#N/A,#N/A,TRUE,"Areas";#N/A,#N/A,TRUE,"Summary";#N/A,#N/A,TRUE,"Detail"}</definedName>
    <definedName name="___yy5" localSheetId="5" hidden="1">{#N/A,#N/A,TRUE,"Front";#N/A,#N/A,TRUE,"Simple Letter";#N/A,#N/A,TRUE,"Inside";#N/A,#N/A,TRUE,"Contents";#N/A,#N/A,TRUE,"Basis";#N/A,#N/A,TRUE,"Inclusions";#N/A,#N/A,TRUE,"Exclusions";#N/A,#N/A,TRUE,"Areas";#N/A,#N/A,TRUE,"Summary";#N/A,#N/A,TRUE,"Detail"}</definedName>
    <definedName name="___yy5" localSheetId="0" hidden="1">{#N/A,#N/A,TRUE,"Front";#N/A,#N/A,TRUE,"Simple Letter";#N/A,#N/A,TRUE,"Inside";#N/A,#N/A,TRUE,"Contents";#N/A,#N/A,TRUE,"Basis";#N/A,#N/A,TRUE,"Inclusions";#N/A,#N/A,TRUE,"Exclusions";#N/A,#N/A,TRUE,"Areas";#N/A,#N/A,TRUE,"Summary";#N/A,#N/A,TRUE,"Detail"}</definedName>
    <definedName name="___yy5" localSheetId="6" hidden="1">{#N/A,#N/A,TRUE,"Front";#N/A,#N/A,TRUE,"Simple Letter";#N/A,#N/A,TRUE,"Inside";#N/A,#N/A,TRUE,"Contents";#N/A,#N/A,TRUE,"Basis";#N/A,#N/A,TRUE,"Inclusions";#N/A,#N/A,TRUE,"Exclusions";#N/A,#N/A,TRUE,"Areas";#N/A,#N/A,TRUE,"Summary";#N/A,#N/A,TRUE,"Detail"}</definedName>
    <definedName name="___yy5" localSheetId="4" hidden="1">{#N/A,#N/A,TRUE,"Front";#N/A,#N/A,TRUE,"Simple Letter";#N/A,#N/A,TRUE,"Inside";#N/A,#N/A,TRUE,"Contents";#N/A,#N/A,TRUE,"Basis";#N/A,#N/A,TRUE,"Inclusions";#N/A,#N/A,TRUE,"Exclusions";#N/A,#N/A,TRUE,"Areas";#N/A,#N/A,TRUE,"Summary";#N/A,#N/A,TRUE,"Detail"}</definedName>
    <definedName name="___yy5" hidden="1">{#N/A,#N/A,TRUE,"Front";#N/A,#N/A,TRUE,"Simple Letter";#N/A,#N/A,TRUE,"Inside";#N/A,#N/A,TRUE,"Contents";#N/A,#N/A,TRUE,"Basis";#N/A,#N/A,TRUE,"Inclusions";#N/A,#N/A,TRUE,"Exclusions";#N/A,#N/A,TRUE,"Areas";#N/A,#N/A,TRUE,"Summary";#N/A,#N/A,TRUE,"Detail"}</definedName>
    <definedName name="__1__123Graph_ACHART_1" hidden="1">[7]Cash2!$G$16:$G$31</definedName>
    <definedName name="__1__123Graph_ACHART_3" hidden="1">[8]CASHFLOWS!#REF!</definedName>
    <definedName name="__123Graph_A" localSheetId="12" hidden="1">'[9]Rate Analysis'!#REF!</definedName>
    <definedName name="__123Graph_A" localSheetId="14" hidden="1">'[9]Rate Analysis'!#REF!</definedName>
    <definedName name="__123Graph_A" localSheetId="9" hidden="1">'[9]Rate Analysis'!#REF!</definedName>
    <definedName name="__123Graph_A" localSheetId="6" hidden="1">'[10]Rate Analysis'!#REF!</definedName>
    <definedName name="__123Graph_A" hidden="1">'[9]Rate Analysis'!#REF!</definedName>
    <definedName name="__123Graph_ACHART1" hidden="1">'[11]입찰내역 발주처 양식'!#REF!</definedName>
    <definedName name="__123Graph_ACURRENT" localSheetId="12" hidden="1">[8]FitOutConfCentre!#REF!</definedName>
    <definedName name="__123Graph_ACURRENT" localSheetId="14" hidden="1">[8]FitOutConfCentre!#REF!</definedName>
    <definedName name="__123Graph_ACURRENT" localSheetId="9" hidden="1">[8]FitOutConfCentre!#REF!</definedName>
    <definedName name="__123Graph_ACURRENT" localSheetId="6" hidden="1">[12]FitOutConfCentre!#REF!</definedName>
    <definedName name="__123Graph_ACURRENT" hidden="1">[8]FitOutConfCentre!#REF!</definedName>
    <definedName name="__123Graph_APETER" hidden="1">#REF!</definedName>
    <definedName name="__123Graph_B" localSheetId="12" hidden="1">'[9]Rate Analysis'!#REF!</definedName>
    <definedName name="__123Graph_B" localSheetId="14" hidden="1">'[9]Rate Analysis'!#REF!</definedName>
    <definedName name="__123Graph_B" localSheetId="9" hidden="1">'[9]Rate Analysis'!#REF!</definedName>
    <definedName name="__123Graph_B" localSheetId="6" hidden="1">'[10]Rate Analysis'!#REF!</definedName>
    <definedName name="__123Graph_B" hidden="1">'[9]Rate Analysis'!#REF!</definedName>
    <definedName name="__123Graph_BCURRENT" hidden="1">[13]MOS!$C$6:$C$15</definedName>
    <definedName name="__123Graph_C" localSheetId="12" hidden="1">'[9]Rate Analysis'!#REF!</definedName>
    <definedName name="__123Graph_C" localSheetId="14" hidden="1">'[9]Rate Analysis'!#REF!</definedName>
    <definedName name="__123Graph_C" localSheetId="9" hidden="1">'[9]Rate Analysis'!#REF!</definedName>
    <definedName name="__123Graph_C" localSheetId="6" hidden="1">'[10]Rate Analysis'!#REF!</definedName>
    <definedName name="__123Graph_C" hidden="1">'[9]Rate Analysis'!#REF!</definedName>
    <definedName name="__123Graph_CCURRENT" hidden="1">[13]MOS!$D$6:$D$15</definedName>
    <definedName name="__123Graph_D" localSheetId="12" hidden="1">'[9]Rate Analysis'!#REF!</definedName>
    <definedName name="__123Graph_D" localSheetId="14" hidden="1">'[9]Rate Analysis'!#REF!</definedName>
    <definedName name="__123Graph_D" localSheetId="9" hidden="1">'[9]Rate Analysis'!#REF!</definedName>
    <definedName name="__123Graph_D" localSheetId="6" hidden="1">'[10]Rate Analysis'!#REF!</definedName>
    <definedName name="__123Graph_D" hidden="1">'[9]Rate Analysis'!#REF!</definedName>
    <definedName name="__123Graph_DCURRENT" hidden="1">[13]MOS!$E$6:$E$15</definedName>
    <definedName name="__123Graph_E" localSheetId="12" hidden="1">'[9]Rate Analysis'!#REF!</definedName>
    <definedName name="__123Graph_E" localSheetId="14" hidden="1">'[9]Rate Analysis'!#REF!</definedName>
    <definedName name="__123Graph_E" localSheetId="9" hidden="1">'[9]Rate Analysis'!#REF!</definedName>
    <definedName name="__123Graph_E" localSheetId="6" hidden="1">'[10]Rate Analysis'!#REF!</definedName>
    <definedName name="__123Graph_E" hidden="1">'[9]Rate Analysis'!#REF!</definedName>
    <definedName name="__123Graph_ECURRENT" hidden="1">[13]MOS!$F$6:$F$15</definedName>
    <definedName name="__123Graph_F" localSheetId="12" hidden="1">'[9]Rate Analysis'!#REF!</definedName>
    <definedName name="__123Graph_F" localSheetId="14" hidden="1">'[9]Rate Analysis'!#REF!</definedName>
    <definedName name="__123Graph_F" localSheetId="9" hidden="1">'[9]Rate Analysis'!#REF!</definedName>
    <definedName name="__123Graph_F" localSheetId="6" hidden="1">'[10]Rate Analysis'!#REF!</definedName>
    <definedName name="__123Graph_F" hidden="1">'[9]Rate Analysis'!#REF!</definedName>
    <definedName name="__123Graph_FCURRENT" hidden="1">[13]MOS!$G$6:$G$15</definedName>
    <definedName name="__123Graph_X" localSheetId="12" hidden="1">'[9]Rate Analysis'!#REF!</definedName>
    <definedName name="__123Graph_X" localSheetId="14" hidden="1">'[9]Rate Analysis'!#REF!</definedName>
    <definedName name="__123Graph_X" localSheetId="9" hidden="1">'[9]Rate Analysis'!#REF!</definedName>
    <definedName name="__123Graph_X" localSheetId="6" hidden="1">'[10]Rate Analysis'!#REF!</definedName>
    <definedName name="__123Graph_X" hidden="1">'[9]Rate Analysis'!#REF!</definedName>
    <definedName name="__123Graph_XCHART1" hidden="1">'[11]입찰내역 발주처 양식'!#REF!</definedName>
    <definedName name="__123Graph_XCURRENT" hidden="1">'[11]입찰내역 발주처 양식'!#REF!</definedName>
    <definedName name="__123Graph_XPETER" hidden="1">#REF!</definedName>
    <definedName name="__2__123Graph_ACHART_2" hidden="1">[7]Z!$T$179:$AH$179</definedName>
    <definedName name="__2__123Graph_ACHART_4" hidden="1">[8]CASHFLOWS!#REF!</definedName>
    <definedName name="__3__123Graph_BCHART_2" hidden="1">[7]Z!$T$180:$AH$180</definedName>
    <definedName name="__3__123Graph_BCHART_3" hidden="1">[8]CASHFLOWS!#REF!</definedName>
    <definedName name="__4__123Graph_BCHART_4" hidden="1">[8]CASHFLOWS!#REF!</definedName>
    <definedName name="__4__123Graph_CCHART_1" hidden="1">[7]Cash2!$J$16:$J$36</definedName>
    <definedName name="__5__123Graph_DCHART_1" hidden="1">[7]Cash2!$K$16:$K$36</definedName>
    <definedName name="__5__123Graph_XCHART_3" hidden="1">[8]CASHFLOWS!$B$15:$B$29</definedName>
    <definedName name="__6__123Graph_XCHART_4" hidden="1">[8]CASHFLOWS!$B$15:$B$29</definedName>
    <definedName name="__a3" localSheetId="6" hidden="1">{#N/A,#N/A,TRUE,"Financials";#N/A,#N/A,TRUE,"Operating Statistics";#N/A,#N/A,TRUE,"Capex &amp; Depreciation";#N/A,#N/A,TRUE,"Debt"}</definedName>
    <definedName name="__a3" hidden="1">{#N/A,#N/A,TRUE,"Financials";#N/A,#N/A,TRUE,"Operating Statistics";#N/A,#N/A,TRUE,"Capex &amp; Depreciation";#N/A,#N/A,TRUE,"Debt"}</definedName>
    <definedName name="__a65537" localSheetId="12">#REF!</definedName>
    <definedName name="__a65537" localSheetId="9">#REF!</definedName>
    <definedName name="__A65555" localSheetId="12">#REF!</definedName>
    <definedName name="__A65555" localSheetId="9">#REF!</definedName>
    <definedName name="__A655600" localSheetId="12">#REF!</definedName>
    <definedName name="__A655600" localSheetId="9">#REF!</definedName>
    <definedName name="__A65658" localSheetId="12">#REF!</definedName>
    <definedName name="__A65658" localSheetId="9">#REF!</definedName>
    <definedName name="__ab1" localSheetId="6" hidden="1">{#N/A,#N/A,FALSE,"SumD";#N/A,#N/A,FALSE,"ElecD";#N/A,#N/A,FALSE,"MechD";#N/A,#N/A,FALSE,"GeotD";#N/A,#N/A,FALSE,"PrcsD";#N/A,#N/A,FALSE,"TunnD";#N/A,#N/A,FALSE,"CivlD";#N/A,#N/A,FALSE,"NtwkD";#N/A,#N/A,FALSE,"EstgD";#N/A,#N/A,FALSE,"PEngD"}</definedName>
    <definedName name="__ab1" hidden="1">{#N/A,#N/A,FALSE,"SumD";#N/A,#N/A,FALSE,"ElecD";#N/A,#N/A,FALSE,"MechD";#N/A,#N/A,FALSE,"GeotD";#N/A,#N/A,FALSE,"PrcsD";#N/A,#N/A,FALSE,"TunnD";#N/A,#N/A,FALSE,"CivlD";#N/A,#N/A,FALSE,"NtwkD";#N/A,#N/A,FALSE,"EstgD";#N/A,#N/A,FALSE,"PEngD"}</definedName>
    <definedName name="__as1" localSheetId="6" hidden="1">{#N/A,#N/A,FALSE,"SumD";#N/A,#N/A,FALSE,"ElecD";#N/A,#N/A,FALSE,"MechD";#N/A,#N/A,FALSE,"GeotD";#N/A,#N/A,FALSE,"PrcsD";#N/A,#N/A,FALSE,"TunnD";#N/A,#N/A,FALSE,"CivlD";#N/A,#N/A,FALSE,"NtwkD";#N/A,#N/A,FALSE,"EstgD";#N/A,#N/A,FALSE,"PEngD"}</definedName>
    <definedName name="__as1" hidden="1">{#N/A,#N/A,FALSE,"SumD";#N/A,#N/A,FALSE,"ElecD";#N/A,#N/A,FALSE,"MechD";#N/A,#N/A,FALSE,"GeotD";#N/A,#N/A,FALSE,"PrcsD";#N/A,#N/A,FALSE,"TunnD";#N/A,#N/A,FALSE,"CivlD";#N/A,#N/A,FALSE,"NtwkD";#N/A,#N/A,FALSE,"EstgD";#N/A,#N/A,FALSE,"PEngD"}</definedName>
    <definedName name="__cat12" localSheetId="6" hidden="1">{#N/A,#N/A,TRUE,"Front";#N/A,#N/A,TRUE,"Simple Letter";#N/A,#N/A,TRUE,"Inside";#N/A,#N/A,TRUE,"Contents";#N/A,#N/A,TRUE,"Basis";#N/A,#N/A,TRUE,"Inclusions";#N/A,#N/A,TRUE,"Exclusions";#N/A,#N/A,TRUE,"Areas";#N/A,#N/A,TRUE,"Summary";#N/A,#N/A,TRUE,"Detail"}</definedName>
    <definedName name="__cat12" hidden="1">{#N/A,#N/A,TRUE,"Front";#N/A,#N/A,TRUE,"Simple Letter";#N/A,#N/A,TRUE,"Inside";#N/A,#N/A,TRUE,"Contents";#N/A,#N/A,TRUE,"Basis";#N/A,#N/A,TRUE,"Inclusions";#N/A,#N/A,TRUE,"Exclusions";#N/A,#N/A,TRUE,"Areas";#N/A,#N/A,TRUE,"Summary";#N/A,#N/A,TRUE,"Detail"}</definedName>
    <definedName name="__ccr1" localSheetId="1" hidden="1">{#N/A,#N/A,TRUE,"Cover";#N/A,#N/A,TRUE,"Conts";#N/A,#N/A,TRUE,"VOS";#N/A,#N/A,TRUE,"Warrington";#N/A,#N/A,TRUE,"Widnes"}</definedName>
    <definedName name="__ccr1" localSheetId="5" hidden="1">{#N/A,#N/A,TRUE,"Cover";#N/A,#N/A,TRUE,"Conts";#N/A,#N/A,TRUE,"VOS";#N/A,#N/A,TRUE,"Warrington";#N/A,#N/A,TRUE,"Widnes"}</definedName>
    <definedName name="__ccr1" localSheetId="0" hidden="1">{#N/A,#N/A,TRUE,"Cover";#N/A,#N/A,TRUE,"Conts";#N/A,#N/A,TRUE,"VOS";#N/A,#N/A,TRUE,"Warrington";#N/A,#N/A,TRUE,"Widnes"}</definedName>
    <definedName name="__ccr1" localSheetId="6" hidden="1">{#N/A,#N/A,TRUE,"Cover";#N/A,#N/A,TRUE,"Conts";#N/A,#N/A,TRUE,"VOS";#N/A,#N/A,TRUE,"Warrington";#N/A,#N/A,TRUE,"Widnes"}</definedName>
    <definedName name="__ccr1" localSheetId="4" hidden="1">{#N/A,#N/A,TRUE,"Cover";#N/A,#N/A,TRUE,"Conts";#N/A,#N/A,TRUE,"VOS";#N/A,#N/A,TRUE,"Warrington";#N/A,#N/A,TRUE,"Widnes"}</definedName>
    <definedName name="__ccr1" hidden="1">{#N/A,#N/A,TRUE,"Cover";#N/A,#N/A,TRUE,"Conts";#N/A,#N/A,TRUE,"VOS";#N/A,#N/A,TRUE,"Warrington";#N/A,#N/A,TRUE,"Widnes"}</definedName>
    <definedName name="__COL1" localSheetId="12">#REF!</definedName>
    <definedName name="__COL1" localSheetId="9">#REF!</definedName>
    <definedName name="__com2" localSheetId="6" hidden="1">{"'Break down'!$A$4"}</definedName>
    <definedName name="__com2" hidden="1">{"'Break down'!$A$4"}</definedName>
    <definedName name="__dec05" localSheetId="6" hidden="1">{"'Sheet1'!$A$4386:$N$4591"}</definedName>
    <definedName name="__dec05" hidden="1">{"'Sheet1'!$A$4386:$N$4591"}</definedName>
    <definedName name="__DEC22" localSheetId="6" hidden="1">{#N/A,#N/A,TRUE,"arnitower";#N/A,#N/A,TRUE,"arnigarage "}</definedName>
    <definedName name="__DEC22" hidden="1">{#N/A,#N/A,TRUE,"arnitower";#N/A,#N/A,TRUE,"arnigarage "}</definedName>
    <definedName name="__EE1" localSheetId="6" hidden="1">{#N/A,#N/A,FALSE,"단가표지"}</definedName>
    <definedName name="__EE1" hidden="1">{#N/A,#N/A,FALSE,"단가표지"}</definedName>
    <definedName name="__ert34" localSheetId="1" hidden="1">{#N/A,#N/A,TRUE,"Front";#N/A,#N/A,TRUE,"Simple Letter";#N/A,#N/A,TRUE,"Inside";#N/A,#N/A,TRUE,"Contents";#N/A,#N/A,TRUE,"Basis";#N/A,#N/A,TRUE,"Inclusions";#N/A,#N/A,TRUE,"Exclusions";#N/A,#N/A,TRUE,"Areas";#N/A,#N/A,TRUE,"Summary";#N/A,#N/A,TRUE,"Detail"}</definedName>
    <definedName name="__ert34" localSheetId="5" hidden="1">{#N/A,#N/A,TRUE,"Front";#N/A,#N/A,TRUE,"Simple Letter";#N/A,#N/A,TRUE,"Inside";#N/A,#N/A,TRUE,"Contents";#N/A,#N/A,TRUE,"Basis";#N/A,#N/A,TRUE,"Inclusions";#N/A,#N/A,TRUE,"Exclusions";#N/A,#N/A,TRUE,"Areas";#N/A,#N/A,TRUE,"Summary";#N/A,#N/A,TRUE,"Detail"}</definedName>
    <definedName name="__ert34" localSheetId="0" hidden="1">{#N/A,#N/A,TRUE,"Front";#N/A,#N/A,TRUE,"Simple Letter";#N/A,#N/A,TRUE,"Inside";#N/A,#N/A,TRUE,"Contents";#N/A,#N/A,TRUE,"Basis";#N/A,#N/A,TRUE,"Inclusions";#N/A,#N/A,TRUE,"Exclusions";#N/A,#N/A,TRUE,"Areas";#N/A,#N/A,TRUE,"Summary";#N/A,#N/A,TRUE,"Detail"}</definedName>
    <definedName name="__ert34" localSheetId="6" hidden="1">{#N/A,#N/A,TRUE,"Front";#N/A,#N/A,TRUE,"Simple Letter";#N/A,#N/A,TRUE,"Inside";#N/A,#N/A,TRUE,"Contents";#N/A,#N/A,TRUE,"Basis";#N/A,#N/A,TRUE,"Inclusions";#N/A,#N/A,TRUE,"Exclusions";#N/A,#N/A,TRUE,"Areas";#N/A,#N/A,TRUE,"Summary";#N/A,#N/A,TRUE,"Detail"}</definedName>
    <definedName name="__ert34" localSheetId="4" hidden="1">{#N/A,#N/A,TRUE,"Front";#N/A,#N/A,TRUE,"Simple Letter";#N/A,#N/A,TRUE,"Inside";#N/A,#N/A,TRUE,"Contents";#N/A,#N/A,TRUE,"Basis";#N/A,#N/A,TRUE,"Inclusions";#N/A,#N/A,TRUE,"Exclusions";#N/A,#N/A,TRUE,"Areas";#N/A,#N/A,TRUE,"Summary";#N/A,#N/A,TRUE,"Detail"}</definedName>
    <definedName name="__ert34" hidden="1">{#N/A,#N/A,TRUE,"Front";#N/A,#N/A,TRUE,"Simple Letter";#N/A,#N/A,TRUE,"Inside";#N/A,#N/A,TRUE,"Contents";#N/A,#N/A,TRUE,"Basis";#N/A,#N/A,TRUE,"Inclusions";#N/A,#N/A,TRUE,"Exclusions";#N/A,#N/A,TRUE,"Areas";#N/A,#N/A,TRUE,"Summary";#N/A,#N/A,TRUE,"Detail"}</definedName>
    <definedName name="__exc1" localSheetId="12">#REF!</definedName>
    <definedName name="__exc1" localSheetId="9">#REF!</definedName>
    <definedName name="__exc11" localSheetId="12">#REF!</definedName>
    <definedName name="__exc11" localSheetId="9">#REF!</definedName>
    <definedName name="__exc2" localSheetId="12">#REF!</definedName>
    <definedName name="__exc2" localSheetId="9">#REF!</definedName>
    <definedName name="__EXC3" localSheetId="12">#REF!</definedName>
    <definedName name="__EXC3" localSheetId="9">#REF!</definedName>
    <definedName name="__EXC4" localSheetId="12">#REF!</definedName>
    <definedName name="__EXC4" localSheetId="9">#REF!</definedName>
    <definedName name="__FDS_HYPERLINK_TOGGLE_STATE__" hidden="1">"ON"</definedName>
    <definedName name="__fff2" localSheetId="6" hidden="1">{"Main",#N/A,FALSE,"Wacker";"Main2",#N/A,FALSE,"Wacker";"Value",#N/A,FALSE,"Wacker";"Sensitivity",#N/A,FALSE,"Wacker";"Paine",#N/A,FALSE,"Wacker";"Quaker",#N/A,FALSE,"Wacker";"Wacker",#N/A,FALSE,"Wacker";"1900",#N/A,FALSE,"Wacker";"1901",#N/A,FALSE,"Wacker"}</definedName>
    <definedName name="__fff2" hidden="1">{"Main",#N/A,FALSE,"Wacker";"Main2",#N/A,FALSE,"Wacker";"Value",#N/A,FALSE,"Wacker";"Sensitivity",#N/A,FALSE,"Wacker";"Paine",#N/A,FALSE,"Wacker";"Quaker",#N/A,FALSE,"Wacker";"Wacker",#N/A,FALSE,"Wacker";"1900",#N/A,FALSE,"Wacker";"1901",#N/A,FALSE,"Wacker"}</definedName>
    <definedName name="__fin2" hidden="1">#REF!</definedName>
    <definedName name="__foo1" localSheetId="12">#REF!</definedName>
    <definedName name="__foo1" localSheetId="9">#REF!</definedName>
    <definedName name="__foo2" localSheetId="12">#REF!</definedName>
    <definedName name="__foo2" localSheetId="9">#REF!</definedName>
    <definedName name="__foo3" localSheetId="12">#REF!</definedName>
    <definedName name="__foo3" localSheetId="9">#REF!</definedName>
    <definedName name="__FOO4" localSheetId="12">#REF!</definedName>
    <definedName name="__FOO4" localSheetId="9">#REF!</definedName>
    <definedName name="__gc09" localSheetId="6" hidden="1">{#N/A,#N/A,TRUE,"arnitower";#N/A,#N/A,TRUE,"arnigarage "}</definedName>
    <definedName name="__gc09" hidden="1">{#N/A,#N/A,TRUE,"arnitower";#N/A,#N/A,TRUE,"arnigarage "}</definedName>
    <definedName name="__ggg2" localSheetId="6" hidden="1">{"View1",#N/A,FALSE,"Sheet1";"View2",#N/A,FALSE,"Sheet1"}</definedName>
    <definedName name="__ggg2" hidden="1">{"View1",#N/A,FALSE,"Sheet1";"View2",#N/A,FALSE,"Sheet1"}</definedName>
    <definedName name="__ggg3" localSheetId="6" hidden="1">{"View1",#N/A,FALSE,"Sheet1";"View2",#N/A,FALSE,"Sheet1"}</definedName>
    <definedName name="__ggg3" hidden="1">{"View1",#N/A,FALSE,"Sheet1";"View2",#N/A,FALSE,"Sheet1"}</definedName>
    <definedName name="__hp10" localSheetId="6" hidden="1">{#N/A,#N/A,TRUE,"Front";#N/A,#N/A,TRUE,"Simple Letter";#N/A,#N/A,TRUE,"Inside";#N/A,#N/A,TRUE,"Contents";#N/A,#N/A,TRUE,"Basis";#N/A,#N/A,TRUE,"Inclusions";#N/A,#N/A,TRUE,"Exclusions";#N/A,#N/A,TRUE,"Areas";#N/A,#N/A,TRUE,"Summary";#N/A,#N/A,TRUE,"Detail"}</definedName>
    <definedName name="__hp10" hidden="1">{#N/A,#N/A,TRUE,"Front";#N/A,#N/A,TRUE,"Simple Letter";#N/A,#N/A,TRUE,"Inside";#N/A,#N/A,TRUE,"Contents";#N/A,#N/A,TRUE,"Basis";#N/A,#N/A,TRUE,"Inclusions";#N/A,#N/A,TRUE,"Exclusions";#N/A,#N/A,TRUE,"Areas";#N/A,#N/A,TRUE,"Summary";#N/A,#N/A,TRUE,"Detail"}</definedName>
    <definedName name="__IntlFixup" hidden="1">TRUE</definedName>
    <definedName name="__Key2" localSheetId="1" hidden="1">#REF!</definedName>
    <definedName name="__Key2" localSheetId="5" hidden="1">#REF!</definedName>
    <definedName name="__Key2" localSheetId="12" hidden="1">#REF!</definedName>
    <definedName name="__Key2" localSheetId="14" hidden="1">#REF!</definedName>
    <definedName name="__Key2" localSheetId="9" hidden="1">#REF!</definedName>
    <definedName name="__Key2" localSheetId="6" hidden="1">#REF!</definedName>
    <definedName name="__Key2" hidden="1">#REF!</definedName>
    <definedName name="__Mat2" localSheetId="12">#REF!</definedName>
    <definedName name="__Mat2" localSheetId="9">#REF!</definedName>
    <definedName name="__may1" localSheetId="1" hidden="1">{#N/A,#N/A,FALSE,"MARCH"}</definedName>
    <definedName name="__may1" localSheetId="5" hidden="1">{#N/A,#N/A,FALSE,"MARCH"}</definedName>
    <definedName name="__may1" localSheetId="0" hidden="1">{#N/A,#N/A,FALSE,"MARCH"}</definedName>
    <definedName name="__may1" localSheetId="6" hidden="1">{#N/A,#N/A,FALSE,"MARCH"}</definedName>
    <definedName name="__may1" localSheetId="4" hidden="1">{#N/A,#N/A,FALSE,"MARCH"}</definedName>
    <definedName name="__may1" hidden="1">{#N/A,#N/A,FALSE,"MARCH"}</definedName>
    <definedName name="__MCC3" localSheetId="6" hidden="1">{#N/A,#N/A,FALSE,"CCTV"}</definedName>
    <definedName name="__MCC3" hidden="1">{#N/A,#N/A,FALSE,"CCTV"}</definedName>
    <definedName name="__new8" localSheetId="12" hidden="1">[6]GRSummary!#REF!</definedName>
    <definedName name="__new8" localSheetId="14" hidden="1">[6]GRSummary!#REF!</definedName>
    <definedName name="__new8" localSheetId="9" hidden="1">[6]GRSummary!#REF!</definedName>
    <definedName name="__new8" localSheetId="6" hidden="1">[5]GRSummary!#REF!</definedName>
    <definedName name="__new8" hidden="1">[6]GRSummary!#REF!</definedName>
    <definedName name="__ngk1109" localSheetId="6" hidden="1">{#N/A,#N/A,FALSE,"估價單  (3)"}</definedName>
    <definedName name="__ngk1109" hidden="1">{#N/A,#N/A,FALSE,"估價單  (3)"}</definedName>
    <definedName name="__nil1" localSheetId="6" hidden="1">{"Inflation-BaseYear",#N/A,FALSE,"Inputs"}</definedName>
    <definedName name="__nil1" hidden="1">{"Inflation-BaseYear",#N/A,FALSE,"Inputs"}</definedName>
    <definedName name="__nil2" localSheetId="6" hidden="1">{"Output-3Column",#N/A,FALSE,"Output"}</definedName>
    <definedName name="__nil2" hidden="1">{"Output-3Column",#N/A,FALSE,"Output"}</definedName>
    <definedName name="__nil3" localSheetId="6" hidden="1">{"Output-All",#N/A,FALSE,"Output"}</definedName>
    <definedName name="__nil3" hidden="1">{"Output-All",#N/A,FALSE,"Output"}</definedName>
    <definedName name="__nil4" localSheetId="6" hidden="1">{"Output-BaseYear",#N/A,FALSE,"Output"}</definedName>
    <definedName name="__nil4" hidden="1">{"Output-BaseYear",#N/A,FALSE,"Output"}</definedName>
    <definedName name="__nil5" localSheetId="6" hidden="1">{"Output-Min",#N/A,FALSE,"Output"}</definedName>
    <definedName name="__nil5" hidden="1">{"Output-Min",#N/A,FALSE,"Output"}</definedName>
    <definedName name="__nil6" localSheetId="6" hidden="1">{"Output%",#N/A,FALSE,"Output"}</definedName>
    <definedName name="__nil6" hidden="1">{"Output%",#N/A,FALSE,"Output"}</definedName>
    <definedName name="__nil7" localSheetId="6" hidden="1">{#N/A,#N/A,FALSE,"963YR";#N/A,#N/A,FALSE,"mkt mix";#N/A,#N/A,FALSE,"sect 5";#N/A,#N/A,FALSE,"sect 6";#N/A,#N/A,FALSE,"csh";#N/A,#N/A,FALSE,"capx";#N/A,#N/A,FALSE,"bal sheet"}</definedName>
    <definedName name="__nil7" hidden="1">{#N/A,#N/A,FALSE,"963YR";#N/A,#N/A,FALSE,"mkt mix";#N/A,#N/A,FALSE,"sect 5";#N/A,#N/A,FALSE,"sect 6";#N/A,#N/A,FALSE,"csh";#N/A,#N/A,FALSE,"capx";#N/A,#N/A,FALSE,"bal sheet"}</definedName>
    <definedName name="__OD1" hidden="1">[8]FitOutConfCentre!#REF!</definedName>
    <definedName name="__old3" localSheetId="6" hidden="1">{#N/A,#N/A,FALSE,"Summary";#N/A,#N/A,FALSE,"3TJ";#N/A,#N/A,FALSE,"3TN";#N/A,#N/A,FALSE,"3TP";#N/A,#N/A,FALSE,"3SJ";#N/A,#N/A,FALSE,"3CJ";#N/A,#N/A,FALSE,"3CN";#N/A,#N/A,FALSE,"3CP";#N/A,#N/A,FALSE,"3A"}</definedName>
    <definedName name="__old3" hidden="1">{#N/A,#N/A,FALSE,"Summary";#N/A,#N/A,FALSE,"3TJ";#N/A,#N/A,FALSE,"3TN";#N/A,#N/A,FALSE,"3TP";#N/A,#N/A,FALSE,"3SJ";#N/A,#N/A,FALSE,"3CJ";#N/A,#N/A,FALSE,"3CN";#N/A,#N/A,FALSE,"3CP";#N/A,#N/A,FALSE,"3A"}</definedName>
    <definedName name="__old5" localSheetId="6" hidden="1">{#N/A,#N/A,FALSE,"Summary";#N/A,#N/A,FALSE,"3TJ";#N/A,#N/A,FALSE,"3TN";#N/A,#N/A,FALSE,"3TP";#N/A,#N/A,FALSE,"3SJ";#N/A,#N/A,FALSE,"3CJ";#N/A,#N/A,FALSE,"3CN";#N/A,#N/A,FALSE,"3CP";#N/A,#N/A,FALSE,"3A"}</definedName>
    <definedName name="__old5" hidden="1">{#N/A,#N/A,FALSE,"Summary";#N/A,#N/A,FALSE,"3TJ";#N/A,#N/A,FALSE,"3TN";#N/A,#N/A,FALSE,"3TP";#N/A,#N/A,FALSE,"3SJ";#N/A,#N/A,FALSE,"3CJ";#N/A,#N/A,FALSE,"3CN";#N/A,#N/A,FALSE,"3CP";#N/A,#N/A,FALSE,"3A"}</definedName>
    <definedName name="__old7" localSheetId="6" hidden="1">{#N/A,#N/A,FALSE,"Summary";#N/A,#N/A,FALSE,"3TJ";#N/A,#N/A,FALSE,"3TN";#N/A,#N/A,FALSE,"3TP";#N/A,#N/A,FALSE,"3SJ";#N/A,#N/A,FALSE,"3CJ";#N/A,#N/A,FALSE,"3CN";#N/A,#N/A,FALSE,"3CP";#N/A,#N/A,FALSE,"3A"}</definedName>
    <definedName name="__old7" hidden="1">{#N/A,#N/A,FALSE,"Summary";#N/A,#N/A,FALSE,"3TJ";#N/A,#N/A,FALSE,"3TN";#N/A,#N/A,FALSE,"3TP";#N/A,#N/A,FALSE,"3SJ";#N/A,#N/A,FALSE,"3CJ";#N/A,#N/A,FALSE,"3CN";#N/A,#N/A,FALSE,"3CP";#N/A,#N/A,FALSE,"3A"}</definedName>
    <definedName name="__pcc1" localSheetId="12">#REF!</definedName>
    <definedName name="__pcc1" localSheetId="9">#REF!</definedName>
    <definedName name="__pcc2" localSheetId="12">#REF!</definedName>
    <definedName name="__pcc2" localSheetId="9">#REF!</definedName>
    <definedName name="__pcc3" localSheetId="12">#REF!</definedName>
    <definedName name="__pcc3" localSheetId="9">#REF!</definedName>
    <definedName name="__PCC4" localSheetId="12">#REF!</definedName>
    <definedName name="__PCC4" localSheetId="9">#REF!</definedName>
    <definedName name="__PK2" localSheetId="6" hidden="1">{"'장비'!$A$3:$M$12"}</definedName>
    <definedName name="__PK2" hidden="1">{"'장비'!$A$3:$M$12"}</definedName>
    <definedName name="__PKG3" localSheetId="6" hidden="1">{"'장비'!$A$3:$M$12"}</definedName>
    <definedName name="__PKG3" hidden="1">{"'장비'!$A$3:$M$12"}</definedName>
    <definedName name="__plb1" localSheetId="12">#REF!</definedName>
    <definedName name="__plb1" localSheetId="9">#REF!</definedName>
    <definedName name="__plb2" localSheetId="12">#REF!</definedName>
    <definedName name="__plb2" localSheetId="9">#REF!</definedName>
    <definedName name="__plb3" localSheetId="12">#REF!</definedName>
    <definedName name="__plb3" localSheetId="9">#REF!</definedName>
    <definedName name="__plb4" localSheetId="12">#REF!</definedName>
    <definedName name="__plb4" localSheetId="9">#REF!</definedName>
    <definedName name="__qqq222" localSheetId="6" hidden="1">{"'장비'!$A$3:$M$12"}</definedName>
    <definedName name="__qqq222" hidden="1">{"'장비'!$A$3:$M$12"}</definedName>
    <definedName name="__RAB002" localSheetId="6" hidden="1">{#N/A,#N/A,TRUE,"Front";#N/A,#N/A,TRUE,"Simple Letter";#N/A,#N/A,TRUE,"Inside";#N/A,#N/A,TRUE,"Contents";#N/A,#N/A,TRUE,"Basis";#N/A,#N/A,TRUE,"Inclusions";#N/A,#N/A,TRUE,"Exclusions";#N/A,#N/A,TRUE,"Areas";#N/A,#N/A,TRUE,"Summary";#N/A,#N/A,TRUE,"Detail"}</definedName>
    <definedName name="__RAB002" hidden="1">{#N/A,#N/A,TRUE,"Front";#N/A,#N/A,TRUE,"Simple Letter";#N/A,#N/A,TRUE,"Inside";#N/A,#N/A,TRUE,"Contents";#N/A,#N/A,TRUE,"Basis";#N/A,#N/A,TRUE,"Inclusions";#N/A,#N/A,TRUE,"Exclusions";#N/A,#N/A,TRUE,"Areas";#N/A,#N/A,TRUE,"Summary";#N/A,#N/A,TRUE,"Detail"}</definedName>
    <definedName name="__S3" localSheetId="6" hidden="1">{#N/A,#N/A,FALSE,"포장2"}</definedName>
    <definedName name="__S3" hidden="1">{#N/A,#N/A,FALSE,"포장2"}</definedName>
    <definedName name="__SEC15030" localSheetId="12">#REF!</definedName>
    <definedName name="__SEC15030" localSheetId="9">#REF!</definedName>
    <definedName name="__SEC15060" localSheetId="12">#REF!</definedName>
    <definedName name="__SEC15060" localSheetId="9">#REF!</definedName>
    <definedName name="__SEC15100" localSheetId="12">#REF!</definedName>
    <definedName name="__SEC15100" localSheetId="9">#REF!</definedName>
    <definedName name="__SEC15110" localSheetId="12">#REF!</definedName>
    <definedName name="__SEC15110" localSheetId="9">#REF!</definedName>
    <definedName name="__SEC15125" localSheetId="12">#REF!</definedName>
    <definedName name="__SEC15125" localSheetId="9">#REF!</definedName>
    <definedName name="__SEC15160" localSheetId="12">#REF!</definedName>
    <definedName name="__SEC15160" localSheetId="9">#REF!</definedName>
    <definedName name="__SEC15175" localSheetId="12">#REF!</definedName>
    <definedName name="__SEC15175" localSheetId="9">#REF!</definedName>
    <definedName name="__SEC15290" localSheetId="12">#REF!</definedName>
    <definedName name="__SEC15290" localSheetId="9">#REF!</definedName>
    <definedName name="__SEC15310" localSheetId="12">#REF!</definedName>
    <definedName name="__SEC15310" localSheetId="9">#REF!</definedName>
    <definedName name="__SEC15420" localSheetId="12">#REF!</definedName>
    <definedName name="__SEC15420" localSheetId="9">#REF!</definedName>
    <definedName name="__SEC15440" localSheetId="12">#REF!</definedName>
    <definedName name="__SEC15440" localSheetId="9">#REF!</definedName>
    <definedName name="__SEC15470" localSheetId="12">#REF!</definedName>
    <definedName name="__SEC15470" localSheetId="9">#REF!</definedName>
    <definedName name="__SEC15486" localSheetId="12">#REF!</definedName>
    <definedName name="__SEC15486" localSheetId="9">#REF!</definedName>
    <definedName name="__SEC15540" localSheetId="12">#REF!</definedName>
    <definedName name="__SEC15540" localSheetId="9">#REF!</definedName>
    <definedName name="__SEC15610" localSheetId="12">#REF!</definedName>
    <definedName name="__SEC15610" localSheetId="9">#REF!</definedName>
    <definedName name="__SEC15625" localSheetId="12">#REF!</definedName>
    <definedName name="__SEC15625" localSheetId="9">#REF!</definedName>
    <definedName name="__SEC15680" localSheetId="12">#REF!</definedName>
    <definedName name="__SEC15680" localSheetId="9">#REF!</definedName>
    <definedName name="__SEC15850" localSheetId="12">#REF!</definedName>
    <definedName name="__SEC15850" localSheetId="9">#REF!</definedName>
    <definedName name="__SEC15865" localSheetId="12">#REF!</definedName>
    <definedName name="__SEC15865" localSheetId="9">#REF!</definedName>
    <definedName name="__SEC15875" localSheetId="12">#REF!</definedName>
    <definedName name="__SEC15875" localSheetId="9">#REF!</definedName>
    <definedName name="__SEC15890" localSheetId="12">#REF!</definedName>
    <definedName name="__SEC15890" localSheetId="9">#REF!</definedName>
    <definedName name="__SEC15910" localSheetId="12">#REF!</definedName>
    <definedName name="__SEC15910" localSheetId="9">#REF!</definedName>
    <definedName name="__SEC15940" localSheetId="12">#REF!</definedName>
    <definedName name="__SEC15940" localSheetId="9">#REF!</definedName>
    <definedName name="__SEC15975" localSheetId="12">#REF!</definedName>
    <definedName name="__SEC15975" localSheetId="9">#REF!</definedName>
    <definedName name="__SH1" localSheetId="12">#REF!</definedName>
    <definedName name="__SH1" localSheetId="9">#REF!</definedName>
    <definedName name="__SH2" localSheetId="12">#REF!</definedName>
    <definedName name="__SH2" localSheetId="9">#REF!</definedName>
    <definedName name="__SH3" localSheetId="12">#REF!</definedName>
    <definedName name="__SH3" localSheetId="9">#REF!</definedName>
    <definedName name="__SH4" localSheetId="12">#REF!</definedName>
    <definedName name="__SH4" localSheetId="9">#REF!</definedName>
    <definedName name="__SH5" localSheetId="12">#REF!</definedName>
    <definedName name="__SH5" localSheetId="9">#REF!</definedName>
    <definedName name="__TC1" localSheetId="1" hidden="1">{#N/A,#N/A,FALSE,"물량산출"}</definedName>
    <definedName name="__TC1" localSheetId="5" hidden="1">{#N/A,#N/A,FALSE,"물량산출"}</definedName>
    <definedName name="__TC1" localSheetId="0" hidden="1">{#N/A,#N/A,FALSE,"물량산출"}</definedName>
    <definedName name="__TC1" localSheetId="6" hidden="1">{#N/A,#N/A,FALSE,"물량산출"}</definedName>
    <definedName name="__TC1" localSheetId="4" hidden="1">{#N/A,#N/A,FALSE,"물량산출"}</definedName>
    <definedName name="__TC1" hidden="1">{#N/A,#N/A,FALSE,"물량산출"}</definedName>
    <definedName name="__wet4" localSheetId="1" hidden="1">{#N/A,#N/A,FALSE,"포장1";#N/A,#N/A,FALSE,"포장1"}</definedName>
    <definedName name="__wet4" localSheetId="5" hidden="1">{#N/A,#N/A,FALSE,"포장1";#N/A,#N/A,FALSE,"포장1"}</definedName>
    <definedName name="__wet4" localSheetId="0" hidden="1">{#N/A,#N/A,FALSE,"포장1";#N/A,#N/A,FALSE,"포장1"}</definedName>
    <definedName name="__wet4" localSheetId="6" hidden="1">{#N/A,#N/A,FALSE,"포장1";#N/A,#N/A,FALSE,"포장1"}</definedName>
    <definedName name="__wet4" localSheetId="4" hidden="1">{#N/A,#N/A,FALSE,"포장1";#N/A,#N/A,FALSE,"포장1"}</definedName>
    <definedName name="__wet4" hidden="1">{#N/A,#N/A,FALSE,"포장1";#N/A,#N/A,FALSE,"포장1"}</definedName>
    <definedName name="__wrn9" localSheetId="6" hidden="1">{#N/A,#N/A,TRUE,"9"" Twin, 26"" Csg";#N/A,#N/A,TRUE,"9"" Twin, 9-5'8 Csg";#N/A,#N/A,TRUE,"9"" Twin, 7"" Csg";#N/A,#N/A,TRUE,"9"" Twin, 2-7'8 Tbg"}</definedName>
    <definedName name="__wrn9" hidden="1">{#N/A,#N/A,TRUE,"9"" Twin, 26"" Csg";#N/A,#N/A,TRUE,"9"" Twin, 9-5'8 Csg";#N/A,#N/A,TRUE,"9"" Twin, 7"" Csg";#N/A,#N/A,TRUE,"9"" Twin, 2-7'8 Tbg"}</definedName>
    <definedName name="__xlfn.BAHTTEXT" hidden="1">#NAME?</definedName>
    <definedName name="__xlfn.COUNTIFS" hidden="1">#NAME?</definedName>
    <definedName name="__xlfn.SUMIFS" hidden="1">#NAME?</definedName>
    <definedName name="__xlnm.Print_Area_1" localSheetId="12">#REF!</definedName>
    <definedName name="__xlnm.Print_Area_1" localSheetId="9">#REF!</definedName>
    <definedName name="__xlnm.Print_Titles_1" localSheetId="12">#REF!</definedName>
    <definedName name="__xlnm.Print_Titles_1" localSheetId="9">#REF!</definedName>
    <definedName name="__yy5" localSheetId="1" hidden="1">{#N/A,#N/A,TRUE,"Front";#N/A,#N/A,TRUE,"Simple Letter";#N/A,#N/A,TRUE,"Inside";#N/A,#N/A,TRUE,"Contents";#N/A,#N/A,TRUE,"Basis";#N/A,#N/A,TRUE,"Inclusions";#N/A,#N/A,TRUE,"Exclusions";#N/A,#N/A,TRUE,"Areas";#N/A,#N/A,TRUE,"Summary";#N/A,#N/A,TRUE,"Detail"}</definedName>
    <definedName name="__yy5" localSheetId="5" hidden="1">{#N/A,#N/A,TRUE,"Front";#N/A,#N/A,TRUE,"Simple Letter";#N/A,#N/A,TRUE,"Inside";#N/A,#N/A,TRUE,"Contents";#N/A,#N/A,TRUE,"Basis";#N/A,#N/A,TRUE,"Inclusions";#N/A,#N/A,TRUE,"Exclusions";#N/A,#N/A,TRUE,"Areas";#N/A,#N/A,TRUE,"Summary";#N/A,#N/A,TRUE,"Detail"}</definedName>
    <definedName name="__yy5" localSheetId="0" hidden="1">{#N/A,#N/A,TRUE,"Front";#N/A,#N/A,TRUE,"Simple Letter";#N/A,#N/A,TRUE,"Inside";#N/A,#N/A,TRUE,"Contents";#N/A,#N/A,TRUE,"Basis";#N/A,#N/A,TRUE,"Inclusions";#N/A,#N/A,TRUE,"Exclusions";#N/A,#N/A,TRUE,"Areas";#N/A,#N/A,TRUE,"Summary";#N/A,#N/A,TRUE,"Detail"}</definedName>
    <definedName name="__yy5" localSheetId="6" hidden="1">{#N/A,#N/A,TRUE,"Front";#N/A,#N/A,TRUE,"Simple Letter";#N/A,#N/A,TRUE,"Inside";#N/A,#N/A,TRUE,"Contents";#N/A,#N/A,TRUE,"Basis";#N/A,#N/A,TRUE,"Inclusions";#N/A,#N/A,TRUE,"Exclusions";#N/A,#N/A,TRUE,"Areas";#N/A,#N/A,TRUE,"Summary";#N/A,#N/A,TRUE,"Detail"}</definedName>
    <definedName name="__yy5" localSheetId="4" hidden="1">{#N/A,#N/A,TRUE,"Front";#N/A,#N/A,TRUE,"Simple Letter";#N/A,#N/A,TRUE,"Inside";#N/A,#N/A,TRUE,"Contents";#N/A,#N/A,TRUE,"Basis";#N/A,#N/A,TRUE,"Inclusions";#N/A,#N/A,TRUE,"Exclusions";#N/A,#N/A,TRUE,"Areas";#N/A,#N/A,TRUE,"Summary";#N/A,#N/A,TRUE,"Detail"}</definedName>
    <definedName name="__yy5" hidden="1">{#N/A,#N/A,TRUE,"Front";#N/A,#N/A,TRUE,"Simple Letter";#N/A,#N/A,TRUE,"Inside";#N/A,#N/A,TRUE,"Contents";#N/A,#N/A,TRUE,"Basis";#N/A,#N/A,TRUE,"Inclusions";#N/A,#N/A,TRUE,"Exclusions";#N/A,#N/A,TRUE,"Areas";#N/A,#N/A,TRUE,"Summary";#N/A,#N/A,TRUE,"Detail"}</definedName>
    <definedName name="_1" localSheetId="12">#REF!</definedName>
    <definedName name="_1" localSheetId="9">#REF!</definedName>
    <definedName name="_1____123Graph_ACHART_3" hidden="1">[8]CASHFLOWS!#REF!</definedName>
    <definedName name="_1__123Graph_ACHART_1" hidden="1">[14]Cash2!$G$16:$G$31</definedName>
    <definedName name="_1__123Graph_ACHART_1A" hidden="1">'[11]입찰내역 발주처 양식'!#REF!</definedName>
    <definedName name="_1__123Graph_ACHART_3" hidden="1">[8]CASHFLOWS!#REF!</definedName>
    <definedName name="_10___123Graph_ACHART_4" hidden="1">[8]CASHFLOWS!#REF!</definedName>
    <definedName name="_11__123Graph_BCHART_4" hidden="1">[8]CASHFLOWS!#REF!</definedName>
    <definedName name="_12__123Graph_BCHART_4" hidden="1">[8]CASHFLOWS!#REF!</definedName>
    <definedName name="_123GRAPH_ACCURANT" hidden="1">[15]FitOutConfCentre!#REF!</definedName>
    <definedName name="_123Graph_x" hidden="1">'[1]Rate Analysis'!#REF!</definedName>
    <definedName name="_124GRA" hidden="1">[16]FitOutConfCentre!#REF!</definedName>
    <definedName name="_13___123Graph_BCHART_3" hidden="1">[8]CASHFLOWS!#REF!</definedName>
    <definedName name="_13__123Graph_XCHART_3" hidden="1">[8]CASHFLOWS!$B$15:$B$29</definedName>
    <definedName name="_14__123Graph_XCHART_4" hidden="1">[8]CASHFLOWS!$B$15:$B$29</definedName>
    <definedName name="_15__123Graph_XCHART_3" hidden="1">[8]CASHFLOWS!$B$15:$B$29</definedName>
    <definedName name="_16___123Graph_BCHART_4" hidden="1">[8]CASHFLOWS!#REF!</definedName>
    <definedName name="_16__123Graph_XCHART_4" hidden="1">[8]CASHFLOWS!$B$15:$B$29</definedName>
    <definedName name="_17___123Graph_XCHART_3" hidden="1">[8]CASHFLOWS!$B$15:$B$29</definedName>
    <definedName name="_18___123Graph_XCHART_4" hidden="1">[8]CASHFLOWS!$B$15:$B$29</definedName>
    <definedName name="_2____123Graph_ACHART_4" hidden="1">[8]CASHFLOWS!#REF!</definedName>
    <definedName name="_2__123Graph_ACHART_1A" hidden="1">'[11]입찰내역 발주처 양식'!#REF!</definedName>
    <definedName name="_2__123Graph_ACHART_2" hidden="1">[14]Z!$T$179:$AH$179</definedName>
    <definedName name="_2__123Graph_ACHART_4" hidden="1">[8]CASHFLOWS!#REF!</definedName>
    <definedName name="_2__123Graph_XCHART_1A" hidden="1">'[11]입찰내역 발주처 양식'!#REF!</definedName>
    <definedName name="_23__123Graph_ACHART_3" hidden="1">[8]CASHFLOWS!#REF!</definedName>
    <definedName name="_24__123Graph_ACHART_3" hidden="1">[8]CASHFLOWS!#REF!</definedName>
    <definedName name="_28__123Graph_ACHART_4" hidden="1">[8]CASHFLOWS!#REF!</definedName>
    <definedName name="_3____123Graph_BCHART_3" hidden="1">[8]CASHFLOWS!#REF!</definedName>
    <definedName name="_3__123Graph_ACHART_3" hidden="1">[8]CASHFLOWS!#REF!</definedName>
    <definedName name="_3__123Graph_BCHART_2" hidden="1">[14]Z!$T$180:$AH$180</definedName>
    <definedName name="_3__123Graph_BCHART_3" hidden="1">[8]CASHFLOWS!#REF!</definedName>
    <definedName name="_30__123Graph_ACHART_4" hidden="1">[8]CASHFLOWS!#REF!</definedName>
    <definedName name="_321" hidden="1">[16]FitOutConfCentre!#REF!</definedName>
    <definedName name="_33__123Graph_BCHART_3" hidden="1">[8]CASHFLOWS!#REF!</definedName>
    <definedName name="_36__123Graph_BCHART_3" hidden="1">[8]CASHFLOWS!#REF!</definedName>
    <definedName name="_38__123Graph_BCHART_4" hidden="1">[8]CASHFLOWS!#REF!</definedName>
    <definedName name="_39__123Graph_XCHART_3" hidden="1">[8]CASHFLOWS!$B$15:$B$29</definedName>
    <definedName name="_4____123Graph_BCHART_4" hidden="1">[8]CASHFLOWS!#REF!</definedName>
    <definedName name="_4__123Graph_ACHART_3" hidden="1">[8]CASHFLOWS!#REF!</definedName>
    <definedName name="_4__123Graph_BCHART_4" hidden="1">[8]CASHFLOWS!#REF!</definedName>
    <definedName name="_4__123Graph_CCHART_1" hidden="1">[14]Cash2!$J$16:$J$36</definedName>
    <definedName name="_4__123Graph_XCHART_1A" hidden="1">'[11]입찰내역 발주처 양식'!#REF!</definedName>
    <definedName name="_40__123Graph_XCHART_4" hidden="1">[8]CASHFLOWS!$B$15:$B$29</definedName>
    <definedName name="_42__123Graph_BCHART_4" hidden="1">[8]CASHFLOWS!#REF!</definedName>
    <definedName name="_43__123Graph_XCHART_3" hidden="1">[8]CASHFLOWS!$B$15:$B$29</definedName>
    <definedName name="_44__123Graph_XCHART_4" hidden="1">[8]CASHFLOWS!$B$15:$B$29</definedName>
    <definedName name="_5__123Graph_DCHART_1" hidden="1">[14]Cash2!$K$16:$K$36</definedName>
    <definedName name="_5__123Graph_XCHART_3" hidden="1">[8]CASHFLOWS!$B$15:$B$29</definedName>
    <definedName name="_6__123Graph_ACHART_4" hidden="1">[8]CASHFLOWS!#REF!</definedName>
    <definedName name="_6__123Graph_XCHART_4" hidden="1">[8]CASHFLOWS!$B$15:$B$29</definedName>
    <definedName name="_7___123Graph_ACHART_3" hidden="1">[8]CASHFLOWS!#REF!</definedName>
    <definedName name="_9__123Graph_BCHART_3" hidden="1">[8]CASHFLOWS!#REF!</definedName>
    <definedName name="_a15" localSheetId="12" hidden="1">[8]FitOutConfCentre!#REF!</definedName>
    <definedName name="_a15" localSheetId="14" hidden="1">[8]FitOutConfCentre!#REF!</definedName>
    <definedName name="_a15" localSheetId="9" hidden="1">[8]FitOutConfCentre!#REF!</definedName>
    <definedName name="_a15" localSheetId="6" hidden="1">[17]FitOutConfCentre!#REF!</definedName>
    <definedName name="_a15" hidden="1">[8]FitOutConfCentre!#REF!</definedName>
    <definedName name="_a3" localSheetId="6" hidden="1">{#N/A,#N/A,TRUE,"Financials";#N/A,#N/A,TRUE,"Operating Statistics";#N/A,#N/A,TRUE,"Capex &amp; Depreciation";#N/A,#N/A,TRUE,"Debt"}</definedName>
    <definedName name="_a3" hidden="1">{#N/A,#N/A,TRUE,"Financials";#N/A,#N/A,TRUE,"Operating Statistics";#N/A,#N/A,TRUE,"Capex &amp; Depreciation";#N/A,#N/A,TRUE,"Debt"}</definedName>
    <definedName name="_a65537" localSheetId="12">#REF!</definedName>
    <definedName name="_a65537" localSheetId="9">#REF!</definedName>
    <definedName name="_A65555" localSheetId="12">#REF!</definedName>
    <definedName name="_A65555" localSheetId="9">#REF!</definedName>
    <definedName name="_A655600" localSheetId="12">#REF!</definedName>
    <definedName name="_A655600" localSheetId="9">#REF!</definedName>
    <definedName name="_A65658" localSheetId="12">#REF!</definedName>
    <definedName name="_A65658" localSheetId="9">#REF!</definedName>
    <definedName name="_aa1" localSheetId="6" hidden="1">{#N/A,#N/A,FALSE,"SumD";#N/A,#N/A,FALSE,"ElecD";#N/A,#N/A,FALSE,"MechD";#N/A,#N/A,FALSE,"GeotD";#N/A,#N/A,FALSE,"PrcsD";#N/A,#N/A,FALSE,"TunnD";#N/A,#N/A,FALSE,"CivlD";#N/A,#N/A,FALSE,"NtwkD";#N/A,#N/A,FALSE,"EstgD";#N/A,#N/A,FALSE,"PEngD"}</definedName>
    <definedName name="_aa1" hidden="1">{#N/A,#N/A,FALSE,"SumD";#N/A,#N/A,FALSE,"ElecD";#N/A,#N/A,FALSE,"MechD";#N/A,#N/A,FALSE,"GeotD";#N/A,#N/A,FALSE,"PrcsD";#N/A,#N/A,FALSE,"TunnD";#N/A,#N/A,FALSE,"CivlD";#N/A,#N/A,FALSE,"NtwkD";#N/A,#N/A,FALSE,"EstgD";#N/A,#N/A,FALSE,"PEngD"}</definedName>
    <definedName name="_aaa5" localSheetId="12">#REF!</definedName>
    <definedName name="_aaa5" localSheetId="9">#REF!</definedName>
    <definedName name="_ab1" localSheetId="6" hidden="1">{#N/A,#N/A,FALSE,"SumD";#N/A,#N/A,FALSE,"ElecD";#N/A,#N/A,FALSE,"MechD";#N/A,#N/A,FALSE,"GeotD";#N/A,#N/A,FALSE,"PrcsD";#N/A,#N/A,FALSE,"TunnD";#N/A,#N/A,FALSE,"CivlD";#N/A,#N/A,FALSE,"NtwkD";#N/A,#N/A,FALSE,"EstgD";#N/A,#N/A,FALSE,"PEngD"}</definedName>
    <definedName name="_ab1" hidden="1">{#N/A,#N/A,FALSE,"SumD";#N/A,#N/A,FALSE,"ElecD";#N/A,#N/A,FALSE,"MechD";#N/A,#N/A,FALSE,"GeotD";#N/A,#N/A,FALSE,"PrcsD";#N/A,#N/A,FALSE,"TunnD";#N/A,#N/A,FALSE,"CivlD";#N/A,#N/A,FALSE,"NtwkD";#N/A,#N/A,FALSE,"EstgD";#N/A,#N/A,FALSE,"PEngD"}</definedName>
    <definedName name="_AB2222" localSheetId="12">#REF!</definedName>
    <definedName name="_AB2222" localSheetId="9">#REF!</definedName>
    <definedName name="_AB9013" localSheetId="12">#REF!</definedName>
    <definedName name="_AB9013" localSheetId="9">#REF!</definedName>
    <definedName name="_ABC" hidden="1">[7]Cash2!$G$16:$G$31</definedName>
    <definedName name="_as1" localSheetId="6" hidden="1">{#N/A,#N/A,FALSE,"SumD";#N/A,#N/A,FALSE,"ElecD";#N/A,#N/A,FALSE,"MechD";#N/A,#N/A,FALSE,"GeotD";#N/A,#N/A,FALSE,"PrcsD";#N/A,#N/A,FALSE,"TunnD";#N/A,#N/A,FALSE,"CivlD";#N/A,#N/A,FALSE,"NtwkD";#N/A,#N/A,FALSE,"EstgD";#N/A,#N/A,FALSE,"PEngD"}</definedName>
    <definedName name="_as1" hidden="1">{#N/A,#N/A,FALSE,"SumD";#N/A,#N/A,FALSE,"ElecD";#N/A,#N/A,FALSE,"MechD";#N/A,#N/A,FALSE,"GeotD";#N/A,#N/A,FALSE,"PrcsD";#N/A,#N/A,FALSE,"TunnD";#N/A,#N/A,FALSE,"CivlD";#N/A,#N/A,FALSE,"NtwkD";#N/A,#N/A,FALSE,"EstgD";#N/A,#N/A,FALSE,"PEngD"}</definedName>
    <definedName name="_AtRisk_SimSetting_AutomaticallyGenerateReports" hidden="1">FALSE</definedName>
    <definedName name="_AtRisk_SimSetting_AutomaticResultsDisplayMode" hidden="1">0</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LiveUpdate" hidden="1">TRUE</definedName>
    <definedName name="_AtRisk_SimSetting_LiveUpdatePeriod" hidden="1">-1</definedName>
    <definedName name="_AtRisk_SimSetting_RandomNumberGenerator" hidden="1">0</definedName>
    <definedName name="_AtRisk_SimSetting_ReportsList" hidden="1">1</definedName>
    <definedName name="_AtRisk_SimSetting_SimNameCount" hidden="1">0</definedName>
    <definedName name="_AtRisk_SimSetting_SmartSensitivityAnalysisEnabled" hidden="1">TRUE</definedName>
    <definedName name="_AtRisk_SimSetting_StatisticFunctionUpdating" hidden="1">1</definedName>
    <definedName name="_AtRisk_SimSetting_StdRecalcBehavior" hidden="1">0</definedName>
    <definedName name="_AtRisk_SimSetting_StdRecalcWithoutRiskStatic" hidden="1">1</definedName>
    <definedName name="_AtRisk_SimSetting_StdRecalcWithoutRiskStaticPercentile" hidden="1">0.5</definedName>
    <definedName name="_BQ4.1" hidden="1">#REF!</definedName>
    <definedName name="_cat12" localSheetId="6" hidden="1">{#N/A,#N/A,TRUE,"Front";#N/A,#N/A,TRUE,"Simple Letter";#N/A,#N/A,TRUE,"Inside";#N/A,#N/A,TRUE,"Contents";#N/A,#N/A,TRUE,"Basis";#N/A,#N/A,TRUE,"Inclusions";#N/A,#N/A,TRUE,"Exclusions";#N/A,#N/A,TRUE,"Areas";#N/A,#N/A,TRUE,"Summary";#N/A,#N/A,TRUE,"Detail"}</definedName>
    <definedName name="_cat12" hidden="1">{#N/A,#N/A,TRUE,"Front";#N/A,#N/A,TRUE,"Simple Letter";#N/A,#N/A,TRUE,"Inside";#N/A,#N/A,TRUE,"Contents";#N/A,#N/A,TRUE,"Basis";#N/A,#N/A,TRUE,"Inclusions";#N/A,#N/A,TRUE,"Exclusions";#N/A,#N/A,TRUE,"Areas";#N/A,#N/A,TRUE,"Summary";#N/A,#N/A,TRUE,"Detail"}</definedName>
    <definedName name="_CBL1" localSheetId="12">[18]DB1!#REF!</definedName>
    <definedName name="_CBL1" localSheetId="9">[18]DB1!#REF!</definedName>
    <definedName name="_CBL10" localSheetId="12">[18]DB10!#REF!</definedName>
    <definedName name="_CBL10" localSheetId="9">[18]DB10!#REF!</definedName>
    <definedName name="_CBL11" localSheetId="12">[18]DB11!#REF!</definedName>
    <definedName name="_CBL11" localSheetId="9">[18]DB11!#REF!</definedName>
    <definedName name="_CBL12" localSheetId="12">[18]DB12!#REF!</definedName>
    <definedName name="_CBL12" localSheetId="9">[18]DB12!#REF!</definedName>
    <definedName name="_CBL13" localSheetId="12">[18]DB13!#REF!</definedName>
    <definedName name="_CBL13" localSheetId="9">[18]DB13!#REF!</definedName>
    <definedName name="_CBL14" localSheetId="12">[18]DB14!#REF!</definedName>
    <definedName name="_CBL14" localSheetId="9">[18]DB14!#REF!</definedName>
    <definedName name="_CBL15" localSheetId="12">[18]DB15!#REF!</definedName>
    <definedName name="_CBL15" localSheetId="9">[18]DB15!#REF!</definedName>
    <definedName name="_CBL16" localSheetId="12">[18]DB16!#REF!</definedName>
    <definedName name="_CBL16" localSheetId="9">[18]DB16!#REF!</definedName>
    <definedName name="_CBL17" localSheetId="12">[18]DB17!#REF!</definedName>
    <definedName name="_CBL17" localSheetId="9">[18]DB17!#REF!</definedName>
    <definedName name="_CBL18" localSheetId="12">[18]DB18!#REF!</definedName>
    <definedName name="_CBL18" localSheetId="9">[18]DB18!#REF!</definedName>
    <definedName name="_CBL19" localSheetId="12">[18]DB19!#REF!</definedName>
    <definedName name="_CBL19" localSheetId="9">[18]DB19!#REF!</definedName>
    <definedName name="_CBL2" localSheetId="12">[18]DB2!#REF!</definedName>
    <definedName name="_CBL2" localSheetId="9">[18]DB2!#REF!</definedName>
    <definedName name="_CBL3" localSheetId="12">[18]DB3!#REF!</definedName>
    <definedName name="_CBL3" localSheetId="9">[18]DB3!#REF!</definedName>
    <definedName name="_CBL4" localSheetId="12">[18]DB4!#REF!</definedName>
    <definedName name="_CBL4" localSheetId="9">[18]DB4!#REF!</definedName>
    <definedName name="_CBL5" localSheetId="12">[18]DB5!#REF!</definedName>
    <definedName name="_CBL5" localSheetId="9">[18]DB5!#REF!</definedName>
    <definedName name="_CBL6" localSheetId="12">[18]DB6!#REF!</definedName>
    <definedName name="_CBL6" localSheetId="9">[18]DB6!#REF!</definedName>
    <definedName name="_CBL7" localSheetId="12">[18]DB7!#REF!</definedName>
    <definedName name="_CBL7" localSheetId="9">[18]DB7!#REF!</definedName>
    <definedName name="_CBL8" localSheetId="12">[18]DB8!#REF!</definedName>
    <definedName name="_CBL8" localSheetId="9">[18]DB8!#REF!</definedName>
    <definedName name="_CBL9" localSheetId="12">[18]DB9!#REF!</definedName>
    <definedName name="_CBL9" localSheetId="9">[18]DB9!#REF!</definedName>
    <definedName name="_ccr1" localSheetId="1" hidden="1">{#N/A,#N/A,TRUE,"Cover";#N/A,#N/A,TRUE,"Conts";#N/A,#N/A,TRUE,"VOS";#N/A,#N/A,TRUE,"Warrington";#N/A,#N/A,TRUE,"Widnes"}</definedName>
    <definedName name="_ccr1" localSheetId="5" hidden="1">{#N/A,#N/A,TRUE,"Cover";#N/A,#N/A,TRUE,"Conts";#N/A,#N/A,TRUE,"VOS";#N/A,#N/A,TRUE,"Warrington";#N/A,#N/A,TRUE,"Widnes"}</definedName>
    <definedName name="_ccr1" localSheetId="0" hidden="1">{#N/A,#N/A,TRUE,"Cover";#N/A,#N/A,TRUE,"Conts";#N/A,#N/A,TRUE,"VOS";#N/A,#N/A,TRUE,"Warrington";#N/A,#N/A,TRUE,"Widnes"}</definedName>
    <definedName name="_ccr1" localSheetId="6" hidden="1">{#N/A,#N/A,TRUE,"Cover";#N/A,#N/A,TRUE,"Conts";#N/A,#N/A,TRUE,"VOS";#N/A,#N/A,TRUE,"Warrington";#N/A,#N/A,TRUE,"Widnes"}</definedName>
    <definedName name="_ccr1" localSheetId="4" hidden="1">{#N/A,#N/A,TRUE,"Cover";#N/A,#N/A,TRUE,"Conts";#N/A,#N/A,TRUE,"VOS";#N/A,#N/A,TRUE,"Warrington";#N/A,#N/A,TRUE,"Widnes"}</definedName>
    <definedName name="_ccr1" hidden="1">{#N/A,#N/A,TRUE,"Cover";#N/A,#N/A,TRUE,"Conts";#N/A,#N/A,TRUE,"VOS";#N/A,#N/A,TRUE,"Warrington";#N/A,#N/A,TRUE,"Widnes"}</definedName>
    <definedName name="_ccr2" localSheetId="6" hidden="1">{#N/A,#N/A,TRUE,"Cover";#N/A,#N/A,TRUE,"Conts";#N/A,#N/A,TRUE,"VOS";#N/A,#N/A,TRUE,"Warrington";#N/A,#N/A,TRUE,"Widnes"}</definedName>
    <definedName name="_ccr2" hidden="1">{#N/A,#N/A,TRUE,"Cover";#N/A,#N/A,TRUE,"Conts";#N/A,#N/A,TRUE,"VOS";#N/A,#N/A,TRUE,"Warrington";#N/A,#N/A,TRUE,"Widnes"}</definedName>
    <definedName name="_COL1" localSheetId="12">#REF!</definedName>
    <definedName name="_COL1" localSheetId="9">#REF!</definedName>
    <definedName name="_com2" localSheetId="6" hidden="1">{"'Break down'!$A$4"}</definedName>
    <definedName name="_com2" hidden="1">{"'Break down'!$A$4"}</definedName>
    <definedName name="_D1" localSheetId="1" hidden="1">{#N/A,#N/A,FALSE,"MARCH"}</definedName>
    <definedName name="_D1" localSheetId="5" hidden="1">{#N/A,#N/A,FALSE,"MARCH"}</definedName>
    <definedName name="_D1" localSheetId="0" hidden="1">{#N/A,#N/A,FALSE,"MARCH"}</definedName>
    <definedName name="_D1" localSheetId="6" hidden="1">{#N/A,#N/A,FALSE,"MARCH"}</definedName>
    <definedName name="_D1" localSheetId="4" hidden="1">{#N/A,#N/A,FALSE,"MARCH"}</definedName>
    <definedName name="_D1" hidden="1">{#N/A,#N/A,FALSE,"MARCH"}</definedName>
    <definedName name="_dd" localSheetId="12">#REF!</definedName>
    <definedName name="_dd" localSheetId="9">#REF!</definedName>
    <definedName name="_dec05" localSheetId="6" hidden="1">{"'Sheet1'!$A$4386:$N$4591"}</definedName>
    <definedName name="_dec05" hidden="1">{"'Sheet1'!$A$4386:$N$4591"}</definedName>
    <definedName name="_DEC22" localSheetId="6" hidden="1">{#N/A,#N/A,TRUE,"arnitower";#N/A,#N/A,TRUE,"arnigarage "}</definedName>
    <definedName name="_DEC22" hidden="1">{#N/A,#N/A,TRUE,"arnitower";#N/A,#N/A,TRUE,"arnigarage "}</definedName>
    <definedName name="_Dist_Bin" localSheetId="1" hidden="1">[19]BID!#REF!</definedName>
    <definedName name="_Dist_Bin" localSheetId="5" hidden="1">[19]BID!#REF!</definedName>
    <definedName name="_Dist_Bin" localSheetId="12" hidden="1">[19]BID!#REF!</definedName>
    <definedName name="_Dist_Bin" localSheetId="14" hidden="1">[19]BID!#REF!</definedName>
    <definedName name="_Dist_Bin" localSheetId="9" hidden="1">[19]BID!#REF!</definedName>
    <definedName name="_Dist_Bin" localSheetId="6" hidden="1">[20]BID!#REF!</definedName>
    <definedName name="_Dist_Bin" hidden="1">[19]BID!#REF!</definedName>
    <definedName name="_Dist_Values" localSheetId="1" hidden="1">[19]BID!#REF!</definedName>
    <definedName name="_Dist_Values" localSheetId="5" hidden="1">[19]BID!#REF!</definedName>
    <definedName name="_Dist_Values" localSheetId="12" hidden="1">[19]BID!#REF!</definedName>
    <definedName name="_Dist_Values" localSheetId="14" hidden="1">[19]BID!#REF!</definedName>
    <definedName name="_Dist_Values" localSheetId="9" hidden="1">[19]BID!#REF!</definedName>
    <definedName name="_Dist_Values" localSheetId="6" hidden="1">[20]BID!#REF!</definedName>
    <definedName name="_Dist_Values" hidden="1">[19]BID!#REF!</definedName>
    <definedName name="_EE1" localSheetId="6" hidden="1">{#N/A,#N/A,FALSE,"단가표지"}</definedName>
    <definedName name="_EE1" hidden="1">{#N/A,#N/A,FALSE,"단가표지"}</definedName>
    <definedName name="_ert34" localSheetId="1" hidden="1">{#N/A,#N/A,TRUE,"Front";#N/A,#N/A,TRUE,"Simple Letter";#N/A,#N/A,TRUE,"Inside";#N/A,#N/A,TRUE,"Contents";#N/A,#N/A,TRUE,"Basis";#N/A,#N/A,TRUE,"Inclusions";#N/A,#N/A,TRUE,"Exclusions";#N/A,#N/A,TRUE,"Areas";#N/A,#N/A,TRUE,"Summary";#N/A,#N/A,TRUE,"Detail"}</definedName>
    <definedName name="_ert34" localSheetId="5" hidden="1">{#N/A,#N/A,TRUE,"Front";#N/A,#N/A,TRUE,"Simple Letter";#N/A,#N/A,TRUE,"Inside";#N/A,#N/A,TRUE,"Contents";#N/A,#N/A,TRUE,"Basis";#N/A,#N/A,TRUE,"Inclusions";#N/A,#N/A,TRUE,"Exclusions";#N/A,#N/A,TRUE,"Areas";#N/A,#N/A,TRUE,"Summary";#N/A,#N/A,TRUE,"Detail"}</definedName>
    <definedName name="_ert34" localSheetId="0" hidden="1">{#N/A,#N/A,TRUE,"Front";#N/A,#N/A,TRUE,"Simple Letter";#N/A,#N/A,TRUE,"Inside";#N/A,#N/A,TRUE,"Contents";#N/A,#N/A,TRUE,"Basis";#N/A,#N/A,TRUE,"Inclusions";#N/A,#N/A,TRUE,"Exclusions";#N/A,#N/A,TRUE,"Areas";#N/A,#N/A,TRUE,"Summary";#N/A,#N/A,TRUE,"Detail"}</definedName>
    <definedName name="_ert34" localSheetId="6" hidden="1">{#N/A,#N/A,TRUE,"Front";#N/A,#N/A,TRUE,"Simple Letter";#N/A,#N/A,TRUE,"Inside";#N/A,#N/A,TRUE,"Contents";#N/A,#N/A,TRUE,"Basis";#N/A,#N/A,TRUE,"Inclusions";#N/A,#N/A,TRUE,"Exclusions";#N/A,#N/A,TRUE,"Areas";#N/A,#N/A,TRUE,"Summary";#N/A,#N/A,TRUE,"Detail"}</definedName>
    <definedName name="_ert34" localSheetId="4" hidden="1">{#N/A,#N/A,TRUE,"Front";#N/A,#N/A,TRUE,"Simple Letter";#N/A,#N/A,TRUE,"Inside";#N/A,#N/A,TRUE,"Contents";#N/A,#N/A,TRUE,"Basis";#N/A,#N/A,TRUE,"Inclusions";#N/A,#N/A,TRUE,"Exclusions";#N/A,#N/A,TRUE,"Areas";#N/A,#N/A,TRUE,"Summary";#N/A,#N/A,TRUE,"Detail"}</definedName>
    <definedName name="_ert34" hidden="1">{#N/A,#N/A,TRUE,"Front";#N/A,#N/A,TRUE,"Simple Letter";#N/A,#N/A,TRUE,"Inside";#N/A,#N/A,TRUE,"Contents";#N/A,#N/A,TRUE,"Basis";#N/A,#N/A,TRUE,"Inclusions";#N/A,#N/A,TRUE,"Exclusions";#N/A,#N/A,TRUE,"Areas";#N/A,#N/A,TRUE,"Summary";#N/A,#N/A,TRUE,"Detail"}</definedName>
    <definedName name="_esc1" localSheetId="12">#REF!</definedName>
    <definedName name="_esc1" localSheetId="9">#REF!</definedName>
    <definedName name="_esc2" localSheetId="12">#REF!</definedName>
    <definedName name="_esc2" localSheetId="9">#REF!</definedName>
    <definedName name="_exc1" localSheetId="12">#REF!</definedName>
    <definedName name="_exc1" localSheetId="9">#REF!</definedName>
    <definedName name="_exc11" localSheetId="12">#REF!</definedName>
    <definedName name="_exc11" localSheetId="9">#REF!</definedName>
    <definedName name="_exc2" localSheetId="12">#REF!</definedName>
    <definedName name="_exc2" localSheetId="9">#REF!</definedName>
    <definedName name="_EXC3" localSheetId="12">#REF!</definedName>
    <definedName name="_EXC3" localSheetId="9">#REF!</definedName>
    <definedName name="_EXC4" localSheetId="12">#REF!</definedName>
    <definedName name="_EXC4" localSheetId="9">#REF!</definedName>
    <definedName name="_Feb06" localSheetId="6" hidden="1">{#N/A,#N/A,TRUE,"Front";#N/A,#N/A,TRUE,"Simple Letter";#N/A,#N/A,TRUE,"Inside";#N/A,#N/A,TRUE,"Contents";#N/A,#N/A,TRUE,"Basis";#N/A,#N/A,TRUE,"Inclusions";#N/A,#N/A,TRUE,"Exclusions";#N/A,#N/A,TRUE,"Areas";#N/A,#N/A,TRUE,"Summary";#N/A,#N/A,TRUE,"Detail"}</definedName>
    <definedName name="_Feb06" hidden="1">{#N/A,#N/A,TRUE,"Front";#N/A,#N/A,TRUE,"Simple Letter";#N/A,#N/A,TRUE,"Inside";#N/A,#N/A,TRUE,"Contents";#N/A,#N/A,TRUE,"Basis";#N/A,#N/A,TRUE,"Inclusions";#N/A,#N/A,TRUE,"Exclusions";#N/A,#N/A,TRUE,"Areas";#N/A,#N/A,TRUE,"Summary";#N/A,#N/A,TRUE,"Detail"}</definedName>
    <definedName name="_ff1" localSheetId="12">#REF!</definedName>
    <definedName name="_ff1" localSheetId="9">#REF!</definedName>
    <definedName name="_fff2" localSheetId="6" hidden="1">{"Main",#N/A,FALSE,"Wacker";"Main2",#N/A,FALSE,"Wacker";"Value",#N/A,FALSE,"Wacker";"Sensitivity",#N/A,FALSE,"Wacker";"Paine",#N/A,FALSE,"Wacker";"Quaker",#N/A,FALSE,"Wacker";"Wacker",#N/A,FALSE,"Wacker";"1900",#N/A,FALSE,"Wacker";"1901",#N/A,FALSE,"Wacker"}</definedName>
    <definedName name="_fff2" hidden="1">{"Main",#N/A,FALSE,"Wacker";"Main2",#N/A,FALSE,"Wacker";"Value",#N/A,FALSE,"Wacker";"Sensitivity",#N/A,FALSE,"Wacker";"Paine",#N/A,FALSE,"Wacker";"Quaker",#N/A,FALSE,"Wacker";"Wacker",#N/A,FALSE,"Wacker";"1900",#N/A,FALSE,"Wacker";"1901",#N/A,FALSE,"Wacker"}</definedName>
    <definedName name="_Fill" localSheetId="12" hidden="1">[6]GRSummary!#REF!</definedName>
    <definedName name="_Fill" localSheetId="14" hidden="1">[6]GRSummary!#REF!</definedName>
    <definedName name="_Fill" localSheetId="9" hidden="1">[6]GRSummary!#REF!</definedName>
    <definedName name="_Fill" localSheetId="6" hidden="1">#REF!</definedName>
    <definedName name="_Fill" hidden="1">[6]GRSummary!#REF!</definedName>
    <definedName name="_Fill1" hidden="1">#REF!</definedName>
    <definedName name="_xlnm._FilterDatabase" localSheetId="1" hidden="1">'Accomp. Breakdown-Dec'!$A$6:$CP$243</definedName>
    <definedName name="_xlnm._FilterDatabase" localSheetId="5" hidden="1">#REF!</definedName>
    <definedName name="_xlnm._FilterDatabase" localSheetId="12" hidden="1">#REF!</definedName>
    <definedName name="_xlnm._FilterDatabase" localSheetId="14" hidden="1">#REF!</definedName>
    <definedName name="_xlnm._FilterDatabase" localSheetId="9" hidden="1">#REF!</definedName>
    <definedName name="_xlnm._FilterDatabase" localSheetId="6" hidden="1">#REF!</definedName>
    <definedName name="_xlnm._FilterDatabase" hidden="1">#REF!</definedName>
    <definedName name="_fin2" hidden="1">#REF!</definedName>
    <definedName name="_foo1" localSheetId="12">#REF!</definedName>
    <definedName name="_foo1" localSheetId="9">#REF!</definedName>
    <definedName name="_foo2" localSheetId="12">#REF!</definedName>
    <definedName name="_foo2" localSheetId="9">#REF!</definedName>
    <definedName name="_foo3" localSheetId="12">#REF!</definedName>
    <definedName name="_foo3" localSheetId="9">#REF!</definedName>
    <definedName name="_FOO4" localSheetId="12">#REF!</definedName>
    <definedName name="_FOO4" localSheetId="9">#REF!</definedName>
    <definedName name="_gc09" localSheetId="6" hidden="1">{#N/A,#N/A,TRUE,"arnitower";#N/A,#N/A,TRUE,"arnigarage "}</definedName>
    <definedName name="_gc09" hidden="1">{#N/A,#N/A,TRUE,"arnitower";#N/A,#N/A,TRUE,"arnigarage "}</definedName>
    <definedName name="_ggg2" localSheetId="6" hidden="1">{"View1",#N/A,FALSE,"Sheet1";"View2",#N/A,FALSE,"Sheet1"}</definedName>
    <definedName name="_ggg2" hidden="1">{"View1",#N/A,FALSE,"Sheet1";"View2",#N/A,FALSE,"Sheet1"}</definedName>
    <definedName name="_ggg3" localSheetId="6" hidden="1">{"View1",#N/A,FALSE,"Sheet1";"View2",#N/A,FALSE,"Sheet1"}</definedName>
    <definedName name="_ggg3" hidden="1">{"View1",#N/A,FALSE,"Sheet1";"View2",#N/A,FALSE,"Sheet1"}</definedName>
    <definedName name="_hp10" localSheetId="6" hidden="1">{#N/A,#N/A,TRUE,"Front";#N/A,#N/A,TRUE,"Simple Letter";#N/A,#N/A,TRUE,"Inside";#N/A,#N/A,TRUE,"Contents";#N/A,#N/A,TRUE,"Basis";#N/A,#N/A,TRUE,"Inclusions";#N/A,#N/A,TRUE,"Exclusions";#N/A,#N/A,TRUE,"Areas";#N/A,#N/A,TRUE,"Summary";#N/A,#N/A,TRUE,"Detail"}</definedName>
    <definedName name="_hp10" hidden="1">{#N/A,#N/A,TRUE,"Front";#N/A,#N/A,TRUE,"Simple Letter";#N/A,#N/A,TRUE,"Inside";#N/A,#N/A,TRUE,"Contents";#N/A,#N/A,TRUE,"Basis";#N/A,#N/A,TRUE,"Inclusions";#N/A,#N/A,TRUE,"Exclusions";#N/A,#N/A,TRUE,"Areas";#N/A,#N/A,TRUE,"Summary";#N/A,#N/A,TRUE,"Detail"}</definedName>
    <definedName name="_hs1" localSheetId="12">#REF!</definedName>
    <definedName name="_hs1" localSheetId="9">#REF!</definedName>
    <definedName name="_INS10" localSheetId="12">[18]DB10!#REF!</definedName>
    <definedName name="_INS10" localSheetId="9">[18]DB10!#REF!</definedName>
    <definedName name="_INS11" localSheetId="12">[18]DB11!#REF!</definedName>
    <definedName name="_INS11" localSheetId="9">[18]DB11!#REF!</definedName>
    <definedName name="_INS12" localSheetId="12">[18]DB12!#REF!</definedName>
    <definedName name="_INS12" localSheetId="9">[18]DB12!#REF!</definedName>
    <definedName name="_INS13" localSheetId="12">[18]DB13!#REF!</definedName>
    <definedName name="_INS13" localSheetId="9">[18]DB13!#REF!</definedName>
    <definedName name="_INS14" localSheetId="12">[18]DB14!#REF!</definedName>
    <definedName name="_INS14" localSheetId="9">[18]DB14!#REF!</definedName>
    <definedName name="_INS15" localSheetId="12">[18]DB15!#REF!</definedName>
    <definedName name="_INS15" localSheetId="9">[18]DB15!#REF!</definedName>
    <definedName name="_INS16" localSheetId="12">[18]DB16!#REF!</definedName>
    <definedName name="_INS16" localSheetId="9">[18]DB16!#REF!</definedName>
    <definedName name="_INS17" localSheetId="12">[18]DB17!#REF!</definedName>
    <definedName name="_INS17" localSheetId="9">[18]DB17!#REF!</definedName>
    <definedName name="_INS18" localSheetId="12">[18]DB18!#REF!</definedName>
    <definedName name="_INS18" localSheetId="9">[18]DB18!#REF!</definedName>
    <definedName name="_INS19" localSheetId="12">[18]DB19!#REF!</definedName>
    <definedName name="_INS19" localSheetId="9">[18]DB19!#REF!</definedName>
    <definedName name="_INS2" localSheetId="12">[18]DB2!#REF!</definedName>
    <definedName name="_INS2" localSheetId="9">[18]DB2!#REF!</definedName>
    <definedName name="_INS3" localSheetId="12">[18]DB3!#REF!</definedName>
    <definedName name="_INS3" localSheetId="9">[18]DB3!#REF!</definedName>
    <definedName name="_INS4" localSheetId="12">[18]DB4!#REF!</definedName>
    <definedName name="_INS4" localSheetId="9">[18]DB4!#REF!</definedName>
    <definedName name="_INS5" localSheetId="12">[18]DB5!#REF!</definedName>
    <definedName name="_INS5" localSheetId="9">[18]DB5!#REF!</definedName>
    <definedName name="_INS6" localSheetId="12">[18]DB6!#REF!</definedName>
    <definedName name="_INS6" localSheetId="9">[18]DB6!#REF!</definedName>
    <definedName name="_INS7" localSheetId="12">[18]DB7!#REF!</definedName>
    <definedName name="_INS7" localSheetId="9">[18]DB7!#REF!</definedName>
    <definedName name="_INS8" localSheetId="12">[18]DB8!#REF!</definedName>
    <definedName name="_INS8" localSheetId="9">[18]DB8!#REF!</definedName>
    <definedName name="_INS9" localSheetId="12">[18]DB9!#REF!</definedName>
    <definedName name="_INS9" localSheetId="9">[18]DB9!#REF!</definedName>
    <definedName name="_IRI1" localSheetId="12">'[21]Décomposition de prix'!#REF!</definedName>
    <definedName name="_IRI1" localSheetId="9">'[22]Décomposition de prix'!#REF!</definedName>
    <definedName name="_IRI2" localSheetId="12">'[21]Décomposition de prix'!#REF!</definedName>
    <definedName name="_IRI2" localSheetId="9">'[22]Décomposition de prix'!#REF!</definedName>
    <definedName name="_Key1" localSheetId="1" hidden="1">#REF!</definedName>
    <definedName name="_Key1" localSheetId="5" hidden="1">#REF!</definedName>
    <definedName name="_Key1" localSheetId="12" hidden="1">#REF!</definedName>
    <definedName name="_Key1" localSheetId="14" hidden="1">#REF!</definedName>
    <definedName name="_Key1" localSheetId="9" hidden="1">#REF!</definedName>
    <definedName name="_Key1" localSheetId="6" hidden="1">#REF!</definedName>
    <definedName name="_Key1" hidden="1">#REF!</definedName>
    <definedName name="_Key2" localSheetId="1" hidden="1">#REF!</definedName>
    <definedName name="_Key2" localSheetId="5" hidden="1">#REF!</definedName>
    <definedName name="_Key2" localSheetId="12" hidden="1">#REF!</definedName>
    <definedName name="_Key2" localSheetId="14" hidden="1">#REF!</definedName>
    <definedName name="_Key2" localSheetId="9" hidden="1">#REF!</definedName>
    <definedName name="_Key2" localSheetId="6" hidden="1">#REF!</definedName>
    <definedName name="_Key2" hidden="1">#REF!</definedName>
    <definedName name="_KJL0802" localSheetId="6" hidden="1">{#N/A,#N/A,FALSE,"SumD";#N/A,#N/A,FALSE,"ElecD";#N/A,#N/A,FALSE,"MechD";#N/A,#N/A,FALSE,"GeotD";#N/A,#N/A,FALSE,"PrcsD";#N/A,#N/A,FALSE,"TunnD";#N/A,#N/A,FALSE,"CivlD";#N/A,#N/A,FALSE,"NtwkD";#N/A,#N/A,FALSE,"EstgD";#N/A,#N/A,FALSE,"PEngD"}</definedName>
    <definedName name="_KJL0802" hidden="1">{#N/A,#N/A,FALSE,"SumD";#N/A,#N/A,FALSE,"ElecD";#N/A,#N/A,FALSE,"MechD";#N/A,#N/A,FALSE,"GeotD";#N/A,#N/A,FALSE,"PrcsD";#N/A,#N/A,FALSE,"TunnD";#N/A,#N/A,FALSE,"CivlD";#N/A,#N/A,FALSE,"NtwkD";#N/A,#N/A,FALSE,"EstgD";#N/A,#N/A,FALSE,"PEngD"}</definedName>
    <definedName name="_le3" localSheetId="6" hidden="1">{"'Break down'!$A$4"}</definedName>
    <definedName name="_le3" hidden="1">{"'Break down'!$A$4"}</definedName>
    <definedName name="_Mat2" localSheetId="12">#REF!</definedName>
    <definedName name="_Mat2" localSheetId="9">#REF!</definedName>
    <definedName name="_MatInverse_In" hidden="1">#REF!</definedName>
    <definedName name="_may1" localSheetId="1" hidden="1">{#N/A,#N/A,FALSE,"MARCH"}</definedName>
    <definedName name="_may1" localSheetId="5" hidden="1">{#N/A,#N/A,FALSE,"MARCH"}</definedName>
    <definedName name="_may1" localSheetId="0" hidden="1">{#N/A,#N/A,FALSE,"MARCH"}</definedName>
    <definedName name="_may1" localSheetId="6" hidden="1">{#N/A,#N/A,FALSE,"MARCH"}</definedName>
    <definedName name="_may1" localSheetId="4" hidden="1">{#N/A,#N/A,FALSE,"MARCH"}</definedName>
    <definedName name="_may1" hidden="1">{#N/A,#N/A,FALSE,"MARCH"}</definedName>
    <definedName name="_MCC3" localSheetId="6" hidden="1">{#N/A,#N/A,FALSE,"CCTV"}</definedName>
    <definedName name="_MCC3" hidden="1">{#N/A,#N/A,FALSE,"CCTV"}</definedName>
    <definedName name="_new8" localSheetId="12" hidden="1">[6]GRSummary!#REF!</definedName>
    <definedName name="_new8" localSheetId="14" hidden="1">[6]GRSummary!#REF!</definedName>
    <definedName name="_new8" localSheetId="9" hidden="1">[6]GRSummary!#REF!</definedName>
    <definedName name="_new8" localSheetId="6" hidden="1">[5]GRSummary!#REF!</definedName>
    <definedName name="_new8" hidden="1">[6]GRSummary!#REF!</definedName>
    <definedName name="_ngk1109" localSheetId="6" hidden="1">{#N/A,#N/A,FALSE,"估價單  (3)"}</definedName>
    <definedName name="_ngk1109" hidden="1">{#N/A,#N/A,FALSE,"估價單  (3)"}</definedName>
    <definedName name="_nil1" localSheetId="6" hidden="1">{"Inflation-BaseYear",#N/A,FALSE,"Inputs"}</definedName>
    <definedName name="_nil1" hidden="1">{"Inflation-BaseYear",#N/A,FALSE,"Inputs"}</definedName>
    <definedName name="_nil2" localSheetId="6" hidden="1">{"Output-3Column",#N/A,FALSE,"Output"}</definedName>
    <definedName name="_nil2" hidden="1">{"Output-3Column",#N/A,FALSE,"Output"}</definedName>
    <definedName name="_nil3" localSheetId="6" hidden="1">{"Output-All",#N/A,FALSE,"Output"}</definedName>
    <definedName name="_nil3" hidden="1">{"Output-All",#N/A,FALSE,"Output"}</definedName>
    <definedName name="_nil4" localSheetId="6" hidden="1">{"Output-BaseYear",#N/A,FALSE,"Output"}</definedName>
    <definedName name="_nil4" hidden="1">{"Output-BaseYear",#N/A,FALSE,"Output"}</definedName>
    <definedName name="_nil5" localSheetId="6" hidden="1">{"Output-Min",#N/A,FALSE,"Output"}</definedName>
    <definedName name="_nil5" hidden="1">{"Output-Min",#N/A,FALSE,"Output"}</definedName>
    <definedName name="_nil6" localSheetId="6" hidden="1">{"Output%",#N/A,FALSE,"Output"}</definedName>
    <definedName name="_nil6" hidden="1">{"Output%",#N/A,FALSE,"Output"}</definedName>
    <definedName name="_nil7" localSheetId="6" hidden="1">{#N/A,#N/A,FALSE,"963YR";#N/A,#N/A,FALSE,"mkt mix";#N/A,#N/A,FALSE,"sect 5";#N/A,#N/A,FALSE,"sect 6";#N/A,#N/A,FALSE,"csh";#N/A,#N/A,FALSE,"capx";#N/A,#N/A,FALSE,"bal sheet"}</definedName>
    <definedName name="_nil7" hidden="1">{#N/A,#N/A,FALSE,"963YR";#N/A,#N/A,FALSE,"mkt mix";#N/A,#N/A,FALSE,"sect 5";#N/A,#N/A,FALSE,"sect 6";#N/A,#N/A,FALSE,"csh";#N/A,#N/A,FALSE,"capx";#N/A,#N/A,FALSE,"bal sheet"}</definedName>
    <definedName name="_old3" localSheetId="6" hidden="1">{#N/A,#N/A,FALSE,"Summary";#N/A,#N/A,FALSE,"3TJ";#N/A,#N/A,FALSE,"3TN";#N/A,#N/A,FALSE,"3TP";#N/A,#N/A,FALSE,"3SJ";#N/A,#N/A,FALSE,"3CJ";#N/A,#N/A,FALSE,"3CN";#N/A,#N/A,FALSE,"3CP";#N/A,#N/A,FALSE,"3A"}</definedName>
    <definedName name="_old3" hidden="1">{#N/A,#N/A,FALSE,"Summary";#N/A,#N/A,FALSE,"3TJ";#N/A,#N/A,FALSE,"3TN";#N/A,#N/A,FALSE,"3TP";#N/A,#N/A,FALSE,"3SJ";#N/A,#N/A,FALSE,"3CJ";#N/A,#N/A,FALSE,"3CN";#N/A,#N/A,FALSE,"3CP";#N/A,#N/A,FALSE,"3A"}</definedName>
    <definedName name="_old5" localSheetId="6" hidden="1">{#N/A,#N/A,FALSE,"Summary";#N/A,#N/A,FALSE,"3TJ";#N/A,#N/A,FALSE,"3TN";#N/A,#N/A,FALSE,"3TP";#N/A,#N/A,FALSE,"3SJ";#N/A,#N/A,FALSE,"3CJ";#N/A,#N/A,FALSE,"3CN";#N/A,#N/A,FALSE,"3CP";#N/A,#N/A,FALSE,"3A"}</definedName>
    <definedName name="_old5" hidden="1">{#N/A,#N/A,FALSE,"Summary";#N/A,#N/A,FALSE,"3TJ";#N/A,#N/A,FALSE,"3TN";#N/A,#N/A,FALSE,"3TP";#N/A,#N/A,FALSE,"3SJ";#N/A,#N/A,FALSE,"3CJ";#N/A,#N/A,FALSE,"3CN";#N/A,#N/A,FALSE,"3CP";#N/A,#N/A,FALSE,"3A"}</definedName>
    <definedName name="_old7" localSheetId="6" hidden="1">{#N/A,#N/A,FALSE,"Summary";#N/A,#N/A,FALSE,"3TJ";#N/A,#N/A,FALSE,"3TN";#N/A,#N/A,FALSE,"3TP";#N/A,#N/A,FALSE,"3SJ";#N/A,#N/A,FALSE,"3CJ";#N/A,#N/A,FALSE,"3CN";#N/A,#N/A,FALSE,"3CP";#N/A,#N/A,FALSE,"3A"}</definedName>
    <definedName name="_old7" hidden="1">{#N/A,#N/A,FALSE,"Summary";#N/A,#N/A,FALSE,"3TJ";#N/A,#N/A,FALSE,"3TN";#N/A,#N/A,FALSE,"3TP";#N/A,#N/A,FALSE,"3SJ";#N/A,#N/A,FALSE,"3CJ";#N/A,#N/A,FALSE,"3CN";#N/A,#N/A,FALSE,"3CP";#N/A,#N/A,FALSE,"3A"}</definedName>
    <definedName name="_old88" localSheetId="6" hidden="1">{#N/A,#N/A,FALSE,"Summary";#N/A,#N/A,FALSE,"3TJ";#N/A,#N/A,FALSE,"3TN";#N/A,#N/A,FALSE,"3TP";#N/A,#N/A,FALSE,"3SJ";#N/A,#N/A,FALSE,"3CJ";#N/A,#N/A,FALSE,"3CN";#N/A,#N/A,FALSE,"3CP";#N/A,#N/A,FALSE,"3A"}</definedName>
    <definedName name="_old88" hidden="1">{#N/A,#N/A,FALSE,"Summary";#N/A,#N/A,FALSE,"3TJ";#N/A,#N/A,FALSE,"3TN";#N/A,#N/A,FALSE,"3TP";#N/A,#N/A,FALSE,"3SJ";#N/A,#N/A,FALSE,"3CJ";#N/A,#N/A,FALSE,"3CN";#N/A,#N/A,FALSE,"3CP";#N/A,#N/A,FALSE,"3A"}</definedName>
    <definedName name="_Order1" hidden="1">255</definedName>
    <definedName name="_order12" hidden="1">0</definedName>
    <definedName name="_Order2" localSheetId="6" hidden="1">255</definedName>
    <definedName name="_Order2" hidden="1">0</definedName>
    <definedName name="_Parse_In" localSheetId="12" hidden="1">[23]PriceSummary!#REF!</definedName>
    <definedName name="_Parse_In" localSheetId="14" hidden="1">[23]PriceSummary!#REF!</definedName>
    <definedName name="_Parse_In" localSheetId="9" hidden="1">[23]PriceSummary!#REF!</definedName>
    <definedName name="_Parse_In" localSheetId="6" hidden="1">[24]PriceSummary!#REF!</definedName>
    <definedName name="_Parse_In" hidden="1">[23]PriceSummary!#REF!</definedName>
    <definedName name="_Parse_Out" localSheetId="1" hidden="1">#REF!</definedName>
    <definedName name="_Parse_Out" localSheetId="5" hidden="1">#REF!</definedName>
    <definedName name="_Parse_Out" localSheetId="12" hidden="1">#REF!</definedName>
    <definedName name="_Parse_Out" localSheetId="14" hidden="1">#REF!</definedName>
    <definedName name="_Parse_Out" localSheetId="9" hidden="1">#REF!</definedName>
    <definedName name="_Parse_Out" localSheetId="6" hidden="1">#REF!</definedName>
    <definedName name="_Parse_Out" hidden="1">#REF!</definedName>
    <definedName name="_pcc1" localSheetId="12">#REF!</definedName>
    <definedName name="_pcc1" localSheetId="9">#REF!</definedName>
    <definedName name="_pcc2" localSheetId="12">#REF!</definedName>
    <definedName name="_pcc2" localSheetId="9">#REF!</definedName>
    <definedName name="_pcc3" localSheetId="12">#REF!</definedName>
    <definedName name="_pcc3" localSheetId="9">#REF!</definedName>
    <definedName name="_PCC4" localSheetId="12">#REF!</definedName>
    <definedName name="_PCC4" localSheetId="9">#REF!</definedName>
    <definedName name="_PK2" localSheetId="6" hidden="1">{"'장비'!$A$3:$M$12"}</definedName>
    <definedName name="_PK2" hidden="1">{"'장비'!$A$3:$M$12"}</definedName>
    <definedName name="_PKG3" localSheetId="6" hidden="1">{"'장비'!$A$3:$M$12"}</definedName>
    <definedName name="_PKG3" hidden="1">{"'장비'!$A$3:$M$12"}</definedName>
    <definedName name="_plb1" localSheetId="12">#REF!</definedName>
    <definedName name="_plb1" localSheetId="9">#REF!</definedName>
    <definedName name="_plb2" localSheetId="12">#REF!</definedName>
    <definedName name="_plb2" localSheetId="9">#REF!</definedName>
    <definedName name="_plb3" localSheetId="12">#REF!</definedName>
    <definedName name="_plb3" localSheetId="9">#REF!</definedName>
    <definedName name="_plb4" localSheetId="12">#REF!</definedName>
    <definedName name="_plb4" localSheetId="9">#REF!</definedName>
    <definedName name="_pub2" hidden="1">"L10003649.xls"</definedName>
    <definedName name="_RAB002" localSheetId="6" hidden="1">{#N/A,#N/A,TRUE,"Front";#N/A,#N/A,TRUE,"Simple Letter";#N/A,#N/A,TRUE,"Inside";#N/A,#N/A,TRUE,"Contents";#N/A,#N/A,TRUE,"Basis";#N/A,#N/A,TRUE,"Inclusions";#N/A,#N/A,TRUE,"Exclusions";#N/A,#N/A,TRUE,"Areas";#N/A,#N/A,TRUE,"Summary";#N/A,#N/A,TRUE,"Detail"}</definedName>
    <definedName name="_RAB002" hidden="1">{#N/A,#N/A,TRUE,"Front";#N/A,#N/A,TRUE,"Simple Letter";#N/A,#N/A,TRUE,"Inside";#N/A,#N/A,TRUE,"Contents";#N/A,#N/A,TRUE,"Basis";#N/A,#N/A,TRUE,"Inclusions";#N/A,#N/A,TRUE,"Exclusions";#N/A,#N/A,TRUE,"Areas";#N/A,#N/A,TRUE,"Summary";#N/A,#N/A,TRUE,"Detail"}</definedName>
    <definedName name="_Regression_Int" hidden="1">1</definedName>
    <definedName name="_Regression_Out" hidden="1">#REF!</definedName>
    <definedName name="_Regression_X" hidden="1">#REF!</definedName>
    <definedName name="_Regression_Y" hidden="1">#REF!</definedName>
    <definedName name="_RW1" localSheetId="12">#REF!</definedName>
    <definedName name="_RW1" localSheetId="9">#REF!</definedName>
    <definedName name="_RW2" localSheetId="12">#REF!</definedName>
    <definedName name="_RW2" localSheetId="9">#REF!</definedName>
    <definedName name="_S3" localSheetId="6" hidden="1">{#N/A,#N/A,FALSE,"포장2"}</definedName>
    <definedName name="_S3" hidden="1">{#N/A,#N/A,FALSE,"포장2"}</definedName>
    <definedName name="_sas1" localSheetId="12">#REF!</definedName>
    <definedName name="_sas1" localSheetId="9">#REF!</definedName>
    <definedName name="_sas2" localSheetId="12">#REF!</definedName>
    <definedName name="_sas2" localSheetId="9">#REF!</definedName>
    <definedName name="_sas4" localSheetId="12">#REF!</definedName>
    <definedName name="_sas4" localSheetId="9">#REF!</definedName>
    <definedName name="_SD01" localSheetId="12">#REF!</definedName>
    <definedName name="_SD01" localSheetId="9">#REF!</definedName>
    <definedName name="_SH1" localSheetId="12">#REF!</definedName>
    <definedName name="_SH1" localSheetId="9">#REF!</definedName>
    <definedName name="_SH2" localSheetId="12">#REF!</definedName>
    <definedName name="_SH2" localSheetId="9">#REF!</definedName>
    <definedName name="_SH3" localSheetId="12">#REF!</definedName>
    <definedName name="_SH3" localSheetId="9">#REF!</definedName>
    <definedName name="_SH4" localSheetId="12">#REF!</definedName>
    <definedName name="_SH4" localSheetId="9">#REF!</definedName>
    <definedName name="_SH5" localSheetId="12">#REF!</definedName>
    <definedName name="_SH5" localSheetId="9">#REF!</definedName>
    <definedName name="_Sort" localSheetId="1" hidden="1">#REF!</definedName>
    <definedName name="_Sort" localSheetId="5" hidden="1">#REF!</definedName>
    <definedName name="_Sort" localSheetId="12" hidden="1">#REF!</definedName>
    <definedName name="_Sort" localSheetId="14" hidden="1">#REF!</definedName>
    <definedName name="_Sort" localSheetId="9" hidden="1">#REF!</definedName>
    <definedName name="_Sort" localSheetId="6" hidden="1">#REF!</definedName>
    <definedName name="_Sort" hidden="1">#REF!</definedName>
    <definedName name="_t1" hidden="1">#REF!</definedName>
    <definedName name="_t2" hidden="1">#REF!</definedName>
    <definedName name="_Table1_In1" localSheetId="1" hidden="1">#REF!</definedName>
    <definedName name="_Table1_In1" localSheetId="5" hidden="1">#REF!</definedName>
    <definedName name="_Table1_In1" localSheetId="12" hidden="1">#REF!</definedName>
    <definedName name="_Table1_In1" localSheetId="14" hidden="1">#REF!</definedName>
    <definedName name="_Table1_In1" localSheetId="9" hidden="1">#REF!</definedName>
    <definedName name="_Table1_In1" localSheetId="6" hidden="1">#REF!</definedName>
    <definedName name="_Table1_In1" hidden="1">#REF!</definedName>
    <definedName name="_Table1_Out" localSheetId="1" hidden="1">#REF!</definedName>
    <definedName name="_Table1_Out" localSheetId="5" hidden="1">#REF!</definedName>
    <definedName name="_Table1_Out" localSheetId="12" hidden="1">#REF!</definedName>
    <definedName name="_Table1_Out" localSheetId="14" hidden="1">#REF!</definedName>
    <definedName name="_Table1_Out" localSheetId="9" hidden="1">#REF!</definedName>
    <definedName name="_Table1_Out" localSheetId="6" hidden="1">#REF!</definedName>
    <definedName name="_Table1_Out" hidden="1">#REF!</definedName>
    <definedName name="_table2" hidden="1">#REF!</definedName>
    <definedName name="_Table2_In1" hidden="1">#REF!</definedName>
    <definedName name="_Table2_In2" hidden="1">#REF!</definedName>
    <definedName name="_Table2_Out" hidden="1">#REF!</definedName>
    <definedName name="_table3" hidden="1">#REF!</definedName>
    <definedName name="_TC1" localSheetId="1" hidden="1">{#N/A,#N/A,FALSE,"물량산출"}</definedName>
    <definedName name="_TC1" localSheetId="5" hidden="1">{#N/A,#N/A,FALSE,"물량산출"}</definedName>
    <definedName name="_TC1" localSheetId="0" hidden="1">{#N/A,#N/A,FALSE,"물량산출"}</definedName>
    <definedName name="_TC1" localSheetId="6" hidden="1">{#N/A,#N/A,FALSE,"물량산출"}</definedName>
    <definedName name="_TC1" localSheetId="4" hidden="1">{#N/A,#N/A,FALSE,"물량산출"}</definedName>
    <definedName name="_TC1" hidden="1">{#N/A,#N/A,FALSE,"물량산출"}</definedName>
    <definedName name="_TDS2" localSheetId="6" hidden="1">{"'Sheet1'!$A$4386:$N$4591"}</definedName>
    <definedName name="_TDS2" hidden="1">{"'Sheet1'!$A$4386:$N$4591"}</definedName>
    <definedName name="_tm3" localSheetId="6" hidden="1">{#N/A,#N/A,TRUE,"Front";#N/A,#N/A,TRUE,"Simple Letter";#N/A,#N/A,TRUE,"Inside";#N/A,#N/A,TRUE,"Contents";#N/A,#N/A,TRUE,"Basis";#N/A,#N/A,TRUE,"Inclusions";#N/A,#N/A,TRUE,"Exclusions";#N/A,#N/A,TRUE,"Areas";#N/A,#N/A,TRUE,"Summary";#N/A,#N/A,TRUE,"Detail"}</definedName>
    <definedName name="_tm3" hidden="1">{#N/A,#N/A,TRUE,"Front";#N/A,#N/A,TRUE,"Simple Letter";#N/A,#N/A,TRUE,"Inside";#N/A,#N/A,TRUE,"Contents";#N/A,#N/A,TRUE,"Basis";#N/A,#N/A,TRUE,"Inclusions";#N/A,#N/A,TRUE,"Exclusions";#N/A,#N/A,TRUE,"Areas";#N/A,#N/A,TRUE,"Summary";#N/A,#N/A,TRUE,"Detail"}</definedName>
    <definedName name="_wet4" localSheetId="1" hidden="1">{#N/A,#N/A,FALSE,"포장1";#N/A,#N/A,FALSE,"포장1"}</definedName>
    <definedName name="_wet4" localSheetId="5" hidden="1">{#N/A,#N/A,FALSE,"포장1";#N/A,#N/A,FALSE,"포장1"}</definedName>
    <definedName name="_wet4" localSheetId="0" hidden="1">{#N/A,#N/A,FALSE,"포장1";#N/A,#N/A,FALSE,"포장1"}</definedName>
    <definedName name="_wet4" localSheetId="6" hidden="1">{#N/A,#N/A,FALSE,"포장1";#N/A,#N/A,FALSE,"포장1"}</definedName>
    <definedName name="_wet4" localSheetId="4" hidden="1">{#N/A,#N/A,FALSE,"포장1";#N/A,#N/A,FALSE,"포장1"}</definedName>
    <definedName name="_wet4" hidden="1">{#N/A,#N/A,FALSE,"포장1";#N/A,#N/A,FALSE,"포장1"}</definedName>
    <definedName name="_wrn9" localSheetId="6" hidden="1">{#N/A,#N/A,TRUE,"9"" Twin, 26"" Csg";#N/A,#N/A,TRUE,"9"" Twin, 9-5'8 Csg";#N/A,#N/A,TRUE,"9"" Twin, 7"" Csg";#N/A,#N/A,TRUE,"9"" Twin, 2-7'8 Tbg"}</definedName>
    <definedName name="_wrn9" hidden="1">{#N/A,#N/A,TRUE,"9"" Twin, 26"" Csg";#N/A,#N/A,TRUE,"9"" Twin, 9-5'8 Csg";#N/A,#N/A,TRUE,"9"" Twin, 7"" Csg";#N/A,#N/A,TRUE,"9"" Twin, 2-7'8 Tbg"}</definedName>
    <definedName name="_yy5" localSheetId="1" hidden="1">{#N/A,#N/A,TRUE,"Front";#N/A,#N/A,TRUE,"Simple Letter";#N/A,#N/A,TRUE,"Inside";#N/A,#N/A,TRUE,"Contents";#N/A,#N/A,TRUE,"Basis";#N/A,#N/A,TRUE,"Inclusions";#N/A,#N/A,TRUE,"Exclusions";#N/A,#N/A,TRUE,"Areas";#N/A,#N/A,TRUE,"Summary";#N/A,#N/A,TRUE,"Detail"}</definedName>
    <definedName name="_yy5" localSheetId="5" hidden="1">{#N/A,#N/A,TRUE,"Front";#N/A,#N/A,TRUE,"Simple Letter";#N/A,#N/A,TRUE,"Inside";#N/A,#N/A,TRUE,"Contents";#N/A,#N/A,TRUE,"Basis";#N/A,#N/A,TRUE,"Inclusions";#N/A,#N/A,TRUE,"Exclusions";#N/A,#N/A,TRUE,"Areas";#N/A,#N/A,TRUE,"Summary";#N/A,#N/A,TRUE,"Detail"}</definedName>
    <definedName name="_yy5" localSheetId="0" hidden="1">{#N/A,#N/A,TRUE,"Front";#N/A,#N/A,TRUE,"Simple Letter";#N/A,#N/A,TRUE,"Inside";#N/A,#N/A,TRUE,"Contents";#N/A,#N/A,TRUE,"Basis";#N/A,#N/A,TRUE,"Inclusions";#N/A,#N/A,TRUE,"Exclusions";#N/A,#N/A,TRUE,"Areas";#N/A,#N/A,TRUE,"Summary";#N/A,#N/A,TRUE,"Detail"}</definedName>
    <definedName name="_yy5" localSheetId="6" hidden="1">{#N/A,#N/A,TRUE,"Front";#N/A,#N/A,TRUE,"Simple Letter";#N/A,#N/A,TRUE,"Inside";#N/A,#N/A,TRUE,"Contents";#N/A,#N/A,TRUE,"Basis";#N/A,#N/A,TRUE,"Inclusions";#N/A,#N/A,TRUE,"Exclusions";#N/A,#N/A,TRUE,"Areas";#N/A,#N/A,TRUE,"Summary";#N/A,#N/A,TRUE,"Detail"}</definedName>
    <definedName name="_yy5" localSheetId="4" hidden="1">{#N/A,#N/A,TRUE,"Front";#N/A,#N/A,TRUE,"Simple Letter";#N/A,#N/A,TRUE,"Inside";#N/A,#N/A,TRUE,"Contents";#N/A,#N/A,TRUE,"Basis";#N/A,#N/A,TRUE,"Inclusions";#N/A,#N/A,TRUE,"Exclusions";#N/A,#N/A,TRUE,"Areas";#N/A,#N/A,TRUE,"Summary";#N/A,#N/A,TRUE,"Detail"}</definedName>
    <definedName name="_yy5" hidden="1">{#N/A,#N/A,TRUE,"Front";#N/A,#N/A,TRUE,"Simple Letter";#N/A,#N/A,TRUE,"Inside";#N/A,#N/A,TRUE,"Contents";#N/A,#N/A,TRUE,"Basis";#N/A,#N/A,TRUE,"Inclusions";#N/A,#N/A,TRUE,"Exclusions";#N/A,#N/A,TRUE,"Areas";#N/A,#N/A,TRUE,"Summary";#N/A,#N/A,TRUE,"Detail"}</definedName>
    <definedName name="´cAE°eE¹" hidden="1">#REF!</definedName>
    <definedName name="￠￥cAE¡ÆeEⓒo" hidden="1">#REF!</definedName>
    <definedName name="A" localSheetId="12">#REF!</definedName>
    <definedName name="A" localSheetId="9">#REF!</definedName>
    <definedName name="A" localSheetId="6" hidden="1">{"Cost Summary",#N/A,FALSE,"B";"Cost Detail 1",#N/A,FALSE,"C";"Cost Detail 2",#N/A,FALSE,"C";"SalWage Indirect",#N/A,FALSE,"D";"SalWage Direct",#N/A,FALSE,"D";"Sal Calc",#N/A,FALSE,"D";"Mob Demob",#N/A,FALSE,"E";"Equipment Fuel",#N/A,FALSE,"F";"Equipment Hire",#N/A,FALSE,"F";"Equipment MobDemob",#N/A,FALSE,"F";"Site Est 1",#N/A,FALSE,"G";"Site Est 2",#N/A,FALSE,"G";"Finance",#N/A,FALSE,"H";"Equipment TOTAL",#N/A,FALSE,"I";"Total Indirect Manpower",#N/A,FALSE,"J";"Total Direct Manpower",#N/A,FALSE,"J";"Consumables",#N/A,FALSE,"L";"Bought Out",#N/A,FALSE,"M";"Subcontract",#N/A,FALSE,"N"}</definedName>
    <definedName name="A" hidden="1">{"Cost Summary",#N/A,FALSE,"B";"Cost Detail 1",#N/A,FALSE,"C";"Cost Detail 2",#N/A,FALSE,"C";"SalWage Indirect",#N/A,FALSE,"D";"SalWage Direct",#N/A,FALSE,"D";"Sal Calc",#N/A,FALSE,"D";"Mob Demob",#N/A,FALSE,"E";"Equipment Fuel",#N/A,FALSE,"F";"Equipment Hire",#N/A,FALSE,"F";"Equipment MobDemob",#N/A,FALSE,"F";"Site Est 1",#N/A,FALSE,"G";"Site Est 2",#N/A,FALSE,"G";"Finance",#N/A,FALSE,"H";"Equipment TOTAL",#N/A,FALSE,"I";"Total Indirect Manpower",#N/A,FALSE,"J";"Total Direct Manpower",#N/A,FALSE,"J";"Consumables",#N/A,FALSE,"L";"Bought Out",#N/A,FALSE,"M";"Subcontract",#N/A,FALSE,"N"}</definedName>
    <definedName name="A.1" localSheetId="12">#REF!</definedName>
    <definedName name="A.1" localSheetId="9">#REF!</definedName>
    <definedName name="A.2" localSheetId="12">#REF!</definedName>
    <definedName name="A.2" localSheetId="9">#REF!</definedName>
    <definedName name="a\FGg" localSheetId="6" hidden="1">{#N/A,#N/A,TRUE,"Cover";#N/A,#N/A,TRUE,"Conts";#N/A,#N/A,TRUE,"VOS";#N/A,#N/A,TRUE,"Warrington";#N/A,#N/A,TRUE,"Widnes"}</definedName>
    <definedName name="a\FGg" hidden="1">{#N/A,#N/A,TRUE,"Cover";#N/A,#N/A,TRUE,"Conts";#N/A,#N/A,TRUE,"VOS";#N/A,#N/A,TRUE,"Warrington";#N/A,#N/A,TRUE,"Widnes"}</definedName>
    <definedName name="a\sdasdf" localSheetId="6" hidden="1">{#N/A,#N/A,TRUE,"Cover";#N/A,#N/A,TRUE,"Conts";#N/A,#N/A,TRUE,"VOS";#N/A,#N/A,TRUE,"Warrington";#N/A,#N/A,TRUE,"Widnes"}</definedName>
    <definedName name="a\sdasdf" hidden="1">{#N/A,#N/A,TRUE,"Cover";#N/A,#N/A,TRUE,"Conts";#N/A,#N/A,TRUE,"VOS";#N/A,#N/A,TRUE,"Warrington";#N/A,#N/A,TRUE,"Widnes"}</definedName>
    <definedName name="A_1" localSheetId="12">#REF!</definedName>
    <definedName name="A_1" localSheetId="9">#REF!</definedName>
    <definedName name="A_3" localSheetId="12">#REF!</definedName>
    <definedName name="A_3" localSheetId="9">#REF!</definedName>
    <definedName name="A_3100INQ" localSheetId="12">#REF!</definedName>
    <definedName name="A_3100INQ" localSheetId="9">#REF!</definedName>
    <definedName name="A_3100REV" localSheetId="12">#REF!</definedName>
    <definedName name="A_3100REV" localSheetId="9">#REF!</definedName>
    <definedName name="A_3200INQ" localSheetId="12">#REF!</definedName>
    <definedName name="A_3200INQ" localSheetId="9">#REF!</definedName>
    <definedName name="A_3200REV" localSheetId="12">#REF!</definedName>
    <definedName name="A_3200REV" localSheetId="9">#REF!</definedName>
    <definedName name="A_4" localSheetId="12">#REF!</definedName>
    <definedName name="A_4" localSheetId="9">#REF!</definedName>
    <definedName name="A_EQUIP" localSheetId="12">#REF!</definedName>
    <definedName name="A_EQUIP" localSheetId="9">#REF!</definedName>
    <definedName name="A_LABOR" localSheetId="12">#REF!</definedName>
    <definedName name="A_LABOR" localSheetId="9">#REF!</definedName>
    <definedName name="A_MATL" localSheetId="12">#REF!</definedName>
    <definedName name="A_MATL" localSheetId="9">#REF!</definedName>
    <definedName name="A_MH" localSheetId="12">#REF!</definedName>
    <definedName name="A_MH" localSheetId="9">#REF!</definedName>
    <definedName name="A_OTHER" localSheetId="12">#REF!</definedName>
    <definedName name="A_OTHER" localSheetId="9">#REF!</definedName>
    <definedName name="A_REV_TOTAL" localSheetId="12">#REF!</definedName>
    <definedName name="A_REV_TOTAL" localSheetId="9">#REF!</definedName>
    <definedName name="A2.1" localSheetId="12">#REF!</definedName>
    <definedName name="A2.1" localSheetId="9">#REF!</definedName>
    <definedName name="A2.2" localSheetId="12">#REF!</definedName>
    <definedName name="A2.2" localSheetId="9">#REF!</definedName>
    <definedName name="a2a2" localSheetId="6" hidden="1">{#N/A,#N/A,TRUE,"Financials";#N/A,#N/A,TRUE,"Operating Statistics";#N/A,#N/A,TRUE,"Capex &amp; Depreciation";#N/A,#N/A,TRUE,"Debt"}</definedName>
    <definedName name="a2a2" hidden="1">{#N/A,#N/A,TRUE,"Financials";#N/A,#N/A,TRUE,"Operating Statistics";#N/A,#N/A,TRUE,"Capex &amp; Depreciation";#N/A,#N/A,TRUE,"Debt"}</definedName>
    <definedName name="AA" localSheetId="12">#REF!</definedName>
    <definedName name="AA" localSheetId="9">#REF!</definedName>
    <definedName name="aaa" localSheetId="1" hidden="1">{#N/A,#N/A,FALSE,"MARCH"}</definedName>
    <definedName name="aaa" localSheetId="5" hidden="1">{#N/A,#N/A,FALSE,"MARCH"}</definedName>
    <definedName name="aaa" localSheetId="0" hidden="1">{#N/A,#N/A,FALSE,"MARCH"}</definedName>
    <definedName name="aaa" localSheetId="9">#REF!</definedName>
    <definedName name="aaa" localSheetId="4" hidden="1">{#N/A,#N/A,FALSE,"MARCH"}</definedName>
    <definedName name="aaa" hidden="1">{#N/A,#N/A,FALSE,"MARCH"}</definedName>
    <definedName name="aaaa" localSheetId="12">#REF!</definedName>
    <definedName name="aaaa" localSheetId="9">#REF!</definedName>
    <definedName name="aaaa1" localSheetId="1" hidden="1">[8]FitOutConfCentre!#REF!</definedName>
    <definedName name="aaaa1" localSheetId="5" hidden="1">[8]FitOutConfCentre!#REF!</definedName>
    <definedName name="aaaa1" localSheetId="12" hidden="1">[8]FitOutConfCentre!#REF!</definedName>
    <definedName name="aaaa1" localSheetId="14" hidden="1">[8]FitOutConfCentre!#REF!</definedName>
    <definedName name="aaaa1" localSheetId="9" hidden="1">[8]FitOutConfCentre!#REF!</definedName>
    <definedName name="aaaa1" localSheetId="6" hidden="1">[17]FitOutConfCentre!#REF!</definedName>
    <definedName name="aaaa1" hidden="1">[8]FitOutConfCentre!#REF!</definedName>
    <definedName name="AAAAA1" localSheetId="6" hidden="1">{#N/A,#N/A,TRUE,"Basic";#N/A,#N/A,TRUE,"EXT-TABLE";#N/A,#N/A,TRUE,"STEEL";#N/A,#N/A,TRUE,"INT-Table";#N/A,#N/A,TRUE,"STEEL";#N/A,#N/A,TRUE,"Door"}</definedName>
    <definedName name="AAAAA1" hidden="1">{#N/A,#N/A,TRUE,"Basic";#N/A,#N/A,TRUE,"EXT-TABLE";#N/A,#N/A,TRUE,"STEEL";#N/A,#N/A,TRUE,"INT-Table";#N/A,#N/A,TRUE,"STEEL";#N/A,#N/A,TRUE,"Door"}</definedName>
    <definedName name="aaaaaaa" localSheetId="6" hidden="1">{"Outflow 1",#N/A,FALSE,"Outflows-Inflows";"Outflow 2",#N/A,FALSE,"Outflows-Inflows";"Inflow 1",#N/A,FALSE,"Outflows-Inflows";"Inflow 2",#N/A,FALSE,"Outflows-Inflows"}</definedName>
    <definedName name="aaaaaaa" hidden="1">{"Outflow 1",#N/A,FALSE,"Outflows-Inflows";"Outflow 2",#N/A,FALSE,"Outflows-Inflows";"Inflow 1",#N/A,FALSE,"Outflows-Inflows";"Inflow 2",#N/A,FALSE,"Outflows-Inflows"}</definedName>
    <definedName name="aaaaaaaa" localSheetId="1" hidden="1">{#N/A,#N/A,TRUE,"Cover";#N/A,#N/A,TRUE,"Conts";#N/A,#N/A,TRUE,"VOS";#N/A,#N/A,TRUE,"Warrington";#N/A,#N/A,TRUE,"Widnes"}</definedName>
    <definedName name="aaaaaaaa" localSheetId="5" hidden="1">{#N/A,#N/A,TRUE,"Cover";#N/A,#N/A,TRUE,"Conts";#N/A,#N/A,TRUE,"VOS";#N/A,#N/A,TRUE,"Warrington";#N/A,#N/A,TRUE,"Widnes"}</definedName>
    <definedName name="aaaaaaaa" localSheetId="0" hidden="1">{#N/A,#N/A,TRUE,"Cover";#N/A,#N/A,TRUE,"Conts";#N/A,#N/A,TRUE,"VOS";#N/A,#N/A,TRUE,"Warrington";#N/A,#N/A,TRUE,"Widnes"}</definedName>
    <definedName name="aaaaaaaa" localSheetId="6" hidden="1">{#N/A,#N/A,TRUE,"Cover";#N/A,#N/A,TRUE,"Conts";#N/A,#N/A,TRUE,"VOS";#N/A,#N/A,TRUE,"Warrington";#N/A,#N/A,TRUE,"Widnes"}</definedName>
    <definedName name="aaaaaaaa" localSheetId="4" hidden="1">{#N/A,#N/A,TRUE,"Cover";#N/A,#N/A,TRUE,"Conts";#N/A,#N/A,TRUE,"VOS";#N/A,#N/A,TRUE,"Warrington";#N/A,#N/A,TRUE,"Widnes"}</definedName>
    <definedName name="aaaaaaaa" hidden="1">{#N/A,#N/A,TRUE,"Cover";#N/A,#N/A,TRUE,"Conts";#N/A,#N/A,TRUE,"VOS";#N/A,#N/A,TRUE,"Warrington";#N/A,#N/A,TRUE,"Widnes"}</definedName>
    <definedName name="aaaaaaaaaaa" localSheetId="12">#REF!</definedName>
    <definedName name="aaaaaaaaaaa" localSheetId="9">#REF!</definedName>
    <definedName name="AAAAAAAAAAAAAAAAA" localSheetId="5" hidden="1">[8]FitOutConfCentre!#REF!</definedName>
    <definedName name="AAAAAAAAAAAAAAAAA" localSheetId="12" hidden="1">[8]FitOutConfCentre!#REF!</definedName>
    <definedName name="AAAAAAAAAAAAAAAAA" localSheetId="14" hidden="1">[8]FitOutConfCentre!#REF!</definedName>
    <definedName name="AAAAAAAAAAAAAAAAA" localSheetId="9" hidden="1">[8]FitOutConfCentre!#REF!</definedName>
    <definedName name="AAAAAAAAAAAAAAAAA" localSheetId="6" hidden="1">[17]FitOutConfCentre!#REF!</definedName>
    <definedName name="AAAAAAAAAAAAAAAAA" hidden="1">[8]FitOutConfCentre!#REF!</definedName>
    <definedName name="AAAAPP"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AAAAPP" localSheetId="5"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AAAAPP" localSheetId="0"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AAAAPP" localSheetId="6"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AAAAPP" localSheetId="4"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AAAAPP"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aad" localSheetId="12">#REF!</definedName>
    <definedName name="aad" localSheetId="9">#REF!</definedName>
    <definedName name="aae" localSheetId="12">#REF!</definedName>
    <definedName name="aae" localSheetId="9">#REF!</definedName>
    <definedName name="aaf" localSheetId="12">#REF!</definedName>
    <definedName name="aaf" localSheetId="9">#REF!</definedName>
    <definedName name="aasdfa" localSheetId="6" hidden="1">{"rtn",#N/A,FALSE,"RTN";"tables",#N/A,FALSE,"RTN";"cf",#N/A,FALSE,"CF";"stats",#N/A,FALSE,"Stats";"prop",#N/A,FALSE,"Prop"}</definedName>
    <definedName name="aasdfa" hidden="1">{"rtn",#N/A,FALSE,"RTN";"tables",#N/A,FALSE,"RTN";"cf",#N/A,FALSE,"CF";"stats",#N/A,FALSE,"Stats";"prop",#N/A,FALSE,"Prop"}</definedName>
    <definedName name="ab" localSheetId="12">#REF!</definedName>
    <definedName name="ab" localSheetId="9">#REF!</definedName>
    <definedName name="AB0318___807.33" localSheetId="12">#REF!</definedName>
    <definedName name="AB0318___807.33" localSheetId="9">#REF!</definedName>
    <definedName name="AB2771___266.48" localSheetId="12">#REF!</definedName>
    <definedName name="AB2771___266.48" localSheetId="9">#REF!</definedName>
    <definedName name="AB2773___142.08" localSheetId="12">#REF!</definedName>
    <definedName name="AB2773___142.08" localSheetId="9">#REF!</definedName>
    <definedName name="AB3051___44.04" localSheetId="12">#REF!</definedName>
    <definedName name="AB3051___44.04" localSheetId="9">#REF!</definedName>
    <definedName name="AB3457___325.22" localSheetId="12">#REF!</definedName>
    <definedName name="AB3457___325.22" localSheetId="9">#REF!</definedName>
    <definedName name="AB3457A___429.44" localSheetId="12">#REF!</definedName>
    <definedName name="AB3457A___429.44" localSheetId="9">#REF!</definedName>
    <definedName name="AB9078___790.26" localSheetId="12">#REF!</definedName>
    <definedName name="AB9078___790.26" localSheetId="9">#REF!</definedName>
    <definedName name="AB9079___449.11" localSheetId="12">#REF!</definedName>
    <definedName name="AB9079___449.11" localSheetId="9">#REF!</definedName>
    <definedName name="AB9105___25.62" localSheetId="12">#REF!</definedName>
    <definedName name="AB9105___25.62" localSheetId="9">#REF!</definedName>
    <definedName name="AB9123___188.36" localSheetId="12">#REF!</definedName>
    <definedName name="AB9123___188.36" localSheetId="9">#REF!</definedName>
    <definedName name="AB9130___91.42" localSheetId="12">#REF!</definedName>
    <definedName name="AB9130___91.42" localSheetId="9">#REF!</definedName>
    <definedName name="abaaa" localSheetId="6" hidden="1">{"Outflow 1",#N/A,FALSE,"Outflows-Inflows";"Outflow 2",#N/A,FALSE,"Outflows-Inflows";"Inflow 1",#N/A,FALSE,"Outflows-Inflows";"Inflow 2",#N/A,FALSE,"Outflows-Inflows"}</definedName>
    <definedName name="abaaa" hidden="1">{"Outflow 1",#N/A,FALSE,"Outflows-Inflows";"Outflow 2",#N/A,FALSE,"Outflows-Inflows";"Inflow 1",#N/A,FALSE,"Outflows-Inflows";"Inflow 2",#N/A,FALSE,"Outflows-Inflows"}</definedName>
    <definedName name="abc" localSheetId="12">#REF!</definedName>
    <definedName name="abc" localSheetId="9">#REF!</definedName>
    <definedName name="abel" hidden="1">[25]PriceSummary!#REF!</definedName>
    <definedName name="ABSTRACT" localSheetId="12">#REF!</definedName>
    <definedName name="ABSTRACT" localSheetId="9">#REF!</definedName>
    <definedName name="abstractEB" localSheetId="6" hidden="1">{#N/A,#N/A,TRUE,"Front";#N/A,#N/A,TRUE,"Simple Letter";#N/A,#N/A,TRUE,"Inside";#N/A,#N/A,TRUE,"Contents";#N/A,#N/A,TRUE,"Basis";#N/A,#N/A,TRUE,"Inclusions";#N/A,#N/A,TRUE,"Exclusions";#N/A,#N/A,TRUE,"Areas";#N/A,#N/A,TRUE,"Summary";#N/A,#N/A,TRUE,"Detail"}</definedName>
    <definedName name="abstractEB" hidden="1">{#N/A,#N/A,TRUE,"Front";#N/A,#N/A,TRUE,"Simple Letter";#N/A,#N/A,TRUE,"Inside";#N/A,#N/A,TRUE,"Contents";#N/A,#N/A,TRUE,"Basis";#N/A,#N/A,TRUE,"Inclusions";#N/A,#N/A,TRUE,"Exclusions";#N/A,#N/A,TRUE,"Areas";#N/A,#N/A,TRUE,"Summary";#N/A,#N/A,TRUE,"Detail"}</definedName>
    <definedName name="ACC" localSheetId="6" hidden="1">{#N/A,#N/A,TRUE,"Cover";#N/A,#N/A,TRUE,"Conts";#N/A,#N/A,TRUE,"VOS";#N/A,#N/A,TRUE,"Warrington";#N/A,#N/A,TRUE,"Widnes"}</definedName>
    <definedName name="ACC" hidden="1">{#N/A,#N/A,TRUE,"Cover";#N/A,#N/A,TRUE,"Conts";#N/A,#N/A,TRUE,"VOS";#N/A,#N/A,TRUE,"Warrington";#N/A,#N/A,TRUE,"Widnes"}</definedName>
    <definedName name="Acces_Euro_u" localSheetId="12">#REF!</definedName>
    <definedName name="Acces_Euro_u" localSheetId="9">#REF!</definedName>
    <definedName name="AccessDatabase" hidden="1">"Q:\Draftsmen\General\Sleeve_Details_Master_Plan_updated.mdb"</definedName>
    <definedName name="ACCLINK.XLS_Localization_Table_List" hidden="1">"$A$1:$B$11"</definedName>
    <definedName name="ACCLINK.XLS_Localization_Table_List1" hidden="1">"$A$13:$B$31"</definedName>
    <definedName name="ACCLINK.XLS_Localization_Table_List10" hidden="1">"$A$13:$B$33"</definedName>
    <definedName name="ACCLINK.XLS_Localization_Table_List11" hidden="1">"$A$13:$B$33"</definedName>
    <definedName name="ACCLINK.XLS_Localization_Table_List12" hidden="1">"$A$13:$B$33"</definedName>
    <definedName name="ACCLINK.XLS_Localization_Table_List13" hidden="1">"$A$13:$B$33"</definedName>
    <definedName name="ACCLINK.XLS_Localization_Table_List14" hidden="1">"$A$13:$B$33"</definedName>
    <definedName name="ACCLINK.XLS_Localization_Table_List15" hidden="1">"$A$13:$B$33"</definedName>
    <definedName name="ACCLINK.XLS_Localization_Table_List16" hidden="1">"$A$13:$B$33"</definedName>
    <definedName name="ACCLINK.XLS_Localization_Table_List17" hidden="1">"$A$13:$B$33"</definedName>
    <definedName name="ACCLINK.XLS_Localization_Table_List18" hidden="1">"$A$13:$B$33"</definedName>
    <definedName name="ACCLINK.XLS_Localization_Table_List19" hidden="1">"$A$13:$B$33"</definedName>
    <definedName name="ACCLINK.XLS_Localization_Table_List2" hidden="1">"$A$13:$B$31"</definedName>
    <definedName name="ACCLINK.XLS_Localization_Table_List3" hidden="1">"$A$13:$B$31"</definedName>
    <definedName name="ACCLINK.XLS_Localization_Table_List4" hidden="1">"$A$13:$B$31"</definedName>
    <definedName name="ACCLINK.XLS_Localization_Table_List5" hidden="1">"$A$13:$B$31"</definedName>
    <definedName name="ACCLINK.XLS_Localization_Table_List6" hidden="1">"$A$13:$B$31"</definedName>
    <definedName name="ACCLINK.XLS_Localization_Table_List7" hidden="1">"$A$13:$B$31"</definedName>
    <definedName name="ACCLINK.XLS_Localization_Table_List8" hidden="1">"$A$13:$B$31"</definedName>
    <definedName name="ACCLINK.XLS_Localization_Table_List9" hidden="1">"$A$13:$B$33"</definedName>
    <definedName name="acfa" localSheetId="12">#REF!</definedName>
    <definedName name="acfa" localSheetId="9">#REF!</definedName>
    <definedName name="acfo" localSheetId="12">#REF!</definedName>
    <definedName name="acfo" localSheetId="9">#REF!</definedName>
    <definedName name="ACP_Clladding_to_CW3" localSheetId="12">#REF!</definedName>
    <definedName name="ACP_Clladding_to_CW3" localSheetId="9">#REF!</definedName>
    <definedName name="acu" hidden="1">[8]FitOutConfCentre!#REF!</definedName>
    <definedName name="AD" localSheetId="12">'[26]2gii'!#REF!</definedName>
    <definedName name="AD" localSheetId="9">'[26]2gii'!#REF!</definedName>
    <definedName name="ada" localSheetId="1" hidden="1">{#N/A,#N/A,FALSE,"갑지";#N/A,#N/A,FALSE,"개요";#N/A,#N/A,FALSE,"비목별";#N/A,#N/A,FALSE,"건물별";#N/A,#N/A,FALSE,"기구표";#N/A,#N/A,FALSE,"직원투입"}</definedName>
    <definedName name="ada" localSheetId="5" hidden="1">{#N/A,#N/A,FALSE,"갑지";#N/A,#N/A,FALSE,"개요";#N/A,#N/A,FALSE,"비목별";#N/A,#N/A,FALSE,"건물별";#N/A,#N/A,FALSE,"기구표";#N/A,#N/A,FALSE,"직원투입"}</definedName>
    <definedName name="ada" localSheetId="0" hidden="1">{#N/A,#N/A,FALSE,"갑지";#N/A,#N/A,FALSE,"개요";#N/A,#N/A,FALSE,"비목별";#N/A,#N/A,FALSE,"건물별";#N/A,#N/A,FALSE,"기구표";#N/A,#N/A,FALSE,"직원투입"}</definedName>
    <definedName name="ada" localSheetId="6" hidden="1">{#N/A,#N/A,FALSE,"갑지";#N/A,#N/A,FALSE,"개요";#N/A,#N/A,FALSE,"비목별";#N/A,#N/A,FALSE,"건물별";#N/A,#N/A,FALSE,"기구표";#N/A,#N/A,FALSE,"직원투입"}</definedName>
    <definedName name="ada" localSheetId="4" hidden="1">{#N/A,#N/A,FALSE,"갑지";#N/A,#N/A,FALSE,"개요";#N/A,#N/A,FALSE,"비목별";#N/A,#N/A,FALSE,"건물별";#N/A,#N/A,FALSE,"기구표";#N/A,#N/A,FALSE,"직원투입"}</definedName>
    <definedName name="ada" hidden="1">{#N/A,#N/A,FALSE,"갑지";#N/A,#N/A,FALSE,"개요";#N/A,#N/A,FALSE,"비목별";#N/A,#N/A,FALSE,"건물별";#N/A,#N/A,FALSE,"기구표";#N/A,#N/A,FALSE,"직원투입"}</definedName>
    <definedName name="adadad" localSheetId="6" hidden="1">{#N/A,#N/A,TRUE,"Cover";#N/A,#N/A,TRUE,"Conts";#N/A,#N/A,TRUE,"VOS";#N/A,#N/A,TRUE,"Warrington";#N/A,#N/A,TRUE,"Widnes"}</definedName>
    <definedName name="adadad" hidden="1">{#N/A,#N/A,TRUE,"Cover";#N/A,#N/A,TRUE,"Conts";#N/A,#N/A,TRUE,"VOS";#N/A,#N/A,TRUE,"Warrington";#N/A,#N/A,TRUE,"Widnes"}</definedName>
    <definedName name="ADD" localSheetId="12">#REF!</definedName>
    <definedName name="Add" localSheetId="9">#REF!</definedName>
    <definedName name="addad" localSheetId="6" hidden="1">{#N/A,#N/A,TRUE,"Cover";#N/A,#N/A,TRUE,"Conts";#N/A,#N/A,TRUE,"VOS";#N/A,#N/A,TRUE,"Warrington";#N/A,#N/A,TRUE,"Widnes"}</definedName>
    <definedName name="addad" hidden="1">{#N/A,#N/A,TRUE,"Cover";#N/A,#N/A,TRUE,"Conts";#N/A,#N/A,TRUE,"VOS";#N/A,#N/A,TRUE,"Warrington";#N/A,#N/A,TRUE,"Widnes"}</definedName>
    <definedName name="ADJUSMENT" localSheetId="12">#REF!</definedName>
    <definedName name="ADJUSMENT" localSheetId="9">#REF!</definedName>
    <definedName name="AE" localSheetId="12">'[26]2gii'!#REF!</definedName>
    <definedName name="AE" localSheetId="9">'[26]2gii'!#REF!</definedName>
    <definedName name="aegrgas" localSheetId="1" hidden="1">{#N/A,#N/A,TRUE,"Cover";#N/A,#N/A,TRUE,"Conts";#N/A,#N/A,TRUE,"VOS";#N/A,#N/A,TRUE,"Warrington";#N/A,#N/A,TRUE,"Widnes"}</definedName>
    <definedName name="aegrgas" localSheetId="5" hidden="1">{#N/A,#N/A,TRUE,"Cover";#N/A,#N/A,TRUE,"Conts";#N/A,#N/A,TRUE,"VOS";#N/A,#N/A,TRUE,"Warrington";#N/A,#N/A,TRUE,"Widnes"}</definedName>
    <definedName name="aegrgas" localSheetId="0" hidden="1">{#N/A,#N/A,TRUE,"Cover";#N/A,#N/A,TRUE,"Conts";#N/A,#N/A,TRUE,"VOS";#N/A,#N/A,TRUE,"Warrington";#N/A,#N/A,TRUE,"Widnes"}</definedName>
    <definedName name="aegrgas" localSheetId="6" hidden="1">{#N/A,#N/A,TRUE,"Cover";#N/A,#N/A,TRUE,"Conts";#N/A,#N/A,TRUE,"VOS";#N/A,#N/A,TRUE,"Warrington";#N/A,#N/A,TRUE,"Widnes"}</definedName>
    <definedName name="aegrgas" localSheetId="4" hidden="1">{#N/A,#N/A,TRUE,"Cover";#N/A,#N/A,TRUE,"Conts";#N/A,#N/A,TRUE,"VOS";#N/A,#N/A,TRUE,"Warrington";#N/A,#N/A,TRUE,"Widnes"}</definedName>
    <definedName name="aegrgas" hidden="1">{#N/A,#N/A,TRUE,"Cover";#N/A,#N/A,TRUE,"Conts";#N/A,#N/A,TRUE,"VOS";#N/A,#N/A,TRUE,"Warrington";#N/A,#N/A,TRUE,"Widnes"}</definedName>
    <definedName name="AERAFG" localSheetId="1" hidden="1">{#N/A,#N/A,TRUE,"Cover";#N/A,#N/A,TRUE,"Conts";#N/A,#N/A,TRUE,"VOS";#N/A,#N/A,TRUE,"Warrington";#N/A,#N/A,TRUE,"Widnes"}</definedName>
    <definedName name="AERAFG" localSheetId="5" hidden="1">{#N/A,#N/A,TRUE,"Cover";#N/A,#N/A,TRUE,"Conts";#N/A,#N/A,TRUE,"VOS";#N/A,#N/A,TRUE,"Warrington";#N/A,#N/A,TRUE,"Widnes"}</definedName>
    <definedName name="AERAFG" localSheetId="0" hidden="1">{#N/A,#N/A,TRUE,"Cover";#N/A,#N/A,TRUE,"Conts";#N/A,#N/A,TRUE,"VOS";#N/A,#N/A,TRUE,"Warrington";#N/A,#N/A,TRUE,"Widnes"}</definedName>
    <definedName name="AERAFG" localSheetId="6" hidden="1">{#N/A,#N/A,TRUE,"Cover";#N/A,#N/A,TRUE,"Conts";#N/A,#N/A,TRUE,"VOS";#N/A,#N/A,TRUE,"Warrington";#N/A,#N/A,TRUE,"Widnes"}</definedName>
    <definedName name="AERAFG" localSheetId="4" hidden="1">{#N/A,#N/A,TRUE,"Cover";#N/A,#N/A,TRUE,"Conts";#N/A,#N/A,TRUE,"VOS";#N/A,#N/A,TRUE,"Warrington";#N/A,#N/A,TRUE,"Widnes"}</definedName>
    <definedName name="AERAFG" hidden="1">{#N/A,#N/A,TRUE,"Cover";#N/A,#N/A,TRUE,"Conts";#N/A,#N/A,TRUE,"VOS";#N/A,#N/A,TRUE,"Warrington";#N/A,#N/A,TRUE,"Widnes"}</definedName>
    <definedName name="aerte" localSheetId="6" hidden="1">{#N/A,#N/A,TRUE,"Cover";#N/A,#N/A,TRUE,"Conts";#N/A,#N/A,TRUE,"VOS";#N/A,#N/A,TRUE,"Warrington";#N/A,#N/A,TRUE,"Widnes"}</definedName>
    <definedName name="aerte" hidden="1">{#N/A,#N/A,TRUE,"Cover";#N/A,#N/A,TRUE,"Conts";#N/A,#N/A,TRUE,"VOS";#N/A,#N/A,TRUE,"Warrington";#N/A,#N/A,TRUE,"Widnes"}</definedName>
    <definedName name="aertes" localSheetId="1" hidden="1">{#N/A,#N/A,TRUE,"Cover";#N/A,#N/A,TRUE,"Conts";#N/A,#N/A,TRUE,"VOS";#N/A,#N/A,TRUE,"Warrington";#N/A,#N/A,TRUE,"Widnes"}</definedName>
    <definedName name="aertes" localSheetId="5" hidden="1">{#N/A,#N/A,TRUE,"Cover";#N/A,#N/A,TRUE,"Conts";#N/A,#N/A,TRUE,"VOS";#N/A,#N/A,TRUE,"Warrington";#N/A,#N/A,TRUE,"Widnes"}</definedName>
    <definedName name="aertes" localSheetId="0" hidden="1">{#N/A,#N/A,TRUE,"Cover";#N/A,#N/A,TRUE,"Conts";#N/A,#N/A,TRUE,"VOS";#N/A,#N/A,TRUE,"Warrington";#N/A,#N/A,TRUE,"Widnes"}</definedName>
    <definedName name="aertes" localSheetId="6" hidden="1">{#N/A,#N/A,TRUE,"Cover";#N/A,#N/A,TRUE,"Conts";#N/A,#N/A,TRUE,"VOS";#N/A,#N/A,TRUE,"Warrington";#N/A,#N/A,TRUE,"Widnes"}</definedName>
    <definedName name="aertes" localSheetId="4" hidden="1">{#N/A,#N/A,TRUE,"Cover";#N/A,#N/A,TRUE,"Conts";#N/A,#N/A,TRUE,"VOS";#N/A,#N/A,TRUE,"Warrington";#N/A,#N/A,TRUE,"Widnes"}</definedName>
    <definedName name="aertes" hidden="1">{#N/A,#N/A,TRUE,"Cover";#N/A,#N/A,TRUE,"Conts";#N/A,#N/A,TRUE,"VOS";#N/A,#N/A,TRUE,"Warrington";#N/A,#N/A,TRUE,"Widnes"}</definedName>
    <definedName name="aetertryh" localSheetId="1" hidden="1">{#N/A,#N/A,TRUE,"Cover";#N/A,#N/A,TRUE,"Conts";#N/A,#N/A,TRUE,"VOS";#N/A,#N/A,TRUE,"Warrington";#N/A,#N/A,TRUE,"Widnes"}</definedName>
    <definedName name="aetertryh" localSheetId="5" hidden="1">{#N/A,#N/A,TRUE,"Cover";#N/A,#N/A,TRUE,"Conts";#N/A,#N/A,TRUE,"VOS";#N/A,#N/A,TRUE,"Warrington";#N/A,#N/A,TRUE,"Widnes"}</definedName>
    <definedName name="aetertryh" localSheetId="0" hidden="1">{#N/A,#N/A,TRUE,"Cover";#N/A,#N/A,TRUE,"Conts";#N/A,#N/A,TRUE,"VOS";#N/A,#N/A,TRUE,"Warrington";#N/A,#N/A,TRUE,"Widnes"}</definedName>
    <definedName name="aetertryh" localSheetId="6" hidden="1">{#N/A,#N/A,TRUE,"Cover";#N/A,#N/A,TRUE,"Conts";#N/A,#N/A,TRUE,"VOS";#N/A,#N/A,TRUE,"Warrington";#N/A,#N/A,TRUE,"Widnes"}</definedName>
    <definedName name="aetertryh" localSheetId="4" hidden="1">{#N/A,#N/A,TRUE,"Cover";#N/A,#N/A,TRUE,"Conts";#N/A,#N/A,TRUE,"VOS";#N/A,#N/A,TRUE,"Warrington";#N/A,#N/A,TRUE,"Widnes"}</definedName>
    <definedName name="aetertryh" hidden="1">{#N/A,#N/A,TRUE,"Cover";#N/A,#N/A,TRUE,"Conts";#N/A,#N/A,TRUE,"VOS";#N/A,#N/A,TRUE,"Warrington";#N/A,#N/A,TRUE,"Widnes"}</definedName>
    <definedName name="AF" localSheetId="12">'[26]2gii'!#REF!</definedName>
    <definedName name="AF" localSheetId="9">'[26]2gii'!#REF!</definedName>
    <definedName name="afafd" localSheetId="6" hidden="1">{"AWARDED MADE BY DRB",#N/A,FALSE,"AWARD MADE BY DRB";"CURRENCY COMPOSITION NR CLAIMS",#N/A,FALSE,"CURRENCY COMPOSITION-NR CLAIMS";"INTEREST Rs NR CLAIMS",#N/A,FALSE,"INTERESTS Rs - NR CLAIMS";"INTEREST USD NR CLAIMS",#N/A,FALSE,"INTERESTS US $ - NR CLAIMS";"INTEREST ITL NR CLAIMS",#N/A,FALSE,"INTERESTS ITL - NR CLAIMS";"CLAIM 2A GROSS AMOUNT",#N/A,FALSE,"CLAIM 2A GROSS AMOUNT";"CLAIM 2A NET AMOUNT",#N/A,FALSE,"CLAIM 2A NET AMOUNT";"CLAIM 2B GROSS AMOUNT",#N/A,FALSE,"CLAIM 2B GROSS AMOUNT";"CLAIM 2B NET AMOUNT",#N/A,FALSE,"CLAIM 2B NET AMOUNT";"CLAIM 2C WORKED HOURS",#N/A,FALSE,"CLAIM 2C WORKED HOURS";"CLAIM 2C GROSS AMOUNT",#N/A,FALSE,"CLAIM 2C GROSS AMOUNT";"CLAIM 2C NET AMOUNT",#N/A,FALSE,"CLAIM 2C NET AMOUNT";"CLAIM 2C INTEREST Rs",#N/A,FALSE,"CLAIM 2C INTEREST Rs";"CLAIM 2C INTEREST USD",#N/A,FALSE,"CLAIM 2C INTEREST US$";"CLAIM 2C INTEREST ITL",#N/A,FALSE,"CLAIM 2C INTEREST ITL";"CLAIM 5A CEM EXP STEEL MARKUP",#N/A,FALSE,"CLAIM 5A CEM&amp;EXP&amp;STEEL MARKUP";"CLAIM 5A CEM EXP ST INTEREST RS",#N/A,FALSE,"CLAIM 5A CEM&amp;EXP&amp;ST INTEREST Rs";"CLAIM 5A CEM EXP ST INTEREST USD",#N/A,FALSE,"CLAIM5A CEM&amp;EXP&amp;ST INTEREST US$";"CLAIM 5A CEM EXP ST INTEREST ITL",#N/A,FALSE,"CLAIM5A CEM&amp;EXP&amp;ST INTEREST ITL";"CLAIM 5A OTHER TAX MARKUP",#N/A,FALSE,"CLAIM 5A OTHER TAX MARKUP";"CLAIM 5A OTHER TAX INTEREST Rs",#N/A,FALSE,"CLAIM5A OTHER TAX INTEREST Rs";"CLAIM 5A OTHER TAX INTEREST USD",#N/A,FALSE,"CLAIM5A OTHER TAX INTEREST US$";"CLAIM 5A OTHER TAX INTEREST ITL",#N/A,FALSE,"CLAIM5A OTHER TAX INTEREST ITL";"CLAIM 13B",#N/A,FALSE,"CLAIM13B";"CLAIM 17B",#N/A,FALSE,"CLAIM 17B";"CLAIM 25A",#N/A,FALSE,"CLAIM 25A";"CLAIM 25B NET AMOUNT",#N/A,FALSE,"CLAIM 25B NET AMOUNT";"CLAIM 25B INTEREST USD",#N/A,FALSE,"CLAIM 25B INTEREST US$";"CLAIM 25B INTEREST Rs",#N/A,FALSE,"CLAIM 25B INTEREST Rs";"CLAIM 25B INTEREST ITL",#N/A,FALSE,"CLAIM 25B INTEREST ITL";"CLAIM 25C NET AMOUNT",#N/A,FALSE,"CLAIM 25C NET AMOUNT";"CLAIM 25C INTEREST Rs",#N/A,FALSE,"CLAIM 25C INTEREST Rs";"CLAIM 25C INTEREST USD",#N/A,FALSE,"CLAIM 25C INTEREST US$";"CLAIM 25C INTEREST ITL",#N/A,FALSE,"CLAIM 25C INTEREST ITL"}</definedName>
    <definedName name="afafd" hidden="1">{"AWARDED MADE BY DRB",#N/A,FALSE,"AWARD MADE BY DRB";"CURRENCY COMPOSITION NR CLAIMS",#N/A,FALSE,"CURRENCY COMPOSITION-NR CLAIMS";"INTEREST Rs NR CLAIMS",#N/A,FALSE,"INTERESTS Rs - NR CLAIMS";"INTEREST USD NR CLAIMS",#N/A,FALSE,"INTERESTS US $ - NR CLAIMS";"INTEREST ITL NR CLAIMS",#N/A,FALSE,"INTERESTS ITL - NR CLAIMS";"CLAIM 2A GROSS AMOUNT",#N/A,FALSE,"CLAIM 2A GROSS AMOUNT";"CLAIM 2A NET AMOUNT",#N/A,FALSE,"CLAIM 2A NET AMOUNT";"CLAIM 2B GROSS AMOUNT",#N/A,FALSE,"CLAIM 2B GROSS AMOUNT";"CLAIM 2B NET AMOUNT",#N/A,FALSE,"CLAIM 2B NET AMOUNT";"CLAIM 2C WORKED HOURS",#N/A,FALSE,"CLAIM 2C WORKED HOURS";"CLAIM 2C GROSS AMOUNT",#N/A,FALSE,"CLAIM 2C GROSS AMOUNT";"CLAIM 2C NET AMOUNT",#N/A,FALSE,"CLAIM 2C NET AMOUNT";"CLAIM 2C INTEREST Rs",#N/A,FALSE,"CLAIM 2C INTEREST Rs";"CLAIM 2C INTEREST USD",#N/A,FALSE,"CLAIM 2C INTEREST US$";"CLAIM 2C INTEREST ITL",#N/A,FALSE,"CLAIM 2C INTEREST ITL";"CLAIM 5A CEM EXP STEEL MARKUP",#N/A,FALSE,"CLAIM 5A CEM&amp;EXP&amp;STEEL MARKUP";"CLAIM 5A CEM EXP ST INTEREST RS",#N/A,FALSE,"CLAIM 5A CEM&amp;EXP&amp;ST INTEREST Rs";"CLAIM 5A CEM EXP ST INTEREST USD",#N/A,FALSE,"CLAIM5A CEM&amp;EXP&amp;ST INTEREST US$";"CLAIM 5A CEM EXP ST INTEREST ITL",#N/A,FALSE,"CLAIM5A CEM&amp;EXP&amp;ST INTEREST ITL";"CLAIM 5A OTHER TAX MARKUP",#N/A,FALSE,"CLAIM 5A OTHER TAX MARKUP";"CLAIM 5A OTHER TAX INTEREST Rs",#N/A,FALSE,"CLAIM5A OTHER TAX INTEREST Rs";"CLAIM 5A OTHER TAX INTEREST USD",#N/A,FALSE,"CLAIM5A OTHER TAX INTEREST US$";"CLAIM 5A OTHER TAX INTEREST ITL",#N/A,FALSE,"CLAIM5A OTHER TAX INTEREST ITL";"CLAIM 13B",#N/A,FALSE,"CLAIM13B";"CLAIM 17B",#N/A,FALSE,"CLAIM 17B";"CLAIM 25A",#N/A,FALSE,"CLAIM 25A";"CLAIM 25B NET AMOUNT",#N/A,FALSE,"CLAIM 25B NET AMOUNT";"CLAIM 25B INTEREST USD",#N/A,FALSE,"CLAIM 25B INTEREST US$";"CLAIM 25B INTEREST Rs",#N/A,FALSE,"CLAIM 25B INTEREST Rs";"CLAIM 25B INTEREST ITL",#N/A,FALSE,"CLAIM 25B INTEREST ITL";"CLAIM 25C NET AMOUNT",#N/A,FALSE,"CLAIM 25C NET AMOUNT";"CLAIM 25C INTEREST Rs",#N/A,FALSE,"CLAIM 25C INTEREST Rs";"CLAIM 25C INTEREST USD",#N/A,FALSE,"CLAIM 25C INTEREST US$";"CLAIM 25C INTEREST ITL",#N/A,FALSE,"CLAIM 25C INTEREST ITL"}</definedName>
    <definedName name="aFDf" localSheetId="1" hidden="1">{#N/A,#N/A,FALSE,"혼합골재"}</definedName>
    <definedName name="aFDf" localSheetId="5" hidden="1">{#N/A,#N/A,FALSE,"혼합골재"}</definedName>
    <definedName name="aFDf" localSheetId="0" hidden="1">{#N/A,#N/A,FALSE,"혼합골재"}</definedName>
    <definedName name="aFDf" localSheetId="6" hidden="1">{#N/A,#N/A,FALSE,"혼합골재"}</definedName>
    <definedName name="aFDf" localSheetId="4" hidden="1">{#N/A,#N/A,FALSE,"혼합골재"}</definedName>
    <definedName name="aFDf" hidden="1">{#N/A,#N/A,FALSE,"혼합골재"}</definedName>
    <definedName name="Affaire" localSheetId="12">#REF!</definedName>
    <definedName name="Affaire" localSheetId="9">#REF!</definedName>
    <definedName name="afsdfsgdg" hidden="1">'[1]Rate Analysis'!#REF!</definedName>
    <definedName name="AG" localSheetId="12">'[26]2gii'!#REF!</definedName>
    <definedName name="AG" localSheetId="9">'[26]2gii'!#REF!</definedName>
    <definedName name="agf" localSheetId="1" hidden="1">{#N/A,#N/A,FALSE,"CAM-G7";#N/A,#N/A,FALSE,"SPL";#N/A,#N/A,FALSE,"butt-in G7";#N/A,#N/A,FALSE,"dia-in G7";#N/A,#N/A,FALSE,"추가-STA G7"}</definedName>
    <definedName name="agf" localSheetId="5" hidden="1">{#N/A,#N/A,FALSE,"CAM-G7";#N/A,#N/A,FALSE,"SPL";#N/A,#N/A,FALSE,"butt-in G7";#N/A,#N/A,FALSE,"dia-in G7";#N/A,#N/A,FALSE,"추가-STA G7"}</definedName>
    <definedName name="agf" localSheetId="0" hidden="1">{#N/A,#N/A,FALSE,"CAM-G7";#N/A,#N/A,FALSE,"SPL";#N/A,#N/A,FALSE,"butt-in G7";#N/A,#N/A,FALSE,"dia-in G7";#N/A,#N/A,FALSE,"추가-STA G7"}</definedName>
    <definedName name="agf" localSheetId="6" hidden="1">{#N/A,#N/A,FALSE,"CAM-G7";#N/A,#N/A,FALSE,"SPL";#N/A,#N/A,FALSE,"butt-in G7";#N/A,#N/A,FALSE,"dia-in G7";#N/A,#N/A,FALSE,"추가-STA G7"}</definedName>
    <definedName name="agf" localSheetId="4" hidden="1">{#N/A,#N/A,FALSE,"CAM-G7";#N/A,#N/A,FALSE,"SPL";#N/A,#N/A,FALSE,"butt-in G7";#N/A,#N/A,FALSE,"dia-in G7";#N/A,#N/A,FALSE,"추가-STA G7"}</definedName>
    <definedName name="agf" hidden="1">{#N/A,#N/A,FALSE,"CAM-G7";#N/A,#N/A,FALSE,"SPL";#N/A,#N/A,FALSE,"butt-in G7";#N/A,#N/A,FALSE,"dia-in G7";#N/A,#N/A,FALSE,"추가-STA G7"}</definedName>
    <definedName name="agjhsafg" localSheetId="12" hidden="1">[8]FitOutConfCentre!#REF!</definedName>
    <definedName name="agjhsafg" localSheetId="14" hidden="1">[8]FitOutConfCentre!#REF!</definedName>
    <definedName name="agjhsafg" localSheetId="9" hidden="1">[8]FitOutConfCentre!#REF!</definedName>
    <definedName name="agjhsafg" hidden="1">[8]FitOutConfCentre!#REF!</definedName>
    <definedName name="ah" localSheetId="12">#REF!</definedName>
    <definedName name="ah" localSheetId="9">#REF!</definedName>
    <definedName name="ah" hidden="1">#REF!</definedName>
    <definedName name="AHUFan" hidden="1">#REF!</definedName>
    <definedName name="AI" localSheetId="12">'[26]2gii'!#REF!</definedName>
    <definedName name="AI" localSheetId="9">'[26]2gii'!#REF!</definedName>
    <definedName name="AJ" localSheetId="12">'[26]2gii'!#REF!</definedName>
    <definedName name="AJ" localSheetId="9">'[26]2gii'!#REF!</definedName>
    <definedName name="AK" localSheetId="12">'[26]2gii'!#REF!</definedName>
    <definedName name="AK" localSheetId="9">'[26]2gii'!#REF!</definedName>
    <definedName name="AK_1972" localSheetId="6" hidden="1">{#N/A,#N/A,TRUE,"Front";#N/A,#N/A,TRUE,"Simple Letter";#N/A,#N/A,TRUE,"Inside";#N/A,#N/A,TRUE,"Contents";#N/A,#N/A,TRUE,"Basis";#N/A,#N/A,TRUE,"Inclusions";#N/A,#N/A,TRUE,"Exclusions";#N/A,#N/A,TRUE,"Areas";#N/A,#N/A,TRUE,"Summary";#N/A,#N/A,TRUE,"Detail"}</definedName>
    <definedName name="AK_1972" hidden="1">{#N/A,#N/A,TRUE,"Front";#N/A,#N/A,TRUE,"Simple Letter";#N/A,#N/A,TRUE,"Inside";#N/A,#N/A,TRUE,"Contents";#N/A,#N/A,TRUE,"Basis";#N/A,#N/A,TRUE,"Inclusions";#N/A,#N/A,TRUE,"Exclusions";#N/A,#N/A,TRUE,"Areas";#N/A,#N/A,TRUE,"Summary";#N/A,#N/A,TRUE,"Detail"}</definedName>
    <definedName name="AL" localSheetId="12">'[26]2gii'!#REF!</definedName>
    <definedName name="AL" localSheetId="9">'[26]2gii'!#REF!</definedName>
    <definedName name="alsuwedi1" hidden="1">#REF!</definedName>
    <definedName name="Alum_prof_Kg_Unit" localSheetId="12">#REF!</definedName>
    <definedName name="Alum_prof_Kg_Unit" localSheetId="9">#REF!</definedName>
    <definedName name="ANGELS" hidden="1">"43801OV5TU06SFST10NP6ANKB"</definedName>
    <definedName name="anscount" hidden="1">1</definedName>
    <definedName name="anuj101" localSheetId="6" hidden="1">{#N/A,#N/A,TRUE,"Front";#N/A,#N/A,TRUE,"Simple Letter";#N/A,#N/A,TRUE,"Inside";#N/A,#N/A,TRUE,"Contents";#N/A,#N/A,TRUE,"Basis";#N/A,#N/A,TRUE,"Inclusions";#N/A,#N/A,TRUE,"Exclusions";#N/A,#N/A,TRUE,"Areas";#N/A,#N/A,TRUE,"Summary";#N/A,#N/A,TRUE,"Detail"}</definedName>
    <definedName name="anuj101" hidden="1">{#N/A,#N/A,TRUE,"Front";#N/A,#N/A,TRUE,"Simple Letter";#N/A,#N/A,TRUE,"Inside";#N/A,#N/A,TRUE,"Contents";#N/A,#N/A,TRUE,"Basis";#N/A,#N/A,TRUE,"Inclusions";#N/A,#N/A,TRUE,"Exclusions";#N/A,#N/A,TRUE,"Areas";#N/A,#N/A,TRUE,"Summary";#N/A,#N/A,TRUE,"Detail"}</definedName>
    <definedName name="anuj102" localSheetId="6" hidden="1">{#N/A,#N/A,TRUE,"Front";#N/A,#N/A,TRUE,"Simple Letter";#N/A,#N/A,TRUE,"Inside";#N/A,#N/A,TRUE,"Contents";#N/A,#N/A,TRUE,"Basis";#N/A,#N/A,TRUE,"Inclusions";#N/A,#N/A,TRUE,"Exclusions";#N/A,#N/A,TRUE,"Areas";#N/A,#N/A,TRUE,"Summary";#N/A,#N/A,TRUE,"Detail"}</definedName>
    <definedName name="anuj102" hidden="1">{#N/A,#N/A,TRUE,"Front";#N/A,#N/A,TRUE,"Simple Letter";#N/A,#N/A,TRUE,"Inside";#N/A,#N/A,TRUE,"Contents";#N/A,#N/A,TRUE,"Basis";#N/A,#N/A,TRUE,"Inclusions";#N/A,#N/A,TRUE,"Exclusions";#N/A,#N/A,TRUE,"Areas";#N/A,#N/A,TRUE,"Summary";#N/A,#N/A,TRUE,"Detail"}</definedName>
    <definedName name="anuj103" localSheetId="6" hidden="1">{#N/A,#N/A,TRUE,"Front";#N/A,#N/A,TRUE,"Simple Letter";#N/A,#N/A,TRUE,"Inside";#N/A,#N/A,TRUE,"Contents";#N/A,#N/A,TRUE,"Basis";#N/A,#N/A,TRUE,"Inclusions";#N/A,#N/A,TRUE,"Exclusions";#N/A,#N/A,TRUE,"Areas";#N/A,#N/A,TRUE,"Summary";#N/A,#N/A,TRUE,"Detail"}</definedName>
    <definedName name="anuj103" hidden="1">{#N/A,#N/A,TRUE,"Front";#N/A,#N/A,TRUE,"Simple Letter";#N/A,#N/A,TRUE,"Inside";#N/A,#N/A,TRUE,"Contents";#N/A,#N/A,TRUE,"Basis";#N/A,#N/A,TRUE,"Inclusions";#N/A,#N/A,TRUE,"Exclusions";#N/A,#N/A,TRUE,"Areas";#N/A,#N/A,TRUE,"Summary";#N/A,#N/A,TRUE,"Detail"}</definedName>
    <definedName name="anuj104" localSheetId="6" hidden="1">{#N/A,#N/A,TRUE,"Front";#N/A,#N/A,TRUE,"Simple Letter";#N/A,#N/A,TRUE,"Inside";#N/A,#N/A,TRUE,"Contents";#N/A,#N/A,TRUE,"Basis";#N/A,#N/A,TRUE,"Inclusions";#N/A,#N/A,TRUE,"Exclusions";#N/A,#N/A,TRUE,"Areas";#N/A,#N/A,TRUE,"Summary";#N/A,#N/A,TRUE,"Detail"}</definedName>
    <definedName name="anuj104" hidden="1">{#N/A,#N/A,TRUE,"Front";#N/A,#N/A,TRUE,"Simple Letter";#N/A,#N/A,TRUE,"Inside";#N/A,#N/A,TRUE,"Contents";#N/A,#N/A,TRUE,"Basis";#N/A,#N/A,TRUE,"Inclusions";#N/A,#N/A,TRUE,"Exclusions";#N/A,#N/A,TRUE,"Areas";#N/A,#N/A,TRUE,"Summary";#N/A,#N/A,TRUE,"Detail"}</definedName>
    <definedName name="anuj105" localSheetId="6" hidden="1">{#N/A,#N/A,TRUE,"Front";#N/A,#N/A,TRUE,"Simple Letter";#N/A,#N/A,TRUE,"Inside";#N/A,#N/A,TRUE,"Contents";#N/A,#N/A,TRUE,"Basis";#N/A,#N/A,TRUE,"Inclusions";#N/A,#N/A,TRUE,"Exclusions";#N/A,#N/A,TRUE,"Areas";#N/A,#N/A,TRUE,"Summary";#N/A,#N/A,TRUE,"Detail"}</definedName>
    <definedName name="anuj105" hidden="1">{#N/A,#N/A,TRUE,"Front";#N/A,#N/A,TRUE,"Simple Letter";#N/A,#N/A,TRUE,"Inside";#N/A,#N/A,TRUE,"Contents";#N/A,#N/A,TRUE,"Basis";#N/A,#N/A,TRUE,"Inclusions";#N/A,#N/A,TRUE,"Exclusions";#N/A,#N/A,TRUE,"Areas";#N/A,#N/A,TRUE,"Summary";#N/A,#N/A,TRUE,"Detail"}</definedName>
    <definedName name="anuj12" localSheetId="6" hidden="1">{#N/A,#N/A,TRUE,"Front";#N/A,#N/A,TRUE,"Simple Letter";#N/A,#N/A,TRUE,"Inside";#N/A,#N/A,TRUE,"Contents";#N/A,#N/A,TRUE,"Basis";#N/A,#N/A,TRUE,"Inclusions";#N/A,#N/A,TRUE,"Exclusions";#N/A,#N/A,TRUE,"Areas";#N/A,#N/A,TRUE,"Summary";#N/A,#N/A,TRUE,"Detail"}</definedName>
    <definedName name="anuj12" hidden="1">{#N/A,#N/A,TRUE,"Front";#N/A,#N/A,TRUE,"Simple Letter";#N/A,#N/A,TRUE,"Inside";#N/A,#N/A,TRUE,"Contents";#N/A,#N/A,TRUE,"Basis";#N/A,#N/A,TRUE,"Inclusions";#N/A,#N/A,TRUE,"Exclusions";#N/A,#N/A,TRUE,"Areas";#N/A,#N/A,TRUE,"Summary";#N/A,#N/A,TRUE,"Detail"}</definedName>
    <definedName name="anuj14" localSheetId="6" hidden="1">{#N/A,#N/A,TRUE,"Front";#N/A,#N/A,TRUE,"Simple Letter";#N/A,#N/A,TRUE,"Inside";#N/A,#N/A,TRUE,"Contents";#N/A,#N/A,TRUE,"Basis";#N/A,#N/A,TRUE,"Inclusions";#N/A,#N/A,TRUE,"Exclusions";#N/A,#N/A,TRUE,"Areas";#N/A,#N/A,TRUE,"Summary";#N/A,#N/A,TRUE,"Detail"}</definedName>
    <definedName name="anuj14" hidden="1">{#N/A,#N/A,TRUE,"Front";#N/A,#N/A,TRUE,"Simple Letter";#N/A,#N/A,TRUE,"Inside";#N/A,#N/A,TRUE,"Contents";#N/A,#N/A,TRUE,"Basis";#N/A,#N/A,TRUE,"Inclusions";#N/A,#N/A,TRUE,"Exclusions";#N/A,#N/A,TRUE,"Areas";#N/A,#N/A,TRUE,"Summary";#N/A,#N/A,TRUE,"Detail"}</definedName>
    <definedName name="anuj20" localSheetId="6" hidden="1">{#N/A,#N/A,TRUE,"Front";#N/A,#N/A,TRUE,"Simple Letter";#N/A,#N/A,TRUE,"Inside";#N/A,#N/A,TRUE,"Contents";#N/A,#N/A,TRUE,"Basis";#N/A,#N/A,TRUE,"Inclusions";#N/A,#N/A,TRUE,"Exclusions";#N/A,#N/A,TRUE,"Areas";#N/A,#N/A,TRUE,"Summary";#N/A,#N/A,TRUE,"Detail"}</definedName>
    <definedName name="anuj20" hidden="1">{#N/A,#N/A,TRUE,"Front";#N/A,#N/A,TRUE,"Simple Letter";#N/A,#N/A,TRUE,"Inside";#N/A,#N/A,TRUE,"Contents";#N/A,#N/A,TRUE,"Basis";#N/A,#N/A,TRUE,"Inclusions";#N/A,#N/A,TRUE,"Exclusions";#N/A,#N/A,TRUE,"Areas";#N/A,#N/A,TRUE,"Summary";#N/A,#N/A,TRUE,"Detail"}</definedName>
    <definedName name="anuj21" localSheetId="6" hidden="1">{#N/A,#N/A,TRUE,"Front";#N/A,#N/A,TRUE,"Simple Letter";#N/A,#N/A,TRUE,"Inside";#N/A,#N/A,TRUE,"Contents";#N/A,#N/A,TRUE,"Basis";#N/A,#N/A,TRUE,"Inclusions";#N/A,#N/A,TRUE,"Exclusions";#N/A,#N/A,TRUE,"Areas";#N/A,#N/A,TRUE,"Summary";#N/A,#N/A,TRUE,"Detail"}</definedName>
    <definedName name="anuj21" hidden="1">{#N/A,#N/A,TRUE,"Front";#N/A,#N/A,TRUE,"Simple Letter";#N/A,#N/A,TRUE,"Inside";#N/A,#N/A,TRUE,"Contents";#N/A,#N/A,TRUE,"Basis";#N/A,#N/A,TRUE,"Inclusions";#N/A,#N/A,TRUE,"Exclusions";#N/A,#N/A,TRUE,"Areas";#N/A,#N/A,TRUE,"Summary";#N/A,#N/A,TRUE,"Detail"}</definedName>
    <definedName name="anuj23" localSheetId="6" hidden="1">{#N/A,#N/A,TRUE,"Front";#N/A,#N/A,TRUE,"Simple Letter";#N/A,#N/A,TRUE,"Inside";#N/A,#N/A,TRUE,"Contents";#N/A,#N/A,TRUE,"Basis";#N/A,#N/A,TRUE,"Inclusions";#N/A,#N/A,TRUE,"Exclusions";#N/A,#N/A,TRUE,"Areas";#N/A,#N/A,TRUE,"Summary";#N/A,#N/A,TRUE,"Detail"}</definedName>
    <definedName name="anuj23" hidden="1">{#N/A,#N/A,TRUE,"Front";#N/A,#N/A,TRUE,"Simple Letter";#N/A,#N/A,TRUE,"Inside";#N/A,#N/A,TRUE,"Contents";#N/A,#N/A,TRUE,"Basis";#N/A,#N/A,TRUE,"Inclusions";#N/A,#N/A,TRUE,"Exclusions";#N/A,#N/A,TRUE,"Areas";#N/A,#N/A,TRUE,"Summary";#N/A,#N/A,TRUE,"Detail"}</definedName>
    <definedName name="anuj24" localSheetId="6" hidden="1">{#N/A,#N/A,TRUE,"Front";#N/A,#N/A,TRUE,"Simple Letter";#N/A,#N/A,TRUE,"Inside";#N/A,#N/A,TRUE,"Contents";#N/A,#N/A,TRUE,"Basis";#N/A,#N/A,TRUE,"Inclusions";#N/A,#N/A,TRUE,"Exclusions";#N/A,#N/A,TRUE,"Areas";#N/A,#N/A,TRUE,"Summary";#N/A,#N/A,TRUE,"Detail"}</definedName>
    <definedName name="anuj24" hidden="1">{#N/A,#N/A,TRUE,"Front";#N/A,#N/A,TRUE,"Simple Letter";#N/A,#N/A,TRUE,"Inside";#N/A,#N/A,TRUE,"Contents";#N/A,#N/A,TRUE,"Basis";#N/A,#N/A,TRUE,"Inclusions";#N/A,#N/A,TRUE,"Exclusions";#N/A,#N/A,TRUE,"Areas";#N/A,#N/A,TRUE,"Summary";#N/A,#N/A,TRUE,"Detail"}</definedName>
    <definedName name="anuj26" localSheetId="6" hidden="1">{#N/A,#N/A,TRUE,"Front";#N/A,#N/A,TRUE,"Simple Letter";#N/A,#N/A,TRUE,"Inside";#N/A,#N/A,TRUE,"Contents";#N/A,#N/A,TRUE,"Basis";#N/A,#N/A,TRUE,"Inclusions";#N/A,#N/A,TRUE,"Exclusions";#N/A,#N/A,TRUE,"Areas";#N/A,#N/A,TRUE,"Summary";#N/A,#N/A,TRUE,"Detail"}</definedName>
    <definedName name="anuj26" hidden="1">{#N/A,#N/A,TRUE,"Front";#N/A,#N/A,TRUE,"Simple Letter";#N/A,#N/A,TRUE,"Inside";#N/A,#N/A,TRUE,"Contents";#N/A,#N/A,TRUE,"Basis";#N/A,#N/A,TRUE,"Inclusions";#N/A,#N/A,TRUE,"Exclusions";#N/A,#N/A,TRUE,"Areas";#N/A,#N/A,TRUE,"Summary";#N/A,#N/A,TRUE,"Detail"}</definedName>
    <definedName name="anuj94" localSheetId="6" hidden="1">{#N/A,#N/A,TRUE,"Front";#N/A,#N/A,TRUE,"Simple Letter";#N/A,#N/A,TRUE,"Inside";#N/A,#N/A,TRUE,"Contents";#N/A,#N/A,TRUE,"Basis";#N/A,#N/A,TRUE,"Inclusions";#N/A,#N/A,TRUE,"Exclusions";#N/A,#N/A,TRUE,"Areas";#N/A,#N/A,TRUE,"Summary";#N/A,#N/A,TRUE,"Detail"}</definedName>
    <definedName name="anuj94" hidden="1">{#N/A,#N/A,TRUE,"Front";#N/A,#N/A,TRUE,"Simple Letter";#N/A,#N/A,TRUE,"Inside";#N/A,#N/A,TRUE,"Contents";#N/A,#N/A,TRUE,"Basis";#N/A,#N/A,TRUE,"Inclusions";#N/A,#N/A,TRUE,"Exclusions";#N/A,#N/A,TRUE,"Areas";#N/A,#N/A,TRUE,"Summary";#N/A,#N/A,TRUE,"Detail"}</definedName>
    <definedName name="anuj96" localSheetId="6" hidden="1">{#N/A,#N/A,TRUE,"Front";#N/A,#N/A,TRUE,"Simple Letter";#N/A,#N/A,TRUE,"Inside";#N/A,#N/A,TRUE,"Contents";#N/A,#N/A,TRUE,"Basis";#N/A,#N/A,TRUE,"Inclusions";#N/A,#N/A,TRUE,"Exclusions";#N/A,#N/A,TRUE,"Areas";#N/A,#N/A,TRUE,"Summary";#N/A,#N/A,TRUE,"Detail"}</definedName>
    <definedName name="anuj96" hidden="1">{#N/A,#N/A,TRUE,"Front";#N/A,#N/A,TRUE,"Simple Letter";#N/A,#N/A,TRUE,"Inside";#N/A,#N/A,TRUE,"Contents";#N/A,#N/A,TRUE,"Basis";#N/A,#N/A,TRUE,"Inclusions";#N/A,#N/A,TRUE,"Exclusions";#N/A,#N/A,TRUE,"Areas";#N/A,#N/A,TRUE,"Summary";#N/A,#N/A,TRUE,"Detail"}</definedName>
    <definedName name="ANUP" localSheetId="12">#REF!</definedName>
    <definedName name="ANUP" localSheetId="9">#REF!</definedName>
    <definedName name="anything" hidden="1">#REF!</definedName>
    <definedName name="Appd1" localSheetId="1" hidden="1">{#N/A,#N/A,FALSE,"MARCH"}</definedName>
    <definedName name="Appd1" localSheetId="5" hidden="1">{#N/A,#N/A,FALSE,"MARCH"}</definedName>
    <definedName name="Appd1" localSheetId="0" hidden="1">{#N/A,#N/A,FALSE,"MARCH"}</definedName>
    <definedName name="Appd1" localSheetId="6" hidden="1">{#N/A,#N/A,FALSE,"MARCH"}</definedName>
    <definedName name="Appd1" localSheetId="4" hidden="1">{#N/A,#N/A,FALSE,"MARCH"}</definedName>
    <definedName name="Appd1" hidden="1">{#N/A,#N/A,FALSE,"MARCH"}</definedName>
    <definedName name="appraisal" localSheetId="1" hidden="1">{#N/A,#N/A,TRUE,"Cover";#N/A,#N/A,TRUE,"Conts";#N/A,#N/A,TRUE,"VOS";#N/A,#N/A,TRUE,"Warrington";#N/A,#N/A,TRUE,"Widnes"}</definedName>
    <definedName name="appraisal" localSheetId="5" hidden="1">{#N/A,#N/A,TRUE,"Cover";#N/A,#N/A,TRUE,"Conts";#N/A,#N/A,TRUE,"VOS";#N/A,#N/A,TRUE,"Warrington";#N/A,#N/A,TRUE,"Widnes"}</definedName>
    <definedName name="appraisal" localSheetId="0" hidden="1">{#N/A,#N/A,TRUE,"Cover";#N/A,#N/A,TRUE,"Conts";#N/A,#N/A,TRUE,"VOS";#N/A,#N/A,TRUE,"Warrington";#N/A,#N/A,TRUE,"Widnes"}</definedName>
    <definedName name="appraisal" localSheetId="6" hidden="1">{#N/A,#N/A,TRUE,"Cover";#N/A,#N/A,TRUE,"Conts";#N/A,#N/A,TRUE,"VOS";#N/A,#N/A,TRUE,"Warrington";#N/A,#N/A,TRUE,"Widnes"}</definedName>
    <definedName name="appraisal" localSheetId="4" hidden="1">{#N/A,#N/A,TRUE,"Cover";#N/A,#N/A,TRUE,"Conts";#N/A,#N/A,TRUE,"VOS";#N/A,#N/A,TRUE,"Warrington";#N/A,#N/A,TRUE,"Widnes"}</definedName>
    <definedName name="appraisal" hidden="1">{#N/A,#N/A,TRUE,"Cover";#N/A,#N/A,TRUE,"Conts";#N/A,#N/A,TRUE,"VOS";#N/A,#N/A,TRUE,"Warrington";#N/A,#N/A,TRUE,"Widnes"}</definedName>
    <definedName name="april_qty" localSheetId="12">#REF!</definedName>
    <definedName name="april_qty" localSheetId="9">#REF!</definedName>
    <definedName name="AQE" localSheetId="6" hidden="1">{"'장비'!$A$3:$M$12"}</definedName>
    <definedName name="AQE" hidden="1">{"'장비'!$A$3:$M$12"}</definedName>
    <definedName name="aquatic" localSheetId="6" hidden="1">{"'Break down'!$A$4"}</definedName>
    <definedName name="aquatic" hidden="1">{"'Break down'!$A$4"}</definedName>
    <definedName name="aquatic1" localSheetId="6" hidden="1">{"'Break down'!$A$4"}</definedName>
    <definedName name="aquatic1" hidden="1">{"'Break down'!$A$4"}</definedName>
    <definedName name="ar" localSheetId="12">#REF!</definedName>
    <definedName name="ar" localSheetId="9">#REF!</definedName>
    <definedName name="Area_00" localSheetId="12">#REF!</definedName>
    <definedName name="Area_00" localSheetId="9">#REF!</definedName>
    <definedName name="Area_01" localSheetId="12">#REF!</definedName>
    <definedName name="Area_01" localSheetId="9">#REF!</definedName>
    <definedName name="Area_02" localSheetId="12">#REF!</definedName>
    <definedName name="Area_02" localSheetId="9">#REF!</definedName>
    <definedName name="Area_03" localSheetId="12">#REF!</definedName>
    <definedName name="Area_03" localSheetId="9">#REF!</definedName>
    <definedName name="areab" localSheetId="12">#REF!</definedName>
    <definedName name="areab" localSheetId="9">#REF!</definedName>
    <definedName name="areaC" localSheetId="12">#REF!</definedName>
    <definedName name="areaC" localSheetId="9">#REF!</definedName>
    <definedName name="areaM" localSheetId="12">#REF!</definedName>
    <definedName name="areaM" localSheetId="9">#REF!</definedName>
    <definedName name="as" hidden="1">[19]BID!$A$1:$A$734</definedName>
    <definedName name="AS2DocOpenMode" hidden="1">"AS2DocumentEdit"</definedName>
    <definedName name="AS2HasNoAutoHeaderFooter" hidden="1">" "</definedName>
    <definedName name="asa" hidden="1">[16]FitOutConfCentre!#REF!</definedName>
    <definedName name="asadad" localSheetId="6" hidden="1">{#N/A,#N/A,TRUE,"Cover";#N/A,#N/A,TRUE,"Conts";#N/A,#N/A,TRUE,"VOS";#N/A,#N/A,TRUE,"Warrington";#N/A,#N/A,TRUE,"Widnes"}</definedName>
    <definedName name="asadad" hidden="1">{#N/A,#N/A,TRUE,"Cover";#N/A,#N/A,TRUE,"Conts";#N/A,#N/A,TRUE,"VOS";#N/A,#N/A,TRUE,"Warrington";#N/A,#N/A,TRUE,"Widnes"}</definedName>
    <definedName name="asas" localSheetId="6" hidden="1">{#N/A,#N/A,TRUE,"Basic";#N/A,#N/A,TRUE,"EXT-TABLE";#N/A,#N/A,TRUE,"STEEL";#N/A,#N/A,TRUE,"INT-Table";#N/A,#N/A,TRUE,"STEEL";#N/A,#N/A,TRUE,"Door"}</definedName>
    <definedName name="asas" hidden="1">{#N/A,#N/A,TRUE,"Basic";#N/A,#N/A,TRUE,"EXT-TABLE";#N/A,#N/A,TRUE,"STEEL";#N/A,#N/A,TRUE,"INT-Table";#N/A,#N/A,TRUE,"STEEL";#N/A,#N/A,TRUE,"Door"}</definedName>
    <definedName name="asd" localSheetId="1" hidden="1">{#N/A,#N/A,TRUE,"Cover";#N/A,#N/A,TRUE,"Conts";#N/A,#N/A,TRUE,"VOS";#N/A,#N/A,TRUE,"Warrington";#N/A,#N/A,TRUE,"Widnes"}</definedName>
    <definedName name="asd" localSheetId="5" hidden="1">{#N/A,#N/A,TRUE,"Cover";#N/A,#N/A,TRUE,"Conts";#N/A,#N/A,TRUE,"VOS";#N/A,#N/A,TRUE,"Warrington";#N/A,#N/A,TRUE,"Widnes"}</definedName>
    <definedName name="asd" localSheetId="0" hidden="1">{#N/A,#N/A,TRUE,"Cover";#N/A,#N/A,TRUE,"Conts";#N/A,#N/A,TRUE,"VOS";#N/A,#N/A,TRUE,"Warrington";#N/A,#N/A,TRUE,"Widnes"}</definedName>
    <definedName name="asd" localSheetId="4" hidden="1">{#N/A,#N/A,TRUE,"Cover";#N/A,#N/A,TRUE,"Conts";#N/A,#N/A,TRUE,"VOS";#N/A,#N/A,TRUE,"Warrington";#N/A,#N/A,TRUE,"Widnes"}</definedName>
    <definedName name="asd" hidden="1">{#N/A,#N/A,TRUE,"Cover";#N/A,#N/A,TRUE,"Conts";#N/A,#N/A,TRUE,"VOS";#N/A,#N/A,TRUE,"Warrington";#N/A,#N/A,TRUE,"Widnes"}</definedName>
    <definedName name="asdf" localSheetId="12">#REF!</definedName>
    <definedName name="asdf" localSheetId="9">#REF!</definedName>
    <definedName name="asdfas" localSheetId="6" hidden="1">{"print 1.6",#N/A,FALSE,"Sheet1";"print 2.6",#N/A,FALSE,"Sheet1";"print 3.6",#N/A,FALSE,"Sheet1";"print 4.6",#N/A,FALSE,"Sheet1";"print 5.6",#N/A,FALSE,"Sheet1";"print 6.6",#N/A,FALSE,"Sheet1"}</definedName>
    <definedName name="asdfas" hidden="1">{"print 1.6",#N/A,FALSE,"Sheet1";"print 2.6",#N/A,FALSE,"Sheet1";"print 3.6",#N/A,FALSE,"Sheet1";"print 4.6",#N/A,FALSE,"Sheet1";"print 5.6",#N/A,FALSE,"Sheet1";"print 6.6",#N/A,FALSE,"Sheet1"}</definedName>
    <definedName name="asdfasaa" localSheetId="6" hidden="1">{"print 1.6",#N/A,FALSE,"Sheet1";"print 2.6",#N/A,FALSE,"Sheet1";"print 3.6",#N/A,FALSE,"Sheet1";"print 4.6",#N/A,FALSE,"Sheet1";"print 5.6",#N/A,FALSE,"Sheet1";"print 6.6",#N/A,FALSE,"Sheet1"}</definedName>
    <definedName name="asdfasaa" hidden="1">{"print 1.6",#N/A,FALSE,"Sheet1";"print 2.6",#N/A,FALSE,"Sheet1";"print 3.6",#N/A,FALSE,"Sheet1";"print 4.6",#N/A,FALSE,"Sheet1";"print 5.6",#N/A,FALSE,"Sheet1";"print 6.6",#N/A,FALSE,"Sheet1"}</definedName>
    <definedName name="ASDFASDF" localSheetId="1" hidden="1">{#N/A,#N/A,FALSE,"CAM-G7";#N/A,#N/A,FALSE,"SPL";#N/A,#N/A,FALSE,"butt-in G7";#N/A,#N/A,FALSE,"dia-in G7";#N/A,#N/A,FALSE,"추가-STA G7"}</definedName>
    <definedName name="ASDFASDF" localSheetId="5" hidden="1">{#N/A,#N/A,FALSE,"CAM-G7";#N/A,#N/A,FALSE,"SPL";#N/A,#N/A,FALSE,"butt-in G7";#N/A,#N/A,FALSE,"dia-in G7";#N/A,#N/A,FALSE,"추가-STA G7"}</definedName>
    <definedName name="ASDFASDF" localSheetId="0" hidden="1">{#N/A,#N/A,FALSE,"CAM-G7";#N/A,#N/A,FALSE,"SPL";#N/A,#N/A,FALSE,"butt-in G7";#N/A,#N/A,FALSE,"dia-in G7";#N/A,#N/A,FALSE,"추가-STA G7"}</definedName>
    <definedName name="ASDFASDF" localSheetId="6" hidden="1">{#N/A,#N/A,FALSE,"CAM-G7";#N/A,#N/A,FALSE,"SPL";#N/A,#N/A,FALSE,"butt-in G7";#N/A,#N/A,FALSE,"dia-in G7";#N/A,#N/A,FALSE,"추가-STA G7"}</definedName>
    <definedName name="ASDFASDF" localSheetId="4" hidden="1">{#N/A,#N/A,FALSE,"CAM-G7";#N/A,#N/A,FALSE,"SPL";#N/A,#N/A,FALSE,"butt-in G7";#N/A,#N/A,FALSE,"dia-in G7";#N/A,#N/A,FALSE,"추가-STA G7"}</definedName>
    <definedName name="ASDFASDF" hidden="1">{#N/A,#N/A,FALSE,"CAM-G7";#N/A,#N/A,FALSE,"SPL";#N/A,#N/A,FALSE,"butt-in G7";#N/A,#N/A,FALSE,"dia-in G7";#N/A,#N/A,FALSE,"추가-STA G7"}</definedName>
    <definedName name="asdfg" localSheetId="6" hidden="1">{"rtn",#N/A,FALSE,"RTN";"tables",#N/A,FALSE,"RTN";"cf",#N/A,FALSE,"CF";"stats",#N/A,FALSE,"Stats";"prop",#N/A,FALSE,"Prop"}</definedName>
    <definedName name="asdfg" hidden="1">{"rtn",#N/A,FALSE,"RTN";"tables",#N/A,FALSE,"RTN";"cf",#N/A,FALSE,"CF";"stats",#N/A,FALSE,"Stats";"prop",#N/A,FALSE,"Prop"}</definedName>
    <definedName name="asfag2" localSheetId="6" hidden="1">{"Main",#N/A,FALSE,"Wacker";"Main2",#N/A,FALSE,"Wacker";"Value",#N/A,FALSE,"Wacker";"Sensitivity",#N/A,FALSE,"Wacker";"Paine",#N/A,FALSE,"Wacker";"Quaker",#N/A,FALSE,"Wacker";"Wacker",#N/A,FALSE,"Wacker";"1900",#N/A,FALSE,"Wacker";"1901",#N/A,FALSE,"Wacker"}</definedName>
    <definedName name="asfag2" hidden="1">{"Main",#N/A,FALSE,"Wacker";"Main2",#N/A,FALSE,"Wacker";"Value",#N/A,FALSE,"Wacker";"Sensitivity",#N/A,FALSE,"Wacker";"Paine",#N/A,FALSE,"Wacker";"Quaker",#N/A,FALSE,"Wacker";"Wacker",#N/A,FALSE,"Wacker";"1900",#N/A,FALSE,"Wacker";"1901",#N/A,FALSE,"Wacker"}</definedName>
    <definedName name="asfasg" localSheetId="6" hidden="1">{"Main",#N/A,FALSE,"Wacker";"Main2",#N/A,FALSE,"Wacker";"Value",#N/A,FALSE,"Wacker";"Sensitivity",#N/A,FALSE,"Wacker";"Paine",#N/A,FALSE,"Wacker";"Quaker",#N/A,FALSE,"Wacker";"Wacker",#N/A,FALSE,"Wacker";"1900",#N/A,FALSE,"Wacker";"1901",#N/A,FALSE,"Wacker"}</definedName>
    <definedName name="asfasg" hidden="1">{"Main",#N/A,FALSE,"Wacker";"Main2",#N/A,FALSE,"Wacker";"Value",#N/A,FALSE,"Wacker";"Sensitivity",#N/A,FALSE,"Wacker";"Paine",#N/A,FALSE,"Wacker";"Quaker",#N/A,FALSE,"Wacker";"Wacker",#N/A,FALSE,"Wacker";"1900",#N/A,FALSE,"Wacker";"1901",#N/A,FALSE,"Wacker"}</definedName>
    <definedName name="ASGC" hidden="1">#REF!</definedName>
    <definedName name="asgseg" localSheetId="1" hidden="1">{#N/A,#N/A,TRUE,"Cover";#N/A,#N/A,TRUE,"Conts";#N/A,#N/A,TRUE,"VOS";#N/A,#N/A,TRUE,"Warrington";#N/A,#N/A,TRUE,"Widnes"}</definedName>
    <definedName name="asgseg" localSheetId="5" hidden="1">{#N/A,#N/A,TRUE,"Cover";#N/A,#N/A,TRUE,"Conts";#N/A,#N/A,TRUE,"VOS";#N/A,#N/A,TRUE,"Warrington";#N/A,#N/A,TRUE,"Widnes"}</definedName>
    <definedName name="asgseg" localSheetId="0" hidden="1">{#N/A,#N/A,TRUE,"Cover";#N/A,#N/A,TRUE,"Conts";#N/A,#N/A,TRUE,"VOS";#N/A,#N/A,TRUE,"Warrington";#N/A,#N/A,TRUE,"Widnes"}</definedName>
    <definedName name="asgseg" localSheetId="6" hidden="1">{#N/A,#N/A,TRUE,"Cover";#N/A,#N/A,TRUE,"Conts";#N/A,#N/A,TRUE,"VOS";#N/A,#N/A,TRUE,"Warrington";#N/A,#N/A,TRUE,"Widnes"}</definedName>
    <definedName name="asgseg" localSheetId="4" hidden="1">{#N/A,#N/A,TRUE,"Cover";#N/A,#N/A,TRUE,"Conts";#N/A,#N/A,TRUE,"VOS";#N/A,#N/A,TRUE,"Warrington";#N/A,#N/A,TRUE,"Widnes"}</definedName>
    <definedName name="asgseg" hidden="1">{#N/A,#N/A,TRUE,"Cover";#N/A,#N/A,TRUE,"Conts";#N/A,#N/A,TRUE,"VOS";#N/A,#N/A,TRUE,"Warrington";#N/A,#N/A,TRUE,"Widnes"}</definedName>
    <definedName name="asrasnrjutu" localSheetId="1" hidden="1">{#N/A,#N/A,TRUE,"Cover";#N/A,#N/A,TRUE,"Conts";#N/A,#N/A,TRUE,"VOS";#N/A,#N/A,TRUE,"Warrington";#N/A,#N/A,TRUE,"Widnes"}</definedName>
    <definedName name="asrasnrjutu" localSheetId="5" hidden="1">{#N/A,#N/A,TRUE,"Cover";#N/A,#N/A,TRUE,"Conts";#N/A,#N/A,TRUE,"VOS";#N/A,#N/A,TRUE,"Warrington";#N/A,#N/A,TRUE,"Widnes"}</definedName>
    <definedName name="asrasnrjutu" localSheetId="0" hidden="1">{#N/A,#N/A,TRUE,"Cover";#N/A,#N/A,TRUE,"Conts";#N/A,#N/A,TRUE,"VOS";#N/A,#N/A,TRUE,"Warrington";#N/A,#N/A,TRUE,"Widnes"}</definedName>
    <definedName name="asrasnrjutu" localSheetId="6" hidden="1">{#N/A,#N/A,TRUE,"Cover";#N/A,#N/A,TRUE,"Conts";#N/A,#N/A,TRUE,"VOS";#N/A,#N/A,TRUE,"Warrington";#N/A,#N/A,TRUE,"Widnes"}</definedName>
    <definedName name="asrasnrjutu" localSheetId="4" hidden="1">{#N/A,#N/A,TRUE,"Cover";#N/A,#N/A,TRUE,"Conts";#N/A,#N/A,TRUE,"VOS";#N/A,#N/A,TRUE,"Warrington";#N/A,#N/A,TRUE,"Widnes"}</definedName>
    <definedName name="asrasnrjutu" hidden="1">{#N/A,#N/A,TRUE,"Cover";#N/A,#N/A,TRUE,"Conts";#N/A,#N/A,TRUE,"VOS";#N/A,#N/A,TRUE,"Warrington";#N/A,#N/A,TRUE,"Widnes"}</definedName>
    <definedName name="ASSA" localSheetId="6" hidden="1">{#N/A,#N/A,TRUE,"Cover";#N/A,#N/A,TRUE,"Conts";#N/A,#N/A,TRUE,"VOS";#N/A,#N/A,TRUE,"Warrington";#N/A,#N/A,TRUE,"Widnes"}</definedName>
    <definedName name="ASSA" hidden="1">{#N/A,#N/A,TRUE,"Cover";#N/A,#N/A,TRUE,"Conts";#N/A,#N/A,TRUE,"VOS";#N/A,#N/A,TRUE,"Warrington";#N/A,#N/A,TRUE,"Widnes"}</definedName>
    <definedName name="asss" localSheetId="6" hidden="1">{#N/A,#N/A,TRUE,"Cover";#N/A,#N/A,TRUE,"Conts";#N/A,#N/A,TRUE,"VOS";#N/A,#N/A,TRUE,"Warrington";#N/A,#N/A,TRUE,"Widnes"}</definedName>
    <definedName name="asss" hidden="1">{#N/A,#N/A,TRUE,"Cover";#N/A,#N/A,TRUE,"Conts";#N/A,#N/A,TRUE,"VOS";#N/A,#N/A,TRUE,"Warrington";#N/A,#N/A,TRUE,"Widnes"}</definedName>
    <definedName name="ASSUMPTION" hidden="1">"43801OV5TU06SFST10NP6ANKB"</definedName>
    <definedName name="Astragal" localSheetId="12">#REF!</definedName>
    <definedName name="Astragal" localSheetId="9">#REF!</definedName>
    <definedName name="at" localSheetId="12">#REF!</definedName>
    <definedName name="at" localSheetId="9">#REF!</definedName>
    <definedName name="Attachment_C_3" localSheetId="12">#REF!</definedName>
    <definedName name="Attachment_C_3" localSheetId="9">#REF!</definedName>
    <definedName name="au" localSheetId="12">#REF!</definedName>
    <definedName name="au" localSheetId="9">#REF!</definedName>
    <definedName name="autonum" localSheetId="12">#REF!</definedName>
    <definedName name="autonum" localSheetId="9">#REF!</definedName>
    <definedName name="av" localSheetId="12">#REF!</definedName>
    <definedName name="av" localSheetId="9">#REF!</definedName>
    <definedName name="avm" localSheetId="12">#REF!</definedName>
    <definedName name="avm" localSheetId="9">#REF!</definedName>
    <definedName name="aw" localSheetId="12">#REF!</definedName>
    <definedName name="aw" localSheetId="9">#REF!</definedName>
    <definedName name="awt" localSheetId="1" hidden="1">{#N/A,#N/A,TRUE,"Cover";#N/A,#N/A,TRUE,"Conts";#N/A,#N/A,TRUE,"VOS";#N/A,#N/A,TRUE,"Warrington";#N/A,#N/A,TRUE,"Widnes"}</definedName>
    <definedName name="awt" localSheetId="5" hidden="1">{#N/A,#N/A,TRUE,"Cover";#N/A,#N/A,TRUE,"Conts";#N/A,#N/A,TRUE,"VOS";#N/A,#N/A,TRUE,"Warrington";#N/A,#N/A,TRUE,"Widnes"}</definedName>
    <definedName name="awt" localSheetId="0" hidden="1">{#N/A,#N/A,TRUE,"Cover";#N/A,#N/A,TRUE,"Conts";#N/A,#N/A,TRUE,"VOS";#N/A,#N/A,TRUE,"Warrington";#N/A,#N/A,TRUE,"Widnes"}</definedName>
    <definedName name="awt" localSheetId="6" hidden="1">{#N/A,#N/A,TRUE,"Cover";#N/A,#N/A,TRUE,"Conts";#N/A,#N/A,TRUE,"VOS";#N/A,#N/A,TRUE,"Warrington";#N/A,#N/A,TRUE,"Widnes"}</definedName>
    <definedName name="awt" localSheetId="4" hidden="1">{#N/A,#N/A,TRUE,"Cover";#N/A,#N/A,TRUE,"Conts";#N/A,#N/A,TRUE,"VOS";#N/A,#N/A,TRUE,"Warrington";#N/A,#N/A,TRUE,"Widnes"}</definedName>
    <definedName name="awt" hidden="1">{#N/A,#N/A,TRUE,"Cover";#N/A,#N/A,TRUE,"Conts";#N/A,#N/A,TRUE,"VOS";#N/A,#N/A,TRUE,"Warrington";#N/A,#N/A,TRUE,"Widnes"}</definedName>
    <definedName name="awyawghh" localSheetId="1" hidden="1">{#N/A,#N/A,TRUE,"Cover";#N/A,#N/A,TRUE,"Conts";#N/A,#N/A,TRUE,"VOS";#N/A,#N/A,TRUE,"Warrington";#N/A,#N/A,TRUE,"Widnes"}</definedName>
    <definedName name="awyawghh" localSheetId="5" hidden="1">{#N/A,#N/A,TRUE,"Cover";#N/A,#N/A,TRUE,"Conts";#N/A,#N/A,TRUE,"VOS";#N/A,#N/A,TRUE,"Warrington";#N/A,#N/A,TRUE,"Widnes"}</definedName>
    <definedName name="awyawghh" localSheetId="0" hidden="1">{#N/A,#N/A,TRUE,"Cover";#N/A,#N/A,TRUE,"Conts";#N/A,#N/A,TRUE,"VOS";#N/A,#N/A,TRUE,"Warrington";#N/A,#N/A,TRUE,"Widnes"}</definedName>
    <definedName name="awyawghh" localSheetId="6" hidden="1">{#N/A,#N/A,TRUE,"Cover";#N/A,#N/A,TRUE,"Conts";#N/A,#N/A,TRUE,"VOS";#N/A,#N/A,TRUE,"Warrington";#N/A,#N/A,TRUE,"Widnes"}</definedName>
    <definedName name="awyawghh" localSheetId="4" hidden="1">{#N/A,#N/A,TRUE,"Cover";#N/A,#N/A,TRUE,"Conts";#N/A,#N/A,TRUE,"VOS";#N/A,#N/A,TRUE,"Warrington";#N/A,#N/A,TRUE,"Widnes"}</definedName>
    <definedName name="awyawghh" hidden="1">{#N/A,#N/A,TRUE,"Cover";#N/A,#N/A,TRUE,"Conts";#N/A,#N/A,TRUE,"VOS";#N/A,#N/A,TRUE,"Warrington";#N/A,#N/A,TRUE,"Widnes"}</definedName>
    <definedName name="ax" localSheetId="12">#REF!</definedName>
    <definedName name="ax" localSheetId="9">#REF!</definedName>
    <definedName name="ay" localSheetId="12">#REF!</definedName>
    <definedName name="ay" localSheetId="9">#REF!</definedName>
    <definedName name="az" localSheetId="12">#REF!</definedName>
    <definedName name="az" localSheetId="9">#REF!</definedName>
    <definedName name="B" localSheetId="12">#REF!</definedName>
    <definedName name="B" localSheetId="9">#REF!</definedName>
    <definedName name="b" localSheetId="6" hidden="1">{#N/A,#N/A,FALSE,"MARCH"}</definedName>
    <definedName name="b" hidden="1">{#N/A,#N/A,FALSE,"MARCH"}</definedName>
    <definedName name="B_D1" localSheetId="12">#REF!</definedName>
    <definedName name="B_D1" localSheetId="9">#REF!</definedName>
    <definedName name="B_D2" localSheetId="12">#REF!</definedName>
    <definedName name="B_D2" localSheetId="9">#REF!</definedName>
    <definedName name="B_D3" localSheetId="12">#REF!</definedName>
    <definedName name="B_D3" localSheetId="9">#REF!</definedName>
    <definedName name="B_W1" localSheetId="12">#REF!</definedName>
    <definedName name="B_W1" localSheetId="9">#REF!</definedName>
    <definedName name="B_W2" localSheetId="12">#REF!</definedName>
    <definedName name="B_W2" localSheetId="9">#REF!</definedName>
    <definedName name="B_W3" localSheetId="12">#REF!</definedName>
    <definedName name="B_W3" localSheetId="9">#REF!</definedName>
    <definedName name="BABU" hidden="1">[8]FitOutConfCentre!#REF!</definedName>
    <definedName name="back1" localSheetId="6" hidden="1">{#N/A,#N/A,TRUE,"Cover";#N/A,#N/A,TRUE,"Conts";#N/A,#N/A,TRUE,"VOS";#N/A,#N/A,TRUE,"Warrington";#N/A,#N/A,TRUE,"Widnes"}</definedName>
    <definedName name="back1" hidden="1">{#N/A,#N/A,TRUE,"Cover";#N/A,#N/A,TRUE,"Conts";#N/A,#N/A,TRUE,"VOS";#N/A,#N/A,TRUE,"Warrington";#N/A,#N/A,TRUE,"Widnes"}</definedName>
    <definedName name="BadLink" hidden="1">#REF!</definedName>
    <definedName name="Balustrade" localSheetId="12">#REF!</definedName>
    <definedName name="Balustrade" localSheetId="9">#REF!</definedName>
    <definedName name="Base_données_MI" localSheetId="12">#REF!</definedName>
    <definedName name="Base_données_MI" localSheetId="9">#REF!</definedName>
    <definedName name="BB" localSheetId="12">#REF!</definedName>
    <definedName name="BB" localSheetId="9">#REF!</definedName>
    <definedName name="BBB" localSheetId="1" hidden="1">{#N/A,#N/A,FALSE,"CAM-G7";#N/A,#N/A,FALSE,"SPL";#N/A,#N/A,FALSE,"butt-in G7";#N/A,#N/A,FALSE,"dia-in G7";#N/A,#N/A,FALSE,"추가-STA G7"}</definedName>
    <definedName name="BBB" localSheetId="5" hidden="1">{#N/A,#N/A,FALSE,"CAM-G7";#N/A,#N/A,FALSE,"SPL";#N/A,#N/A,FALSE,"butt-in G7";#N/A,#N/A,FALSE,"dia-in G7";#N/A,#N/A,FALSE,"추가-STA G7"}</definedName>
    <definedName name="BBB" localSheetId="0" hidden="1">{#N/A,#N/A,FALSE,"CAM-G7";#N/A,#N/A,FALSE,"SPL";#N/A,#N/A,FALSE,"butt-in G7";#N/A,#N/A,FALSE,"dia-in G7";#N/A,#N/A,FALSE,"추가-STA G7"}</definedName>
    <definedName name="BBB" localSheetId="4" hidden="1">{#N/A,#N/A,FALSE,"CAM-G7";#N/A,#N/A,FALSE,"SPL";#N/A,#N/A,FALSE,"butt-in G7";#N/A,#N/A,FALSE,"dia-in G7";#N/A,#N/A,FALSE,"추가-STA G7"}</definedName>
    <definedName name="BBB" hidden="1">{#N/A,#N/A,FALSE,"CAM-G7";#N/A,#N/A,FALSE,"SPL";#N/A,#N/A,FALSE,"butt-in G7";#N/A,#N/A,FALSE,"dia-in G7";#N/A,#N/A,FALSE,"추가-STA G7"}</definedName>
    <definedName name="bbbbbbbbb" localSheetId="12">#REF!</definedName>
    <definedName name="bbbbbbbbb" localSheetId="9">#REF!</definedName>
    <definedName name="bbbbbbbbbb" hidden="1">#REF!</definedName>
    <definedName name="BC" localSheetId="12" hidden="1">[27]analysis!#REF!</definedName>
    <definedName name="BC" localSheetId="14" hidden="1">[27]analysis!#REF!</definedName>
    <definedName name="BC" localSheetId="9" hidden="1">[27]analysis!#REF!</definedName>
    <definedName name="BC" hidden="1">[27]analysis!#REF!</definedName>
    <definedName name="BCIS" localSheetId="6" hidden="1">{#N/A,#N/A,TRUE,"Cover";#N/A,#N/A,TRUE,"Conts";#N/A,#N/A,TRUE,"VOS";#N/A,#N/A,TRUE,"Warrington";#N/A,#N/A,TRUE,"Widnes"}</definedName>
    <definedName name="BCIS" hidden="1">{#N/A,#N/A,TRUE,"Cover";#N/A,#N/A,TRUE,"Conts";#N/A,#N/A,TRUE,"VOS";#N/A,#N/A,TRUE,"Warrington";#N/A,#N/A,TRUE,"Widnes"}</definedName>
    <definedName name="BD" localSheetId="5" hidden="1">[27]analysis!#REF!</definedName>
    <definedName name="BD" localSheetId="12" hidden="1">[27]analysis!#REF!</definedName>
    <definedName name="bd" localSheetId="9">#REF!</definedName>
    <definedName name="BD" localSheetId="6" hidden="1">[28]analysis!#REF!</definedName>
    <definedName name="BD" hidden="1">[27]analysis!#REF!</definedName>
    <definedName name="BDEF" localSheetId="1" hidden="1">{#N/A,#N/A,FALSE,"CAM-G7";#N/A,#N/A,FALSE,"SPL";#N/A,#N/A,FALSE,"butt-in G7";#N/A,#N/A,FALSE,"dia-in G7";#N/A,#N/A,FALSE,"추가-STA G7"}</definedName>
    <definedName name="BDEF" localSheetId="5" hidden="1">{#N/A,#N/A,FALSE,"CAM-G7";#N/A,#N/A,FALSE,"SPL";#N/A,#N/A,FALSE,"butt-in G7";#N/A,#N/A,FALSE,"dia-in G7";#N/A,#N/A,FALSE,"추가-STA G7"}</definedName>
    <definedName name="BDEF" localSheetId="0" hidden="1">{#N/A,#N/A,FALSE,"CAM-G7";#N/A,#N/A,FALSE,"SPL";#N/A,#N/A,FALSE,"butt-in G7";#N/A,#N/A,FALSE,"dia-in G7";#N/A,#N/A,FALSE,"추가-STA G7"}</definedName>
    <definedName name="BDEF" localSheetId="6" hidden="1">{#N/A,#N/A,FALSE,"CAM-G7";#N/A,#N/A,FALSE,"SPL";#N/A,#N/A,FALSE,"butt-in G7";#N/A,#N/A,FALSE,"dia-in G7";#N/A,#N/A,FALSE,"추가-STA G7"}</definedName>
    <definedName name="BDEF" localSheetId="4" hidden="1">{#N/A,#N/A,FALSE,"CAM-G7";#N/A,#N/A,FALSE,"SPL";#N/A,#N/A,FALSE,"butt-in G7";#N/A,#N/A,FALSE,"dia-in G7";#N/A,#N/A,FALSE,"추가-STA G7"}</definedName>
    <definedName name="BDEF" hidden="1">{#N/A,#N/A,FALSE,"CAM-G7";#N/A,#N/A,FALSE,"SPL";#N/A,#N/A,FALSE,"butt-in G7";#N/A,#N/A,FALSE,"dia-in G7";#N/A,#N/A,FALSE,"추가-STA G7"}</definedName>
    <definedName name="bdkkkkkkkkkkkkkkkkkkkkkkkkkkkkkkkkkkkkkkkkkkkkkkkkkkkkkkkkkkkkkkkkkkkkkkkkkkk" localSheetId="12">'[26]2gii'!#REF!</definedName>
    <definedName name="bdkkkkkkkkkkkkkkkkkkkkkkkkkkkkkkkkkkkkkkkkkkkkkkkkkkkkkkkkkkkkkkkkkkkkkkkkkkk" localSheetId="9">'[26]2gii'!#REF!</definedName>
    <definedName name="BE" localSheetId="12" hidden="1">[27]analysis!#REF!</definedName>
    <definedName name="BE" localSheetId="14" hidden="1">[27]analysis!#REF!</definedName>
    <definedName name="BE" localSheetId="9" hidden="1">[27]analysis!#REF!</definedName>
    <definedName name="BE" localSheetId="6" hidden="1">[28]analysis!#REF!</definedName>
    <definedName name="BE" hidden="1">[27]analysis!#REF!</definedName>
    <definedName name="bell" localSheetId="12">#REF!</definedName>
    <definedName name="bell" localSheetId="9">#REF!</definedName>
    <definedName name="BEtud37" localSheetId="12">'[29]Détail Etudes'!#REF!</definedName>
    <definedName name="BEtud37" localSheetId="9">'[30]Détail Etudes'!#REF!</definedName>
    <definedName name="BEtud50" localSheetId="12">'[31]Détail Etudes'!#REF!</definedName>
    <definedName name="BEtud50" localSheetId="9">'[31]Détail Etudes'!#REF!</definedName>
    <definedName name="BEtud60" localSheetId="12">'[31]Détail Etudes'!#REF!</definedName>
    <definedName name="BEtud60" localSheetId="9">'[31]Détail Etudes'!#REF!</definedName>
    <definedName name="BF" localSheetId="12" hidden="1">[27]analysis!#REF!</definedName>
    <definedName name="BF" localSheetId="14" hidden="1">[27]analysis!#REF!</definedName>
    <definedName name="BF" localSheetId="9" hidden="1">[27]analysis!#REF!</definedName>
    <definedName name="BF" hidden="1">[27]analysis!#REF!</definedName>
    <definedName name="BG" localSheetId="1" hidden="1">[27]analysis!#REF!</definedName>
    <definedName name="BG" localSheetId="5" hidden="1">[27]analysis!#REF!</definedName>
    <definedName name="BG" localSheetId="12" hidden="1">[27]analysis!#REF!</definedName>
    <definedName name="BG" localSheetId="14" hidden="1">[27]analysis!#REF!</definedName>
    <definedName name="BG" localSheetId="9" hidden="1">[27]analysis!#REF!</definedName>
    <definedName name="BG" localSheetId="6" hidden="1">[28]analysis!#REF!</definedName>
    <definedName name="BG" hidden="1">[27]analysis!#REF!</definedName>
    <definedName name="BGG" hidden="1">'[11]입찰내역 발주처 양식'!#REF!</definedName>
    <definedName name="BH" localSheetId="12" hidden="1">[27]analysis!#REF!</definedName>
    <definedName name="BH" localSheetId="14" hidden="1">[27]analysis!#REF!</definedName>
    <definedName name="BH" localSheetId="9" hidden="1">[27]analysis!#REF!</definedName>
    <definedName name="BH" localSheetId="6" hidden="1">[28]analysis!#REF!</definedName>
    <definedName name="BH" hidden="1">[27]analysis!#REF!</definedName>
    <definedName name="bhbb" localSheetId="1" hidden="1">{#N/A,#N/A,TRUE,"Front";#N/A,#N/A,TRUE,"Simple Letter";#N/A,#N/A,TRUE,"Inside";#N/A,#N/A,TRUE,"Contents";#N/A,#N/A,TRUE,"Basis";#N/A,#N/A,TRUE,"Inclusions";#N/A,#N/A,TRUE,"Exclusions";#N/A,#N/A,TRUE,"Areas";#N/A,#N/A,TRUE,"Summary";#N/A,#N/A,TRUE,"Detail"}</definedName>
    <definedName name="bhbb" localSheetId="5" hidden="1">{#N/A,#N/A,TRUE,"Front";#N/A,#N/A,TRUE,"Simple Letter";#N/A,#N/A,TRUE,"Inside";#N/A,#N/A,TRUE,"Contents";#N/A,#N/A,TRUE,"Basis";#N/A,#N/A,TRUE,"Inclusions";#N/A,#N/A,TRUE,"Exclusions";#N/A,#N/A,TRUE,"Areas";#N/A,#N/A,TRUE,"Summary";#N/A,#N/A,TRUE,"Detail"}</definedName>
    <definedName name="bhbb" localSheetId="0" hidden="1">{#N/A,#N/A,TRUE,"Front";#N/A,#N/A,TRUE,"Simple Letter";#N/A,#N/A,TRUE,"Inside";#N/A,#N/A,TRUE,"Contents";#N/A,#N/A,TRUE,"Basis";#N/A,#N/A,TRUE,"Inclusions";#N/A,#N/A,TRUE,"Exclusions";#N/A,#N/A,TRUE,"Areas";#N/A,#N/A,TRUE,"Summary";#N/A,#N/A,TRUE,"Detail"}</definedName>
    <definedName name="bhbb" localSheetId="6" hidden="1">{#N/A,#N/A,TRUE,"Front";#N/A,#N/A,TRUE,"Simple Letter";#N/A,#N/A,TRUE,"Inside";#N/A,#N/A,TRUE,"Contents";#N/A,#N/A,TRUE,"Basis";#N/A,#N/A,TRUE,"Inclusions";#N/A,#N/A,TRUE,"Exclusions";#N/A,#N/A,TRUE,"Areas";#N/A,#N/A,TRUE,"Summary";#N/A,#N/A,TRUE,"Detail"}</definedName>
    <definedName name="bhbb" localSheetId="4" hidden="1">{#N/A,#N/A,TRUE,"Front";#N/A,#N/A,TRUE,"Simple Letter";#N/A,#N/A,TRUE,"Inside";#N/A,#N/A,TRUE,"Contents";#N/A,#N/A,TRUE,"Basis";#N/A,#N/A,TRUE,"Inclusions";#N/A,#N/A,TRUE,"Exclusions";#N/A,#N/A,TRUE,"Areas";#N/A,#N/A,TRUE,"Summary";#N/A,#N/A,TRUE,"Detail"}</definedName>
    <definedName name="bhbb" hidden="1">{#N/A,#N/A,TRUE,"Front";#N/A,#N/A,TRUE,"Simple Letter";#N/A,#N/A,TRUE,"Inside";#N/A,#N/A,TRUE,"Contents";#N/A,#N/A,TRUE,"Basis";#N/A,#N/A,TRUE,"Inclusions";#N/A,#N/A,TRUE,"Exclusions";#N/A,#N/A,TRUE,"Areas";#N/A,#N/A,TRUE,"Summary";#N/A,#N/A,TRUE,"Detail"}</definedName>
    <definedName name="bhushan" localSheetId="6" hidden="1">{#N/A,#N/A,FALSE,"VCR"}</definedName>
    <definedName name="bhushan" hidden="1">{#N/A,#N/A,FALSE,"VCR"}</definedName>
    <definedName name="biiiiiiiiii" localSheetId="6" hidden="1">{#N/A,#N/A,TRUE,"Front";#N/A,#N/A,TRUE,"Simple Letter";#N/A,#N/A,TRUE,"Inside";#N/A,#N/A,TRUE,"Contents";#N/A,#N/A,TRUE,"Basis";#N/A,#N/A,TRUE,"Inclusions";#N/A,#N/A,TRUE,"Exclusions";#N/A,#N/A,TRUE,"Areas";#N/A,#N/A,TRUE,"Summary";#N/A,#N/A,TRUE,"Detail"}</definedName>
    <definedName name="biiiiiiiiii" hidden="1">{#N/A,#N/A,TRUE,"Front";#N/A,#N/A,TRUE,"Simple Letter";#N/A,#N/A,TRUE,"Inside";#N/A,#N/A,TRUE,"Contents";#N/A,#N/A,TRUE,"Basis";#N/A,#N/A,TRUE,"Inclusions";#N/A,#N/A,TRUE,"Exclusions";#N/A,#N/A,TRUE,"Areas";#N/A,#N/A,TRUE,"Summary";#N/A,#N/A,TRUE,"Detail"}</definedName>
    <definedName name="Biju" localSheetId="6" hidden="1">{#N/A,#N/A,FALSE,"SumG";#N/A,#N/A,FALSE,"ElecG";#N/A,#N/A,FALSE,"MechG";#N/A,#N/A,FALSE,"GeotG";#N/A,#N/A,FALSE,"PrcsG";#N/A,#N/A,FALSE,"TunnG";#N/A,#N/A,FALSE,"CivlG";#N/A,#N/A,FALSE,"NtwkG";#N/A,#N/A,FALSE,"EstgG";#N/A,#N/A,FALSE,"PEngG"}</definedName>
    <definedName name="Biju" hidden="1">{#N/A,#N/A,FALSE,"SumG";#N/A,#N/A,FALSE,"ElecG";#N/A,#N/A,FALSE,"MechG";#N/A,#N/A,FALSE,"GeotG";#N/A,#N/A,FALSE,"PrcsG";#N/A,#N/A,FALSE,"TunnG";#N/A,#N/A,FALSE,"CivlG";#N/A,#N/A,FALSE,"NtwkG";#N/A,#N/A,FALSE,"EstgG";#N/A,#N/A,FALSE,"PEngG"}</definedName>
    <definedName name="bill" localSheetId="12">#REF!</definedName>
    <definedName name="bill" localSheetId="9">#REF!</definedName>
    <definedName name="Bill_4" localSheetId="12">#REF!</definedName>
    <definedName name="Bill_4" localSheetId="9">#REF!</definedName>
    <definedName name="Bill_5" localSheetId="12">#REF!</definedName>
    <definedName name="Bill_5" localSheetId="9">#REF!</definedName>
    <definedName name="Bill_6" localSheetId="12">#REF!</definedName>
    <definedName name="Bill_6" localSheetId="9">#REF!</definedName>
    <definedName name="Bill_7" localSheetId="12">#REF!</definedName>
    <definedName name="Bill_7" localSheetId="9">#REF!</definedName>
    <definedName name="BIN" localSheetId="12">#REF!</definedName>
    <definedName name="BIN" localSheetId="9">#REF!</definedName>
    <definedName name="BJ" localSheetId="1" hidden="1">[27]analysis!#REF!</definedName>
    <definedName name="BJ" localSheetId="5" hidden="1">[27]analysis!#REF!</definedName>
    <definedName name="BJ" localSheetId="12" hidden="1">[27]analysis!#REF!</definedName>
    <definedName name="BJ" localSheetId="14" hidden="1">[27]analysis!#REF!</definedName>
    <definedName name="BJ" localSheetId="9" hidden="1">[27]analysis!#REF!</definedName>
    <definedName name="BJ" localSheetId="6" hidden="1">[28]analysis!#REF!</definedName>
    <definedName name="BJ" hidden="1">[27]analysis!#REF!</definedName>
    <definedName name="bjhj" localSheetId="1" hidden="1">{#N/A,#N/A,TRUE,"Front";#N/A,#N/A,TRUE,"Simple Letter";#N/A,#N/A,TRUE,"Inside";#N/A,#N/A,TRUE,"Contents";#N/A,#N/A,TRUE,"Basis";#N/A,#N/A,TRUE,"Inclusions";#N/A,#N/A,TRUE,"Exclusions";#N/A,#N/A,TRUE,"Areas";#N/A,#N/A,TRUE,"Summary";#N/A,#N/A,TRUE,"Detail"}</definedName>
    <definedName name="bjhj" localSheetId="5" hidden="1">{#N/A,#N/A,TRUE,"Front";#N/A,#N/A,TRUE,"Simple Letter";#N/A,#N/A,TRUE,"Inside";#N/A,#N/A,TRUE,"Contents";#N/A,#N/A,TRUE,"Basis";#N/A,#N/A,TRUE,"Inclusions";#N/A,#N/A,TRUE,"Exclusions";#N/A,#N/A,TRUE,"Areas";#N/A,#N/A,TRUE,"Summary";#N/A,#N/A,TRUE,"Detail"}</definedName>
    <definedName name="bjhj" localSheetId="0" hidden="1">{#N/A,#N/A,TRUE,"Front";#N/A,#N/A,TRUE,"Simple Letter";#N/A,#N/A,TRUE,"Inside";#N/A,#N/A,TRUE,"Contents";#N/A,#N/A,TRUE,"Basis";#N/A,#N/A,TRUE,"Inclusions";#N/A,#N/A,TRUE,"Exclusions";#N/A,#N/A,TRUE,"Areas";#N/A,#N/A,TRUE,"Summary";#N/A,#N/A,TRUE,"Detail"}</definedName>
    <definedName name="bjhj" localSheetId="6" hidden="1">{#N/A,#N/A,TRUE,"Front";#N/A,#N/A,TRUE,"Simple Letter";#N/A,#N/A,TRUE,"Inside";#N/A,#N/A,TRUE,"Contents";#N/A,#N/A,TRUE,"Basis";#N/A,#N/A,TRUE,"Inclusions";#N/A,#N/A,TRUE,"Exclusions";#N/A,#N/A,TRUE,"Areas";#N/A,#N/A,TRUE,"Summary";#N/A,#N/A,TRUE,"Detail"}</definedName>
    <definedName name="bjhj" localSheetId="4" hidden="1">{#N/A,#N/A,TRUE,"Front";#N/A,#N/A,TRUE,"Simple Letter";#N/A,#N/A,TRUE,"Inside";#N/A,#N/A,TRUE,"Contents";#N/A,#N/A,TRUE,"Basis";#N/A,#N/A,TRUE,"Inclusions";#N/A,#N/A,TRUE,"Exclusions";#N/A,#N/A,TRUE,"Areas";#N/A,#N/A,TRUE,"Summary";#N/A,#N/A,TRUE,"Detail"}</definedName>
    <definedName name="bjhj" hidden="1">{#N/A,#N/A,TRUE,"Front";#N/A,#N/A,TRUE,"Simple Letter";#N/A,#N/A,TRUE,"Inside";#N/A,#N/A,TRUE,"Contents";#N/A,#N/A,TRUE,"Basis";#N/A,#N/A,TRUE,"Inclusions";#N/A,#N/A,TRUE,"Exclusions";#N/A,#N/A,TRUE,"Areas";#N/A,#N/A,TRUE,"Summary";#N/A,#N/A,TRUE,"Detail"}</definedName>
    <definedName name="bjlc" localSheetId="12">#REF!</definedName>
    <definedName name="bjlc" localSheetId="9">#REF!</definedName>
    <definedName name="Blockwall" localSheetId="12">#REF!</definedName>
    <definedName name="Blockwall" localSheetId="9">#REF!</definedName>
    <definedName name="BM" localSheetId="12">#REF!</definedName>
    <definedName name="BM" localSheetId="9">#REF!</definedName>
    <definedName name="bnd" localSheetId="12">#REF!</definedName>
    <definedName name="bnd" localSheetId="9">#REF!</definedName>
    <definedName name="bnhbh" localSheetId="1" hidden="1">{#N/A,#N/A,FALSE,"앞";#N/A,#N/A,FALSE,"앞";#N/A,#N/A,FALSE,"목차";#N/A,#N/A,FALSE,"1";#N/A,#N/A,FALSE,"갑지";#N/A,#N/A,FALSE,"2";#N/A,#N/A,FALSE,"개요";#N/A,#N/A,FALSE,"개요2";#N/A,#N/A,FALSE,"3";#N/A,#N/A,FALSE,"총괄";#N/A,#N/A,FALSE,"선금";#N/A,#N/A,FALSE,"4";#N/A,#N/A,FALSE,"방법";#N/A,#N/A,FALSE,"5";#N/A,#N/A,FALSE,"k";#N/A,#N/A,FALSE,"6";#N/A,#N/A,FALSE,"지수";#N/A,#N/A,FALSE,"7";#N/A,#N/A,FALSE,"노";#N/A,#N/A,FALSE,"경";#N/A,#N/A,FALSE,"재";#N/A,#N/A,FALSE,"산";#N/A,#N/A,FALSE,"안";#N/A,#N/A,FALSE,"8";#N/A,#N/A,FALSE,"계수";#N/A,#N/A,FALSE,"9";#N/A,#N/A,FALSE,"비목";#N/A,#N/A,FALSE,"10";#N/A,#N/A,FALSE,"집계"}</definedName>
    <definedName name="bnhbh" localSheetId="5" hidden="1">{#N/A,#N/A,FALSE,"앞";#N/A,#N/A,FALSE,"앞";#N/A,#N/A,FALSE,"목차";#N/A,#N/A,FALSE,"1";#N/A,#N/A,FALSE,"갑지";#N/A,#N/A,FALSE,"2";#N/A,#N/A,FALSE,"개요";#N/A,#N/A,FALSE,"개요2";#N/A,#N/A,FALSE,"3";#N/A,#N/A,FALSE,"총괄";#N/A,#N/A,FALSE,"선금";#N/A,#N/A,FALSE,"4";#N/A,#N/A,FALSE,"방법";#N/A,#N/A,FALSE,"5";#N/A,#N/A,FALSE,"k";#N/A,#N/A,FALSE,"6";#N/A,#N/A,FALSE,"지수";#N/A,#N/A,FALSE,"7";#N/A,#N/A,FALSE,"노";#N/A,#N/A,FALSE,"경";#N/A,#N/A,FALSE,"재";#N/A,#N/A,FALSE,"산";#N/A,#N/A,FALSE,"안";#N/A,#N/A,FALSE,"8";#N/A,#N/A,FALSE,"계수";#N/A,#N/A,FALSE,"9";#N/A,#N/A,FALSE,"비목";#N/A,#N/A,FALSE,"10";#N/A,#N/A,FALSE,"집계"}</definedName>
    <definedName name="bnhbh" localSheetId="0" hidden="1">{#N/A,#N/A,FALSE,"앞";#N/A,#N/A,FALSE,"앞";#N/A,#N/A,FALSE,"목차";#N/A,#N/A,FALSE,"1";#N/A,#N/A,FALSE,"갑지";#N/A,#N/A,FALSE,"2";#N/A,#N/A,FALSE,"개요";#N/A,#N/A,FALSE,"개요2";#N/A,#N/A,FALSE,"3";#N/A,#N/A,FALSE,"총괄";#N/A,#N/A,FALSE,"선금";#N/A,#N/A,FALSE,"4";#N/A,#N/A,FALSE,"방법";#N/A,#N/A,FALSE,"5";#N/A,#N/A,FALSE,"k";#N/A,#N/A,FALSE,"6";#N/A,#N/A,FALSE,"지수";#N/A,#N/A,FALSE,"7";#N/A,#N/A,FALSE,"노";#N/A,#N/A,FALSE,"경";#N/A,#N/A,FALSE,"재";#N/A,#N/A,FALSE,"산";#N/A,#N/A,FALSE,"안";#N/A,#N/A,FALSE,"8";#N/A,#N/A,FALSE,"계수";#N/A,#N/A,FALSE,"9";#N/A,#N/A,FALSE,"비목";#N/A,#N/A,FALSE,"10";#N/A,#N/A,FALSE,"집계"}</definedName>
    <definedName name="bnhbh" localSheetId="6" hidden="1">{#N/A,#N/A,FALSE,"앞";#N/A,#N/A,FALSE,"앞";#N/A,#N/A,FALSE,"목차";#N/A,#N/A,FALSE,"1";#N/A,#N/A,FALSE,"갑지";#N/A,#N/A,FALSE,"2";#N/A,#N/A,FALSE,"개요";#N/A,#N/A,FALSE,"개요2";#N/A,#N/A,FALSE,"3";#N/A,#N/A,FALSE,"총괄";#N/A,#N/A,FALSE,"선금";#N/A,#N/A,FALSE,"4";#N/A,#N/A,FALSE,"방법";#N/A,#N/A,FALSE,"5";#N/A,#N/A,FALSE,"k";#N/A,#N/A,FALSE,"6";#N/A,#N/A,FALSE,"지수";#N/A,#N/A,FALSE,"7";#N/A,#N/A,FALSE,"노";#N/A,#N/A,FALSE,"경";#N/A,#N/A,FALSE,"재";#N/A,#N/A,FALSE,"산";#N/A,#N/A,FALSE,"안";#N/A,#N/A,FALSE,"8";#N/A,#N/A,FALSE,"계수";#N/A,#N/A,FALSE,"9";#N/A,#N/A,FALSE,"비목";#N/A,#N/A,FALSE,"10";#N/A,#N/A,FALSE,"집계"}</definedName>
    <definedName name="bnhbh" localSheetId="4" hidden="1">{#N/A,#N/A,FALSE,"앞";#N/A,#N/A,FALSE,"앞";#N/A,#N/A,FALSE,"목차";#N/A,#N/A,FALSE,"1";#N/A,#N/A,FALSE,"갑지";#N/A,#N/A,FALSE,"2";#N/A,#N/A,FALSE,"개요";#N/A,#N/A,FALSE,"개요2";#N/A,#N/A,FALSE,"3";#N/A,#N/A,FALSE,"총괄";#N/A,#N/A,FALSE,"선금";#N/A,#N/A,FALSE,"4";#N/A,#N/A,FALSE,"방법";#N/A,#N/A,FALSE,"5";#N/A,#N/A,FALSE,"k";#N/A,#N/A,FALSE,"6";#N/A,#N/A,FALSE,"지수";#N/A,#N/A,FALSE,"7";#N/A,#N/A,FALSE,"노";#N/A,#N/A,FALSE,"경";#N/A,#N/A,FALSE,"재";#N/A,#N/A,FALSE,"산";#N/A,#N/A,FALSE,"안";#N/A,#N/A,FALSE,"8";#N/A,#N/A,FALSE,"계수";#N/A,#N/A,FALSE,"9";#N/A,#N/A,FALSE,"비목";#N/A,#N/A,FALSE,"10";#N/A,#N/A,FALSE,"집계"}</definedName>
    <definedName name="bnhbh" hidden="1">{#N/A,#N/A,FALSE,"앞";#N/A,#N/A,FALSE,"앞";#N/A,#N/A,FALSE,"목차";#N/A,#N/A,FALSE,"1";#N/A,#N/A,FALSE,"갑지";#N/A,#N/A,FALSE,"2";#N/A,#N/A,FALSE,"개요";#N/A,#N/A,FALSE,"개요2";#N/A,#N/A,FALSE,"3";#N/A,#N/A,FALSE,"총괄";#N/A,#N/A,FALSE,"선금";#N/A,#N/A,FALSE,"4";#N/A,#N/A,FALSE,"방법";#N/A,#N/A,FALSE,"5";#N/A,#N/A,FALSE,"k";#N/A,#N/A,FALSE,"6";#N/A,#N/A,FALSE,"지수";#N/A,#N/A,FALSE,"7";#N/A,#N/A,FALSE,"노";#N/A,#N/A,FALSE,"경";#N/A,#N/A,FALSE,"재";#N/A,#N/A,FALSE,"산";#N/A,#N/A,FALSE,"안";#N/A,#N/A,FALSE,"8";#N/A,#N/A,FALSE,"계수";#N/A,#N/A,FALSE,"9";#N/A,#N/A,FALSE,"비목";#N/A,#N/A,FALSE,"10";#N/A,#N/A,FALSE,"집계"}</definedName>
    <definedName name="BNHJB" localSheetId="1" hidden="1">{#N/A,#N/A,TRUE,"Front";#N/A,#N/A,TRUE,"Simple Letter";#N/A,#N/A,TRUE,"Inside";#N/A,#N/A,TRUE,"Contents";#N/A,#N/A,TRUE,"Basis";#N/A,#N/A,TRUE,"Inclusions";#N/A,#N/A,TRUE,"Exclusions";#N/A,#N/A,TRUE,"Areas";#N/A,#N/A,TRUE,"Summary";#N/A,#N/A,TRUE,"Detail"}</definedName>
    <definedName name="BNHJB" localSheetId="5" hidden="1">{#N/A,#N/A,TRUE,"Front";#N/A,#N/A,TRUE,"Simple Letter";#N/A,#N/A,TRUE,"Inside";#N/A,#N/A,TRUE,"Contents";#N/A,#N/A,TRUE,"Basis";#N/A,#N/A,TRUE,"Inclusions";#N/A,#N/A,TRUE,"Exclusions";#N/A,#N/A,TRUE,"Areas";#N/A,#N/A,TRUE,"Summary";#N/A,#N/A,TRUE,"Detail"}</definedName>
    <definedName name="BNHJB" localSheetId="0" hidden="1">{#N/A,#N/A,TRUE,"Front";#N/A,#N/A,TRUE,"Simple Letter";#N/A,#N/A,TRUE,"Inside";#N/A,#N/A,TRUE,"Contents";#N/A,#N/A,TRUE,"Basis";#N/A,#N/A,TRUE,"Inclusions";#N/A,#N/A,TRUE,"Exclusions";#N/A,#N/A,TRUE,"Areas";#N/A,#N/A,TRUE,"Summary";#N/A,#N/A,TRUE,"Detail"}</definedName>
    <definedName name="BNHJB" localSheetId="6" hidden="1">{#N/A,#N/A,TRUE,"Front";#N/A,#N/A,TRUE,"Simple Letter";#N/A,#N/A,TRUE,"Inside";#N/A,#N/A,TRUE,"Contents";#N/A,#N/A,TRUE,"Basis";#N/A,#N/A,TRUE,"Inclusions";#N/A,#N/A,TRUE,"Exclusions";#N/A,#N/A,TRUE,"Areas";#N/A,#N/A,TRUE,"Summary";#N/A,#N/A,TRUE,"Detail"}</definedName>
    <definedName name="BNHJB" localSheetId="4" hidden="1">{#N/A,#N/A,TRUE,"Front";#N/A,#N/A,TRUE,"Simple Letter";#N/A,#N/A,TRUE,"Inside";#N/A,#N/A,TRUE,"Contents";#N/A,#N/A,TRUE,"Basis";#N/A,#N/A,TRUE,"Inclusions";#N/A,#N/A,TRUE,"Exclusions";#N/A,#N/A,TRUE,"Areas";#N/A,#N/A,TRUE,"Summary";#N/A,#N/A,TRUE,"Detail"}</definedName>
    <definedName name="BNHJB" hidden="1">{#N/A,#N/A,TRUE,"Front";#N/A,#N/A,TRUE,"Simple Letter";#N/A,#N/A,TRUE,"Inside";#N/A,#N/A,TRUE,"Contents";#N/A,#N/A,TRUE,"Basis";#N/A,#N/A,TRUE,"Inclusions";#N/A,#N/A,TRUE,"Exclusions";#N/A,#N/A,TRUE,"Areas";#N/A,#N/A,TRUE,"Summary";#N/A,#N/A,TRUE,"Detail"}</definedName>
    <definedName name="bol" localSheetId="12">#REF!</definedName>
    <definedName name="bol" localSheetId="9">#REF!</definedName>
    <definedName name="boml" localSheetId="12">#REF!</definedName>
    <definedName name="boml" localSheetId="9">#REF!</definedName>
    <definedName name="book5" localSheetId="6" hidden="1">{"REBAR",#N/A,FALSE,"Sheet1";"CONCRETE",#N/A,FALSE,"Sheet1"}</definedName>
    <definedName name="book5" hidden="1">{"REBAR",#N/A,FALSE,"Sheet1";"CONCRETE",#N/A,FALSE,"Sheet1"}</definedName>
    <definedName name="Bookcase_01" localSheetId="12">#REF!</definedName>
    <definedName name="Bookcase_01" localSheetId="9">#REF!</definedName>
    <definedName name="Bookcase_02" localSheetId="12">#REF!</definedName>
    <definedName name="Bookcase_02" localSheetId="9">#REF!</definedName>
    <definedName name="Bookcase_03" localSheetId="12">#REF!</definedName>
    <definedName name="Bookcase_03" localSheetId="9">#REF!</definedName>
    <definedName name="boop" localSheetId="6" hidden="1">{"'Break down'!$A$4"}</definedName>
    <definedName name="boop" hidden="1">{"'Break down'!$A$4"}</definedName>
    <definedName name="botl" localSheetId="12">#REF!</definedName>
    <definedName name="botl" localSheetId="9">#REF!</definedName>
    <definedName name="botn" localSheetId="12">#REF!</definedName>
    <definedName name="botn" localSheetId="9">#REF!</definedName>
    <definedName name="boy" localSheetId="6" hidden="1">{"AnnualRentRoll",#N/A,FALSE,"RentRoll"}</definedName>
    <definedName name="boy" hidden="1">{"AnnualRentRoll",#N/A,FALSE,"RentRoll"}</definedName>
    <definedName name="Breaks" localSheetId="12">#REF!</definedName>
    <definedName name="Breaks" localSheetId="9">#REF!</definedName>
    <definedName name="BS" localSheetId="1" hidden="1">{#N/A,#N/A,FALSE,"CAM-G7";#N/A,#N/A,FALSE,"SPL";#N/A,#N/A,FALSE,"butt-in G7";#N/A,#N/A,FALSE,"dia-in G7";#N/A,#N/A,FALSE,"추가-STA G7"}</definedName>
    <definedName name="BS" localSheetId="5" hidden="1">{#N/A,#N/A,FALSE,"CAM-G7";#N/A,#N/A,FALSE,"SPL";#N/A,#N/A,FALSE,"butt-in G7";#N/A,#N/A,FALSE,"dia-in G7";#N/A,#N/A,FALSE,"추가-STA G7"}</definedName>
    <definedName name="BS" localSheetId="0" hidden="1">{#N/A,#N/A,FALSE,"CAM-G7";#N/A,#N/A,FALSE,"SPL";#N/A,#N/A,FALSE,"butt-in G7";#N/A,#N/A,FALSE,"dia-in G7";#N/A,#N/A,FALSE,"추가-STA G7"}</definedName>
    <definedName name="BS" localSheetId="6" hidden="1">{#N/A,#N/A,FALSE,"CAM-G7";#N/A,#N/A,FALSE,"SPL";#N/A,#N/A,FALSE,"butt-in G7";#N/A,#N/A,FALSE,"dia-in G7";#N/A,#N/A,FALSE,"추가-STA G7"}</definedName>
    <definedName name="BS" localSheetId="4" hidden="1">{#N/A,#N/A,FALSE,"CAM-G7";#N/A,#N/A,FALSE,"SPL";#N/A,#N/A,FALSE,"butt-in G7";#N/A,#N/A,FALSE,"dia-in G7";#N/A,#N/A,FALSE,"추가-STA G7"}</definedName>
    <definedName name="BS" hidden="1">{#N/A,#N/A,FALSE,"CAM-G7";#N/A,#N/A,FALSE,"SPL";#N/A,#N/A,FALSE,"butt-in G7";#N/A,#N/A,FALSE,"dia-in G7";#N/A,#N/A,FALSE,"추가-STA G7"}</definedName>
    <definedName name="BS_STD_60Min_Veneer_Dbl" localSheetId="12">#REF!</definedName>
    <definedName name="BS_STD_60Min_Veneer_Dbl" localSheetId="9">#REF!</definedName>
    <definedName name="BS60MinVen6mmVert" localSheetId="12">#REF!</definedName>
    <definedName name="BS60MinVen6mmVert" localSheetId="9">#REF!</definedName>
    <definedName name="BS60MinVen6mmVertLvr" localSheetId="12">#REF!</definedName>
    <definedName name="BS60MinVen6mmVertLvr" localSheetId="9">#REF!</definedName>
    <definedName name="BSDF" localSheetId="1" hidden="1">{#N/A,#N/A,FALSE,"CAM-G7";#N/A,#N/A,FALSE,"SPL";#N/A,#N/A,FALSE,"butt-in G7";#N/A,#N/A,FALSE,"dia-in G7";#N/A,#N/A,FALSE,"추가-STA G7"}</definedName>
    <definedName name="BSDF" localSheetId="5" hidden="1">{#N/A,#N/A,FALSE,"CAM-G7";#N/A,#N/A,FALSE,"SPL";#N/A,#N/A,FALSE,"butt-in G7";#N/A,#N/A,FALSE,"dia-in G7";#N/A,#N/A,FALSE,"추가-STA G7"}</definedName>
    <definedName name="BSDF" localSheetId="0" hidden="1">{#N/A,#N/A,FALSE,"CAM-G7";#N/A,#N/A,FALSE,"SPL";#N/A,#N/A,FALSE,"butt-in G7";#N/A,#N/A,FALSE,"dia-in G7";#N/A,#N/A,FALSE,"추가-STA G7"}</definedName>
    <definedName name="BSDF" localSheetId="6" hidden="1">{#N/A,#N/A,FALSE,"CAM-G7";#N/A,#N/A,FALSE,"SPL";#N/A,#N/A,FALSE,"butt-in G7";#N/A,#N/A,FALSE,"dia-in G7";#N/A,#N/A,FALSE,"추가-STA G7"}</definedName>
    <definedName name="BSDF" localSheetId="4" hidden="1">{#N/A,#N/A,FALSE,"CAM-G7";#N/A,#N/A,FALSE,"SPL";#N/A,#N/A,FALSE,"butt-in G7";#N/A,#N/A,FALSE,"dia-in G7";#N/A,#N/A,FALSE,"추가-STA G7"}</definedName>
    <definedName name="BSDF" hidden="1">{#N/A,#N/A,FALSE,"CAM-G7";#N/A,#N/A,FALSE,"SPL";#N/A,#N/A,FALSE,"butt-in G7";#N/A,#N/A,FALSE,"dia-in G7";#N/A,#N/A,FALSE,"추가-STA G7"}</definedName>
    <definedName name="BU4D3AS21H" localSheetId="12">#REF!</definedName>
    <definedName name="BU4D3AS21H" localSheetId="9">#REF!</definedName>
    <definedName name="BU5AS21H" localSheetId="12">#REF!</definedName>
    <definedName name="BU5AS21H" localSheetId="9">#REF!</definedName>
    <definedName name="bua" localSheetId="12">#REF!</definedName>
    <definedName name="bua" localSheetId="9">#REF!</definedName>
    <definedName name="BUCR1F21H" localSheetId="12">#REF!</definedName>
    <definedName name="BUCR1F21H" localSheetId="9">#REF!</definedName>
    <definedName name="BUCR21H" localSheetId="12">#REF!</definedName>
    <definedName name="BUCR21H" localSheetId="9">#REF!</definedName>
    <definedName name="Built_Area" localSheetId="12">#REF!</definedName>
    <definedName name="Built_Area" localSheetId="9">#REF!</definedName>
    <definedName name="BuiltIn_Print_Area" localSheetId="12">#REF!</definedName>
    <definedName name="BuiltIn_Print_Area" localSheetId="9">#REF!</definedName>
    <definedName name="BuiltIn_Print_Area___0" localSheetId="12">#REF!</definedName>
    <definedName name="BuiltIn_Print_Area___0" localSheetId="9">#REF!</definedName>
    <definedName name="BuiltIn_Print_Titles" localSheetId="12">#REF!</definedName>
    <definedName name="BuiltIn_Print_Titles" localSheetId="9">#REF!</definedName>
    <definedName name="BUS" localSheetId="12">#REF!</definedName>
    <definedName name="BUS" localSheetId="9">#REF!</definedName>
    <definedName name="BUYT" localSheetId="1" hidden="1">{#N/A,#N/A,TRUE,"Front";#N/A,#N/A,TRUE,"Simple Letter";#N/A,#N/A,TRUE,"Inside";#N/A,#N/A,TRUE,"Contents";#N/A,#N/A,TRUE,"Basis";#N/A,#N/A,TRUE,"Inclusions";#N/A,#N/A,TRUE,"Exclusions";#N/A,#N/A,TRUE,"Areas";#N/A,#N/A,TRUE,"Summary";#N/A,#N/A,TRUE,"Detail"}</definedName>
    <definedName name="BUYT" localSheetId="5" hidden="1">{#N/A,#N/A,TRUE,"Front";#N/A,#N/A,TRUE,"Simple Letter";#N/A,#N/A,TRUE,"Inside";#N/A,#N/A,TRUE,"Contents";#N/A,#N/A,TRUE,"Basis";#N/A,#N/A,TRUE,"Inclusions";#N/A,#N/A,TRUE,"Exclusions";#N/A,#N/A,TRUE,"Areas";#N/A,#N/A,TRUE,"Summary";#N/A,#N/A,TRUE,"Detail"}</definedName>
    <definedName name="BUYT" localSheetId="0" hidden="1">{#N/A,#N/A,TRUE,"Front";#N/A,#N/A,TRUE,"Simple Letter";#N/A,#N/A,TRUE,"Inside";#N/A,#N/A,TRUE,"Contents";#N/A,#N/A,TRUE,"Basis";#N/A,#N/A,TRUE,"Inclusions";#N/A,#N/A,TRUE,"Exclusions";#N/A,#N/A,TRUE,"Areas";#N/A,#N/A,TRUE,"Summary";#N/A,#N/A,TRUE,"Detail"}</definedName>
    <definedName name="BUYT" localSheetId="6" hidden="1">{#N/A,#N/A,TRUE,"Front";#N/A,#N/A,TRUE,"Simple Letter";#N/A,#N/A,TRUE,"Inside";#N/A,#N/A,TRUE,"Contents";#N/A,#N/A,TRUE,"Basis";#N/A,#N/A,TRUE,"Inclusions";#N/A,#N/A,TRUE,"Exclusions";#N/A,#N/A,TRUE,"Areas";#N/A,#N/A,TRUE,"Summary";#N/A,#N/A,TRUE,"Detail"}</definedName>
    <definedName name="BUYT" localSheetId="4" hidden="1">{#N/A,#N/A,TRUE,"Front";#N/A,#N/A,TRUE,"Simple Letter";#N/A,#N/A,TRUE,"Inside";#N/A,#N/A,TRUE,"Contents";#N/A,#N/A,TRUE,"Basis";#N/A,#N/A,TRUE,"Inclusions";#N/A,#N/A,TRUE,"Exclusions";#N/A,#N/A,TRUE,"Areas";#N/A,#N/A,TRUE,"Summary";#N/A,#N/A,TRUE,"Detail"}</definedName>
    <definedName name="BUYT" hidden="1">{#N/A,#N/A,TRUE,"Front";#N/A,#N/A,TRUE,"Simple Letter";#N/A,#N/A,TRUE,"Inside";#N/A,#N/A,TRUE,"Contents";#N/A,#N/A,TRUE,"Basis";#N/A,#N/A,TRUE,"Inclusions";#N/A,#N/A,TRUE,"Exclusions";#N/A,#N/A,TRUE,"Areas";#N/A,#N/A,TRUE,"Summary";#N/A,#N/A,TRUE,"Detail"}</definedName>
    <definedName name="BVGFDBGF" localSheetId="5" hidden="1">[8]FitOutConfCentre!#REF!</definedName>
    <definedName name="BVGFDBGF" localSheetId="12" hidden="1">[8]FitOutConfCentre!#REF!</definedName>
    <definedName name="BVGFDBGF" localSheetId="14" hidden="1">[8]FitOutConfCentre!#REF!</definedName>
    <definedName name="BVGFDBGF" localSheetId="9" hidden="1">[8]FitOutConfCentre!#REF!</definedName>
    <definedName name="BVGFDBGF" hidden="1">[8]FitOutConfCentre!#REF!</definedName>
    <definedName name="bvm" localSheetId="12">#REF!</definedName>
    <definedName name="bvm" localSheetId="9">#REF!</definedName>
    <definedName name="BYT" localSheetId="1" hidden="1">{#N/A,#N/A,TRUE,"Front";#N/A,#N/A,TRUE,"Simple Letter";#N/A,#N/A,TRUE,"Inside";#N/A,#N/A,TRUE,"Contents";#N/A,#N/A,TRUE,"Basis";#N/A,#N/A,TRUE,"Inclusions";#N/A,#N/A,TRUE,"Exclusions";#N/A,#N/A,TRUE,"Areas";#N/A,#N/A,TRUE,"Summary";#N/A,#N/A,TRUE,"Detail"}</definedName>
    <definedName name="BYT" localSheetId="5" hidden="1">{#N/A,#N/A,TRUE,"Front";#N/A,#N/A,TRUE,"Simple Letter";#N/A,#N/A,TRUE,"Inside";#N/A,#N/A,TRUE,"Contents";#N/A,#N/A,TRUE,"Basis";#N/A,#N/A,TRUE,"Inclusions";#N/A,#N/A,TRUE,"Exclusions";#N/A,#N/A,TRUE,"Areas";#N/A,#N/A,TRUE,"Summary";#N/A,#N/A,TRUE,"Detail"}</definedName>
    <definedName name="BYT" localSheetId="0" hidden="1">{#N/A,#N/A,TRUE,"Front";#N/A,#N/A,TRUE,"Simple Letter";#N/A,#N/A,TRUE,"Inside";#N/A,#N/A,TRUE,"Contents";#N/A,#N/A,TRUE,"Basis";#N/A,#N/A,TRUE,"Inclusions";#N/A,#N/A,TRUE,"Exclusions";#N/A,#N/A,TRUE,"Areas";#N/A,#N/A,TRUE,"Summary";#N/A,#N/A,TRUE,"Detail"}</definedName>
    <definedName name="BYT" localSheetId="6" hidden="1">{#N/A,#N/A,TRUE,"Front";#N/A,#N/A,TRUE,"Simple Letter";#N/A,#N/A,TRUE,"Inside";#N/A,#N/A,TRUE,"Contents";#N/A,#N/A,TRUE,"Basis";#N/A,#N/A,TRUE,"Inclusions";#N/A,#N/A,TRUE,"Exclusions";#N/A,#N/A,TRUE,"Areas";#N/A,#N/A,TRUE,"Summary";#N/A,#N/A,TRUE,"Detail"}</definedName>
    <definedName name="BYT" localSheetId="4" hidden="1">{#N/A,#N/A,TRUE,"Front";#N/A,#N/A,TRUE,"Simple Letter";#N/A,#N/A,TRUE,"Inside";#N/A,#N/A,TRUE,"Contents";#N/A,#N/A,TRUE,"Basis";#N/A,#N/A,TRUE,"Inclusions";#N/A,#N/A,TRUE,"Exclusions";#N/A,#N/A,TRUE,"Areas";#N/A,#N/A,TRUE,"Summary";#N/A,#N/A,TRUE,"Detail"}</definedName>
    <definedName name="BYT" hidden="1">{#N/A,#N/A,TRUE,"Front";#N/A,#N/A,TRUE,"Simple Letter";#N/A,#N/A,TRUE,"Inside";#N/A,#N/A,TRUE,"Contents";#N/A,#N/A,TRUE,"Basis";#N/A,#N/A,TRUE,"Inclusions";#N/A,#N/A,TRUE,"Exclusions";#N/A,#N/A,TRUE,"Areas";#N/A,#N/A,TRUE,"Summary";#N/A,#N/A,TRUE,"Detail"}</definedName>
    <definedName name="c_" localSheetId="12">#REF!</definedName>
    <definedName name="c_" localSheetId="9">#REF!</definedName>
    <definedName name="C_A" localSheetId="12">#REF!</definedName>
    <definedName name="C_A" localSheetId="9">#REF!</definedName>
    <definedName name="CABLEINDEX" localSheetId="12">#REF!</definedName>
    <definedName name="CABLEINDEX" localSheetId="9">#REF!</definedName>
    <definedName name="CABLES_PRICE" localSheetId="12">#REF!</definedName>
    <definedName name="CABLES_PRICE" localSheetId="9">#REF!</definedName>
    <definedName name="cancel" localSheetId="5" hidden="1">[8]FitOutConfCentre!#REF!</definedName>
    <definedName name="cancel" localSheetId="12" hidden="1">[8]FitOutConfCentre!#REF!</definedName>
    <definedName name="cancel" localSheetId="14" hidden="1">[8]FitOutConfCentre!#REF!</definedName>
    <definedName name="cancel" localSheetId="9" hidden="1">[8]FitOutConfCentre!#REF!</definedName>
    <definedName name="cancel" hidden="1">[8]FitOutConfCentre!#REF!</definedName>
    <definedName name="CARL" localSheetId="6" hidden="1">{#N/A,#N/A,FALSE,"CCTV"}</definedName>
    <definedName name="CARL" hidden="1">{#N/A,#N/A,FALSE,"CCTV"}</definedName>
    <definedName name="CARL1" localSheetId="6" hidden="1">{#N/A,#N/A,FALSE,"CCTV"}</definedName>
    <definedName name="CARL1" hidden="1">{#N/A,#N/A,FALSE,"CCTV"}</definedName>
    <definedName name="CARL2" localSheetId="6" hidden="1">{#N/A,#N/A,FALSE,"CCTV"}</definedName>
    <definedName name="CARL2" hidden="1">{#N/A,#N/A,FALSE,"CCTV"}</definedName>
    <definedName name="carpet" localSheetId="12">#REF!</definedName>
    <definedName name="carpet" localSheetId="9">#REF!</definedName>
    <definedName name="CARPET1" localSheetId="12">#REF!</definedName>
    <definedName name="CARPET1" localSheetId="9">#REF!</definedName>
    <definedName name="CASH_OUT" localSheetId="12">#REF!</definedName>
    <definedName name="CASH_OUT" localSheetId="9">#REF!</definedName>
    <definedName name="cashfl" localSheetId="1" hidden="1">{#N/A,#N/A,TRUE,"Cover";#N/A,#N/A,TRUE,"Conts";#N/A,#N/A,TRUE,"VOS";#N/A,#N/A,TRUE,"Warrington";#N/A,#N/A,TRUE,"Widnes"}</definedName>
    <definedName name="cashfl" localSheetId="5" hidden="1">{#N/A,#N/A,TRUE,"Cover";#N/A,#N/A,TRUE,"Conts";#N/A,#N/A,TRUE,"VOS";#N/A,#N/A,TRUE,"Warrington";#N/A,#N/A,TRUE,"Widnes"}</definedName>
    <definedName name="cashfl" localSheetId="0" hidden="1">{#N/A,#N/A,TRUE,"Cover";#N/A,#N/A,TRUE,"Conts";#N/A,#N/A,TRUE,"VOS";#N/A,#N/A,TRUE,"Warrington";#N/A,#N/A,TRUE,"Widnes"}</definedName>
    <definedName name="cashfl" localSheetId="6" hidden="1">{#N/A,#N/A,TRUE,"Cover";#N/A,#N/A,TRUE,"Conts";#N/A,#N/A,TRUE,"VOS";#N/A,#N/A,TRUE,"Warrington";#N/A,#N/A,TRUE,"Widnes"}</definedName>
    <definedName name="cashfl" localSheetId="4" hidden="1">{#N/A,#N/A,TRUE,"Cover";#N/A,#N/A,TRUE,"Conts";#N/A,#N/A,TRUE,"VOS";#N/A,#N/A,TRUE,"Warrington";#N/A,#N/A,TRUE,"Widnes"}</definedName>
    <definedName name="cashfl" hidden="1">{#N/A,#N/A,TRUE,"Cover";#N/A,#N/A,TRUE,"Conts";#N/A,#N/A,TRUE,"VOS";#N/A,#N/A,TRUE,"Warrington";#N/A,#N/A,TRUE,"Widnes"}</definedName>
    <definedName name="Casing" localSheetId="6" hidden="1">{#N/A,#N/A,TRUE,"11"", 9-5'8 Csg";#N/A,#N/A,TRUE,"11"", 7"" Csg";#N/A,#N/A,TRUE,"11"", 2-7'8 Tbg";#N/A,#N/A,TRUE,"9"" Twin, 26"" Csg";#N/A,#N/A,TRUE,"9"" Twin, 9-5'8 Csg";#N/A,#N/A,TRUE,"9"" Twin, 7"" Csg";#N/A,#N/A,TRUE,"9"" Twin, 2-7'8 Tbg"}</definedName>
    <definedName name="Casing" hidden="1">{#N/A,#N/A,TRUE,"11"", 9-5'8 Csg";#N/A,#N/A,TRUE,"11"", 7"" Csg";#N/A,#N/A,TRUE,"11"", 2-7'8 Tbg";#N/A,#N/A,TRUE,"9"" Twin, 26"" Csg";#N/A,#N/A,TRUE,"9"" Twin, 9-5'8 Csg";#N/A,#N/A,TRUE,"9"" Twin, 7"" Csg";#N/A,#N/A,TRUE,"9"" Twin, 2-7'8 Tbg"}</definedName>
    <definedName name="Cast_Alum" localSheetId="6" hidden="1">{"'Break down'!$A$4"}</definedName>
    <definedName name="Cast_Alum" hidden="1">{"'Break down'!$A$4"}</definedName>
    <definedName name="CB_VST" localSheetId="1" hidden="1">{#N/A,#N/A,FALSE,"CAM-G7";#N/A,#N/A,FALSE,"SPL";#N/A,#N/A,FALSE,"butt-in G7";#N/A,#N/A,FALSE,"dia-in G7";#N/A,#N/A,FALSE,"추가-STA G7"}</definedName>
    <definedName name="CB_VST" localSheetId="5" hidden="1">{#N/A,#N/A,FALSE,"CAM-G7";#N/A,#N/A,FALSE,"SPL";#N/A,#N/A,FALSE,"butt-in G7";#N/A,#N/A,FALSE,"dia-in G7";#N/A,#N/A,FALSE,"추가-STA G7"}</definedName>
    <definedName name="CB_VST" localSheetId="0" hidden="1">{#N/A,#N/A,FALSE,"CAM-G7";#N/A,#N/A,FALSE,"SPL";#N/A,#N/A,FALSE,"butt-in G7";#N/A,#N/A,FALSE,"dia-in G7";#N/A,#N/A,FALSE,"추가-STA G7"}</definedName>
    <definedName name="CB_VST" localSheetId="6" hidden="1">{#N/A,#N/A,FALSE,"CAM-G7";#N/A,#N/A,FALSE,"SPL";#N/A,#N/A,FALSE,"butt-in G7";#N/A,#N/A,FALSE,"dia-in G7";#N/A,#N/A,FALSE,"추가-STA G7"}</definedName>
    <definedName name="CB_VST" localSheetId="4" hidden="1">{#N/A,#N/A,FALSE,"CAM-G7";#N/A,#N/A,FALSE,"SPL";#N/A,#N/A,FALSE,"butt-in G7";#N/A,#N/A,FALSE,"dia-in G7";#N/A,#N/A,FALSE,"추가-STA G7"}</definedName>
    <definedName name="CB_VST" hidden="1">{#N/A,#N/A,FALSE,"CAM-G7";#N/A,#N/A,FALSE,"SPL";#N/A,#N/A,FALSE,"butt-in G7";#N/A,#N/A,FALSE,"dia-in G7";#N/A,#N/A,FALSE,"추가-STA G7"}</definedName>
    <definedName name="cbgl1" localSheetId="12">#REF!</definedName>
    <definedName name="cbgl1" localSheetId="9">#REF!</definedName>
    <definedName name="cbgl2" localSheetId="12">#REF!</definedName>
    <definedName name="cbgl2" localSheetId="9">#REF!</definedName>
    <definedName name="cbgl3" localSheetId="12">#REF!</definedName>
    <definedName name="cbgl3" localSheetId="9">#REF!</definedName>
    <definedName name="cbgl4" localSheetId="12">#REF!</definedName>
    <definedName name="cbgl4" localSheetId="9">#REF!</definedName>
    <definedName name="CBWorkbookPriority" hidden="1">-1289300559</definedName>
    <definedName name="CC" localSheetId="12">#REF!</definedName>
    <definedName name="CC" localSheetId="9">#REF!</definedName>
    <definedName name="cccc" localSheetId="12">#REF!</definedName>
    <definedName name="cccc" localSheetId="9">#REF!</definedName>
    <definedName name="ccccc" localSheetId="12">#REF!</definedName>
    <definedName name="ccccc" localSheetId="9">#REF!</definedName>
    <definedName name="cccccc" hidden="1">#REF!</definedName>
    <definedName name="cccccccc" localSheetId="12">#REF!</definedName>
    <definedName name="cccccccc" localSheetId="9">#REF!</definedName>
    <definedName name="ccolagl" localSheetId="12">#REF!</definedName>
    <definedName name="ccolagl" localSheetId="9">#REF!</definedName>
    <definedName name="CCR" localSheetId="1" hidden="1">{#N/A,#N/A,TRUE,"Cover";#N/A,#N/A,TRUE,"Conts";#N/A,#N/A,TRUE,"VOS";#N/A,#N/A,TRUE,"Warrington";#N/A,#N/A,TRUE,"Widnes"}</definedName>
    <definedName name="CCR" localSheetId="5" hidden="1">{#N/A,#N/A,TRUE,"Cover";#N/A,#N/A,TRUE,"Conts";#N/A,#N/A,TRUE,"VOS";#N/A,#N/A,TRUE,"Warrington";#N/A,#N/A,TRUE,"Widnes"}</definedName>
    <definedName name="CCR" localSheetId="0" hidden="1">{#N/A,#N/A,TRUE,"Cover";#N/A,#N/A,TRUE,"Conts";#N/A,#N/A,TRUE,"VOS";#N/A,#N/A,TRUE,"Warrington";#N/A,#N/A,TRUE,"Widnes"}</definedName>
    <definedName name="CCR" localSheetId="6" hidden="1">{#N/A,#N/A,TRUE,"Cover";#N/A,#N/A,TRUE,"Conts";#N/A,#N/A,TRUE,"VOS";#N/A,#N/A,TRUE,"Warrington";#N/A,#N/A,TRUE,"Widnes"}</definedName>
    <definedName name="CCR" localSheetId="4" hidden="1">{#N/A,#N/A,TRUE,"Cover";#N/A,#N/A,TRUE,"Conts";#N/A,#N/A,TRUE,"VOS";#N/A,#N/A,TRUE,"Warrington";#N/A,#N/A,TRUE,"Widnes"}</definedName>
    <definedName name="CCR" hidden="1">{#N/A,#N/A,TRUE,"Cover";#N/A,#N/A,TRUE,"Conts";#N/A,#N/A,TRUE,"VOS";#N/A,#N/A,TRUE,"Warrington";#N/A,#N/A,TRUE,"Widnes"}</definedName>
    <definedName name="ccv" localSheetId="6" hidden="1">{#N/A,#N/A,TRUE,"Front";#N/A,#N/A,TRUE,"Simple Letter";#N/A,#N/A,TRUE,"Inside";#N/A,#N/A,TRUE,"Contents";#N/A,#N/A,TRUE,"Basis";#N/A,#N/A,TRUE,"Inclusions";#N/A,#N/A,TRUE,"Exclusions";#N/A,#N/A,TRUE,"Areas";#N/A,#N/A,TRUE,"Summary";#N/A,#N/A,TRUE,"Detail"}</definedName>
    <definedName name="ccv" hidden="1">{#N/A,#N/A,TRUE,"Front";#N/A,#N/A,TRUE,"Simple Letter";#N/A,#N/A,TRUE,"Inside";#N/A,#N/A,TRUE,"Contents";#N/A,#N/A,TRUE,"Basis";#N/A,#N/A,TRUE,"Inclusions";#N/A,#N/A,TRUE,"Exclusions";#N/A,#N/A,TRUE,"Areas";#N/A,#N/A,TRUE,"Summary";#N/A,#N/A,TRUE,"Detail"}</definedName>
    <definedName name="cement0001" localSheetId="6" hidden="1">{#N/A,#N/A,FALSE,"Info";#N/A,#N/A,FALSE,"Cost 1";#N/A,#N/A,FALSE,"Cost 2";#N/A,#N/A,FALSE,"Cost 3";#N/A,#N/A,FALSE,"Bits";#N/A,#N/A,FALSE,"Drilling";#N/A,#N/A,FALSE,"Casing";#N/A,#N/A,FALSE,"Completion";#N/A,#N/A,FALSE,"Tubing";#N/A,#N/A,FALSE,"Wellhead";#N/A,#N/A,FALSE,"Equip";#N/A,#N/A,FALSE,"Misc";#N/A,#N/A,FALSE,"Stock";#N/A,#N/A,FALSE,"Supplies"}</definedName>
    <definedName name="cement0001" hidden="1">{#N/A,#N/A,FALSE,"Info";#N/A,#N/A,FALSE,"Cost 1";#N/A,#N/A,FALSE,"Cost 2";#N/A,#N/A,FALSE,"Cost 3";#N/A,#N/A,FALSE,"Bits";#N/A,#N/A,FALSE,"Drilling";#N/A,#N/A,FALSE,"Casing";#N/A,#N/A,FALSE,"Completion";#N/A,#N/A,FALSE,"Tubing";#N/A,#N/A,FALSE,"Wellhead";#N/A,#N/A,FALSE,"Equip";#N/A,#N/A,FALSE,"Misc";#N/A,#N/A,FALSE,"Stock";#N/A,#N/A,FALSE,"Supplies"}</definedName>
    <definedName name="cement1" localSheetId="6" hidden="1">{#N/A,#N/A,FALSE,"Info";#N/A,#N/A,FALSE,"Cost 1";#N/A,#N/A,FALSE,"Cost 2";#N/A,#N/A,FALSE,"Cost 3";#N/A,#N/A,FALSE,"Bits";#N/A,#N/A,FALSE,"Drilling";#N/A,#N/A,FALSE,"Casing";#N/A,#N/A,FALSE,"Completion";#N/A,#N/A,FALSE,"Tubing";#N/A,#N/A,FALSE,"Wellhead";#N/A,#N/A,FALSE,"Equip";#N/A,#N/A,FALSE,"Misc";#N/A,#N/A,FALSE,"Stock";#N/A,#N/A,FALSE,"Supplies"}</definedName>
    <definedName name="cement1" hidden="1">{#N/A,#N/A,FALSE,"Info";#N/A,#N/A,FALSE,"Cost 1";#N/A,#N/A,FALSE,"Cost 2";#N/A,#N/A,FALSE,"Cost 3";#N/A,#N/A,FALSE,"Bits";#N/A,#N/A,FALSE,"Drilling";#N/A,#N/A,FALSE,"Casing";#N/A,#N/A,FALSE,"Completion";#N/A,#N/A,FALSE,"Tubing";#N/A,#N/A,FALSE,"Wellhead";#N/A,#N/A,FALSE,"Equip";#N/A,#N/A,FALSE,"Misc";#N/A,#N/A,FALSE,"Stock";#N/A,#N/A,FALSE,"Supplies"}</definedName>
    <definedName name="cement2" localSheetId="6" hidden="1">{#N/A,#N/A,FALSE,"Info";#N/A,#N/A,FALSE,"Cost 1";#N/A,#N/A,FALSE,"Cost 2";#N/A,#N/A,FALSE,"Cost 3";#N/A,#N/A,FALSE,"Bits";#N/A,#N/A,FALSE,"Drilling";#N/A,#N/A,FALSE,"Casing";#N/A,#N/A,FALSE,"Completion";#N/A,#N/A,FALSE,"Tubing";#N/A,#N/A,FALSE,"Wellhead";#N/A,#N/A,FALSE,"Equip";#N/A,#N/A,FALSE,"Misc";#N/A,#N/A,FALSE,"Stock";#N/A,#N/A,FALSE,"Supplies"}</definedName>
    <definedName name="cement2" hidden="1">{#N/A,#N/A,FALSE,"Info";#N/A,#N/A,FALSE,"Cost 1";#N/A,#N/A,FALSE,"Cost 2";#N/A,#N/A,FALSE,"Cost 3";#N/A,#N/A,FALSE,"Bits";#N/A,#N/A,FALSE,"Drilling";#N/A,#N/A,FALSE,"Casing";#N/A,#N/A,FALSE,"Completion";#N/A,#N/A,FALSE,"Tubing";#N/A,#N/A,FALSE,"Wellhead";#N/A,#N/A,FALSE,"Equip";#N/A,#N/A,FALSE,"Misc";#N/A,#N/A,FALSE,"Stock";#N/A,#N/A,FALSE,"Supplies"}</definedName>
    <definedName name="Cert2" localSheetId="6" hidden="1">{#N/A,#N/A,TRUE,"Front";#N/A,#N/A,TRUE,"Simple Letter";#N/A,#N/A,TRUE,"Inside";#N/A,#N/A,TRUE,"Contents";#N/A,#N/A,TRUE,"Basis";#N/A,#N/A,TRUE,"Inclusions";#N/A,#N/A,TRUE,"Exclusions";#N/A,#N/A,TRUE,"Areas";#N/A,#N/A,TRUE,"Summary";#N/A,#N/A,TRUE,"Detail"}</definedName>
    <definedName name="Cert2" hidden="1">{#N/A,#N/A,TRUE,"Front";#N/A,#N/A,TRUE,"Simple Letter";#N/A,#N/A,TRUE,"Inside";#N/A,#N/A,TRUE,"Contents";#N/A,#N/A,TRUE,"Basis";#N/A,#N/A,TRUE,"Inclusions";#N/A,#N/A,TRUE,"Exclusions";#N/A,#N/A,TRUE,"Areas";#N/A,#N/A,TRUE,"Summary";#N/A,#N/A,TRUE,"Detail"}</definedName>
    <definedName name="cf" localSheetId="1" hidden="1">{#N/A,#N/A,TRUE,"Front";#N/A,#N/A,TRUE,"Simple Letter";#N/A,#N/A,TRUE,"Inside";#N/A,#N/A,TRUE,"Contents";#N/A,#N/A,TRUE,"Basis";#N/A,#N/A,TRUE,"Inclusions";#N/A,#N/A,TRUE,"Exclusions";#N/A,#N/A,TRUE,"Areas";#N/A,#N/A,TRUE,"Summary";#N/A,#N/A,TRUE,"Detail"}</definedName>
    <definedName name="cf" localSheetId="5" hidden="1">{#N/A,#N/A,TRUE,"Front";#N/A,#N/A,TRUE,"Simple Letter";#N/A,#N/A,TRUE,"Inside";#N/A,#N/A,TRUE,"Contents";#N/A,#N/A,TRUE,"Basis";#N/A,#N/A,TRUE,"Inclusions";#N/A,#N/A,TRUE,"Exclusions";#N/A,#N/A,TRUE,"Areas";#N/A,#N/A,TRUE,"Summary";#N/A,#N/A,TRUE,"Detail"}</definedName>
    <definedName name="cf" localSheetId="0" hidden="1">{#N/A,#N/A,TRUE,"Front";#N/A,#N/A,TRUE,"Simple Letter";#N/A,#N/A,TRUE,"Inside";#N/A,#N/A,TRUE,"Contents";#N/A,#N/A,TRUE,"Basis";#N/A,#N/A,TRUE,"Inclusions";#N/A,#N/A,TRUE,"Exclusions";#N/A,#N/A,TRUE,"Areas";#N/A,#N/A,TRUE,"Summary";#N/A,#N/A,TRUE,"Detail"}</definedName>
    <definedName name="cf" localSheetId="4" hidden="1">{#N/A,#N/A,TRUE,"Front";#N/A,#N/A,TRUE,"Simple Letter";#N/A,#N/A,TRUE,"Inside";#N/A,#N/A,TRUE,"Contents";#N/A,#N/A,TRUE,"Basis";#N/A,#N/A,TRUE,"Inclusions";#N/A,#N/A,TRUE,"Exclusions";#N/A,#N/A,TRUE,"Areas";#N/A,#N/A,TRUE,"Summary";#N/A,#N/A,TRUE,"Detail"}</definedName>
    <definedName name="cf" hidden="1">{#N/A,#N/A,TRUE,"Front";#N/A,#N/A,TRUE,"Simple Letter";#N/A,#N/A,TRUE,"Inside";#N/A,#N/A,TRUE,"Contents";#N/A,#N/A,TRUE,"Basis";#N/A,#N/A,TRUE,"Inclusions";#N/A,#N/A,TRUE,"Exclusions";#N/A,#N/A,TRUE,"Areas";#N/A,#N/A,TRUE,"Summary";#N/A,#N/A,TRUE,"Detail"}</definedName>
    <definedName name="cfb" localSheetId="12">#REF!</definedName>
    <definedName name="cfb" localSheetId="9">#REF!</definedName>
    <definedName name="cfbeams" localSheetId="12">#REF!</definedName>
    <definedName name="cfbeams" localSheetId="9">#REF!</definedName>
    <definedName name="CFORMULA" localSheetId="12">#REF!</definedName>
    <definedName name="CFORMULA" localSheetId="9">#REF!</definedName>
    <definedName name="CFS" localSheetId="6" hidden="1">{#N/A,#N/A,TRUE,"Cover";#N/A,#N/A,TRUE,"Conts";#N/A,#N/A,TRUE,"VOS";#N/A,#N/A,TRUE,"Warrington";#N/A,#N/A,TRUE,"Widnes"}</definedName>
    <definedName name="CFS" hidden="1">{#N/A,#N/A,TRUE,"Cover";#N/A,#N/A,TRUE,"Conts";#N/A,#N/A,TRUE,"VOS";#N/A,#N/A,TRUE,"Warrington";#N/A,#N/A,TRUE,"Widnes"}</definedName>
    <definedName name="cfsalb" localSheetId="12">#REF!</definedName>
    <definedName name="cfsalb" localSheetId="9">#REF!</definedName>
    <definedName name="cfslab" localSheetId="12">#REF!</definedName>
    <definedName name="cfslab" localSheetId="9">#REF!</definedName>
    <definedName name="chair_00" localSheetId="12">#REF!</definedName>
    <definedName name="chair_00" localSheetId="9">#REF!</definedName>
    <definedName name="Chair_01" localSheetId="12">#REF!</definedName>
    <definedName name="Chair_01" localSheetId="9">#REF!</definedName>
    <definedName name="Chair_02" localSheetId="12">#REF!</definedName>
    <definedName name="Chair_02" localSheetId="9">#REF!</definedName>
    <definedName name="Chair_03" localSheetId="12">#REF!</definedName>
    <definedName name="Chair_03" localSheetId="9">#REF!</definedName>
    <definedName name="Chair_04" localSheetId="12">#REF!</definedName>
    <definedName name="Chair_04" localSheetId="9">#REF!</definedName>
    <definedName name="ChartData_Monthly" localSheetId="12">#REF!</definedName>
    <definedName name="ChartData_Monthly" localSheetId="9">#REF!</definedName>
    <definedName name="ChartData_Weekly" localSheetId="12">#REF!</definedName>
    <definedName name="ChartData_Weekly" localSheetId="9">#REF!</definedName>
    <definedName name="checked" localSheetId="12">#REF!</definedName>
    <definedName name="checked" localSheetId="9">#REF!</definedName>
    <definedName name="chl" localSheetId="6" hidden="1">{#N/A,#N/A,TRUE,"Basic";#N/A,#N/A,TRUE,"EXT-TABLE";#N/A,#N/A,TRUE,"STEEL";#N/A,#N/A,TRUE,"INT-Table";#N/A,#N/A,TRUE,"STEEL";#N/A,#N/A,TRUE,"Door"}</definedName>
    <definedName name="chl" hidden="1">{#N/A,#N/A,TRUE,"Basic";#N/A,#N/A,TRUE,"EXT-TABLE";#N/A,#N/A,TRUE,"STEEL";#N/A,#N/A,TRUE,"INT-Table";#N/A,#N/A,TRUE,"STEEL";#N/A,#N/A,TRUE,"Door"}</definedName>
    <definedName name="civil" localSheetId="6" hidden="1">{#N/A,#N/A,TRUE,"Front";#N/A,#N/A,TRUE,"Simple Letter";#N/A,#N/A,TRUE,"Inside";#N/A,#N/A,TRUE,"Contents";#N/A,#N/A,TRUE,"Basis";#N/A,#N/A,TRUE,"Inclusions";#N/A,#N/A,TRUE,"Exclusions";#N/A,#N/A,TRUE,"Areas";#N/A,#N/A,TRUE,"Summary";#N/A,#N/A,TRUE,"Detail"}</definedName>
    <definedName name="civil" hidden="1">{#N/A,#N/A,TRUE,"Front";#N/A,#N/A,TRUE,"Simple Letter";#N/A,#N/A,TRUE,"Inside";#N/A,#N/A,TRUE,"Contents";#N/A,#N/A,TRUE,"Basis";#N/A,#N/A,TRUE,"Inclusions";#N/A,#N/A,TRUE,"Exclusions";#N/A,#N/A,TRUE,"Areas";#N/A,#N/A,TRUE,"Summary";#N/A,#N/A,TRUE,"Detail"}</definedName>
    <definedName name="CL" localSheetId="12">#REF!</definedName>
    <definedName name="CL" localSheetId="9">#REF!</definedName>
    <definedName name="Cladding" localSheetId="12">#REF!</definedName>
    <definedName name="Cladding" localSheetId="9">#REF!</definedName>
    <definedName name="Client" localSheetId="12">[32]Sheet3!#REF!</definedName>
    <definedName name="Client" localSheetId="9">[32]Sheet3!#REF!</definedName>
    <definedName name="clintels" localSheetId="12">#REF!</definedName>
    <definedName name="clintels" localSheetId="9">#REF!</definedName>
    <definedName name="Closet_Specs" localSheetId="12">#REF!</definedName>
    <definedName name="Closet_Specs" localSheetId="9">#REF!</definedName>
    <definedName name="cmt" localSheetId="6" hidden="1">{#N/A,#N/A,FALSE,"Info";#N/A,#N/A,FALSE,"Cost 1";#N/A,#N/A,FALSE,"Cost 2";#N/A,#N/A,FALSE,"Cost 3";#N/A,#N/A,FALSE,"Bits";#N/A,#N/A,FALSE,"Drilling";#N/A,#N/A,FALSE,"Casing";#N/A,#N/A,FALSE,"Completion";#N/A,#N/A,FALSE,"Tubing";#N/A,#N/A,FALSE,"Wellhead";#N/A,#N/A,FALSE,"Equip";#N/A,#N/A,FALSE,"Misc";#N/A,#N/A,FALSE,"Stock";#N/A,#N/A,FALSE,"Supplies"}</definedName>
    <definedName name="cmt" hidden="1">{#N/A,#N/A,FALSE,"Info";#N/A,#N/A,FALSE,"Cost 1";#N/A,#N/A,FALSE,"Cost 2";#N/A,#N/A,FALSE,"Cost 3";#N/A,#N/A,FALSE,"Bits";#N/A,#N/A,FALSE,"Drilling";#N/A,#N/A,FALSE,"Casing";#N/A,#N/A,FALSE,"Completion";#N/A,#N/A,FALSE,"Tubing";#N/A,#N/A,FALSE,"Wellhead";#N/A,#N/A,FALSE,"Equip";#N/A,#N/A,FALSE,"Misc";#N/A,#N/A,FALSE,"Stock";#N/A,#N/A,FALSE,"Supplies"}</definedName>
    <definedName name="Code" hidden="1">#REF!</definedName>
    <definedName name="Colbgl" localSheetId="12">#REF!</definedName>
    <definedName name="Colbgl" localSheetId="9">#REF!</definedName>
    <definedName name="colbgl2" localSheetId="12">#REF!</definedName>
    <definedName name="colbgl2" localSheetId="9">#REF!</definedName>
    <definedName name="Columns" localSheetId="12">#REF!</definedName>
    <definedName name="Columns" localSheetId="9">#REF!</definedName>
    <definedName name="Computer_01" localSheetId="12">#REF!</definedName>
    <definedName name="Computer_01" localSheetId="9">#REF!</definedName>
    <definedName name="Computer_02" localSheetId="12">#REF!</definedName>
    <definedName name="Computer_02" localSheetId="9">#REF!</definedName>
    <definedName name="Computer_03" localSheetId="12">#REF!</definedName>
    <definedName name="Computer_03" localSheetId="9">#REF!</definedName>
    <definedName name="CON" localSheetId="1" hidden="1">{#N/A,#N/A,TRUE,"Cover";#N/A,#N/A,TRUE,"Conts";#N/A,#N/A,TRUE,"VOS";#N/A,#N/A,TRUE,"Warrington";#N/A,#N/A,TRUE,"Widnes"}</definedName>
    <definedName name="CON" localSheetId="5" hidden="1">{#N/A,#N/A,TRUE,"Cover";#N/A,#N/A,TRUE,"Conts";#N/A,#N/A,TRUE,"VOS";#N/A,#N/A,TRUE,"Warrington";#N/A,#N/A,TRUE,"Widnes"}</definedName>
    <definedName name="CON" localSheetId="0" hidden="1">{#N/A,#N/A,TRUE,"Cover";#N/A,#N/A,TRUE,"Conts";#N/A,#N/A,TRUE,"VOS";#N/A,#N/A,TRUE,"Warrington";#N/A,#N/A,TRUE,"Widnes"}</definedName>
    <definedName name="CON" localSheetId="6" hidden="1">{#N/A,#N/A,TRUE,"Cover";#N/A,#N/A,TRUE,"Conts";#N/A,#N/A,TRUE,"VOS";#N/A,#N/A,TRUE,"Warrington";#N/A,#N/A,TRUE,"Widnes"}</definedName>
    <definedName name="CON" localSheetId="4" hidden="1">{#N/A,#N/A,TRUE,"Cover";#N/A,#N/A,TRUE,"Conts";#N/A,#N/A,TRUE,"VOS";#N/A,#N/A,TRUE,"Warrington";#N/A,#N/A,TRUE,"Widnes"}</definedName>
    <definedName name="CON" hidden="1">{#N/A,#N/A,TRUE,"Cover";#N/A,#N/A,TRUE,"Conts";#N/A,#N/A,TRUE,"VOS";#N/A,#N/A,TRUE,"Warrington";#N/A,#N/A,TRUE,"Widnes"}</definedName>
    <definedName name="CONCOURSE" localSheetId="1" hidden="1">{#N/A,#N/A,TRUE,"Cover";#N/A,#N/A,TRUE,"Conts";#N/A,#N/A,TRUE,"VOS";#N/A,#N/A,TRUE,"Warrington";#N/A,#N/A,TRUE,"Widnes"}</definedName>
    <definedName name="CONCOURSE" localSheetId="5" hidden="1">{#N/A,#N/A,TRUE,"Cover";#N/A,#N/A,TRUE,"Conts";#N/A,#N/A,TRUE,"VOS";#N/A,#N/A,TRUE,"Warrington";#N/A,#N/A,TRUE,"Widnes"}</definedName>
    <definedName name="CONCOURSE" localSheetId="0" hidden="1">{#N/A,#N/A,TRUE,"Cover";#N/A,#N/A,TRUE,"Conts";#N/A,#N/A,TRUE,"VOS";#N/A,#N/A,TRUE,"Warrington";#N/A,#N/A,TRUE,"Widnes"}</definedName>
    <definedName name="CONCOURSE" localSheetId="6" hidden="1">{#N/A,#N/A,TRUE,"Cover";#N/A,#N/A,TRUE,"Conts";#N/A,#N/A,TRUE,"VOS";#N/A,#N/A,TRUE,"Warrington";#N/A,#N/A,TRUE,"Widnes"}</definedName>
    <definedName name="CONCOURSE" localSheetId="4" hidden="1">{#N/A,#N/A,TRUE,"Cover";#N/A,#N/A,TRUE,"Conts";#N/A,#N/A,TRUE,"VOS";#N/A,#N/A,TRUE,"Warrington";#N/A,#N/A,TRUE,"Widnes"}</definedName>
    <definedName name="CONCOURSE" hidden="1">{#N/A,#N/A,TRUE,"Cover";#N/A,#N/A,TRUE,"Conts";#N/A,#N/A,TRUE,"VOS";#N/A,#N/A,TRUE,"Warrington";#N/A,#N/A,TRUE,"Widnes"}</definedName>
    <definedName name="CONS" localSheetId="12">#REF!</definedName>
    <definedName name="CONS" localSheetId="9">#REF!</definedName>
    <definedName name="Contra" localSheetId="6" hidden="1">{#N/A,#N/A,TRUE,"Front";#N/A,#N/A,TRUE,"Simple Letter";#N/A,#N/A,TRUE,"Inside";#N/A,#N/A,TRUE,"Contents";#N/A,#N/A,TRUE,"Basis";#N/A,#N/A,TRUE,"Inclusions";#N/A,#N/A,TRUE,"Exclusions";#N/A,#N/A,TRUE,"Areas";#N/A,#N/A,TRUE,"Summary";#N/A,#N/A,TRUE,"Detail"}</definedName>
    <definedName name="Contra" hidden="1">{#N/A,#N/A,TRUE,"Front";#N/A,#N/A,TRUE,"Simple Letter";#N/A,#N/A,TRUE,"Inside";#N/A,#N/A,TRUE,"Contents";#N/A,#N/A,TRUE,"Basis";#N/A,#N/A,TRUE,"Inclusions";#N/A,#N/A,TRUE,"Exclusions";#N/A,#N/A,TRUE,"Areas";#N/A,#N/A,TRUE,"Summary";#N/A,#N/A,TRUE,"Detail"}</definedName>
    <definedName name="Contractdetors" localSheetId="6" hidden="1">{#N/A,#N/A,TRUE,"Front";#N/A,#N/A,TRUE,"Simple Letter";#N/A,#N/A,TRUE,"Inside";#N/A,#N/A,TRUE,"Contents";#N/A,#N/A,TRUE,"Basis";#N/A,#N/A,TRUE,"Inclusions";#N/A,#N/A,TRUE,"Exclusions";#N/A,#N/A,TRUE,"Areas";#N/A,#N/A,TRUE,"Summary";#N/A,#N/A,TRUE,"Detail"}</definedName>
    <definedName name="Contractdetors" hidden="1">{#N/A,#N/A,TRUE,"Front";#N/A,#N/A,TRUE,"Simple Letter";#N/A,#N/A,TRUE,"Inside";#N/A,#N/A,TRUE,"Contents";#N/A,#N/A,TRUE,"Basis";#N/A,#N/A,TRUE,"Inclusions";#N/A,#N/A,TRUE,"Exclusions";#N/A,#N/A,TRUE,"Areas";#N/A,#N/A,TRUE,"Summary";#N/A,#N/A,TRUE,"Detail"}</definedName>
    <definedName name="copy_this" localSheetId="12">#REF!</definedName>
    <definedName name="copy_this" localSheetId="9">#REF!</definedName>
    <definedName name="cost" localSheetId="12">#REF!</definedName>
    <definedName name="cost" localSheetId="9">#REF!</definedName>
    <definedName name="Cost_Per_Manday" localSheetId="12">#REF!</definedName>
    <definedName name="Cost_Per_Manday" localSheetId="9">#REF!</definedName>
    <definedName name="COST2" localSheetId="6" hidden="1">{#N/A,#N/A,TRUE,"Basic";#N/A,#N/A,TRUE,"EXT-TABLE";#N/A,#N/A,TRUE,"STEEL";#N/A,#N/A,TRUE,"INT-Table";#N/A,#N/A,TRUE,"STEEL";#N/A,#N/A,TRUE,"Door"}</definedName>
    <definedName name="COST2" hidden="1">{#N/A,#N/A,TRUE,"Basic";#N/A,#N/A,TRUE,"EXT-TABLE";#N/A,#N/A,TRUE,"STEEL";#N/A,#N/A,TRUE,"INT-Table";#N/A,#N/A,TRUE,"STEEL";#N/A,#N/A,TRUE,"Door"}</definedName>
    <definedName name="country" localSheetId="12">#REF!</definedName>
    <definedName name="country" localSheetId="9">#REF!</definedName>
    <definedName name="CP" localSheetId="12">#REF!</definedName>
    <definedName name="CP" localSheetId="9">#REF!</definedName>
    <definedName name="cpf" localSheetId="6" hidden="1">{#N/A,#N/A,TRUE,"Basic";#N/A,#N/A,TRUE,"EXT-TABLE";#N/A,#N/A,TRUE,"STEEL";#N/A,#N/A,TRUE,"INT-Table";#N/A,#N/A,TRUE,"STEEL";#N/A,#N/A,TRUE,"Door"}</definedName>
    <definedName name="cpf" hidden="1">{#N/A,#N/A,TRUE,"Basic";#N/A,#N/A,TRUE,"EXT-TABLE";#N/A,#N/A,TRUE,"STEEL";#N/A,#N/A,TRUE,"INT-Table";#N/A,#N/A,TRUE,"STEEL";#N/A,#N/A,TRUE,"Door"}</definedName>
    <definedName name="_xlnm.Criteria" localSheetId="12">#REF!</definedName>
    <definedName name="_xlnm.Criteria" localSheetId="9">#REF!</definedName>
    <definedName name="crsr" localSheetId="12" hidden="1">[27]analysis!#REF!</definedName>
    <definedName name="crsr" localSheetId="14" hidden="1">[27]analysis!#REF!</definedName>
    <definedName name="crsr" localSheetId="9" hidden="1">[27]analysis!#REF!</definedName>
    <definedName name="crsr" localSheetId="6" hidden="1">[28]analysis!#REF!</definedName>
    <definedName name="crsr" hidden="1">[27]analysis!#REF!</definedName>
    <definedName name="crsr1" localSheetId="12" hidden="1">[27]analysis!#REF!</definedName>
    <definedName name="crsr1" localSheetId="14" hidden="1">[27]analysis!#REF!</definedName>
    <definedName name="crsr1" localSheetId="9" hidden="1">[27]analysis!#REF!</definedName>
    <definedName name="crsr1" localSheetId="6" hidden="1">[28]analysis!#REF!</definedName>
    <definedName name="crsr1" hidden="1">[27]analysis!#REF!</definedName>
    <definedName name="crsr2" localSheetId="12" hidden="1">[27]analysis!#REF!</definedName>
    <definedName name="crsr2" localSheetId="14" hidden="1">[27]analysis!#REF!</definedName>
    <definedName name="crsr2" localSheetId="9" hidden="1">[27]analysis!#REF!</definedName>
    <definedName name="crsr2" localSheetId="6" hidden="1">[28]analysis!#REF!</definedName>
    <definedName name="crsr2" hidden="1">[27]analysis!#REF!</definedName>
    <definedName name="crsr3" localSheetId="12" hidden="1">[27]analysis!#REF!</definedName>
    <definedName name="crsr3" localSheetId="14" hidden="1">[27]analysis!#REF!</definedName>
    <definedName name="crsr3" localSheetId="9" hidden="1">[27]analysis!#REF!</definedName>
    <definedName name="crsr3" localSheetId="6" hidden="1">[28]analysis!#REF!</definedName>
    <definedName name="crsr3" hidden="1">[27]analysis!#REF!</definedName>
    <definedName name="CS" localSheetId="12">#REF!</definedName>
    <definedName name="CS" localSheetId="9">#REF!</definedName>
    <definedName name="CSC" localSheetId="12">#REF!</definedName>
    <definedName name="CSC" localSheetId="9">#REF!</definedName>
    <definedName name="CSDCSDSAS" hidden="1">#REF!</definedName>
    <definedName name="csl" localSheetId="12">#REF!</definedName>
    <definedName name="csl" localSheetId="9">#REF!</definedName>
    <definedName name="csshade" localSheetId="12">#REF!</definedName>
    <definedName name="csshade" localSheetId="9">#REF!</definedName>
    <definedName name="cst" localSheetId="12">#REF!</definedName>
    <definedName name="cst" localSheetId="9">#REF!</definedName>
    <definedName name="ct" localSheetId="6" hidden="1">{"Letter - Cas Sum",#N/A,TRUE,"Casino Summary";"Letter - Table 2002",#N/A,TRUE,"Tables 2002";"Letter - Cas Mkt",#N/A,TRUE,"Casino Mkt Summary";"Letter - Slots",#N/A,TRUE,"Slots";"Letter - Slot Mkt",#N/A,TRUE,"Slot Marketing";"Letter - Soft Count",#N/A,TRUE,"Soft Ct.";"Letter - Hard Count",#N/A,TRUE,"Hard Ct.";"Legal - R&amp;S",#N/A,TRUE,"R &amp; S";"Letter - Cas Admin",#N/A,TRUE,"Cas Adm Summ";"Letter - Credit",#N/A,TRUE,"Credit";"Letter - Cage",#N/A,TRUE,"Cage";"Letter - Coll",#N/A,TRUE,"Collections";"Letter - Cas Admin",#N/A,TRUE,"Cas Adm";"Letter - Surv",#N/A,TRUE,"Surveill"}</definedName>
    <definedName name="ct" hidden="1">{"Letter - Cas Sum",#N/A,TRUE,"Casino Summary";"Letter - Table 2002",#N/A,TRUE,"Tables 2002";"Letter - Cas Mkt",#N/A,TRUE,"Casino Mkt Summary";"Letter - Slots",#N/A,TRUE,"Slots";"Letter - Slot Mkt",#N/A,TRUE,"Slot Marketing";"Letter - Soft Count",#N/A,TRUE,"Soft Ct.";"Letter - Hard Count",#N/A,TRUE,"Hard Ct.";"Legal - R&amp;S",#N/A,TRUE,"R &amp; S";"Letter - Cas Admin",#N/A,TRUE,"Cas Adm Summ";"Letter - Credit",#N/A,TRUE,"Credit";"Letter - Cage",#N/A,TRUE,"Cage";"Letter - Coll",#N/A,TRUE,"Collections";"Letter - Cas Admin",#N/A,TRUE,"Cas Adm";"Letter - Surv",#N/A,TRUE,"Surveill"}</definedName>
    <definedName name="cummeas_June1006" localSheetId="12">#REF!</definedName>
    <definedName name="cummeas_June1006" localSheetId="9">#REF!</definedName>
    <definedName name="cummeas_may1006" localSheetId="12">#REF!</definedName>
    <definedName name="cummeas_may1006" localSheetId="9">#REF!</definedName>
    <definedName name="cummeas_up_to_mar" localSheetId="12">#REF!</definedName>
    <definedName name="cummeas_up_to_mar" localSheetId="9">#REF!</definedName>
    <definedName name="curex" localSheetId="12">#REF!</definedName>
    <definedName name="curex" localSheetId="9">#REF!</definedName>
    <definedName name="CW_01" localSheetId="12">#REF!</definedName>
    <definedName name="CW_01" localSheetId="9">#REF!</definedName>
    <definedName name="CW_02" localSheetId="12">#REF!</definedName>
    <definedName name="CW_02" localSheetId="9">#REF!</definedName>
    <definedName name="CW_03" localSheetId="12">#REF!</definedName>
    <definedName name="CW_03" localSheetId="9">#REF!</definedName>
    <definedName name="CW_04" localSheetId="12">#REF!</definedName>
    <definedName name="CW_04" localSheetId="9">#REF!</definedName>
    <definedName name="CW_05" localSheetId="12">#REF!</definedName>
    <definedName name="CW_05" localSheetId="9">#REF!</definedName>
    <definedName name="CW_06" localSheetId="12">#REF!</definedName>
    <definedName name="CW_06" localSheetId="9">#REF!</definedName>
    <definedName name="CW_07" localSheetId="12">#REF!</definedName>
    <definedName name="CW_07" localSheetId="9">#REF!</definedName>
    <definedName name="CW_08" localSheetId="12">#REF!</definedName>
    <definedName name="CW_08" localSheetId="9">#REF!</definedName>
    <definedName name="CW_09" localSheetId="12">#REF!</definedName>
    <definedName name="CW_09" localSheetId="9">#REF!</definedName>
    <definedName name="CW_1" localSheetId="12">#REF!</definedName>
    <definedName name="CW_1" localSheetId="9">#REF!</definedName>
    <definedName name="CW_10" localSheetId="12">#REF!</definedName>
    <definedName name="CW_10" localSheetId="9">#REF!</definedName>
    <definedName name="CW_11" localSheetId="12">#REF!</definedName>
    <definedName name="CW_11" localSheetId="9">#REF!</definedName>
    <definedName name="CW_12" localSheetId="12">#REF!</definedName>
    <definedName name="CW_12" localSheetId="9">#REF!</definedName>
    <definedName name="CW_13" localSheetId="12">#REF!</definedName>
    <definedName name="CW_13" localSheetId="9">#REF!</definedName>
    <definedName name="CW_14" localSheetId="12">#REF!</definedName>
    <definedName name="CW_14" localSheetId="9">#REF!</definedName>
    <definedName name="CW_15" localSheetId="12">#REF!</definedName>
    <definedName name="CW_15" localSheetId="9">#REF!</definedName>
    <definedName name="CW_16" localSheetId="12">#REF!</definedName>
    <definedName name="CW_16" localSheetId="9">#REF!</definedName>
    <definedName name="CW_17" localSheetId="12">#REF!</definedName>
    <definedName name="CW_17" localSheetId="9">#REF!</definedName>
    <definedName name="CW_18" localSheetId="12">#REF!</definedName>
    <definedName name="CW_18" localSheetId="9">#REF!</definedName>
    <definedName name="CW_19" localSheetId="12">#REF!</definedName>
    <definedName name="CW_19" localSheetId="9">#REF!</definedName>
    <definedName name="Cw_2" localSheetId="12">#REF!</definedName>
    <definedName name="Cw_2" localSheetId="9">#REF!</definedName>
    <definedName name="CW_20" localSheetId="12">#REF!</definedName>
    <definedName name="CW_20" localSheetId="9">#REF!</definedName>
    <definedName name="CW_21" localSheetId="12">#REF!</definedName>
    <definedName name="CW_21" localSheetId="9">#REF!</definedName>
    <definedName name="CW_22" localSheetId="12">#REF!</definedName>
    <definedName name="CW_22" localSheetId="9">#REF!</definedName>
    <definedName name="CW_23" localSheetId="12">#REF!</definedName>
    <definedName name="CW_23" localSheetId="9">#REF!</definedName>
    <definedName name="CW_24" localSheetId="12">#REF!</definedName>
    <definedName name="CW_24" localSheetId="9">#REF!</definedName>
    <definedName name="CW_25" localSheetId="12">#REF!</definedName>
    <definedName name="CW_25" localSheetId="9">#REF!</definedName>
    <definedName name="CW_26" localSheetId="12">#REF!</definedName>
    <definedName name="CW_26" localSheetId="9">#REF!</definedName>
    <definedName name="CW_27" localSheetId="12">#REF!</definedName>
    <definedName name="CW_27" localSheetId="9">#REF!</definedName>
    <definedName name="CW_28" localSheetId="12">#REF!</definedName>
    <definedName name="CW_28" localSheetId="9">#REF!</definedName>
    <definedName name="CW_29" localSheetId="12">#REF!</definedName>
    <definedName name="CW_29" localSheetId="9">#REF!</definedName>
    <definedName name="CW26A_CW25" localSheetId="12">#REF!</definedName>
    <definedName name="CW26A_CW25" localSheetId="9">#REF!</definedName>
    <definedName name="CW3_" localSheetId="12">#REF!</definedName>
    <definedName name="CW3_" localSheetId="9">#REF!</definedName>
    <definedName name="D" localSheetId="12">#REF!</definedName>
    <definedName name="D" localSheetId="9">#REF!</definedName>
    <definedName name="d_jp" localSheetId="6" hidden="1">{"'Sheet1'!$A$4386:$N$4591"}</definedName>
    <definedName name="d_jp" hidden="1">{"'Sheet1'!$A$4386:$N$4591"}</definedName>
    <definedName name="dad" localSheetId="12" hidden="1">[8]FitOutConfCentre!#REF!</definedName>
    <definedName name="dad" localSheetId="14" hidden="1">[8]FitOutConfCentre!#REF!</definedName>
    <definedName name="dad" localSheetId="9" hidden="1">[8]FitOutConfCentre!#REF!</definedName>
    <definedName name="Dad" localSheetId="6" hidden="1">{#N/A,#N/A,FALSE,"MARCH"}</definedName>
    <definedName name="dad" hidden="1">[8]FitOutConfCentre!#REF!</definedName>
    <definedName name="dada" localSheetId="6" hidden="1">{#N/A,#N/A,TRUE,"Cover";#N/A,#N/A,TRUE,"Conts";#N/A,#N/A,TRUE,"VOS";#N/A,#N/A,TRUE,"Warrington";#N/A,#N/A,TRUE,"Widnes"}</definedName>
    <definedName name="dada" hidden="1">{#N/A,#N/A,TRUE,"Cover";#N/A,#N/A,TRUE,"Conts";#N/A,#N/A,TRUE,"VOS";#N/A,#N/A,TRUE,"Warrington";#N/A,#N/A,TRUE,"Widnes"}</definedName>
    <definedName name="DAdsaD" localSheetId="12" hidden="1">'[2]Rate Analysis'!#REF!</definedName>
    <definedName name="DAdsaD" localSheetId="14" hidden="1">'[2]Rate Analysis'!#REF!</definedName>
    <definedName name="DAdsaD" localSheetId="9" hidden="1">'[2]Rate Analysis'!#REF!</definedName>
    <definedName name="DAdsaD" localSheetId="6" hidden="1">'[3]Rate Analysis'!#REF!</definedName>
    <definedName name="DAdsaD" hidden="1">'[2]Rate Analysis'!#REF!</definedName>
    <definedName name="daniel" localSheetId="6" hidden="1">{"AWARDED MADE BY DRB",#N/A,FALSE,"AWARD MADE BY DRB";"CURRENCY COMPOSITION NR CLAIMS",#N/A,FALSE,"CURRENCY COMPOSITION-NR CLAIMS";"INTEREST Rs NR CLAIMS",#N/A,FALSE,"INTERESTS Rs - NR CLAIMS";"INTEREST USD NR CLAIMS",#N/A,FALSE,"INTERESTS US $ - NR CLAIMS";"INTEREST ITL NR CLAIMS",#N/A,FALSE,"INTERESTS ITL - NR CLAIMS";"CLAIM 2A GROSS AMOUNT",#N/A,FALSE,"CLAIM 2A GROSS AMOUNT";"CLAIM 2A NET AMOUNT",#N/A,FALSE,"CLAIM 2A NET AMOUNT";"CLAIM 2B GROSS AMOUNT",#N/A,FALSE,"CLAIM 2B GROSS AMOUNT";"CLAIM 2B NET AMOUNT",#N/A,FALSE,"CLAIM 2B NET AMOUNT";"CLAIM 2C WORKED HOURS",#N/A,FALSE,"CLAIM 2C WORKED HOURS";"CLAIM 2C GROSS AMOUNT",#N/A,FALSE,"CLAIM 2C GROSS AMOUNT";"CLAIM 2C NET AMOUNT",#N/A,FALSE,"CLAIM 2C NET AMOUNT";"CLAIM 2C INTEREST Rs",#N/A,FALSE,"CLAIM 2C INTEREST Rs";"CLAIM 2C INTEREST USD",#N/A,FALSE,"CLAIM 2C INTEREST US$";"CLAIM 2C INTEREST ITL",#N/A,FALSE,"CLAIM 2C INTEREST ITL";"CLAIM 5A CEM EXP STEEL MARKUP",#N/A,FALSE,"CLAIM 5A CEM&amp;EXP&amp;STEEL MARKUP";"CLAIM 5A CEM EXP ST INTEREST RS",#N/A,FALSE,"CLAIM 5A CEM&amp;EXP&amp;ST INTEREST Rs";"CLAIM 5A CEM EXP ST INTEREST USD",#N/A,FALSE,"CLAIM5A CEM&amp;EXP&amp;ST INTEREST US$";"CLAIM 5A CEM EXP ST INTEREST ITL",#N/A,FALSE,"CLAIM5A CEM&amp;EXP&amp;ST INTEREST ITL";"CLAIM 5A OTHER TAX MARKUP",#N/A,FALSE,"CLAIM 5A OTHER TAX MARKUP";"CLAIM 5A OTHER TAX INTEREST Rs",#N/A,FALSE,"CLAIM5A OTHER TAX INTEREST Rs";"CLAIM 5A OTHER TAX INTEREST USD",#N/A,FALSE,"CLAIM5A OTHER TAX INTEREST US$";"CLAIM 5A OTHER TAX INTEREST ITL",#N/A,FALSE,"CLAIM5A OTHER TAX INTEREST ITL";"CLAIM 13B",#N/A,FALSE,"CLAIM13B";"CLAIM 17B",#N/A,FALSE,"CLAIM 17B";"CLAIM 25A",#N/A,FALSE,"CLAIM 25A";"CLAIM 25B NET AMOUNT",#N/A,FALSE,"CLAIM 25B NET AMOUNT";"CLAIM 25B INTEREST USD",#N/A,FALSE,"CLAIM 25B INTEREST US$";"CLAIM 25B INTEREST Rs",#N/A,FALSE,"CLAIM 25B INTEREST Rs";"CLAIM 25B INTEREST ITL",#N/A,FALSE,"CLAIM 25B INTEREST ITL";"CLAIM 25C NET AMOUNT",#N/A,FALSE,"CLAIM 25C NET AMOUNT";"CLAIM 25C INTEREST Rs",#N/A,FALSE,"CLAIM 25C INTEREST Rs";"CLAIM 25C INTEREST USD",#N/A,FALSE,"CLAIM 25C INTEREST US$";"CLAIM 25C INTEREST ITL",#N/A,FALSE,"CLAIM 25C INTEREST ITL"}</definedName>
    <definedName name="daniel" hidden="1">{"AWARDED MADE BY DRB",#N/A,FALSE,"AWARD MADE BY DRB";"CURRENCY COMPOSITION NR CLAIMS",#N/A,FALSE,"CURRENCY COMPOSITION-NR CLAIMS";"INTEREST Rs NR CLAIMS",#N/A,FALSE,"INTERESTS Rs - NR CLAIMS";"INTEREST USD NR CLAIMS",#N/A,FALSE,"INTERESTS US $ - NR CLAIMS";"INTEREST ITL NR CLAIMS",#N/A,FALSE,"INTERESTS ITL - NR CLAIMS";"CLAIM 2A GROSS AMOUNT",#N/A,FALSE,"CLAIM 2A GROSS AMOUNT";"CLAIM 2A NET AMOUNT",#N/A,FALSE,"CLAIM 2A NET AMOUNT";"CLAIM 2B GROSS AMOUNT",#N/A,FALSE,"CLAIM 2B GROSS AMOUNT";"CLAIM 2B NET AMOUNT",#N/A,FALSE,"CLAIM 2B NET AMOUNT";"CLAIM 2C WORKED HOURS",#N/A,FALSE,"CLAIM 2C WORKED HOURS";"CLAIM 2C GROSS AMOUNT",#N/A,FALSE,"CLAIM 2C GROSS AMOUNT";"CLAIM 2C NET AMOUNT",#N/A,FALSE,"CLAIM 2C NET AMOUNT";"CLAIM 2C INTEREST Rs",#N/A,FALSE,"CLAIM 2C INTEREST Rs";"CLAIM 2C INTEREST USD",#N/A,FALSE,"CLAIM 2C INTEREST US$";"CLAIM 2C INTEREST ITL",#N/A,FALSE,"CLAIM 2C INTEREST ITL";"CLAIM 5A CEM EXP STEEL MARKUP",#N/A,FALSE,"CLAIM 5A CEM&amp;EXP&amp;STEEL MARKUP";"CLAIM 5A CEM EXP ST INTEREST RS",#N/A,FALSE,"CLAIM 5A CEM&amp;EXP&amp;ST INTEREST Rs";"CLAIM 5A CEM EXP ST INTEREST USD",#N/A,FALSE,"CLAIM5A CEM&amp;EXP&amp;ST INTEREST US$";"CLAIM 5A CEM EXP ST INTEREST ITL",#N/A,FALSE,"CLAIM5A CEM&amp;EXP&amp;ST INTEREST ITL";"CLAIM 5A OTHER TAX MARKUP",#N/A,FALSE,"CLAIM 5A OTHER TAX MARKUP";"CLAIM 5A OTHER TAX INTEREST Rs",#N/A,FALSE,"CLAIM5A OTHER TAX INTEREST Rs";"CLAIM 5A OTHER TAX INTEREST USD",#N/A,FALSE,"CLAIM5A OTHER TAX INTEREST US$";"CLAIM 5A OTHER TAX INTEREST ITL",#N/A,FALSE,"CLAIM5A OTHER TAX INTEREST ITL";"CLAIM 13B",#N/A,FALSE,"CLAIM13B";"CLAIM 17B",#N/A,FALSE,"CLAIM 17B";"CLAIM 25A",#N/A,FALSE,"CLAIM 25A";"CLAIM 25B NET AMOUNT",#N/A,FALSE,"CLAIM 25B NET AMOUNT";"CLAIM 25B INTEREST USD",#N/A,FALSE,"CLAIM 25B INTEREST US$";"CLAIM 25B INTEREST Rs",#N/A,FALSE,"CLAIM 25B INTEREST Rs";"CLAIM 25B INTEREST ITL",#N/A,FALSE,"CLAIM 25B INTEREST ITL";"CLAIM 25C NET AMOUNT",#N/A,FALSE,"CLAIM 25C NET AMOUNT";"CLAIM 25C INTEREST Rs",#N/A,FALSE,"CLAIM 25C INTEREST Rs";"CLAIM 25C INTEREST USD",#N/A,FALSE,"CLAIM 25C INTEREST US$";"CLAIM 25C INTEREST ITL",#N/A,FALSE,"CLAIM 25C INTEREST ITL"}</definedName>
    <definedName name="dasd" localSheetId="6" hidden="1">{"'Bill No. 7'!$A$1:$G$32"}</definedName>
    <definedName name="dasd" hidden="1">{"'Bill No. 7'!$A$1:$G$32"}</definedName>
    <definedName name="data" localSheetId="12">#REF!</definedName>
    <definedName name="data" localSheetId="9">#REF!</definedName>
    <definedName name="data1" localSheetId="1" hidden="1">#REF!</definedName>
    <definedName name="data1" localSheetId="5" hidden="1">#REF!</definedName>
    <definedName name="data1" localSheetId="12" hidden="1">#REF!</definedName>
    <definedName name="data1" localSheetId="14" hidden="1">#REF!</definedName>
    <definedName name="data1" localSheetId="9" hidden="1">#REF!</definedName>
    <definedName name="data1" localSheetId="6" hidden="1">#REF!</definedName>
    <definedName name="data1" hidden="1">#REF!</definedName>
    <definedName name="data2" localSheetId="1" hidden="1">#REF!</definedName>
    <definedName name="data2" localSheetId="5" hidden="1">#REF!</definedName>
    <definedName name="data2" localSheetId="12" hidden="1">#REF!</definedName>
    <definedName name="data2" localSheetId="14" hidden="1">#REF!</definedName>
    <definedName name="data2" localSheetId="9" hidden="1">#REF!</definedName>
    <definedName name="data2" localSheetId="6" hidden="1">#REF!</definedName>
    <definedName name="data2" hidden="1">#REF!</definedName>
    <definedName name="data3" localSheetId="1" hidden="1">#REF!</definedName>
    <definedName name="data3" localSheetId="5" hidden="1">#REF!</definedName>
    <definedName name="data3" localSheetId="12" hidden="1">#REF!</definedName>
    <definedName name="data3" localSheetId="14" hidden="1">#REF!</definedName>
    <definedName name="data3" localSheetId="9" hidden="1">#REF!</definedName>
    <definedName name="data3" localSheetId="6" hidden="1">#REF!</definedName>
    <definedName name="data3" hidden="1">#REF!</definedName>
    <definedName name="_xlnm.Database" localSheetId="12">#REF!</definedName>
    <definedName name="_xlnm.Database" localSheetId="9">#REF!</definedName>
    <definedName name="Daywork1" localSheetId="1" hidden="1">{#N/A,#N/A,FALSE,"MARCH"}</definedName>
    <definedName name="Daywork1" localSheetId="5" hidden="1">{#N/A,#N/A,FALSE,"MARCH"}</definedName>
    <definedName name="Daywork1" localSheetId="0" hidden="1">{#N/A,#N/A,FALSE,"MARCH"}</definedName>
    <definedName name="Daywork1" localSheetId="6" hidden="1">{#N/A,#N/A,FALSE,"MARCH"}</definedName>
    <definedName name="Daywork1" localSheetId="4" hidden="1">{#N/A,#N/A,FALSE,"MARCH"}</definedName>
    <definedName name="Daywork1" hidden="1">{#N/A,#N/A,FALSE,"MARCH"}</definedName>
    <definedName name="DBP" localSheetId="12">#REF!</definedName>
    <definedName name="DBP" localSheetId="9">#REF!</definedName>
    <definedName name="dc" localSheetId="12">#REF!</definedName>
    <definedName name="dc" localSheetId="9">#REF!</definedName>
    <definedName name="dcebmtfggjm" localSheetId="1" hidden="1">{#N/A,#N/A,TRUE,"Front";#N/A,#N/A,TRUE,"Simple Letter";#N/A,#N/A,TRUE,"Inside";#N/A,#N/A,TRUE,"Contents";#N/A,#N/A,TRUE,"Basis";#N/A,#N/A,TRUE,"Inclusions";#N/A,#N/A,TRUE,"Exclusions";#N/A,#N/A,TRUE,"Areas";#N/A,#N/A,TRUE,"Summary";#N/A,#N/A,TRUE,"Detail"}</definedName>
    <definedName name="dcebmtfggjm" localSheetId="5" hidden="1">{#N/A,#N/A,TRUE,"Front";#N/A,#N/A,TRUE,"Simple Letter";#N/A,#N/A,TRUE,"Inside";#N/A,#N/A,TRUE,"Contents";#N/A,#N/A,TRUE,"Basis";#N/A,#N/A,TRUE,"Inclusions";#N/A,#N/A,TRUE,"Exclusions";#N/A,#N/A,TRUE,"Areas";#N/A,#N/A,TRUE,"Summary";#N/A,#N/A,TRUE,"Detail"}</definedName>
    <definedName name="dcebmtfggjm" localSheetId="0" hidden="1">{#N/A,#N/A,TRUE,"Front";#N/A,#N/A,TRUE,"Simple Letter";#N/A,#N/A,TRUE,"Inside";#N/A,#N/A,TRUE,"Contents";#N/A,#N/A,TRUE,"Basis";#N/A,#N/A,TRUE,"Inclusions";#N/A,#N/A,TRUE,"Exclusions";#N/A,#N/A,TRUE,"Areas";#N/A,#N/A,TRUE,"Summary";#N/A,#N/A,TRUE,"Detail"}</definedName>
    <definedName name="dcebmtfggjm" localSheetId="6" hidden="1">{#N/A,#N/A,TRUE,"Front";#N/A,#N/A,TRUE,"Simple Letter";#N/A,#N/A,TRUE,"Inside";#N/A,#N/A,TRUE,"Contents";#N/A,#N/A,TRUE,"Basis";#N/A,#N/A,TRUE,"Inclusions";#N/A,#N/A,TRUE,"Exclusions";#N/A,#N/A,TRUE,"Areas";#N/A,#N/A,TRUE,"Summary";#N/A,#N/A,TRUE,"Detail"}</definedName>
    <definedName name="dcebmtfggjm" localSheetId="4" hidden="1">{#N/A,#N/A,TRUE,"Front";#N/A,#N/A,TRUE,"Simple Letter";#N/A,#N/A,TRUE,"Inside";#N/A,#N/A,TRUE,"Contents";#N/A,#N/A,TRUE,"Basis";#N/A,#N/A,TRUE,"Inclusions";#N/A,#N/A,TRUE,"Exclusions";#N/A,#N/A,TRUE,"Areas";#N/A,#N/A,TRUE,"Summary";#N/A,#N/A,TRUE,"Detail"}</definedName>
    <definedName name="dcebmtfggjm" hidden="1">{#N/A,#N/A,TRUE,"Front";#N/A,#N/A,TRUE,"Simple Letter";#N/A,#N/A,TRUE,"Inside";#N/A,#N/A,TRUE,"Contents";#N/A,#N/A,TRUE,"Basis";#N/A,#N/A,TRUE,"Inclusions";#N/A,#N/A,TRUE,"Exclusions";#N/A,#N/A,TRUE,"Areas";#N/A,#N/A,TRUE,"Summary";#N/A,#N/A,TRUE,"Detail"}</definedName>
    <definedName name="DCest" localSheetId="12">#REF!</definedName>
    <definedName name="DCest" localSheetId="9">#REF!</definedName>
    <definedName name="DCI" localSheetId="1" hidden="1">{#N/A,#N/A,TRUE,"Front";#N/A,#N/A,TRUE,"Simple Letter";#N/A,#N/A,TRUE,"Inside";#N/A,#N/A,TRUE,"Contents";#N/A,#N/A,TRUE,"Basis";#N/A,#N/A,TRUE,"Inclusions";#N/A,#N/A,TRUE,"Exclusions";#N/A,#N/A,TRUE,"Areas";#N/A,#N/A,TRUE,"Summary";#N/A,#N/A,TRUE,"Detail"}</definedName>
    <definedName name="DCI" localSheetId="5" hidden="1">{#N/A,#N/A,TRUE,"Front";#N/A,#N/A,TRUE,"Simple Letter";#N/A,#N/A,TRUE,"Inside";#N/A,#N/A,TRUE,"Contents";#N/A,#N/A,TRUE,"Basis";#N/A,#N/A,TRUE,"Inclusions";#N/A,#N/A,TRUE,"Exclusions";#N/A,#N/A,TRUE,"Areas";#N/A,#N/A,TRUE,"Summary";#N/A,#N/A,TRUE,"Detail"}</definedName>
    <definedName name="DCI" localSheetId="0" hidden="1">{#N/A,#N/A,TRUE,"Front";#N/A,#N/A,TRUE,"Simple Letter";#N/A,#N/A,TRUE,"Inside";#N/A,#N/A,TRUE,"Contents";#N/A,#N/A,TRUE,"Basis";#N/A,#N/A,TRUE,"Inclusions";#N/A,#N/A,TRUE,"Exclusions";#N/A,#N/A,TRUE,"Areas";#N/A,#N/A,TRUE,"Summary";#N/A,#N/A,TRUE,"Detail"}</definedName>
    <definedName name="DCI" localSheetId="6" hidden="1">{#N/A,#N/A,TRUE,"Front";#N/A,#N/A,TRUE,"Simple Letter";#N/A,#N/A,TRUE,"Inside";#N/A,#N/A,TRUE,"Contents";#N/A,#N/A,TRUE,"Basis";#N/A,#N/A,TRUE,"Inclusions";#N/A,#N/A,TRUE,"Exclusions";#N/A,#N/A,TRUE,"Areas";#N/A,#N/A,TRUE,"Summary";#N/A,#N/A,TRUE,"Detail"}</definedName>
    <definedName name="DCI" localSheetId="4" hidden="1">{#N/A,#N/A,TRUE,"Front";#N/A,#N/A,TRUE,"Simple Letter";#N/A,#N/A,TRUE,"Inside";#N/A,#N/A,TRUE,"Contents";#N/A,#N/A,TRUE,"Basis";#N/A,#N/A,TRUE,"Inclusions";#N/A,#N/A,TRUE,"Exclusions";#N/A,#N/A,TRUE,"Areas";#N/A,#N/A,TRUE,"Summary";#N/A,#N/A,TRUE,"Detail"}</definedName>
    <definedName name="DCI" hidden="1">{#N/A,#N/A,TRUE,"Front";#N/A,#N/A,TRUE,"Simple Letter";#N/A,#N/A,TRUE,"Inside";#N/A,#N/A,TRUE,"Contents";#N/A,#N/A,TRUE,"Basis";#N/A,#N/A,TRUE,"Inclusions";#N/A,#N/A,TRUE,"Exclusions";#N/A,#N/A,TRUE,"Areas";#N/A,#N/A,TRUE,"Summary";#N/A,#N/A,TRUE,"Detail"}</definedName>
    <definedName name="DD" localSheetId="12">#REF!</definedName>
    <definedName name="DD" localSheetId="9">#REF!</definedName>
    <definedName name="ddd" localSheetId="1" hidden="1">{#N/A,#N/A,FALSE,"갑지";#N/A,#N/A,FALSE,"개요";#N/A,#N/A,FALSE,"비목별";#N/A,#N/A,FALSE,"건물별";#N/A,#N/A,FALSE,"기구표";#N/A,#N/A,FALSE,"직원투입"}</definedName>
    <definedName name="ddd" localSheetId="5" hidden="1">{#N/A,#N/A,FALSE,"갑지";#N/A,#N/A,FALSE,"개요";#N/A,#N/A,FALSE,"비목별";#N/A,#N/A,FALSE,"건물별";#N/A,#N/A,FALSE,"기구표";#N/A,#N/A,FALSE,"직원투입"}</definedName>
    <definedName name="ddd" localSheetId="0" hidden="1">{#N/A,#N/A,FALSE,"갑지";#N/A,#N/A,FALSE,"개요";#N/A,#N/A,FALSE,"비목별";#N/A,#N/A,FALSE,"건물별";#N/A,#N/A,FALSE,"기구표";#N/A,#N/A,FALSE,"직원투입"}</definedName>
    <definedName name="ddd" localSheetId="4" hidden="1">{#N/A,#N/A,FALSE,"갑지";#N/A,#N/A,FALSE,"개요";#N/A,#N/A,FALSE,"비목별";#N/A,#N/A,FALSE,"건물별";#N/A,#N/A,FALSE,"기구표";#N/A,#N/A,FALSE,"직원투입"}</definedName>
    <definedName name="ddd" hidden="1">{#N/A,#N/A,FALSE,"갑지";#N/A,#N/A,FALSE,"개요";#N/A,#N/A,FALSE,"비목별";#N/A,#N/A,FALSE,"건물별";#N/A,#N/A,FALSE,"기구표";#N/A,#N/A,FALSE,"직원투입"}</definedName>
    <definedName name="dddd" localSheetId="1" hidden="1">{#N/A,#N/A,TRUE,"Front";#N/A,#N/A,TRUE,"Simple Letter";#N/A,#N/A,TRUE,"Inside";#N/A,#N/A,TRUE,"Contents";#N/A,#N/A,TRUE,"Basis";#N/A,#N/A,TRUE,"Inclusions";#N/A,#N/A,TRUE,"Exclusions";#N/A,#N/A,TRUE,"Areas";#N/A,#N/A,TRUE,"Summary";#N/A,#N/A,TRUE,"Detail"}</definedName>
    <definedName name="dddd" localSheetId="5" hidden="1">{#N/A,#N/A,TRUE,"Front";#N/A,#N/A,TRUE,"Simple Letter";#N/A,#N/A,TRUE,"Inside";#N/A,#N/A,TRUE,"Contents";#N/A,#N/A,TRUE,"Basis";#N/A,#N/A,TRUE,"Inclusions";#N/A,#N/A,TRUE,"Exclusions";#N/A,#N/A,TRUE,"Areas";#N/A,#N/A,TRUE,"Summary";#N/A,#N/A,TRUE,"Detail"}</definedName>
    <definedName name="dddd" localSheetId="0" hidden="1">{#N/A,#N/A,TRUE,"Front";#N/A,#N/A,TRUE,"Simple Letter";#N/A,#N/A,TRUE,"Inside";#N/A,#N/A,TRUE,"Contents";#N/A,#N/A,TRUE,"Basis";#N/A,#N/A,TRUE,"Inclusions";#N/A,#N/A,TRUE,"Exclusions";#N/A,#N/A,TRUE,"Areas";#N/A,#N/A,TRUE,"Summary";#N/A,#N/A,TRUE,"Detail"}</definedName>
    <definedName name="dddd" localSheetId="4" hidden="1">{#N/A,#N/A,TRUE,"Front";#N/A,#N/A,TRUE,"Simple Letter";#N/A,#N/A,TRUE,"Inside";#N/A,#N/A,TRUE,"Contents";#N/A,#N/A,TRUE,"Basis";#N/A,#N/A,TRUE,"Inclusions";#N/A,#N/A,TRUE,"Exclusions";#N/A,#N/A,TRUE,"Areas";#N/A,#N/A,TRUE,"Summary";#N/A,#N/A,TRUE,"Detail"}</definedName>
    <definedName name="dddd" hidden="1">{#N/A,#N/A,TRUE,"Front";#N/A,#N/A,TRUE,"Simple Letter";#N/A,#N/A,TRUE,"Inside";#N/A,#N/A,TRUE,"Contents";#N/A,#N/A,TRUE,"Basis";#N/A,#N/A,TRUE,"Inclusions";#N/A,#N/A,TRUE,"Exclusions";#N/A,#N/A,TRUE,"Areas";#N/A,#N/A,TRUE,"Summary";#N/A,#N/A,TRUE,"Detail"}</definedName>
    <definedName name="ddddd" localSheetId="6" hidden="1">{#N/A,#N/A,FALSE,"SumD";#N/A,#N/A,FALSE,"ElecD";#N/A,#N/A,FALSE,"MechD";#N/A,#N/A,FALSE,"GeotD";#N/A,#N/A,FALSE,"PrcsD";#N/A,#N/A,FALSE,"TunnD";#N/A,#N/A,FALSE,"CivlD";#N/A,#N/A,FALSE,"NtwkD";#N/A,#N/A,FALSE,"EstgD";#N/A,#N/A,FALSE,"PEngD"}</definedName>
    <definedName name="ddddd" hidden="1">{#N/A,#N/A,FALSE,"SumD";#N/A,#N/A,FALSE,"ElecD";#N/A,#N/A,FALSE,"MechD";#N/A,#N/A,FALSE,"GeotD";#N/A,#N/A,FALSE,"PrcsD";#N/A,#N/A,FALSE,"TunnD";#N/A,#N/A,FALSE,"CivlD";#N/A,#N/A,FALSE,"NtwkD";#N/A,#N/A,FALSE,"EstgD";#N/A,#N/A,FALSE,"PEngD"}</definedName>
    <definedName name="ddddddddddd" localSheetId="12">#REF!</definedName>
    <definedName name="ddddddddddd" localSheetId="9">#REF!</definedName>
    <definedName name="dddddddddddddd" localSheetId="6" hidden="1">{#N/A,#N/A,TRUE,"Basic";#N/A,#N/A,TRUE,"EXT-TABLE";#N/A,#N/A,TRUE,"STEEL";#N/A,#N/A,TRUE,"INT-Table";#N/A,#N/A,TRUE,"STEEL";#N/A,#N/A,TRUE,"Door"}</definedName>
    <definedName name="dddddddddddddd" hidden="1">{#N/A,#N/A,TRUE,"Basic";#N/A,#N/A,TRUE,"EXT-TABLE";#N/A,#N/A,TRUE,"STEEL";#N/A,#N/A,TRUE,"INT-Table";#N/A,#N/A,TRUE,"STEEL";#N/A,#N/A,TRUE,"Door"}</definedName>
    <definedName name="ddddddddddddddddddddddddddddd" localSheetId="1" hidden="1">{#N/A,#N/A,TRUE,"Front";#N/A,#N/A,TRUE,"Simple Letter";#N/A,#N/A,TRUE,"Inside";#N/A,#N/A,TRUE,"Contents";#N/A,#N/A,TRUE,"Basis";#N/A,#N/A,TRUE,"Inclusions";#N/A,#N/A,TRUE,"Exclusions";#N/A,#N/A,TRUE,"Areas";#N/A,#N/A,TRUE,"Summary";#N/A,#N/A,TRUE,"Detail"}</definedName>
    <definedName name="ddddddddddddddddddddddddddddd" localSheetId="5" hidden="1">{#N/A,#N/A,TRUE,"Front";#N/A,#N/A,TRUE,"Simple Letter";#N/A,#N/A,TRUE,"Inside";#N/A,#N/A,TRUE,"Contents";#N/A,#N/A,TRUE,"Basis";#N/A,#N/A,TRUE,"Inclusions";#N/A,#N/A,TRUE,"Exclusions";#N/A,#N/A,TRUE,"Areas";#N/A,#N/A,TRUE,"Summary";#N/A,#N/A,TRUE,"Detail"}</definedName>
    <definedName name="ddddddddddddddddddddddddddddd" localSheetId="0" hidden="1">{#N/A,#N/A,TRUE,"Front";#N/A,#N/A,TRUE,"Simple Letter";#N/A,#N/A,TRUE,"Inside";#N/A,#N/A,TRUE,"Contents";#N/A,#N/A,TRUE,"Basis";#N/A,#N/A,TRUE,"Inclusions";#N/A,#N/A,TRUE,"Exclusions";#N/A,#N/A,TRUE,"Areas";#N/A,#N/A,TRUE,"Summary";#N/A,#N/A,TRUE,"Detail"}</definedName>
    <definedName name="ddddddddddddddddddddddddddddd" localSheetId="6" hidden="1">{#N/A,#N/A,TRUE,"Front";#N/A,#N/A,TRUE,"Simple Letter";#N/A,#N/A,TRUE,"Inside";#N/A,#N/A,TRUE,"Contents";#N/A,#N/A,TRUE,"Basis";#N/A,#N/A,TRUE,"Inclusions";#N/A,#N/A,TRUE,"Exclusions";#N/A,#N/A,TRUE,"Areas";#N/A,#N/A,TRUE,"Summary";#N/A,#N/A,TRUE,"Detail"}</definedName>
    <definedName name="ddddddddddddddddddddddddddddd" localSheetId="4" hidden="1">{#N/A,#N/A,TRUE,"Front";#N/A,#N/A,TRUE,"Simple Letter";#N/A,#N/A,TRUE,"Inside";#N/A,#N/A,TRUE,"Contents";#N/A,#N/A,TRUE,"Basis";#N/A,#N/A,TRUE,"Inclusions";#N/A,#N/A,TRUE,"Exclusions";#N/A,#N/A,TRUE,"Areas";#N/A,#N/A,TRUE,"Summary";#N/A,#N/A,TRUE,"Detail"}</definedName>
    <definedName name="ddddddddddddddddddddddddddddd" hidden="1">{#N/A,#N/A,TRUE,"Front";#N/A,#N/A,TRUE,"Simple Letter";#N/A,#N/A,TRUE,"Inside";#N/A,#N/A,TRUE,"Contents";#N/A,#N/A,TRUE,"Basis";#N/A,#N/A,TRUE,"Inclusions";#N/A,#N/A,TRUE,"Exclusions";#N/A,#N/A,TRUE,"Areas";#N/A,#N/A,TRUE,"Summary";#N/A,#N/A,TRUE,"Detail"}</definedName>
    <definedName name="dddt" localSheetId="6" hidden="1">{"'Break down'!$A$4"}</definedName>
    <definedName name="dddt" hidden="1">{"'Break down'!$A$4"}</definedName>
    <definedName name="DDFEWFFW" hidden="1">'[4]Rate Analysis'!#REF!</definedName>
    <definedName name="DEC_19" localSheetId="6" hidden="1">{#N/A,#N/A,TRUE,"arnitower";#N/A,#N/A,TRUE,"arnigarage "}</definedName>
    <definedName name="DEC_19" hidden="1">{#N/A,#N/A,TRUE,"arnitower";#N/A,#N/A,TRUE,"arnigarage "}</definedName>
    <definedName name="dec_25" localSheetId="6" hidden="1">{#N/A,#N/A,TRUE,"arnitower";#N/A,#N/A,TRUE,"arnigarage "}</definedName>
    <definedName name="dec_25" hidden="1">{#N/A,#N/A,TRUE,"arnitower";#N/A,#N/A,TRUE,"arnigarage "}</definedName>
    <definedName name="Deepak" localSheetId="6" hidden="1">{#N/A,#N/A,FALSE,"VCR"}</definedName>
    <definedName name="Deepak" hidden="1">{#N/A,#N/A,FALSE,"VCR"}</definedName>
    <definedName name="def" localSheetId="12" hidden="1">[8]FitOutConfCentre!#REF!</definedName>
    <definedName name="def" localSheetId="14" hidden="1">[8]FitOutConfCentre!#REF!</definedName>
    <definedName name="def" localSheetId="9" hidden="1">[8]FitOutConfCentre!#REF!</definedName>
    <definedName name="def" hidden="1">[8]FitOutConfCentre!#REF!</definedName>
    <definedName name="Delshan" localSheetId="1" hidden="1">{#N/A,#N/A,FALSE,"VCR"}</definedName>
    <definedName name="Delshan" localSheetId="5" hidden="1">{#N/A,#N/A,FALSE,"VCR"}</definedName>
    <definedName name="Delshan" localSheetId="0" hidden="1">{#N/A,#N/A,FALSE,"VCR"}</definedName>
    <definedName name="Delshan" localSheetId="6" hidden="1">{#N/A,#N/A,FALSE,"VCR"}</definedName>
    <definedName name="Delshan" localSheetId="4" hidden="1">{#N/A,#N/A,FALSE,"VCR"}</definedName>
    <definedName name="Delshan" hidden="1">{#N/A,#N/A,FALSE,"VCR"}</definedName>
    <definedName name="DEMAND" localSheetId="12">[18]PARAMETERS!#REF!</definedName>
    <definedName name="DEMAND" localSheetId="9">[18]PARAMETERS!#REF!</definedName>
    <definedName name="depart" localSheetId="6" hidden="1">{"'Sheet1'!$A$4386:$N$4591"}</definedName>
    <definedName name="depart" hidden="1">{"'Sheet1'!$A$4386:$N$4591"}</definedName>
    <definedName name="Depereciation" localSheetId="6" hidden="1">{"'Furniture&amp; O.E'!$A$4:$D$27"}</definedName>
    <definedName name="Depereciation" hidden="1">{"'Furniture&amp; O.E'!$A$4:$D$27"}</definedName>
    <definedName name="DES_ENG" localSheetId="12">#REF!</definedName>
    <definedName name="DES_ENG" localSheetId="9">#REF!</definedName>
    <definedName name="DESC_BRIDGE" localSheetId="12">#REF!</definedName>
    <definedName name="DESC_BRIDGE" localSheetId="9">#REF!</definedName>
    <definedName name="DESC_DUCT_SPRT" localSheetId="12">#REF!</definedName>
    <definedName name="DESC_DUCT_SPRT" localSheetId="9">#REF!</definedName>
    <definedName name="DESC_EQ_SPRT" localSheetId="12">#REF!</definedName>
    <definedName name="DESC_EQ_SPRT" localSheetId="9">#REF!</definedName>
    <definedName name="DESC_FAB" localSheetId="12">#REF!</definedName>
    <definedName name="DESC_FAB" localSheetId="9">#REF!</definedName>
    <definedName name="DESC_PIPERACK" localSheetId="12">#REF!</definedName>
    <definedName name="DESC_PIPERACK" localSheetId="9">#REF!</definedName>
    <definedName name="DESC_PLT_ACCS" localSheetId="12">#REF!</definedName>
    <definedName name="DESC_PLT_ACCS" localSheetId="9">#REF!</definedName>
    <definedName name="DESC_STANCHION" localSheetId="12">#REF!</definedName>
    <definedName name="DESC_STANCHION" localSheetId="9">#REF!</definedName>
    <definedName name="DESC_STCK_SPRT" localSheetId="12">#REF!</definedName>
    <definedName name="DESC_STCK_SPRT" localSheetId="9">#REF!</definedName>
    <definedName name="Description" localSheetId="12">#REF!</definedName>
    <definedName name="Description" localSheetId="9">#REF!</definedName>
    <definedName name="designed" localSheetId="12">#REF!</definedName>
    <definedName name="designed" localSheetId="9">#REF!</definedName>
    <definedName name="Desk_00" localSheetId="12">#REF!</definedName>
    <definedName name="Desk_00" localSheetId="9">#REF!</definedName>
    <definedName name="Desk_01" localSheetId="12">#REF!</definedName>
    <definedName name="Desk_01" localSheetId="9">#REF!</definedName>
    <definedName name="Desk_02" localSheetId="12">#REF!</definedName>
    <definedName name="Desk_02" localSheetId="9">#REF!</definedName>
    <definedName name="Desk_03" localSheetId="12">#REF!</definedName>
    <definedName name="Desk_03" localSheetId="9">#REF!</definedName>
    <definedName name="Detail" localSheetId="12">#REF!</definedName>
    <definedName name="Detail" localSheetId="9">#REF!</definedName>
    <definedName name="df" localSheetId="12">#REF!</definedName>
    <definedName name="df" localSheetId="9">#REF!</definedName>
    <definedName name="dfdfs" localSheetId="6" hidden="1">{"'Sheet1'!$A$4386:$N$4591"}</definedName>
    <definedName name="dfdfs" hidden="1">{"'Sheet1'!$A$4386:$N$4591"}</definedName>
    <definedName name="dfF" localSheetId="1" hidden="1">{#N/A,#N/A,FALSE,"CAM-G7";#N/A,#N/A,FALSE,"SPL";#N/A,#N/A,FALSE,"butt-in G7";#N/A,#N/A,FALSE,"dia-in G7";#N/A,#N/A,FALSE,"추가-STA G7"}</definedName>
    <definedName name="dfF" localSheetId="5" hidden="1">{#N/A,#N/A,FALSE,"CAM-G7";#N/A,#N/A,FALSE,"SPL";#N/A,#N/A,FALSE,"butt-in G7";#N/A,#N/A,FALSE,"dia-in G7";#N/A,#N/A,FALSE,"추가-STA G7"}</definedName>
    <definedName name="dfF" localSheetId="0" hidden="1">{#N/A,#N/A,FALSE,"CAM-G7";#N/A,#N/A,FALSE,"SPL";#N/A,#N/A,FALSE,"butt-in G7";#N/A,#N/A,FALSE,"dia-in G7";#N/A,#N/A,FALSE,"추가-STA G7"}</definedName>
    <definedName name="dfF" localSheetId="4" hidden="1">{#N/A,#N/A,FALSE,"CAM-G7";#N/A,#N/A,FALSE,"SPL";#N/A,#N/A,FALSE,"butt-in G7";#N/A,#N/A,FALSE,"dia-in G7";#N/A,#N/A,FALSE,"추가-STA G7"}</definedName>
    <definedName name="dfF" hidden="1">{#N/A,#N/A,FALSE,"CAM-G7";#N/A,#N/A,FALSE,"SPL";#N/A,#N/A,FALSE,"butt-in G7";#N/A,#N/A,FALSE,"dia-in G7";#N/A,#N/A,FALSE,"추가-STA G7"}</definedName>
    <definedName name="dffddf" localSheetId="6" hidden="1">{"'Break down'!$A$4"}</definedName>
    <definedName name="dffddf" hidden="1">{"'Break down'!$A$4"}</definedName>
    <definedName name="dffds" localSheetId="6" hidden="1">{#N/A,#N/A,TRUE,"Front";#N/A,#N/A,TRUE,"Simple Letter";#N/A,#N/A,TRUE,"Inside";#N/A,#N/A,TRUE,"Contents";#N/A,#N/A,TRUE,"Basis";#N/A,#N/A,TRUE,"Inclusions";#N/A,#N/A,TRUE,"Exclusions";#N/A,#N/A,TRUE,"Areas";#N/A,#N/A,TRUE,"Summary";#N/A,#N/A,TRUE,"Detail"}</definedName>
    <definedName name="dffds" hidden="1">{#N/A,#N/A,TRUE,"Front";#N/A,#N/A,TRUE,"Simple Letter";#N/A,#N/A,TRUE,"Inside";#N/A,#N/A,TRUE,"Contents";#N/A,#N/A,TRUE,"Basis";#N/A,#N/A,TRUE,"Inclusions";#N/A,#N/A,TRUE,"Exclusions";#N/A,#N/A,TRUE,"Areas";#N/A,#N/A,TRUE,"Summary";#N/A,#N/A,TRUE,"Detail"}</definedName>
    <definedName name="dfffff" localSheetId="6" hidden="1">{#N/A,#N/A,FALSE,"SumG";#N/A,#N/A,FALSE,"ElecG";#N/A,#N/A,FALSE,"MechG";#N/A,#N/A,FALSE,"GeotG";#N/A,#N/A,FALSE,"PrcsG";#N/A,#N/A,FALSE,"TunnG";#N/A,#N/A,FALSE,"CivlG";#N/A,#N/A,FALSE,"NtwkG";#N/A,#N/A,FALSE,"EstgG";#N/A,#N/A,FALSE,"PEngG"}</definedName>
    <definedName name="dfffff" hidden="1">{#N/A,#N/A,FALSE,"SumG";#N/A,#N/A,FALSE,"ElecG";#N/A,#N/A,FALSE,"MechG";#N/A,#N/A,FALSE,"GeotG";#N/A,#N/A,FALSE,"PrcsG";#N/A,#N/A,FALSE,"TunnG";#N/A,#N/A,FALSE,"CivlG";#N/A,#N/A,FALSE,"NtwkG";#N/A,#N/A,FALSE,"EstgG";#N/A,#N/A,FALSE,"PEngG"}</definedName>
    <definedName name="dfgd" localSheetId="6" hidden="1">{#N/A,#N/A,TRUE,"Cover";#N/A,#N/A,TRUE,"Conts";#N/A,#N/A,TRUE,"VOS";#N/A,#N/A,TRUE,"Warrington";#N/A,#N/A,TRUE,"Widnes"}</definedName>
    <definedName name="dfgd" hidden="1">{#N/A,#N/A,TRUE,"Cover";#N/A,#N/A,TRUE,"Conts";#N/A,#N/A,TRUE,"VOS";#N/A,#N/A,TRUE,"Warrington";#N/A,#N/A,TRUE,"Widnes"}</definedName>
    <definedName name="dfgfd" localSheetId="1" hidden="1">{#N/A,#N/A,TRUE,"Front";#N/A,#N/A,TRUE,"Simple Letter";#N/A,#N/A,TRUE,"Inside";#N/A,#N/A,TRUE,"Contents";#N/A,#N/A,TRUE,"Basis";#N/A,#N/A,TRUE,"Inclusions";#N/A,#N/A,TRUE,"Exclusions";#N/A,#N/A,TRUE,"Areas";#N/A,#N/A,TRUE,"Summary";#N/A,#N/A,TRUE,"Detail"}</definedName>
    <definedName name="dfgfd" localSheetId="5" hidden="1">{#N/A,#N/A,TRUE,"Front";#N/A,#N/A,TRUE,"Simple Letter";#N/A,#N/A,TRUE,"Inside";#N/A,#N/A,TRUE,"Contents";#N/A,#N/A,TRUE,"Basis";#N/A,#N/A,TRUE,"Inclusions";#N/A,#N/A,TRUE,"Exclusions";#N/A,#N/A,TRUE,"Areas";#N/A,#N/A,TRUE,"Summary";#N/A,#N/A,TRUE,"Detail"}</definedName>
    <definedName name="dfgfd" localSheetId="0" hidden="1">{#N/A,#N/A,TRUE,"Front";#N/A,#N/A,TRUE,"Simple Letter";#N/A,#N/A,TRUE,"Inside";#N/A,#N/A,TRUE,"Contents";#N/A,#N/A,TRUE,"Basis";#N/A,#N/A,TRUE,"Inclusions";#N/A,#N/A,TRUE,"Exclusions";#N/A,#N/A,TRUE,"Areas";#N/A,#N/A,TRUE,"Summary";#N/A,#N/A,TRUE,"Detail"}</definedName>
    <definedName name="dfgfd" localSheetId="6" hidden="1">{#N/A,#N/A,TRUE,"Front";#N/A,#N/A,TRUE,"Simple Letter";#N/A,#N/A,TRUE,"Inside";#N/A,#N/A,TRUE,"Contents";#N/A,#N/A,TRUE,"Basis";#N/A,#N/A,TRUE,"Inclusions";#N/A,#N/A,TRUE,"Exclusions";#N/A,#N/A,TRUE,"Areas";#N/A,#N/A,TRUE,"Summary";#N/A,#N/A,TRUE,"Detail"}</definedName>
    <definedName name="dfgfd" localSheetId="4" hidden="1">{#N/A,#N/A,TRUE,"Front";#N/A,#N/A,TRUE,"Simple Letter";#N/A,#N/A,TRUE,"Inside";#N/A,#N/A,TRUE,"Contents";#N/A,#N/A,TRUE,"Basis";#N/A,#N/A,TRUE,"Inclusions";#N/A,#N/A,TRUE,"Exclusions";#N/A,#N/A,TRUE,"Areas";#N/A,#N/A,TRUE,"Summary";#N/A,#N/A,TRUE,"Detail"}</definedName>
    <definedName name="dfgfd" hidden="1">{#N/A,#N/A,TRUE,"Front";#N/A,#N/A,TRUE,"Simple Letter";#N/A,#N/A,TRUE,"Inside";#N/A,#N/A,TRUE,"Contents";#N/A,#N/A,TRUE,"Basis";#N/A,#N/A,TRUE,"Inclusions";#N/A,#N/A,TRUE,"Exclusions";#N/A,#N/A,TRUE,"Areas";#N/A,#N/A,TRUE,"Summary";#N/A,#N/A,TRUE,"Detail"}</definedName>
    <definedName name="DFGTAETETYER" localSheetId="6" hidden="1">{"'Break down'!$A$4"}</definedName>
    <definedName name="DFGTAETETYER" hidden="1">{"'Break down'!$A$4"}</definedName>
    <definedName name="dfmlksfasn" localSheetId="1" hidden="1">{#N/A,#N/A,TRUE,"Front";#N/A,#N/A,TRUE,"Simple Letter";#N/A,#N/A,TRUE,"Inside";#N/A,#N/A,TRUE,"Contents";#N/A,#N/A,TRUE,"Basis";#N/A,#N/A,TRUE,"Inclusions";#N/A,#N/A,TRUE,"Exclusions";#N/A,#N/A,TRUE,"Areas";#N/A,#N/A,TRUE,"Summary";#N/A,#N/A,TRUE,"Detail"}</definedName>
    <definedName name="dfmlksfasn" localSheetId="5" hidden="1">{#N/A,#N/A,TRUE,"Front";#N/A,#N/A,TRUE,"Simple Letter";#N/A,#N/A,TRUE,"Inside";#N/A,#N/A,TRUE,"Contents";#N/A,#N/A,TRUE,"Basis";#N/A,#N/A,TRUE,"Inclusions";#N/A,#N/A,TRUE,"Exclusions";#N/A,#N/A,TRUE,"Areas";#N/A,#N/A,TRUE,"Summary";#N/A,#N/A,TRUE,"Detail"}</definedName>
    <definedName name="dfmlksfasn" localSheetId="0" hidden="1">{#N/A,#N/A,TRUE,"Front";#N/A,#N/A,TRUE,"Simple Letter";#N/A,#N/A,TRUE,"Inside";#N/A,#N/A,TRUE,"Contents";#N/A,#N/A,TRUE,"Basis";#N/A,#N/A,TRUE,"Inclusions";#N/A,#N/A,TRUE,"Exclusions";#N/A,#N/A,TRUE,"Areas";#N/A,#N/A,TRUE,"Summary";#N/A,#N/A,TRUE,"Detail"}</definedName>
    <definedName name="dfmlksfasn" localSheetId="6" hidden="1">{#N/A,#N/A,TRUE,"Front";#N/A,#N/A,TRUE,"Simple Letter";#N/A,#N/A,TRUE,"Inside";#N/A,#N/A,TRUE,"Contents";#N/A,#N/A,TRUE,"Basis";#N/A,#N/A,TRUE,"Inclusions";#N/A,#N/A,TRUE,"Exclusions";#N/A,#N/A,TRUE,"Areas";#N/A,#N/A,TRUE,"Summary";#N/A,#N/A,TRUE,"Detail"}</definedName>
    <definedName name="dfmlksfasn" localSheetId="4" hidden="1">{#N/A,#N/A,TRUE,"Front";#N/A,#N/A,TRUE,"Simple Letter";#N/A,#N/A,TRUE,"Inside";#N/A,#N/A,TRUE,"Contents";#N/A,#N/A,TRUE,"Basis";#N/A,#N/A,TRUE,"Inclusions";#N/A,#N/A,TRUE,"Exclusions";#N/A,#N/A,TRUE,"Areas";#N/A,#N/A,TRUE,"Summary";#N/A,#N/A,TRUE,"Detail"}</definedName>
    <definedName name="dfmlksfasn" hidden="1">{#N/A,#N/A,TRUE,"Front";#N/A,#N/A,TRUE,"Simple Letter";#N/A,#N/A,TRUE,"Inside";#N/A,#N/A,TRUE,"Contents";#N/A,#N/A,TRUE,"Basis";#N/A,#N/A,TRUE,"Inclusions";#N/A,#N/A,TRUE,"Exclusions";#N/A,#N/A,TRUE,"Areas";#N/A,#N/A,TRUE,"Summary";#N/A,#N/A,TRUE,"Detail"}</definedName>
    <definedName name="dg" localSheetId="12">#REF!</definedName>
    <definedName name="dg" localSheetId="9">#REF!</definedName>
    <definedName name="dgagd" localSheetId="6" hidden="1">{#N/A,#N/A,TRUE,"Basic";#N/A,#N/A,TRUE,"EXT-TABLE";#N/A,#N/A,TRUE,"STEEL";#N/A,#N/A,TRUE,"INT-Table";#N/A,#N/A,TRUE,"STEEL";#N/A,#N/A,TRUE,"Door"}</definedName>
    <definedName name="dgagd" hidden="1">{#N/A,#N/A,TRUE,"Basic";#N/A,#N/A,TRUE,"EXT-TABLE";#N/A,#N/A,TRUE,"STEEL";#N/A,#N/A,TRUE,"INT-Table";#N/A,#N/A,TRUE,"STEEL";#N/A,#N/A,TRUE,"Door"}</definedName>
    <definedName name="dgfd" localSheetId="6" hidden="1">{#N/A,#N/A,FALSE,"SumG";#N/A,#N/A,FALSE,"ElecG";#N/A,#N/A,FALSE,"MechG";#N/A,#N/A,FALSE,"GeotG";#N/A,#N/A,FALSE,"PrcsG";#N/A,#N/A,FALSE,"TunnG";#N/A,#N/A,FALSE,"CivlG";#N/A,#N/A,FALSE,"NtwkG";#N/A,#N/A,FALSE,"EstgG";#N/A,#N/A,FALSE,"PEngG"}</definedName>
    <definedName name="dgfd" hidden="1">{#N/A,#N/A,FALSE,"SumG";#N/A,#N/A,FALSE,"ElecG";#N/A,#N/A,FALSE,"MechG";#N/A,#N/A,FALSE,"GeotG";#N/A,#N/A,FALSE,"PrcsG";#N/A,#N/A,FALSE,"TunnG";#N/A,#N/A,FALSE,"CivlG";#N/A,#N/A,FALSE,"NtwkG";#N/A,#N/A,FALSE,"EstgG";#N/A,#N/A,FALSE,"PEngG"}</definedName>
    <definedName name="dggqwq" localSheetId="1" hidden="1">{#N/A,#N/A,TRUE,"Front";#N/A,#N/A,TRUE,"Simple Letter";#N/A,#N/A,TRUE,"Inside";#N/A,#N/A,TRUE,"Contents";#N/A,#N/A,TRUE,"Basis";#N/A,#N/A,TRUE,"Inclusions";#N/A,#N/A,TRUE,"Exclusions";#N/A,#N/A,TRUE,"Areas";#N/A,#N/A,TRUE,"Summary";#N/A,#N/A,TRUE,"Detail"}</definedName>
    <definedName name="dggqwq" localSheetId="5" hidden="1">{#N/A,#N/A,TRUE,"Front";#N/A,#N/A,TRUE,"Simple Letter";#N/A,#N/A,TRUE,"Inside";#N/A,#N/A,TRUE,"Contents";#N/A,#N/A,TRUE,"Basis";#N/A,#N/A,TRUE,"Inclusions";#N/A,#N/A,TRUE,"Exclusions";#N/A,#N/A,TRUE,"Areas";#N/A,#N/A,TRUE,"Summary";#N/A,#N/A,TRUE,"Detail"}</definedName>
    <definedName name="dggqwq" localSheetId="0" hidden="1">{#N/A,#N/A,TRUE,"Front";#N/A,#N/A,TRUE,"Simple Letter";#N/A,#N/A,TRUE,"Inside";#N/A,#N/A,TRUE,"Contents";#N/A,#N/A,TRUE,"Basis";#N/A,#N/A,TRUE,"Inclusions";#N/A,#N/A,TRUE,"Exclusions";#N/A,#N/A,TRUE,"Areas";#N/A,#N/A,TRUE,"Summary";#N/A,#N/A,TRUE,"Detail"}</definedName>
    <definedName name="dggqwq" localSheetId="6" hidden="1">{#N/A,#N/A,TRUE,"Front";#N/A,#N/A,TRUE,"Simple Letter";#N/A,#N/A,TRUE,"Inside";#N/A,#N/A,TRUE,"Contents";#N/A,#N/A,TRUE,"Basis";#N/A,#N/A,TRUE,"Inclusions";#N/A,#N/A,TRUE,"Exclusions";#N/A,#N/A,TRUE,"Areas";#N/A,#N/A,TRUE,"Summary";#N/A,#N/A,TRUE,"Detail"}</definedName>
    <definedName name="dggqwq" localSheetId="4" hidden="1">{#N/A,#N/A,TRUE,"Front";#N/A,#N/A,TRUE,"Simple Letter";#N/A,#N/A,TRUE,"Inside";#N/A,#N/A,TRUE,"Contents";#N/A,#N/A,TRUE,"Basis";#N/A,#N/A,TRUE,"Inclusions";#N/A,#N/A,TRUE,"Exclusions";#N/A,#N/A,TRUE,"Areas";#N/A,#N/A,TRUE,"Summary";#N/A,#N/A,TRUE,"Detail"}</definedName>
    <definedName name="dggqwq" hidden="1">{#N/A,#N/A,TRUE,"Front";#N/A,#N/A,TRUE,"Simple Letter";#N/A,#N/A,TRUE,"Inside";#N/A,#N/A,TRUE,"Contents";#N/A,#N/A,TRUE,"Basis";#N/A,#N/A,TRUE,"Inclusions";#N/A,#N/A,TRUE,"Exclusions";#N/A,#N/A,TRUE,"Areas";#N/A,#N/A,TRUE,"Summary";#N/A,#N/A,TRUE,"Detail"}</definedName>
    <definedName name="dghkl" localSheetId="6" hidden="1">{"'Bill No. 7'!$A$1:$G$32"}</definedName>
    <definedName name="dghkl" hidden="1">{"'Bill No. 7'!$A$1:$G$32"}</definedName>
    <definedName name="DH" hidden="1">'[33]2002년12월'!$A$5:$A$36</definedName>
    <definedName name="dhdfh" localSheetId="1" hidden="1">{#N/A,#N/A,FALSE,"물량산출"}</definedName>
    <definedName name="dhdfh" localSheetId="5" hidden="1">{#N/A,#N/A,FALSE,"물량산출"}</definedName>
    <definedName name="dhdfh" localSheetId="0" hidden="1">{#N/A,#N/A,FALSE,"물량산출"}</definedName>
    <definedName name="dhdfh" localSheetId="6" hidden="1">{#N/A,#N/A,FALSE,"물량산출"}</definedName>
    <definedName name="dhdfh" localSheetId="4" hidden="1">{#N/A,#N/A,FALSE,"물량산출"}</definedName>
    <definedName name="dhdfh" hidden="1">{#N/A,#N/A,FALSE,"물량산출"}</definedName>
    <definedName name="dhdghh" localSheetId="1" hidden="1">{#N/A,#N/A,FALSE,"포장2"}</definedName>
    <definedName name="dhdghh" localSheetId="5" hidden="1">{#N/A,#N/A,FALSE,"포장2"}</definedName>
    <definedName name="dhdghh" localSheetId="0" hidden="1">{#N/A,#N/A,FALSE,"포장2"}</definedName>
    <definedName name="dhdghh" localSheetId="6" hidden="1">{#N/A,#N/A,FALSE,"포장2"}</definedName>
    <definedName name="dhdghh" localSheetId="4" hidden="1">{#N/A,#N/A,FALSE,"포장2"}</definedName>
    <definedName name="dhdghh" hidden="1">{#N/A,#N/A,FALSE,"포장2"}</definedName>
    <definedName name="dhdhfh" localSheetId="1" hidden="1">{#N/A,#N/A,FALSE,"물량산출"}</definedName>
    <definedName name="dhdhfh" localSheetId="5" hidden="1">{#N/A,#N/A,FALSE,"물량산출"}</definedName>
    <definedName name="dhdhfh" localSheetId="0" hidden="1">{#N/A,#N/A,FALSE,"물량산출"}</definedName>
    <definedName name="dhdhfh" localSheetId="6" hidden="1">{#N/A,#N/A,FALSE,"물량산출"}</definedName>
    <definedName name="dhdhfh" localSheetId="4" hidden="1">{#N/A,#N/A,FALSE,"물량산출"}</definedName>
    <definedName name="dhdhfh" hidden="1">{#N/A,#N/A,FALSE,"물량산출"}</definedName>
    <definedName name="dhdhg"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dhdhg" localSheetId="5"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dhdhg" localSheetId="0"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dhdhg" localSheetId="6"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dhdhg" localSheetId="4"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dhdhg"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dhdhh"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dhdhh" localSheetId="5"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dhdhh" localSheetId="0"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dhdhh" localSheetId="6"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dhdhh" localSheetId="4"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dhdhh"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dhfdh" localSheetId="1" hidden="1">{#N/A,#N/A,FALSE,"운반시간"}</definedName>
    <definedName name="dhfdh" localSheetId="5" hidden="1">{#N/A,#N/A,FALSE,"운반시간"}</definedName>
    <definedName name="dhfdh" localSheetId="0" hidden="1">{#N/A,#N/A,FALSE,"운반시간"}</definedName>
    <definedName name="dhfdh" localSheetId="6" hidden="1">{#N/A,#N/A,FALSE,"운반시간"}</definedName>
    <definedName name="dhfdh" localSheetId="4" hidden="1">{#N/A,#N/A,FALSE,"운반시간"}</definedName>
    <definedName name="dhfdh" hidden="1">{#N/A,#N/A,FALSE,"운반시간"}</definedName>
    <definedName name="dhgdf" localSheetId="1" hidden="1">{#N/A,#N/A,TRUE,"Front";#N/A,#N/A,TRUE,"Simple Letter";#N/A,#N/A,TRUE,"Inside";#N/A,#N/A,TRUE,"Contents";#N/A,#N/A,TRUE,"Basis";#N/A,#N/A,TRUE,"Inclusions";#N/A,#N/A,TRUE,"Exclusions";#N/A,#N/A,TRUE,"Areas";#N/A,#N/A,TRUE,"Summary";#N/A,#N/A,TRUE,"Detail"}</definedName>
    <definedName name="dhgdf" localSheetId="5" hidden="1">{#N/A,#N/A,TRUE,"Front";#N/A,#N/A,TRUE,"Simple Letter";#N/A,#N/A,TRUE,"Inside";#N/A,#N/A,TRUE,"Contents";#N/A,#N/A,TRUE,"Basis";#N/A,#N/A,TRUE,"Inclusions";#N/A,#N/A,TRUE,"Exclusions";#N/A,#N/A,TRUE,"Areas";#N/A,#N/A,TRUE,"Summary";#N/A,#N/A,TRUE,"Detail"}</definedName>
    <definedName name="dhgdf" localSheetId="0" hidden="1">{#N/A,#N/A,TRUE,"Front";#N/A,#N/A,TRUE,"Simple Letter";#N/A,#N/A,TRUE,"Inside";#N/A,#N/A,TRUE,"Contents";#N/A,#N/A,TRUE,"Basis";#N/A,#N/A,TRUE,"Inclusions";#N/A,#N/A,TRUE,"Exclusions";#N/A,#N/A,TRUE,"Areas";#N/A,#N/A,TRUE,"Summary";#N/A,#N/A,TRUE,"Detail"}</definedName>
    <definedName name="dhgdf" localSheetId="6" hidden="1">{#N/A,#N/A,TRUE,"Front";#N/A,#N/A,TRUE,"Simple Letter";#N/A,#N/A,TRUE,"Inside";#N/A,#N/A,TRUE,"Contents";#N/A,#N/A,TRUE,"Basis";#N/A,#N/A,TRUE,"Inclusions";#N/A,#N/A,TRUE,"Exclusions";#N/A,#N/A,TRUE,"Areas";#N/A,#N/A,TRUE,"Summary";#N/A,#N/A,TRUE,"Detail"}</definedName>
    <definedName name="dhgdf" localSheetId="4" hidden="1">{#N/A,#N/A,TRUE,"Front";#N/A,#N/A,TRUE,"Simple Letter";#N/A,#N/A,TRUE,"Inside";#N/A,#N/A,TRUE,"Contents";#N/A,#N/A,TRUE,"Basis";#N/A,#N/A,TRUE,"Inclusions";#N/A,#N/A,TRUE,"Exclusions";#N/A,#N/A,TRUE,"Areas";#N/A,#N/A,TRUE,"Summary";#N/A,#N/A,TRUE,"Detail"}</definedName>
    <definedName name="dhgdf" hidden="1">{#N/A,#N/A,TRUE,"Front";#N/A,#N/A,TRUE,"Simple Letter";#N/A,#N/A,TRUE,"Inside";#N/A,#N/A,TRUE,"Contents";#N/A,#N/A,TRUE,"Basis";#N/A,#N/A,TRUE,"Inclusions";#N/A,#N/A,TRUE,"Exclusions";#N/A,#N/A,TRUE,"Areas";#N/A,#N/A,TRUE,"Summary";#N/A,#N/A,TRUE,"Detail"}</definedName>
    <definedName name="dhghdh" localSheetId="1" hidden="1">{#N/A,#N/A,FALSE,"갑지";#N/A,#N/A,FALSE,"개요";#N/A,#N/A,FALSE,"비목별";#N/A,#N/A,FALSE,"건물별";#N/A,#N/A,FALSE,"기구표";#N/A,#N/A,FALSE,"직원투입"}</definedName>
    <definedName name="dhghdh" localSheetId="5" hidden="1">{#N/A,#N/A,FALSE,"갑지";#N/A,#N/A,FALSE,"개요";#N/A,#N/A,FALSE,"비목별";#N/A,#N/A,FALSE,"건물별";#N/A,#N/A,FALSE,"기구표";#N/A,#N/A,FALSE,"직원투입"}</definedName>
    <definedName name="dhghdh" localSheetId="0" hidden="1">{#N/A,#N/A,FALSE,"갑지";#N/A,#N/A,FALSE,"개요";#N/A,#N/A,FALSE,"비목별";#N/A,#N/A,FALSE,"건물별";#N/A,#N/A,FALSE,"기구표";#N/A,#N/A,FALSE,"직원투입"}</definedName>
    <definedName name="dhghdh" localSheetId="6" hidden="1">{#N/A,#N/A,FALSE,"갑지";#N/A,#N/A,FALSE,"개요";#N/A,#N/A,FALSE,"비목별";#N/A,#N/A,FALSE,"건물별";#N/A,#N/A,FALSE,"기구표";#N/A,#N/A,FALSE,"직원투입"}</definedName>
    <definedName name="dhghdh" localSheetId="4" hidden="1">{#N/A,#N/A,FALSE,"갑지";#N/A,#N/A,FALSE,"개요";#N/A,#N/A,FALSE,"비목별";#N/A,#N/A,FALSE,"건물별";#N/A,#N/A,FALSE,"기구표";#N/A,#N/A,FALSE,"직원투입"}</definedName>
    <definedName name="dhghdh" hidden="1">{#N/A,#N/A,FALSE,"갑지";#N/A,#N/A,FALSE,"개요";#N/A,#N/A,FALSE,"비목별";#N/A,#N/A,FALSE,"건물별";#N/A,#N/A,FALSE,"기구표";#N/A,#N/A,FALSE,"직원투입"}</definedName>
    <definedName name="dhghjhg" localSheetId="1" hidden="1">{#N/A,#N/A,FALSE,"물량산출"}</definedName>
    <definedName name="dhghjhg" localSheetId="5" hidden="1">{#N/A,#N/A,FALSE,"물량산출"}</definedName>
    <definedName name="dhghjhg" localSheetId="0" hidden="1">{#N/A,#N/A,FALSE,"물량산출"}</definedName>
    <definedName name="dhghjhg" localSheetId="6" hidden="1">{#N/A,#N/A,FALSE,"물량산출"}</definedName>
    <definedName name="dhghjhg" localSheetId="4" hidden="1">{#N/A,#N/A,FALSE,"물량산출"}</definedName>
    <definedName name="dhghjhg" hidden="1">{#N/A,#N/A,FALSE,"물량산출"}</definedName>
    <definedName name="dhh"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dhh" localSheetId="5"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dhh" localSheetId="0"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dhh" localSheetId="6"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dhh" localSheetId="4"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dhh"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DHTML" localSheetId="6" hidden="1">{"'Sheet1'!$A$4386:$N$4591"}</definedName>
    <definedName name="DHTML" hidden="1">{"'Sheet1'!$A$4386:$N$4591"}</definedName>
    <definedName name="DIGN" localSheetId="6" hidden="1">{#N/A,#N/A,TRUE,"Basic";#N/A,#N/A,TRUE,"EXT-TABLE";#N/A,#N/A,TRUE,"STEEL";#N/A,#N/A,TRUE,"INT-Table";#N/A,#N/A,TRUE,"STEEL";#N/A,#N/A,TRUE,"Door"}</definedName>
    <definedName name="DIGN" hidden="1">{#N/A,#N/A,TRUE,"Basic";#N/A,#N/A,TRUE,"EXT-TABLE";#N/A,#N/A,TRUE,"STEEL";#N/A,#N/A,TRUE,"INT-Table";#N/A,#N/A,TRUE,"STEEL";#N/A,#N/A,TRUE,"Door"}</definedName>
    <definedName name="DIM" localSheetId="1" hidden="1">{#N/A,#N/A,FALSE,"CAM-G7";#N/A,#N/A,FALSE,"SPL";#N/A,#N/A,FALSE,"butt-in G7";#N/A,#N/A,FALSE,"dia-in G7";#N/A,#N/A,FALSE,"추가-STA G7"}</definedName>
    <definedName name="DIM" localSheetId="5" hidden="1">{#N/A,#N/A,FALSE,"CAM-G7";#N/A,#N/A,FALSE,"SPL";#N/A,#N/A,FALSE,"butt-in G7";#N/A,#N/A,FALSE,"dia-in G7";#N/A,#N/A,FALSE,"추가-STA G7"}</definedName>
    <definedName name="DIM" localSheetId="0" hidden="1">{#N/A,#N/A,FALSE,"CAM-G7";#N/A,#N/A,FALSE,"SPL";#N/A,#N/A,FALSE,"butt-in G7";#N/A,#N/A,FALSE,"dia-in G7";#N/A,#N/A,FALSE,"추가-STA G7"}</definedName>
    <definedName name="DIM" localSheetId="6" hidden="1">{#N/A,#N/A,FALSE,"CAM-G7";#N/A,#N/A,FALSE,"SPL";#N/A,#N/A,FALSE,"butt-in G7";#N/A,#N/A,FALSE,"dia-in G7";#N/A,#N/A,FALSE,"추가-STA G7"}</definedName>
    <definedName name="DIM" localSheetId="4" hidden="1">{#N/A,#N/A,FALSE,"CAM-G7";#N/A,#N/A,FALSE,"SPL";#N/A,#N/A,FALSE,"butt-in G7";#N/A,#N/A,FALSE,"dia-in G7";#N/A,#N/A,FALSE,"추가-STA G7"}</definedName>
    <definedName name="DIM" hidden="1">{#N/A,#N/A,FALSE,"CAM-G7";#N/A,#N/A,FALSE,"SPL";#N/A,#N/A,FALSE,"butt-in G7";#N/A,#N/A,FALSE,"dia-in G7";#N/A,#N/A,FALSE,"추가-STA G7"}</definedName>
    <definedName name="Discount" localSheetId="1" hidden="1">#REF!</definedName>
    <definedName name="Discount" localSheetId="5" hidden="1">#REF!</definedName>
    <definedName name="Discount" localSheetId="12" hidden="1">#REF!</definedName>
    <definedName name="Discount" localSheetId="14" hidden="1">#REF!</definedName>
    <definedName name="Discount" localSheetId="9" hidden="1">#REF!</definedName>
    <definedName name="Discount" localSheetId="6" hidden="1">#REF!</definedName>
    <definedName name="Discount" hidden="1">#REF!</definedName>
    <definedName name="display_area_2" localSheetId="1" hidden="1">#REF!</definedName>
    <definedName name="display_area_2" localSheetId="5" hidden="1">#REF!</definedName>
    <definedName name="display_area_2" localSheetId="12" hidden="1">#REF!</definedName>
    <definedName name="display_area_2" localSheetId="14" hidden="1">#REF!</definedName>
    <definedName name="display_area_2" localSheetId="9" hidden="1">#REF!</definedName>
    <definedName name="display_area_2" localSheetId="6" hidden="1">#REF!</definedName>
    <definedName name="display_area_2" hidden="1">#REF!</definedName>
    <definedName name="DIV" localSheetId="12">#REF!</definedName>
    <definedName name="DIV" localSheetId="9">#REF!</definedName>
    <definedName name="DIVcompare" localSheetId="12">#REF!</definedName>
    <definedName name="DIVcompare" localSheetId="9">#REF!</definedName>
    <definedName name="djhdgjdjd"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djhdgjdjd" localSheetId="5"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djhdgjdjd" localSheetId="0"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djhdgjdjd" localSheetId="6"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djhdgjdjd" localSheetId="4"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djhdgjdjd"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djhgjghj" localSheetId="1" hidden="1">{#N/A,#N/A,FALSE,"2~8번"}</definedName>
    <definedName name="djhgjghj" localSheetId="5" hidden="1">{#N/A,#N/A,FALSE,"2~8번"}</definedName>
    <definedName name="djhgjghj" localSheetId="0" hidden="1">{#N/A,#N/A,FALSE,"2~8번"}</definedName>
    <definedName name="djhgjghj" localSheetId="6" hidden="1">{#N/A,#N/A,FALSE,"2~8번"}</definedName>
    <definedName name="djhgjghj" localSheetId="4" hidden="1">{#N/A,#N/A,FALSE,"2~8번"}</definedName>
    <definedName name="djhgjghj" hidden="1">{#N/A,#N/A,FALSE,"2~8번"}</definedName>
    <definedName name="djhkjj"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djhkjj" localSheetId="5"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djhkjj" localSheetId="0"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djhkjj" localSheetId="6"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djhkjj" localSheetId="4"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djhkjj"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djjii" localSheetId="1" hidden="1">{#N/A,#N/A,TRUE,"Cover";#N/A,#N/A,TRUE,"Conts";#N/A,#N/A,TRUE,"VOS";#N/A,#N/A,TRUE,"Warrington";#N/A,#N/A,TRUE,"Widnes"}</definedName>
    <definedName name="djjii" localSheetId="5" hidden="1">{#N/A,#N/A,TRUE,"Cover";#N/A,#N/A,TRUE,"Conts";#N/A,#N/A,TRUE,"VOS";#N/A,#N/A,TRUE,"Warrington";#N/A,#N/A,TRUE,"Widnes"}</definedName>
    <definedName name="djjii" localSheetId="0" hidden="1">{#N/A,#N/A,TRUE,"Cover";#N/A,#N/A,TRUE,"Conts";#N/A,#N/A,TRUE,"VOS";#N/A,#N/A,TRUE,"Warrington";#N/A,#N/A,TRUE,"Widnes"}</definedName>
    <definedName name="djjii" localSheetId="6" hidden="1">{#N/A,#N/A,TRUE,"Cover";#N/A,#N/A,TRUE,"Conts";#N/A,#N/A,TRUE,"VOS";#N/A,#N/A,TRUE,"Warrington";#N/A,#N/A,TRUE,"Widnes"}</definedName>
    <definedName name="djjii" localSheetId="4" hidden="1">{#N/A,#N/A,TRUE,"Cover";#N/A,#N/A,TRUE,"Conts";#N/A,#N/A,TRUE,"VOS";#N/A,#N/A,TRUE,"Warrington";#N/A,#N/A,TRUE,"Widnes"}</definedName>
    <definedName name="djjii" hidden="1">{#N/A,#N/A,TRUE,"Cover";#N/A,#N/A,TRUE,"Conts";#N/A,#N/A,TRUE,"VOS";#N/A,#N/A,TRUE,"Warrington";#N/A,#N/A,TRUE,"Widnes"}</definedName>
    <definedName name="DKDLFJKDS" localSheetId="6" hidden="1">{#N/A,#N/A,TRUE,"Basic";#N/A,#N/A,TRUE,"EXT-TABLE";#N/A,#N/A,TRUE,"STEEL";#N/A,#N/A,TRUE,"INT-Table";#N/A,#N/A,TRUE,"STEEL";#N/A,#N/A,TRUE,"Door"}</definedName>
    <definedName name="DKDLFJKDS" hidden="1">{#N/A,#N/A,TRUE,"Basic";#N/A,#N/A,TRUE,"EXT-TABLE";#N/A,#N/A,TRUE,"STEEL";#N/A,#N/A,TRUE,"INT-Table";#N/A,#N/A,TRUE,"STEEL";#N/A,#N/A,TRUE,"Door"}</definedName>
    <definedName name="dn" localSheetId="1" hidden="1">{#N/A,#N/A,FALSE,"혼합골재"}</definedName>
    <definedName name="dn" localSheetId="5" hidden="1">{#N/A,#N/A,FALSE,"혼합골재"}</definedName>
    <definedName name="dn" localSheetId="0" hidden="1">{#N/A,#N/A,FALSE,"혼합골재"}</definedName>
    <definedName name="dn" localSheetId="6" hidden="1">{#N/A,#N/A,FALSE,"혼합골재"}</definedName>
    <definedName name="dn" localSheetId="4" hidden="1">{#N/A,#N/A,FALSE,"혼합골재"}</definedName>
    <definedName name="dn" hidden="1">{#N/A,#N/A,FALSE,"혼합골재"}</definedName>
    <definedName name="docu" localSheetId="12">#REF!</definedName>
    <definedName name="docu" localSheetId="9">#REF!</definedName>
    <definedName name="dpr" localSheetId="6" hidden="1">{"'Sheet1'!$A$4386:$N$4591"}</definedName>
    <definedName name="dpr" hidden="1">{"'Sheet1'!$A$4386:$N$4591"}</definedName>
    <definedName name="dq" localSheetId="12">#REF!</definedName>
    <definedName name="dq" localSheetId="9">#REF!</definedName>
    <definedName name="drytytuyu" localSheetId="1" hidden="1">{#N/A,#N/A,TRUE,"Cover";#N/A,#N/A,TRUE,"Conts";#N/A,#N/A,TRUE,"VOS";#N/A,#N/A,TRUE,"Warrington";#N/A,#N/A,TRUE,"Widnes"}</definedName>
    <definedName name="drytytuyu" localSheetId="5" hidden="1">{#N/A,#N/A,TRUE,"Cover";#N/A,#N/A,TRUE,"Conts";#N/A,#N/A,TRUE,"VOS";#N/A,#N/A,TRUE,"Warrington";#N/A,#N/A,TRUE,"Widnes"}</definedName>
    <definedName name="drytytuyu" localSheetId="0" hidden="1">{#N/A,#N/A,TRUE,"Cover";#N/A,#N/A,TRUE,"Conts";#N/A,#N/A,TRUE,"VOS";#N/A,#N/A,TRUE,"Warrington";#N/A,#N/A,TRUE,"Widnes"}</definedName>
    <definedName name="drytytuyu" localSheetId="6" hidden="1">{#N/A,#N/A,TRUE,"Cover";#N/A,#N/A,TRUE,"Conts";#N/A,#N/A,TRUE,"VOS";#N/A,#N/A,TRUE,"Warrington";#N/A,#N/A,TRUE,"Widnes"}</definedName>
    <definedName name="drytytuyu" localSheetId="4" hidden="1">{#N/A,#N/A,TRUE,"Cover";#N/A,#N/A,TRUE,"Conts";#N/A,#N/A,TRUE,"VOS";#N/A,#N/A,TRUE,"Warrington";#N/A,#N/A,TRUE,"Widnes"}</definedName>
    <definedName name="drytytuyu" hidden="1">{#N/A,#N/A,TRUE,"Cover";#N/A,#N/A,TRUE,"Conts";#N/A,#N/A,TRUE,"VOS";#N/A,#N/A,TRUE,"Warrington";#N/A,#N/A,TRUE,"Widnes"}</definedName>
    <definedName name="DSA" localSheetId="1" hidden="1">{#N/A,#N/A,FALSE,"물량산출"}</definedName>
    <definedName name="DSA" localSheetId="5" hidden="1">{#N/A,#N/A,FALSE,"물량산출"}</definedName>
    <definedName name="DSA" localSheetId="0" hidden="1">{#N/A,#N/A,FALSE,"물량산출"}</definedName>
    <definedName name="DSA" localSheetId="4" hidden="1">{#N/A,#N/A,FALSE,"물량산출"}</definedName>
    <definedName name="DSA" hidden="1">{#N/A,#N/A,FALSE,"물량산출"}</definedName>
    <definedName name="dsd" localSheetId="1" hidden="1">{#N/A,#N/A,FALSE,"포장1";#N/A,#N/A,FALSE,"포장1"}</definedName>
    <definedName name="dsd" localSheetId="5" hidden="1">{#N/A,#N/A,FALSE,"포장1";#N/A,#N/A,FALSE,"포장1"}</definedName>
    <definedName name="dsd" localSheetId="0" hidden="1">{#N/A,#N/A,FALSE,"포장1";#N/A,#N/A,FALSE,"포장1"}</definedName>
    <definedName name="dsd" localSheetId="4" hidden="1">{#N/A,#N/A,FALSE,"포장1";#N/A,#N/A,FALSE,"포장1"}</definedName>
    <definedName name="dsd" hidden="1">{#N/A,#N/A,FALSE,"포장1";#N/A,#N/A,FALSE,"포장1"}</definedName>
    <definedName name="dsmnfsfn" localSheetId="1" hidden="1">{#N/A,#N/A,TRUE,"Front";#N/A,#N/A,TRUE,"Simple Letter";#N/A,#N/A,TRUE,"Inside";#N/A,#N/A,TRUE,"Contents";#N/A,#N/A,TRUE,"Basis";#N/A,#N/A,TRUE,"Inclusions";#N/A,#N/A,TRUE,"Exclusions";#N/A,#N/A,TRUE,"Areas";#N/A,#N/A,TRUE,"Summary";#N/A,#N/A,TRUE,"Detail"}</definedName>
    <definedName name="dsmnfsfn" localSheetId="5" hidden="1">{#N/A,#N/A,TRUE,"Front";#N/A,#N/A,TRUE,"Simple Letter";#N/A,#N/A,TRUE,"Inside";#N/A,#N/A,TRUE,"Contents";#N/A,#N/A,TRUE,"Basis";#N/A,#N/A,TRUE,"Inclusions";#N/A,#N/A,TRUE,"Exclusions";#N/A,#N/A,TRUE,"Areas";#N/A,#N/A,TRUE,"Summary";#N/A,#N/A,TRUE,"Detail"}</definedName>
    <definedName name="dsmnfsfn" localSheetId="0" hidden="1">{#N/A,#N/A,TRUE,"Front";#N/A,#N/A,TRUE,"Simple Letter";#N/A,#N/A,TRUE,"Inside";#N/A,#N/A,TRUE,"Contents";#N/A,#N/A,TRUE,"Basis";#N/A,#N/A,TRUE,"Inclusions";#N/A,#N/A,TRUE,"Exclusions";#N/A,#N/A,TRUE,"Areas";#N/A,#N/A,TRUE,"Summary";#N/A,#N/A,TRUE,"Detail"}</definedName>
    <definedName name="dsmnfsfn" localSheetId="6" hidden="1">{#N/A,#N/A,TRUE,"Front";#N/A,#N/A,TRUE,"Simple Letter";#N/A,#N/A,TRUE,"Inside";#N/A,#N/A,TRUE,"Contents";#N/A,#N/A,TRUE,"Basis";#N/A,#N/A,TRUE,"Inclusions";#N/A,#N/A,TRUE,"Exclusions";#N/A,#N/A,TRUE,"Areas";#N/A,#N/A,TRUE,"Summary";#N/A,#N/A,TRUE,"Detail"}</definedName>
    <definedName name="dsmnfsfn" localSheetId="4" hidden="1">{#N/A,#N/A,TRUE,"Front";#N/A,#N/A,TRUE,"Simple Letter";#N/A,#N/A,TRUE,"Inside";#N/A,#N/A,TRUE,"Contents";#N/A,#N/A,TRUE,"Basis";#N/A,#N/A,TRUE,"Inclusions";#N/A,#N/A,TRUE,"Exclusions";#N/A,#N/A,TRUE,"Areas";#N/A,#N/A,TRUE,"Summary";#N/A,#N/A,TRUE,"Detail"}</definedName>
    <definedName name="dsmnfsfn" hidden="1">{#N/A,#N/A,TRUE,"Front";#N/A,#N/A,TRUE,"Simple Letter";#N/A,#N/A,TRUE,"Inside";#N/A,#N/A,TRUE,"Contents";#N/A,#N/A,TRUE,"Basis";#N/A,#N/A,TRUE,"Inclusions";#N/A,#N/A,TRUE,"Exclusions";#N/A,#N/A,TRUE,"Areas";#N/A,#N/A,TRUE,"Summary";#N/A,#N/A,TRUE,"Detail"}</definedName>
    <definedName name="DSP" localSheetId="6" hidden="1">{#N/A,#N/A,FALSE,"估價單  (3)"}</definedName>
    <definedName name="DSP" hidden="1">{#N/A,#N/A,FALSE,"估價單  (3)"}</definedName>
    <definedName name="DT_A2" localSheetId="6" hidden="1">{#N/A,#N/A,TRUE,"Introduction";#N/A,#N/A,TRUE,"Operating Statistics";#N/A,#N/A,TRUE,"Capex &amp; Depreciation";#N/A,#N/A,TRUE,"Equity";#N/A,#N/A,TRUE,"Debt";#N/A,#N/A,TRUE,"Debt (2)";#N/A,#N/A,TRUE,"Financials";#N/A,#N/A,TRUE,"Market Info";#N/A,#N/A,TRUE,"Company Card";#N/A,#N/A,TRUE,"One Pager";#N/A,#N/A,TRUE,"First Page";#N/A,#N/A,TRUE,"Technical";#N/A,#N/A,TRUE,"Range Names"}</definedName>
    <definedName name="DT_A2" hidden="1">{#N/A,#N/A,TRUE,"Introduction";#N/A,#N/A,TRUE,"Operating Statistics";#N/A,#N/A,TRUE,"Capex &amp; Depreciation";#N/A,#N/A,TRUE,"Equity";#N/A,#N/A,TRUE,"Debt";#N/A,#N/A,TRUE,"Debt (2)";#N/A,#N/A,TRUE,"Financials";#N/A,#N/A,TRUE,"Market Info";#N/A,#N/A,TRUE,"Company Card";#N/A,#N/A,TRUE,"One Pager";#N/A,#N/A,TRUE,"First Page";#N/A,#N/A,TRUE,"Technical";#N/A,#N/A,TRUE,"Range Names"}</definedName>
    <definedName name="dtdry" localSheetId="1" hidden="1">{#N/A,#N/A,TRUE,"Cover";#N/A,#N/A,TRUE,"Conts";#N/A,#N/A,TRUE,"VOS";#N/A,#N/A,TRUE,"Warrington";#N/A,#N/A,TRUE,"Widnes"}</definedName>
    <definedName name="dtdry" localSheetId="5" hidden="1">{#N/A,#N/A,TRUE,"Cover";#N/A,#N/A,TRUE,"Conts";#N/A,#N/A,TRUE,"VOS";#N/A,#N/A,TRUE,"Warrington";#N/A,#N/A,TRUE,"Widnes"}</definedName>
    <definedName name="dtdry" localSheetId="0" hidden="1">{#N/A,#N/A,TRUE,"Cover";#N/A,#N/A,TRUE,"Conts";#N/A,#N/A,TRUE,"VOS";#N/A,#N/A,TRUE,"Warrington";#N/A,#N/A,TRUE,"Widnes"}</definedName>
    <definedName name="dtdry" localSheetId="6" hidden="1">{#N/A,#N/A,TRUE,"Cover";#N/A,#N/A,TRUE,"Conts";#N/A,#N/A,TRUE,"VOS";#N/A,#N/A,TRUE,"Warrington";#N/A,#N/A,TRUE,"Widnes"}</definedName>
    <definedName name="dtdry" localSheetId="4" hidden="1">{#N/A,#N/A,TRUE,"Cover";#N/A,#N/A,TRUE,"Conts";#N/A,#N/A,TRUE,"VOS";#N/A,#N/A,TRUE,"Warrington";#N/A,#N/A,TRUE,"Widnes"}</definedName>
    <definedName name="dtdry" hidden="1">{#N/A,#N/A,TRUE,"Cover";#N/A,#N/A,TRUE,"Conts";#N/A,#N/A,TRUE,"VOS";#N/A,#N/A,TRUE,"Warrington";#N/A,#N/A,TRUE,"Widnes"}</definedName>
    <definedName name="dthyn" localSheetId="1" hidden="1">{#N/A,#N/A,TRUE,"Front";#N/A,#N/A,TRUE,"Simple Letter";#N/A,#N/A,TRUE,"Inside";#N/A,#N/A,TRUE,"Contents";#N/A,#N/A,TRUE,"Basis";#N/A,#N/A,TRUE,"Inclusions";#N/A,#N/A,TRUE,"Exclusions";#N/A,#N/A,TRUE,"Areas";#N/A,#N/A,TRUE,"Summary";#N/A,#N/A,TRUE,"Detail"}</definedName>
    <definedName name="dthyn" localSheetId="5" hidden="1">{#N/A,#N/A,TRUE,"Front";#N/A,#N/A,TRUE,"Simple Letter";#N/A,#N/A,TRUE,"Inside";#N/A,#N/A,TRUE,"Contents";#N/A,#N/A,TRUE,"Basis";#N/A,#N/A,TRUE,"Inclusions";#N/A,#N/A,TRUE,"Exclusions";#N/A,#N/A,TRUE,"Areas";#N/A,#N/A,TRUE,"Summary";#N/A,#N/A,TRUE,"Detail"}</definedName>
    <definedName name="dthyn" localSheetId="0" hidden="1">{#N/A,#N/A,TRUE,"Front";#N/A,#N/A,TRUE,"Simple Letter";#N/A,#N/A,TRUE,"Inside";#N/A,#N/A,TRUE,"Contents";#N/A,#N/A,TRUE,"Basis";#N/A,#N/A,TRUE,"Inclusions";#N/A,#N/A,TRUE,"Exclusions";#N/A,#N/A,TRUE,"Areas";#N/A,#N/A,TRUE,"Summary";#N/A,#N/A,TRUE,"Detail"}</definedName>
    <definedName name="dthyn" localSheetId="6" hidden="1">{#N/A,#N/A,TRUE,"Front";#N/A,#N/A,TRUE,"Simple Letter";#N/A,#N/A,TRUE,"Inside";#N/A,#N/A,TRUE,"Contents";#N/A,#N/A,TRUE,"Basis";#N/A,#N/A,TRUE,"Inclusions";#N/A,#N/A,TRUE,"Exclusions";#N/A,#N/A,TRUE,"Areas";#N/A,#N/A,TRUE,"Summary";#N/A,#N/A,TRUE,"Detail"}</definedName>
    <definedName name="dthyn" localSheetId="4" hidden="1">{#N/A,#N/A,TRUE,"Front";#N/A,#N/A,TRUE,"Simple Letter";#N/A,#N/A,TRUE,"Inside";#N/A,#N/A,TRUE,"Contents";#N/A,#N/A,TRUE,"Basis";#N/A,#N/A,TRUE,"Inclusions";#N/A,#N/A,TRUE,"Exclusions";#N/A,#N/A,TRUE,"Areas";#N/A,#N/A,TRUE,"Summary";#N/A,#N/A,TRUE,"Detail"}</definedName>
    <definedName name="dthyn" hidden="1">{#N/A,#N/A,TRUE,"Front";#N/A,#N/A,TRUE,"Simple Letter";#N/A,#N/A,TRUE,"Inside";#N/A,#N/A,TRUE,"Contents";#N/A,#N/A,TRUE,"Basis";#N/A,#N/A,TRUE,"Inclusions";#N/A,#N/A,TRUE,"Exclusions";#N/A,#N/A,TRUE,"Areas";#N/A,#N/A,TRUE,"Summary";#N/A,#N/A,TRUE,"Detail"}</definedName>
    <definedName name="dturuthju" localSheetId="1" hidden="1">{#N/A,#N/A,TRUE,"Cover";#N/A,#N/A,TRUE,"Conts";#N/A,#N/A,TRUE,"VOS";#N/A,#N/A,TRUE,"Warrington";#N/A,#N/A,TRUE,"Widnes"}</definedName>
    <definedName name="dturuthju" localSheetId="5" hidden="1">{#N/A,#N/A,TRUE,"Cover";#N/A,#N/A,TRUE,"Conts";#N/A,#N/A,TRUE,"VOS";#N/A,#N/A,TRUE,"Warrington";#N/A,#N/A,TRUE,"Widnes"}</definedName>
    <definedName name="dturuthju" localSheetId="0" hidden="1">{#N/A,#N/A,TRUE,"Cover";#N/A,#N/A,TRUE,"Conts";#N/A,#N/A,TRUE,"VOS";#N/A,#N/A,TRUE,"Warrington";#N/A,#N/A,TRUE,"Widnes"}</definedName>
    <definedName name="dturuthju" localSheetId="6" hidden="1">{#N/A,#N/A,TRUE,"Cover";#N/A,#N/A,TRUE,"Conts";#N/A,#N/A,TRUE,"VOS";#N/A,#N/A,TRUE,"Warrington";#N/A,#N/A,TRUE,"Widnes"}</definedName>
    <definedName name="dturuthju" localSheetId="4" hidden="1">{#N/A,#N/A,TRUE,"Cover";#N/A,#N/A,TRUE,"Conts";#N/A,#N/A,TRUE,"VOS";#N/A,#N/A,TRUE,"Warrington";#N/A,#N/A,TRUE,"Widnes"}</definedName>
    <definedName name="dturuthju" hidden="1">{#N/A,#N/A,TRUE,"Cover";#N/A,#N/A,TRUE,"Conts";#N/A,#N/A,TRUE,"VOS";#N/A,#N/A,TRUE,"Warrington";#N/A,#N/A,TRUE,"Widnes"}</definedName>
    <definedName name="dtyusdu" localSheetId="1" hidden="1">{#N/A,#N/A,TRUE,"Front";#N/A,#N/A,TRUE,"Simple Letter";#N/A,#N/A,TRUE,"Inside";#N/A,#N/A,TRUE,"Contents";#N/A,#N/A,TRUE,"Basis";#N/A,#N/A,TRUE,"Inclusions";#N/A,#N/A,TRUE,"Exclusions";#N/A,#N/A,TRUE,"Areas";#N/A,#N/A,TRUE,"Summary";#N/A,#N/A,TRUE,"Detail"}</definedName>
    <definedName name="dtyusdu" localSheetId="5" hidden="1">{#N/A,#N/A,TRUE,"Front";#N/A,#N/A,TRUE,"Simple Letter";#N/A,#N/A,TRUE,"Inside";#N/A,#N/A,TRUE,"Contents";#N/A,#N/A,TRUE,"Basis";#N/A,#N/A,TRUE,"Inclusions";#N/A,#N/A,TRUE,"Exclusions";#N/A,#N/A,TRUE,"Areas";#N/A,#N/A,TRUE,"Summary";#N/A,#N/A,TRUE,"Detail"}</definedName>
    <definedName name="dtyusdu" localSheetId="0" hidden="1">{#N/A,#N/A,TRUE,"Front";#N/A,#N/A,TRUE,"Simple Letter";#N/A,#N/A,TRUE,"Inside";#N/A,#N/A,TRUE,"Contents";#N/A,#N/A,TRUE,"Basis";#N/A,#N/A,TRUE,"Inclusions";#N/A,#N/A,TRUE,"Exclusions";#N/A,#N/A,TRUE,"Areas";#N/A,#N/A,TRUE,"Summary";#N/A,#N/A,TRUE,"Detail"}</definedName>
    <definedName name="dtyusdu" localSheetId="6" hidden="1">{#N/A,#N/A,TRUE,"Front";#N/A,#N/A,TRUE,"Simple Letter";#N/A,#N/A,TRUE,"Inside";#N/A,#N/A,TRUE,"Contents";#N/A,#N/A,TRUE,"Basis";#N/A,#N/A,TRUE,"Inclusions";#N/A,#N/A,TRUE,"Exclusions";#N/A,#N/A,TRUE,"Areas";#N/A,#N/A,TRUE,"Summary";#N/A,#N/A,TRUE,"Detail"}</definedName>
    <definedName name="dtyusdu" localSheetId="4" hidden="1">{#N/A,#N/A,TRUE,"Front";#N/A,#N/A,TRUE,"Simple Letter";#N/A,#N/A,TRUE,"Inside";#N/A,#N/A,TRUE,"Contents";#N/A,#N/A,TRUE,"Basis";#N/A,#N/A,TRUE,"Inclusions";#N/A,#N/A,TRUE,"Exclusions";#N/A,#N/A,TRUE,"Areas";#N/A,#N/A,TRUE,"Summary";#N/A,#N/A,TRUE,"Detail"}</definedName>
    <definedName name="dtyusdu" hidden="1">{#N/A,#N/A,TRUE,"Front";#N/A,#N/A,TRUE,"Simple Letter";#N/A,#N/A,TRUE,"Inside";#N/A,#N/A,TRUE,"Contents";#N/A,#N/A,TRUE,"Basis";#N/A,#N/A,TRUE,"Inclusions";#N/A,#N/A,TRUE,"Exclusions";#N/A,#N/A,TRUE,"Areas";#N/A,#N/A,TRUE,"Summary";#N/A,#N/A,TRUE,"Detail"}</definedName>
    <definedName name="dueuuiyj" localSheetId="1" hidden="1">{#N/A,#N/A,TRUE,"Cover";#N/A,#N/A,TRUE,"Conts";#N/A,#N/A,TRUE,"VOS";#N/A,#N/A,TRUE,"Warrington";#N/A,#N/A,TRUE,"Widnes"}</definedName>
    <definedName name="dueuuiyj" localSheetId="5" hidden="1">{#N/A,#N/A,TRUE,"Cover";#N/A,#N/A,TRUE,"Conts";#N/A,#N/A,TRUE,"VOS";#N/A,#N/A,TRUE,"Warrington";#N/A,#N/A,TRUE,"Widnes"}</definedName>
    <definedName name="dueuuiyj" localSheetId="0" hidden="1">{#N/A,#N/A,TRUE,"Cover";#N/A,#N/A,TRUE,"Conts";#N/A,#N/A,TRUE,"VOS";#N/A,#N/A,TRUE,"Warrington";#N/A,#N/A,TRUE,"Widnes"}</definedName>
    <definedName name="dueuuiyj" localSheetId="6" hidden="1">{#N/A,#N/A,TRUE,"Cover";#N/A,#N/A,TRUE,"Conts";#N/A,#N/A,TRUE,"VOS";#N/A,#N/A,TRUE,"Warrington";#N/A,#N/A,TRUE,"Widnes"}</definedName>
    <definedName name="dueuuiyj" localSheetId="4" hidden="1">{#N/A,#N/A,TRUE,"Cover";#N/A,#N/A,TRUE,"Conts";#N/A,#N/A,TRUE,"VOS";#N/A,#N/A,TRUE,"Warrington";#N/A,#N/A,TRUE,"Widnes"}</definedName>
    <definedName name="dueuuiyj" hidden="1">{#N/A,#N/A,TRUE,"Cover";#N/A,#N/A,TRUE,"Conts";#N/A,#N/A,TRUE,"VOS";#N/A,#N/A,TRUE,"Warrington";#N/A,#N/A,TRUE,"Widnes"}</definedName>
    <definedName name="dvbgf" localSheetId="6" hidden="1">{#N/A,#N/A,FALSE,"SumD";#N/A,#N/A,FALSE,"ElecD";#N/A,#N/A,FALSE,"MechD";#N/A,#N/A,FALSE,"GeotD";#N/A,#N/A,FALSE,"PrcsD";#N/A,#N/A,FALSE,"TunnD";#N/A,#N/A,FALSE,"CivlD";#N/A,#N/A,FALSE,"NtwkD";#N/A,#N/A,FALSE,"EstgD";#N/A,#N/A,FALSE,"PEngD"}</definedName>
    <definedName name="dvbgf" hidden="1">{#N/A,#N/A,FALSE,"SumD";#N/A,#N/A,FALSE,"ElecD";#N/A,#N/A,FALSE,"MechD";#N/A,#N/A,FALSE,"GeotD";#N/A,#N/A,FALSE,"PrcsD";#N/A,#N/A,FALSE,"TunnD";#N/A,#N/A,FALSE,"CivlD";#N/A,#N/A,FALSE,"NtwkD";#N/A,#N/A,FALSE,"EstgD";#N/A,#N/A,FALSE,"PEngD"}</definedName>
    <definedName name="dvm" localSheetId="12">#REF!</definedName>
    <definedName name="dvm" localSheetId="9">#REF!</definedName>
    <definedName name="dwgyg" localSheetId="6" hidden="1">{#N/A,#N/A,TRUE,"Front";#N/A,#N/A,TRUE,"Simple Letter";#N/A,#N/A,TRUE,"Inside";#N/A,#N/A,TRUE,"Contents";#N/A,#N/A,TRUE,"Basis";#N/A,#N/A,TRUE,"Inclusions";#N/A,#N/A,TRUE,"Exclusions";#N/A,#N/A,TRUE,"Areas";#N/A,#N/A,TRUE,"Summary";#N/A,#N/A,TRUE,"Detail"}</definedName>
    <definedName name="dwgyg" hidden="1">{#N/A,#N/A,TRUE,"Front";#N/A,#N/A,TRUE,"Simple Letter";#N/A,#N/A,TRUE,"Inside";#N/A,#N/A,TRUE,"Contents";#N/A,#N/A,TRUE,"Basis";#N/A,#N/A,TRUE,"Inclusions";#N/A,#N/A,TRUE,"Exclusions";#N/A,#N/A,TRUE,"Areas";#N/A,#N/A,TRUE,"Summary";#N/A,#N/A,TRUE,"Detail"}</definedName>
    <definedName name="DWH" localSheetId="1" hidden="1">{#N/A,#N/A,TRUE,"Front";#N/A,#N/A,TRUE,"Simple Letter";#N/A,#N/A,TRUE,"Inside";#N/A,#N/A,TRUE,"Contents";#N/A,#N/A,TRUE,"Basis";#N/A,#N/A,TRUE,"Inclusions";#N/A,#N/A,TRUE,"Exclusions";#N/A,#N/A,TRUE,"Areas";#N/A,#N/A,TRUE,"Summary";#N/A,#N/A,TRUE,"Detail"}</definedName>
    <definedName name="DWH" localSheetId="5" hidden="1">{#N/A,#N/A,TRUE,"Front";#N/A,#N/A,TRUE,"Simple Letter";#N/A,#N/A,TRUE,"Inside";#N/A,#N/A,TRUE,"Contents";#N/A,#N/A,TRUE,"Basis";#N/A,#N/A,TRUE,"Inclusions";#N/A,#N/A,TRUE,"Exclusions";#N/A,#N/A,TRUE,"Areas";#N/A,#N/A,TRUE,"Summary";#N/A,#N/A,TRUE,"Detail"}</definedName>
    <definedName name="DWH" localSheetId="0" hidden="1">{#N/A,#N/A,TRUE,"Front";#N/A,#N/A,TRUE,"Simple Letter";#N/A,#N/A,TRUE,"Inside";#N/A,#N/A,TRUE,"Contents";#N/A,#N/A,TRUE,"Basis";#N/A,#N/A,TRUE,"Inclusions";#N/A,#N/A,TRUE,"Exclusions";#N/A,#N/A,TRUE,"Areas";#N/A,#N/A,TRUE,"Summary";#N/A,#N/A,TRUE,"Detail"}</definedName>
    <definedName name="DWH" localSheetId="6" hidden="1">{#N/A,#N/A,TRUE,"Front";#N/A,#N/A,TRUE,"Simple Letter";#N/A,#N/A,TRUE,"Inside";#N/A,#N/A,TRUE,"Contents";#N/A,#N/A,TRUE,"Basis";#N/A,#N/A,TRUE,"Inclusions";#N/A,#N/A,TRUE,"Exclusions";#N/A,#N/A,TRUE,"Areas";#N/A,#N/A,TRUE,"Summary";#N/A,#N/A,TRUE,"Detail"}</definedName>
    <definedName name="DWH" localSheetId="4" hidden="1">{#N/A,#N/A,TRUE,"Front";#N/A,#N/A,TRUE,"Simple Letter";#N/A,#N/A,TRUE,"Inside";#N/A,#N/A,TRUE,"Contents";#N/A,#N/A,TRUE,"Basis";#N/A,#N/A,TRUE,"Inclusions";#N/A,#N/A,TRUE,"Exclusions";#N/A,#N/A,TRUE,"Areas";#N/A,#N/A,TRUE,"Summary";#N/A,#N/A,TRUE,"Detail"}</definedName>
    <definedName name="DWH" hidden="1">{#N/A,#N/A,TRUE,"Front";#N/A,#N/A,TRUE,"Simple Letter";#N/A,#N/A,TRUE,"Inside";#N/A,#N/A,TRUE,"Contents";#N/A,#N/A,TRUE,"Basis";#N/A,#N/A,TRUE,"Inclusions";#N/A,#N/A,TRUE,"Exclusions";#N/A,#N/A,TRUE,"Areas";#N/A,#N/A,TRUE,"Summary";#N/A,#N/A,TRUE,"Detail"}</definedName>
    <definedName name="dwv" localSheetId="6" hidden="1">{#N/A,#N/A,TRUE,"Basic";#N/A,#N/A,TRUE,"EXT-TABLE";#N/A,#N/A,TRUE,"STEEL";#N/A,#N/A,TRUE,"INT-Table";#N/A,#N/A,TRUE,"STEEL";#N/A,#N/A,TRUE,"Door"}</definedName>
    <definedName name="dwv" hidden="1">{#N/A,#N/A,TRUE,"Basic";#N/A,#N/A,TRUE,"EXT-TABLE";#N/A,#N/A,TRUE,"STEEL";#N/A,#N/A,TRUE,"INT-Table";#N/A,#N/A,TRUE,"STEEL";#N/A,#N/A,TRUE,"Door"}</definedName>
    <definedName name="dydfugfuj" localSheetId="1" hidden="1">{#N/A,#N/A,TRUE,"Cover";#N/A,#N/A,TRUE,"Conts";#N/A,#N/A,TRUE,"VOS";#N/A,#N/A,TRUE,"Warrington";#N/A,#N/A,TRUE,"Widnes"}</definedName>
    <definedName name="dydfugfuj" localSheetId="5" hidden="1">{#N/A,#N/A,TRUE,"Cover";#N/A,#N/A,TRUE,"Conts";#N/A,#N/A,TRUE,"VOS";#N/A,#N/A,TRUE,"Warrington";#N/A,#N/A,TRUE,"Widnes"}</definedName>
    <definedName name="dydfugfuj" localSheetId="0" hidden="1">{#N/A,#N/A,TRUE,"Cover";#N/A,#N/A,TRUE,"Conts";#N/A,#N/A,TRUE,"VOS";#N/A,#N/A,TRUE,"Warrington";#N/A,#N/A,TRUE,"Widnes"}</definedName>
    <definedName name="dydfugfuj" localSheetId="6" hidden="1">{#N/A,#N/A,TRUE,"Cover";#N/A,#N/A,TRUE,"Conts";#N/A,#N/A,TRUE,"VOS";#N/A,#N/A,TRUE,"Warrington";#N/A,#N/A,TRUE,"Widnes"}</definedName>
    <definedName name="dydfugfuj" localSheetId="4" hidden="1">{#N/A,#N/A,TRUE,"Cover";#N/A,#N/A,TRUE,"Conts";#N/A,#N/A,TRUE,"VOS";#N/A,#N/A,TRUE,"Warrington";#N/A,#N/A,TRUE,"Widnes"}</definedName>
    <definedName name="dydfugfuj" hidden="1">{#N/A,#N/A,TRUE,"Cover";#N/A,#N/A,TRUE,"Conts";#N/A,#N/A,TRUE,"VOS";#N/A,#N/A,TRUE,"Warrington";#N/A,#N/A,TRUE,"Widnes"}</definedName>
    <definedName name="dyuiuouo" localSheetId="1" hidden="1">{#N/A,#N/A,TRUE,"Cover";#N/A,#N/A,TRUE,"Conts";#N/A,#N/A,TRUE,"VOS";#N/A,#N/A,TRUE,"Warrington";#N/A,#N/A,TRUE,"Widnes"}</definedName>
    <definedName name="dyuiuouo" localSheetId="5" hidden="1">{#N/A,#N/A,TRUE,"Cover";#N/A,#N/A,TRUE,"Conts";#N/A,#N/A,TRUE,"VOS";#N/A,#N/A,TRUE,"Warrington";#N/A,#N/A,TRUE,"Widnes"}</definedName>
    <definedName name="dyuiuouo" localSheetId="0" hidden="1">{#N/A,#N/A,TRUE,"Cover";#N/A,#N/A,TRUE,"Conts";#N/A,#N/A,TRUE,"VOS";#N/A,#N/A,TRUE,"Warrington";#N/A,#N/A,TRUE,"Widnes"}</definedName>
    <definedName name="dyuiuouo" localSheetId="6" hidden="1">{#N/A,#N/A,TRUE,"Cover";#N/A,#N/A,TRUE,"Conts";#N/A,#N/A,TRUE,"VOS";#N/A,#N/A,TRUE,"Warrington";#N/A,#N/A,TRUE,"Widnes"}</definedName>
    <definedName name="dyuiuouo" localSheetId="4" hidden="1">{#N/A,#N/A,TRUE,"Cover";#N/A,#N/A,TRUE,"Conts";#N/A,#N/A,TRUE,"VOS";#N/A,#N/A,TRUE,"Warrington";#N/A,#N/A,TRUE,"Widnes"}</definedName>
    <definedName name="dyuiuouo" hidden="1">{#N/A,#N/A,TRUE,"Cover";#N/A,#N/A,TRUE,"Conts";#N/A,#N/A,TRUE,"VOS";#N/A,#N/A,TRUE,"Warrington";#N/A,#N/A,TRUE,"Widnes"}</definedName>
    <definedName name="E" localSheetId="12">#REF!</definedName>
    <definedName name="E" localSheetId="9">#REF!</definedName>
    <definedName name="E_M" localSheetId="12">#REF!</definedName>
    <definedName name="E_M" localSheetId="9">#REF!</definedName>
    <definedName name="eagrga" localSheetId="1" hidden="1">{#N/A,#N/A,TRUE,"Cover";#N/A,#N/A,TRUE,"Conts";#N/A,#N/A,TRUE,"VOS";#N/A,#N/A,TRUE,"Warrington";#N/A,#N/A,TRUE,"Widnes"}</definedName>
    <definedName name="eagrga" localSheetId="5" hidden="1">{#N/A,#N/A,TRUE,"Cover";#N/A,#N/A,TRUE,"Conts";#N/A,#N/A,TRUE,"VOS";#N/A,#N/A,TRUE,"Warrington";#N/A,#N/A,TRUE,"Widnes"}</definedName>
    <definedName name="eagrga" localSheetId="0" hidden="1">{#N/A,#N/A,TRUE,"Cover";#N/A,#N/A,TRUE,"Conts";#N/A,#N/A,TRUE,"VOS";#N/A,#N/A,TRUE,"Warrington";#N/A,#N/A,TRUE,"Widnes"}</definedName>
    <definedName name="eagrga" localSheetId="6" hidden="1">{#N/A,#N/A,TRUE,"Cover";#N/A,#N/A,TRUE,"Conts";#N/A,#N/A,TRUE,"VOS";#N/A,#N/A,TRUE,"Warrington";#N/A,#N/A,TRUE,"Widnes"}</definedName>
    <definedName name="eagrga" localSheetId="4" hidden="1">{#N/A,#N/A,TRUE,"Cover";#N/A,#N/A,TRUE,"Conts";#N/A,#N/A,TRUE,"VOS";#N/A,#N/A,TRUE,"Warrington";#N/A,#N/A,TRUE,"Widnes"}</definedName>
    <definedName name="eagrga" hidden="1">{#N/A,#N/A,TRUE,"Cover";#N/A,#N/A,TRUE,"Conts";#N/A,#N/A,TRUE,"VOS";#N/A,#N/A,TRUE,"Warrington";#N/A,#N/A,TRUE,"Widnes"}</definedName>
    <definedName name="EBP" localSheetId="12">#REF!</definedName>
    <definedName name="EBP" localSheetId="9">#REF!</definedName>
    <definedName name="ed" hidden="1">[17]FitOutConfCentre!#REF!</definedName>
    <definedName name="eddsdwdw" localSheetId="12">#REF!</definedName>
    <definedName name="eddsdwdw" localSheetId="9">#REF!</definedName>
    <definedName name="edsed" hidden="1">[16]FitOutConfCentre!#REF!</definedName>
    <definedName name="EE" localSheetId="12">#REF!</definedName>
    <definedName name="EE" localSheetId="9">#REF!</definedName>
    <definedName name="eedrfe" localSheetId="1" hidden="1">{#N/A,#N/A,TRUE,"Front";#N/A,#N/A,TRUE,"Simple Letter";#N/A,#N/A,TRUE,"Inside";#N/A,#N/A,TRUE,"Contents";#N/A,#N/A,TRUE,"Basis";#N/A,#N/A,TRUE,"Inclusions";#N/A,#N/A,TRUE,"Exclusions";#N/A,#N/A,TRUE,"Areas";#N/A,#N/A,TRUE,"Summary";#N/A,#N/A,TRUE,"Detail"}</definedName>
    <definedName name="eedrfe" localSheetId="5" hidden="1">{#N/A,#N/A,TRUE,"Front";#N/A,#N/A,TRUE,"Simple Letter";#N/A,#N/A,TRUE,"Inside";#N/A,#N/A,TRUE,"Contents";#N/A,#N/A,TRUE,"Basis";#N/A,#N/A,TRUE,"Inclusions";#N/A,#N/A,TRUE,"Exclusions";#N/A,#N/A,TRUE,"Areas";#N/A,#N/A,TRUE,"Summary";#N/A,#N/A,TRUE,"Detail"}</definedName>
    <definedName name="eedrfe" localSheetId="0" hidden="1">{#N/A,#N/A,TRUE,"Front";#N/A,#N/A,TRUE,"Simple Letter";#N/A,#N/A,TRUE,"Inside";#N/A,#N/A,TRUE,"Contents";#N/A,#N/A,TRUE,"Basis";#N/A,#N/A,TRUE,"Inclusions";#N/A,#N/A,TRUE,"Exclusions";#N/A,#N/A,TRUE,"Areas";#N/A,#N/A,TRUE,"Summary";#N/A,#N/A,TRUE,"Detail"}</definedName>
    <definedName name="eedrfe" localSheetId="6" hidden="1">{#N/A,#N/A,TRUE,"Front";#N/A,#N/A,TRUE,"Simple Letter";#N/A,#N/A,TRUE,"Inside";#N/A,#N/A,TRUE,"Contents";#N/A,#N/A,TRUE,"Basis";#N/A,#N/A,TRUE,"Inclusions";#N/A,#N/A,TRUE,"Exclusions";#N/A,#N/A,TRUE,"Areas";#N/A,#N/A,TRUE,"Summary";#N/A,#N/A,TRUE,"Detail"}</definedName>
    <definedName name="eedrfe" localSheetId="4" hidden="1">{#N/A,#N/A,TRUE,"Front";#N/A,#N/A,TRUE,"Simple Letter";#N/A,#N/A,TRUE,"Inside";#N/A,#N/A,TRUE,"Contents";#N/A,#N/A,TRUE,"Basis";#N/A,#N/A,TRUE,"Inclusions";#N/A,#N/A,TRUE,"Exclusions";#N/A,#N/A,TRUE,"Areas";#N/A,#N/A,TRUE,"Summary";#N/A,#N/A,TRUE,"Detail"}</definedName>
    <definedName name="eedrfe" hidden="1">{#N/A,#N/A,TRUE,"Front";#N/A,#N/A,TRUE,"Simple Letter";#N/A,#N/A,TRUE,"Inside";#N/A,#N/A,TRUE,"Contents";#N/A,#N/A,TRUE,"Basis";#N/A,#N/A,TRUE,"Inclusions";#N/A,#N/A,TRUE,"Exclusions";#N/A,#N/A,TRUE,"Areas";#N/A,#N/A,TRUE,"Summary";#N/A,#N/A,TRUE,"Detail"}</definedName>
    <definedName name="eee" localSheetId="9">#REF!</definedName>
    <definedName name="eeeee" localSheetId="6" hidden="1">{#N/A,#N/A,TRUE,"Cover";#N/A,#N/A,TRUE,"Conts";#N/A,#N/A,TRUE,"VOS";#N/A,#N/A,TRUE,"Warrington";#N/A,#N/A,TRUE,"Widnes"}</definedName>
    <definedName name="eeeee" hidden="1">{#N/A,#N/A,TRUE,"Cover";#N/A,#N/A,TRUE,"Conts";#N/A,#N/A,TRUE,"VOS";#N/A,#N/A,TRUE,"Warrington";#N/A,#N/A,TRUE,"Widnes"}</definedName>
    <definedName name="eeeeeeeeeee" localSheetId="12">#REF!</definedName>
    <definedName name="eeeeeeeeeee" localSheetId="9">#REF!</definedName>
    <definedName name="efrdefd" localSheetId="6" hidden="1">{#N/A,#N/A,FALSE,"BS-lead";#N/A,#N/A,FALSE,"BS- cladding";#N/A,#N/A,FALSE,"BS-GRC";#N/A,#N/A,FALSE,"P&amp;L-Lead";#N/A,#N/A,FALSE,"P&amp;L-Cladding";#N/A,#N/A,FALSE,"P&amp;L-GRC"}</definedName>
    <definedName name="efrdefd" hidden="1">{#N/A,#N/A,FALSE,"BS-lead";#N/A,#N/A,FALSE,"BS- cladding";#N/A,#N/A,FALSE,"BS-GRC";#N/A,#N/A,FALSE,"P&amp;L-Lead";#N/A,#N/A,FALSE,"P&amp;L-Cladding";#N/A,#N/A,FALSE,"P&amp;L-GRC"}</definedName>
    <definedName name="egag" localSheetId="1" hidden="1">{#N/A,#N/A,TRUE,"Cover";#N/A,#N/A,TRUE,"Conts";#N/A,#N/A,TRUE,"VOS";#N/A,#N/A,TRUE,"Warrington";#N/A,#N/A,TRUE,"Widnes"}</definedName>
    <definedName name="egag" localSheetId="5" hidden="1">{#N/A,#N/A,TRUE,"Cover";#N/A,#N/A,TRUE,"Conts";#N/A,#N/A,TRUE,"VOS";#N/A,#N/A,TRUE,"Warrington";#N/A,#N/A,TRUE,"Widnes"}</definedName>
    <definedName name="egag" localSheetId="0" hidden="1">{#N/A,#N/A,TRUE,"Cover";#N/A,#N/A,TRUE,"Conts";#N/A,#N/A,TRUE,"VOS";#N/A,#N/A,TRUE,"Warrington";#N/A,#N/A,TRUE,"Widnes"}</definedName>
    <definedName name="egag" localSheetId="6" hidden="1">{#N/A,#N/A,TRUE,"Cover";#N/A,#N/A,TRUE,"Conts";#N/A,#N/A,TRUE,"VOS";#N/A,#N/A,TRUE,"Warrington";#N/A,#N/A,TRUE,"Widnes"}</definedName>
    <definedName name="egag" localSheetId="4" hidden="1">{#N/A,#N/A,TRUE,"Cover";#N/A,#N/A,TRUE,"Conts";#N/A,#N/A,TRUE,"VOS";#N/A,#N/A,TRUE,"Warrington";#N/A,#N/A,TRUE,"Widnes"}</definedName>
    <definedName name="egag" hidden="1">{#N/A,#N/A,TRUE,"Cover";#N/A,#N/A,TRUE,"Conts";#N/A,#N/A,TRUE,"VOS";#N/A,#N/A,TRUE,"Warrington";#N/A,#N/A,TRUE,"Widnes"}</definedName>
    <definedName name="Ele" localSheetId="6" hidden="1">{"'Break down'!$A$4"}</definedName>
    <definedName name="Ele" hidden="1">{"'Break down'!$A$4"}</definedName>
    <definedName name="ELEE" localSheetId="6" hidden="1">{"'Break down'!$A$4"}</definedName>
    <definedName name="ELEE" hidden="1">{"'Break down'!$A$4"}</definedName>
    <definedName name="ELLEN1" localSheetId="6" hidden="1">{#N/A,#N/A,FALSE,"CCTV"}</definedName>
    <definedName name="ELLEN1" hidden="1">{#N/A,#N/A,FALSE,"CCTV"}</definedName>
    <definedName name="ELLEN10" localSheetId="6" hidden="1">{#N/A,#N/A,FALSE,"CCTV"}</definedName>
    <definedName name="ELLEN10" hidden="1">{#N/A,#N/A,FALSE,"CCTV"}</definedName>
    <definedName name="ELLEN11" localSheetId="6" hidden="1">{#N/A,#N/A,FALSE,"CCTV"}</definedName>
    <definedName name="ELLEN11" hidden="1">{#N/A,#N/A,FALSE,"CCTV"}</definedName>
    <definedName name="ELLEN12" localSheetId="6" hidden="1">{#N/A,#N/A,FALSE,"CCTV"}</definedName>
    <definedName name="ELLEN12" hidden="1">{#N/A,#N/A,FALSE,"CCTV"}</definedName>
    <definedName name="ELLEN13" localSheetId="6" hidden="1">{#N/A,#N/A,FALSE,"CCTV"}</definedName>
    <definedName name="ELLEN13" hidden="1">{#N/A,#N/A,FALSE,"CCTV"}</definedName>
    <definedName name="ELLEN14" localSheetId="6" hidden="1">{#N/A,#N/A,FALSE,"CCTV"}</definedName>
    <definedName name="ELLEN14" hidden="1">{#N/A,#N/A,FALSE,"CCTV"}</definedName>
    <definedName name="ELLEN15" localSheetId="6" hidden="1">{#N/A,#N/A,FALSE,"CCTV"}</definedName>
    <definedName name="ELLEN15" hidden="1">{#N/A,#N/A,FALSE,"CCTV"}</definedName>
    <definedName name="ELLEN16" localSheetId="6" hidden="1">{#N/A,#N/A,FALSE,"CCTV"}</definedName>
    <definedName name="ELLEN16" hidden="1">{#N/A,#N/A,FALSE,"CCTV"}</definedName>
    <definedName name="ELLEN17" localSheetId="6" hidden="1">{#N/A,#N/A,FALSE,"CCTV"}</definedName>
    <definedName name="ELLEN17" hidden="1">{#N/A,#N/A,FALSE,"CCTV"}</definedName>
    <definedName name="ELLEN18" localSheetId="6" hidden="1">{#N/A,#N/A,FALSE,"CCTV"}</definedName>
    <definedName name="ELLEN18" hidden="1">{#N/A,#N/A,FALSE,"CCTV"}</definedName>
    <definedName name="ELLEN19" localSheetId="6" hidden="1">{#N/A,#N/A,FALSE,"CCTV"}</definedName>
    <definedName name="ELLEN19" hidden="1">{#N/A,#N/A,FALSE,"CCTV"}</definedName>
    <definedName name="ELLEN2" localSheetId="6" hidden="1">{#N/A,#N/A,FALSE,"CCTV"}</definedName>
    <definedName name="ELLEN2" hidden="1">{#N/A,#N/A,FALSE,"CCTV"}</definedName>
    <definedName name="ELLEN3" localSheetId="6" hidden="1">{#N/A,#N/A,FALSE,"CCTV"}</definedName>
    <definedName name="ELLEN3" hidden="1">{#N/A,#N/A,FALSE,"CCTV"}</definedName>
    <definedName name="ELLEN4" localSheetId="6" hidden="1">{#N/A,#N/A,FALSE,"CCTV"}</definedName>
    <definedName name="ELLEN4" hidden="1">{#N/A,#N/A,FALSE,"CCTV"}</definedName>
    <definedName name="ELLEN5" localSheetId="6" hidden="1">{#N/A,#N/A,FALSE,"CCTV"}</definedName>
    <definedName name="ELLEN5" hidden="1">{#N/A,#N/A,FALSE,"CCTV"}</definedName>
    <definedName name="ELLEN6" localSheetId="6" hidden="1">{#N/A,#N/A,FALSE,"CCTV"}</definedName>
    <definedName name="ELLEN6" hidden="1">{#N/A,#N/A,FALSE,"CCTV"}</definedName>
    <definedName name="ELLEN7" localSheetId="6" hidden="1">{#N/A,#N/A,FALSE,"CCTV"}</definedName>
    <definedName name="ELLEN7" hidden="1">{#N/A,#N/A,FALSE,"CCTV"}</definedName>
    <definedName name="ELLEN8" localSheetId="6" hidden="1">{#N/A,#N/A,FALSE,"CCTV"}</definedName>
    <definedName name="ELLEN8" hidden="1">{#N/A,#N/A,FALSE,"CCTV"}</definedName>
    <definedName name="ELLEN9" localSheetId="6" hidden="1">{#N/A,#N/A,FALSE,"CCTV"}</definedName>
    <definedName name="ELLEN9" hidden="1">{#N/A,#N/A,FALSE,"CCTV"}</definedName>
    <definedName name="empty" localSheetId="6" hidden="1">{#N/A,#N/A,FALSE,"963YR";#N/A,#N/A,FALSE,"mkt mix";#N/A,#N/A,FALSE,"sect 5";#N/A,#N/A,FALSE,"sect 6";#N/A,#N/A,FALSE,"csh";#N/A,#N/A,FALSE,"capx";#N/A,#N/A,FALSE,"bal sheet"}</definedName>
    <definedName name="empty" hidden="1">{#N/A,#N/A,FALSE,"963YR";#N/A,#N/A,FALSE,"mkt mix";#N/A,#N/A,FALSE,"sect 5";#N/A,#N/A,FALSE,"sect 6";#N/A,#N/A,FALSE,"csh";#N/A,#N/A,FALSE,"capx";#N/A,#N/A,FALSE,"bal sheet"}</definedName>
    <definedName name="END" localSheetId="12">#REF!</definedName>
    <definedName name="END" localSheetId="9">#REF!</definedName>
    <definedName name="Engineering" localSheetId="12">'[34]Home Office'!#REF!</definedName>
    <definedName name="Engineering" localSheetId="9">'[34]Home Office'!#REF!</definedName>
    <definedName name="Equipment" localSheetId="12">#REF!</definedName>
    <definedName name="Equipment" localSheetId="9">#REF!</definedName>
    <definedName name="er" localSheetId="6" hidden="1">{#N/A,#N/A,FALSE,"SumG";#N/A,#N/A,FALSE,"ElecG";#N/A,#N/A,FALSE,"MechG";#N/A,#N/A,FALSE,"GeotG";#N/A,#N/A,FALSE,"PrcsG";#N/A,#N/A,FALSE,"TunnG";#N/A,#N/A,FALSE,"CivlG";#N/A,#N/A,FALSE,"NtwkG";#N/A,#N/A,FALSE,"EstgG";#N/A,#N/A,FALSE,"PEngG"}</definedName>
    <definedName name="er" hidden="1">{#N/A,#N/A,FALSE,"SumG";#N/A,#N/A,FALSE,"ElecG";#N/A,#N/A,FALSE,"MechG";#N/A,#N/A,FALSE,"GeotG";#N/A,#N/A,FALSE,"PrcsG";#N/A,#N/A,FALSE,"TunnG";#N/A,#N/A,FALSE,"CivlG";#N/A,#N/A,FALSE,"NtwkG";#N/A,#N/A,FALSE,"EstgG";#N/A,#N/A,FALSE,"PEngG"}</definedName>
    <definedName name="Erection_Cost" localSheetId="12">#REF!</definedName>
    <definedName name="Erection_Cost" localSheetId="9">#REF!</definedName>
    <definedName name="Erection_Sales" localSheetId="12">#REF!</definedName>
    <definedName name="Erection_Sales" localSheetId="9">#REF!</definedName>
    <definedName name="erer" localSheetId="6" hidden="1">{#N/A,#N/A,TRUE,"Cross Checks";#N/A,#N/A,TRUE,"Balance Sheet";#N/A,#N/A,TRUE,"Share Capital &amp; Premium";#N/A,#N/A,TRUE,"Reserves";#N/A,#N/A,TRUE,"Minority Interests";#N/A,#N/A,TRUE,"Profit &amp; Loss";#N/A,#N/A,TRUE,"Sales";#N/A,#N/A,TRUE,"Cost of Sales";#N/A,#N/A,TRUE,"Admin";#N/A,#N/A,TRUE,"Other Income";#N/A,#N/A,TRUE,"Interest";#N/A,#N/A,TRUE,"Tangible Assets";#N/A,#N/A,TRUE,"Goodwill";#N/A,#N/A,TRUE,"Investments";#N/A,#N/A,TRUE,"Stocks";#N/A,#N/A,TRUE,"Debtors";#N/A,#N/A,TRUE,"Cash&amp;Loans";#N/A,#N/A,TRUE,"Creditors";#N/A,#N/A,TRUE,"Provisions";#N/A,#N/A,TRUE,"Lease Commitments";#N/A,#N/A,TRUE,"Analysis Tables";#N/A,#N/A,TRUE,"Tax";#N/A,#N/A,TRUE,"Intercompany";#N/A,#N/A,TRUE,"Cash_Flow";#N/A,#N/A,TRUE,"Cash Flow Back up";#N/A,#N/A,TRUE,"Acq-Dis B'Sheet"}</definedName>
    <definedName name="erer" hidden="1">{#N/A,#N/A,TRUE,"Cross Checks";#N/A,#N/A,TRUE,"Balance Sheet";#N/A,#N/A,TRUE,"Share Capital &amp; Premium";#N/A,#N/A,TRUE,"Reserves";#N/A,#N/A,TRUE,"Minority Interests";#N/A,#N/A,TRUE,"Profit &amp; Loss";#N/A,#N/A,TRUE,"Sales";#N/A,#N/A,TRUE,"Cost of Sales";#N/A,#N/A,TRUE,"Admin";#N/A,#N/A,TRUE,"Other Income";#N/A,#N/A,TRUE,"Interest";#N/A,#N/A,TRUE,"Tangible Assets";#N/A,#N/A,TRUE,"Goodwill";#N/A,#N/A,TRUE,"Investments";#N/A,#N/A,TRUE,"Stocks";#N/A,#N/A,TRUE,"Debtors";#N/A,#N/A,TRUE,"Cash&amp;Loans";#N/A,#N/A,TRUE,"Creditors";#N/A,#N/A,TRUE,"Provisions";#N/A,#N/A,TRUE,"Lease Commitments";#N/A,#N/A,TRUE,"Analysis Tables";#N/A,#N/A,TRUE,"Tax";#N/A,#N/A,TRUE,"Intercompany";#N/A,#N/A,TRUE,"Cash_Flow";#N/A,#N/A,TRUE,"Cash Flow Back up";#N/A,#N/A,TRUE,"Acq-Dis B'Sheet"}</definedName>
    <definedName name="ergaghag" localSheetId="1" hidden="1">{#N/A,#N/A,TRUE,"Cover";#N/A,#N/A,TRUE,"Conts";#N/A,#N/A,TRUE,"VOS";#N/A,#N/A,TRUE,"Warrington";#N/A,#N/A,TRUE,"Widnes"}</definedName>
    <definedName name="ergaghag" localSheetId="5" hidden="1">{#N/A,#N/A,TRUE,"Cover";#N/A,#N/A,TRUE,"Conts";#N/A,#N/A,TRUE,"VOS";#N/A,#N/A,TRUE,"Warrington";#N/A,#N/A,TRUE,"Widnes"}</definedName>
    <definedName name="ergaghag" localSheetId="0" hidden="1">{#N/A,#N/A,TRUE,"Cover";#N/A,#N/A,TRUE,"Conts";#N/A,#N/A,TRUE,"VOS";#N/A,#N/A,TRUE,"Warrington";#N/A,#N/A,TRUE,"Widnes"}</definedName>
    <definedName name="ergaghag" localSheetId="6" hidden="1">{#N/A,#N/A,TRUE,"Cover";#N/A,#N/A,TRUE,"Conts";#N/A,#N/A,TRUE,"VOS";#N/A,#N/A,TRUE,"Warrington";#N/A,#N/A,TRUE,"Widnes"}</definedName>
    <definedName name="ergaghag" localSheetId="4" hidden="1">{#N/A,#N/A,TRUE,"Cover";#N/A,#N/A,TRUE,"Conts";#N/A,#N/A,TRUE,"VOS";#N/A,#N/A,TRUE,"Warrington";#N/A,#N/A,TRUE,"Widnes"}</definedName>
    <definedName name="ergaghag" hidden="1">{#N/A,#N/A,TRUE,"Cover";#N/A,#N/A,TRUE,"Conts";#N/A,#N/A,TRUE,"VOS";#N/A,#N/A,TRUE,"Warrington";#N/A,#N/A,TRUE,"Widnes"}</definedName>
    <definedName name="ergega" localSheetId="1" hidden="1">{#N/A,#N/A,TRUE,"Cover";#N/A,#N/A,TRUE,"Conts";#N/A,#N/A,TRUE,"VOS";#N/A,#N/A,TRUE,"Warrington";#N/A,#N/A,TRUE,"Widnes"}</definedName>
    <definedName name="ergega" localSheetId="5" hidden="1">{#N/A,#N/A,TRUE,"Cover";#N/A,#N/A,TRUE,"Conts";#N/A,#N/A,TRUE,"VOS";#N/A,#N/A,TRUE,"Warrington";#N/A,#N/A,TRUE,"Widnes"}</definedName>
    <definedName name="ergega" localSheetId="0" hidden="1">{#N/A,#N/A,TRUE,"Cover";#N/A,#N/A,TRUE,"Conts";#N/A,#N/A,TRUE,"VOS";#N/A,#N/A,TRUE,"Warrington";#N/A,#N/A,TRUE,"Widnes"}</definedName>
    <definedName name="ergega" localSheetId="6" hidden="1">{#N/A,#N/A,TRUE,"Cover";#N/A,#N/A,TRUE,"Conts";#N/A,#N/A,TRUE,"VOS";#N/A,#N/A,TRUE,"Warrington";#N/A,#N/A,TRUE,"Widnes"}</definedName>
    <definedName name="ergega" localSheetId="4" hidden="1">{#N/A,#N/A,TRUE,"Cover";#N/A,#N/A,TRUE,"Conts";#N/A,#N/A,TRUE,"VOS";#N/A,#N/A,TRUE,"Warrington";#N/A,#N/A,TRUE,"Widnes"}</definedName>
    <definedName name="ergega" hidden="1">{#N/A,#N/A,TRUE,"Cover";#N/A,#N/A,TRUE,"Conts";#N/A,#N/A,TRUE,"VOS";#N/A,#N/A,TRUE,"Warrington";#N/A,#N/A,TRUE,"Widnes"}</definedName>
    <definedName name="ergtaeg" localSheetId="1" hidden="1">{#N/A,#N/A,TRUE,"Cover";#N/A,#N/A,TRUE,"Conts";#N/A,#N/A,TRUE,"VOS";#N/A,#N/A,TRUE,"Warrington";#N/A,#N/A,TRUE,"Widnes"}</definedName>
    <definedName name="ergtaeg" localSheetId="5" hidden="1">{#N/A,#N/A,TRUE,"Cover";#N/A,#N/A,TRUE,"Conts";#N/A,#N/A,TRUE,"VOS";#N/A,#N/A,TRUE,"Warrington";#N/A,#N/A,TRUE,"Widnes"}</definedName>
    <definedName name="ergtaeg" localSheetId="0" hidden="1">{#N/A,#N/A,TRUE,"Cover";#N/A,#N/A,TRUE,"Conts";#N/A,#N/A,TRUE,"VOS";#N/A,#N/A,TRUE,"Warrington";#N/A,#N/A,TRUE,"Widnes"}</definedName>
    <definedName name="ergtaeg" localSheetId="6" hidden="1">{#N/A,#N/A,TRUE,"Cover";#N/A,#N/A,TRUE,"Conts";#N/A,#N/A,TRUE,"VOS";#N/A,#N/A,TRUE,"Warrington";#N/A,#N/A,TRUE,"Widnes"}</definedName>
    <definedName name="ergtaeg" localSheetId="4" hidden="1">{#N/A,#N/A,TRUE,"Cover";#N/A,#N/A,TRUE,"Conts";#N/A,#N/A,TRUE,"VOS";#N/A,#N/A,TRUE,"Warrington";#N/A,#N/A,TRUE,"Widnes"}</definedName>
    <definedName name="ergtaeg" hidden="1">{#N/A,#N/A,TRUE,"Cover";#N/A,#N/A,TRUE,"Conts";#N/A,#N/A,TRUE,"VOS";#N/A,#N/A,TRUE,"Warrington";#N/A,#N/A,TRUE,"Widnes"}</definedName>
    <definedName name="ERKGNRR" localSheetId="1" hidden="1">{#N/A,#N/A,TRUE,"Front";#N/A,#N/A,TRUE,"Simple Letter";#N/A,#N/A,TRUE,"Inside";#N/A,#N/A,TRUE,"Contents";#N/A,#N/A,TRUE,"Basis";#N/A,#N/A,TRUE,"Inclusions";#N/A,#N/A,TRUE,"Exclusions";#N/A,#N/A,TRUE,"Areas";#N/A,#N/A,TRUE,"Summary";#N/A,#N/A,TRUE,"Detail"}</definedName>
    <definedName name="ERKGNRR" localSheetId="5" hidden="1">{#N/A,#N/A,TRUE,"Front";#N/A,#N/A,TRUE,"Simple Letter";#N/A,#N/A,TRUE,"Inside";#N/A,#N/A,TRUE,"Contents";#N/A,#N/A,TRUE,"Basis";#N/A,#N/A,TRUE,"Inclusions";#N/A,#N/A,TRUE,"Exclusions";#N/A,#N/A,TRUE,"Areas";#N/A,#N/A,TRUE,"Summary";#N/A,#N/A,TRUE,"Detail"}</definedName>
    <definedName name="ERKGNRR" localSheetId="0" hidden="1">{#N/A,#N/A,TRUE,"Front";#N/A,#N/A,TRUE,"Simple Letter";#N/A,#N/A,TRUE,"Inside";#N/A,#N/A,TRUE,"Contents";#N/A,#N/A,TRUE,"Basis";#N/A,#N/A,TRUE,"Inclusions";#N/A,#N/A,TRUE,"Exclusions";#N/A,#N/A,TRUE,"Areas";#N/A,#N/A,TRUE,"Summary";#N/A,#N/A,TRUE,"Detail"}</definedName>
    <definedName name="ERKGNRR" localSheetId="6" hidden="1">{#N/A,#N/A,TRUE,"Front";#N/A,#N/A,TRUE,"Simple Letter";#N/A,#N/A,TRUE,"Inside";#N/A,#N/A,TRUE,"Contents";#N/A,#N/A,TRUE,"Basis";#N/A,#N/A,TRUE,"Inclusions";#N/A,#N/A,TRUE,"Exclusions";#N/A,#N/A,TRUE,"Areas";#N/A,#N/A,TRUE,"Summary";#N/A,#N/A,TRUE,"Detail"}</definedName>
    <definedName name="ERKGNRR" localSheetId="4" hidden="1">{#N/A,#N/A,TRUE,"Front";#N/A,#N/A,TRUE,"Simple Letter";#N/A,#N/A,TRUE,"Inside";#N/A,#N/A,TRUE,"Contents";#N/A,#N/A,TRUE,"Basis";#N/A,#N/A,TRUE,"Inclusions";#N/A,#N/A,TRUE,"Exclusions";#N/A,#N/A,TRUE,"Areas";#N/A,#N/A,TRUE,"Summary";#N/A,#N/A,TRUE,"Detail"}</definedName>
    <definedName name="ERKGNRR" hidden="1">{#N/A,#N/A,TRUE,"Front";#N/A,#N/A,TRUE,"Simple Letter";#N/A,#N/A,TRUE,"Inside";#N/A,#N/A,TRUE,"Contents";#N/A,#N/A,TRUE,"Basis";#N/A,#N/A,TRUE,"Inclusions";#N/A,#N/A,TRUE,"Exclusions";#N/A,#N/A,TRUE,"Areas";#N/A,#N/A,TRUE,"Summary";#N/A,#N/A,TRUE,"Detail"}</definedName>
    <definedName name="ErrName301948010" localSheetId="6" hidden="1">{0,0,0,0;0,0,0,0;0,0,0,0;0,0,0,0;0,0,0,0;0,0,0,0}</definedName>
    <definedName name="ErrName301948010" hidden="1">{0,0,0,0;0,0,0,0;0,0,0,0;0,0,0,0;0,0,0,0;0,0,0,0}</definedName>
    <definedName name="ersyy" localSheetId="1" hidden="1">{#N/A,#N/A,TRUE,"Cover";#N/A,#N/A,TRUE,"Conts";#N/A,#N/A,TRUE,"VOS";#N/A,#N/A,TRUE,"Warrington";#N/A,#N/A,TRUE,"Widnes"}</definedName>
    <definedName name="ersyy" localSheetId="5" hidden="1">{#N/A,#N/A,TRUE,"Cover";#N/A,#N/A,TRUE,"Conts";#N/A,#N/A,TRUE,"VOS";#N/A,#N/A,TRUE,"Warrington";#N/A,#N/A,TRUE,"Widnes"}</definedName>
    <definedName name="ersyy" localSheetId="0" hidden="1">{#N/A,#N/A,TRUE,"Cover";#N/A,#N/A,TRUE,"Conts";#N/A,#N/A,TRUE,"VOS";#N/A,#N/A,TRUE,"Warrington";#N/A,#N/A,TRUE,"Widnes"}</definedName>
    <definedName name="ersyy" localSheetId="6" hidden="1">{#N/A,#N/A,TRUE,"Cover";#N/A,#N/A,TRUE,"Conts";#N/A,#N/A,TRUE,"VOS";#N/A,#N/A,TRUE,"Warrington";#N/A,#N/A,TRUE,"Widnes"}</definedName>
    <definedName name="ersyy" localSheetId="4" hidden="1">{#N/A,#N/A,TRUE,"Cover";#N/A,#N/A,TRUE,"Conts";#N/A,#N/A,TRUE,"VOS";#N/A,#N/A,TRUE,"Warrington";#N/A,#N/A,TRUE,"Widnes"}</definedName>
    <definedName name="ersyy" hidden="1">{#N/A,#N/A,TRUE,"Cover";#N/A,#N/A,TRUE,"Conts";#N/A,#N/A,TRUE,"VOS";#N/A,#N/A,TRUE,"Warrington";#N/A,#N/A,TRUE,"Widnes"}</definedName>
    <definedName name="erter" localSheetId="1" hidden="1">{#N/A,#N/A,TRUE,"Front";#N/A,#N/A,TRUE,"Simple Letter";#N/A,#N/A,TRUE,"Inside";#N/A,#N/A,TRUE,"Contents";#N/A,#N/A,TRUE,"Basis";#N/A,#N/A,TRUE,"Inclusions";#N/A,#N/A,TRUE,"Exclusions";#N/A,#N/A,TRUE,"Areas";#N/A,#N/A,TRUE,"Summary";#N/A,#N/A,TRUE,"Detail"}</definedName>
    <definedName name="erter" localSheetId="5" hidden="1">{#N/A,#N/A,TRUE,"Front";#N/A,#N/A,TRUE,"Simple Letter";#N/A,#N/A,TRUE,"Inside";#N/A,#N/A,TRUE,"Contents";#N/A,#N/A,TRUE,"Basis";#N/A,#N/A,TRUE,"Inclusions";#N/A,#N/A,TRUE,"Exclusions";#N/A,#N/A,TRUE,"Areas";#N/A,#N/A,TRUE,"Summary";#N/A,#N/A,TRUE,"Detail"}</definedName>
    <definedName name="erter" localSheetId="0" hidden="1">{#N/A,#N/A,TRUE,"Front";#N/A,#N/A,TRUE,"Simple Letter";#N/A,#N/A,TRUE,"Inside";#N/A,#N/A,TRUE,"Contents";#N/A,#N/A,TRUE,"Basis";#N/A,#N/A,TRUE,"Inclusions";#N/A,#N/A,TRUE,"Exclusions";#N/A,#N/A,TRUE,"Areas";#N/A,#N/A,TRUE,"Summary";#N/A,#N/A,TRUE,"Detail"}</definedName>
    <definedName name="erter" localSheetId="6" hidden="1">{#N/A,#N/A,TRUE,"Front";#N/A,#N/A,TRUE,"Simple Letter";#N/A,#N/A,TRUE,"Inside";#N/A,#N/A,TRUE,"Contents";#N/A,#N/A,TRUE,"Basis";#N/A,#N/A,TRUE,"Inclusions";#N/A,#N/A,TRUE,"Exclusions";#N/A,#N/A,TRUE,"Areas";#N/A,#N/A,TRUE,"Summary";#N/A,#N/A,TRUE,"Detail"}</definedName>
    <definedName name="erter" localSheetId="4" hidden="1">{#N/A,#N/A,TRUE,"Front";#N/A,#N/A,TRUE,"Simple Letter";#N/A,#N/A,TRUE,"Inside";#N/A,#N/A,TRUE,"Contents";#N/A,#N/A,TRUE,"Basis";#N/A,#N/A,TRUE,"Inclusions";#N/A,#N/A,TRUE,"Exclusions";#N/A,#N/A,TRUE,"Areas";#N/A,#N/A,TRUE,"Summary";#N/A,#N/A,TRUE,"Detail"}</definedName>
    <definedName name="erter" hidden="1">{#N/A,#N/A,TRUE,"Front";#N/A,#N/A,TRUE,"Simple Letter";#N/A,#N/A,TRUE,"Inside";#N/A,#N/A,TRUE,"Contents";#N/A,#N/A,TRUE,"Basis";#N/A,#N/A,TRUE,"Inclusions";#N/A,#N/A,TRUE,"Exclusions";#N/A,#N/A,TRUE,"Areas";#N/A,#N/A,TRUE,"Summary";#N/A,#N/A,TRUE,"Detail"}</definedName>
    <definedName name="ertertyry" localSheetId="1" hidden="1">{#N/A,#N/A,TRUE,"Cover";#N/A,#N/A,TRUE,"Conts";#N/A,#N/A,TRUE,"VOS";#N/A,#N/A,TRUE,"Warrington";#N/A,#N/A,TRUE,"Widnes"}</definedName>
    <definedName name="ertertyry" localSheetId="5" hidden="1">{#N/A,#N/A,TRUE,"Cover";#N/A,#N/A,TRUE,"Conts";#N/A,#N/A,TRUE,"VOS";#N/A,#N/A,TRUE,"Warrington";#N/A,#N/A,TRUE,"Widnes"}</definedName>
    <definedName name="ertertyry" localSheetId="0" hidden="1">{#N/A,#N/A,TRUE,"Cover";#N/A,#N/A,TRUE,"Conts";#N/A,#N/A,TRUE,"VOS";#N/A,#N/A,TRUE,"Warrington";#N/A,#N/A,TRUE,"Widnes"}</definedName>
    <definedName name="ertertyry" localSheetId="6" hidden="1">{#N/A,#N/A,TRUE,"Cover";#N/A,#N/A,TRUE,"Conts";#N/A,#N/A,TRUE,"VOS";#N/A,#N/A,TRUE,"Warrington";#N/A,#N/A,TRUE,"Widnes"}</definedName>
    <definedName name="ertertyry" localSheetId="4" hidden="1">{#N/A,#N/A,TRUE,"Cover";#N/A,#N/A,TRUE,"Conts";#N/A,#N/A,TRUE,"VOS";#N/A,#N/A,TRUE,"Warrington";#N/A,#N/A,TRUE,"Widnes"}</definedName>
    <definedName name="ertertyry" hidden="1">{#N/A,#N/A,TRUE,"Cover";#N/A,#N/A,TRUE,"Conts";#N/A,#N/A,TRUE,"VOS";#N/A,#N/A,TRUE,"Warrington";#N/A,#N/A,TRUE,"Widnes"}</definedName>
    <definedName name="erterydrutru" localSheetId="1" hidden="1">{#N/A,#N/A,TRUE,"Cover";#N/A,#N/A,TRUE,"Conts";#N/A,#N/A,TRUE,"VOS";#N/A,#N/A,TRUE,"Warrington";#N/A,#N/A,TRUE,"Widnes"}</definedName>
    <definedName name="erterydrutru" localSheetId="5" hidden="1">{#N/A,#N/A,TRUE,"Cover";#N/A,#N/A,TRUE,"Conts";#N/A,#N/A,TRUE,"VOS";#N/A,#N/A,TRUE,"Warrington";#N/A,#N/A,TRUE,"Widnes"}</definedName>
    <definedName name="erterydrutru" localSheetId="0" hidden="1">{#N/A,#N/A,TRUE,"Cover";#N/A,#N/A,TRUE,"Conts";#N/A,#N/A,TRUE,"VOS";#N/A,#N/A,TRUE,"Warrington";#N/A,#N/A,TRUE,"Widnes"}</definedName>
    <definedName name="erterydrutru" localSheetId="6" hidden="1">{#N/A,#N/A,TRUE,"Cover";#N/A,#N/A,TRUE,"Conts";#N/A,#N/A,TRUE,"VOS";#N/A,#N/A,TRUE,"Warrington";#N/A,#N/A,TRUE,"Widnes"}</definedName>
    <definedName name="erterydrutru" localSheetId="4" hidden="1">{#N/A,#N/A,TRUE,"Cover";#N/A,#N/A,TRUE,"Conts";#N/A,#N/A,TRUE,"VOS";#N/A,#N/A,TRUE,"Warrington";#N/A,#N/A,TRUE,"Widnes"}</definedName>
    <definedName name="erterydrutru" hidden="1">{#N/A,#N/A,TRUE,"Cover";#N/A,#N/A,TRUE,"Conts";#N/A,#N/A,TRUE,"VOS";#N/A,#N/A,TRUE,"Warrington";#N/A,#N/A,TRUE,"Widnes"}</definedName>
    <definedName name="erteysry" localSheetId="1" hidden="1">{#N/A,#N/A,TRUE,"Cover";#N/A,#N/A,TRUE,"Conts";#N/A,#N/A,TRUE,"VOS";#N/A,#N/A,TRUE,"Warrington";#N/A,#N/A,TRUE,"Widnes"}</definedName>
    <definedName name="erteysry" localSheetId="5" hidden="1">{#N/A,#N/A,TRUE,"Cover";#N/A,#N/A,TRUE,"Conts";#N/A,#N/A,TRUE,"VOS";#N/A,#N/A,TRUE,"Warrington";#N/A,#N/A,TRUE,"Widnes"}</definedName>
    <definedName name="erteysry" localSheetId="0" hidden="1">{#N/A,#N/A,TRUE,"Cover";#N/A,#N/A,TRUE,"Conts";#N/A,#N/A,TRUE,"VOS";#N/A,#N/A,TRUE,"Warrington";#N/A,#N/A,TRUE,"Widnes"}</definedName>
    <definedName name="erteysry" localSheetId="6" hidden="1">{#N/A,#N/A,TRUE,"Cover";#N/A,#N/A,TRUE,"Conts";#N/A,#N/A,TRUE,"VOS";#N/A,#N/A,TRUE,"Warrington";#N/A,#N/A,TRUE,"Widnes"}</definedName>
    <definedName name="erteysry" localSheetId="4" hidden="1">{#N/A,#N/A,TRUE,"Cover";#N/A,#N/A,TRUE,"Conts";#N/A,#N/A,TRUE,"VOS";#N/A,#N/A,TRUE,"Warrington";#N/A,#N/A,TRUE,"Widnes"}</definedName>
    <definedName name="erteysry" hidden="1">{#N/A,#N/A,TRUE,"Cover";#N/A,#N/A,TRUE,"Conts";#N/A,#N/A,TRUE,"VOS";#N/A,#N/A,TRUE,"Warrington";#N/A,#N/A,TRUE,"Widnes"}</definedName>
    <definedName name="erwewr" localSheetId="1" hidden="1">{#N/A,#N/A,TRUE,"Front";#N/A,#N/A,TRUE,"Simple Letter";#N/A,#N/A,TRUE,"Inside";#N/A,#N/A,TRUE,"Contents";#N/A,#N/A,TRUE,"Basis";#N/A,#N/A,TRUE,"Inclusions";#N/A,#N/A,TRUE,"Exclusions";#N/A,#N/A,TRUE,"Areas";#N/A,#N/A,TRUE,"Summary";#N/A,#N/A,TRUE,"Detail"}</definedName>
    <definedName name="erwewr" localSheetId="5" hidden="1">{#N/A,#N/A,TRUE,"Front";#N/A,#N/A,TRUE,"Simple Letter";#N/A,#N/A,TRUE,"Inside";#N/A,#N/A,TRUE,"Contents";#N/A,#N/A,TRUE,"Basis";#N/A,#N/A,TRUE,"Inclusions";#N/A,#N/A,TRUE,"Exclusions";#N/A,#N/A,TRUE,"Areas";#N/A,#N/A,TRUE,"Summary";#N/A,#N/A,TRUE,"Detail"}</definedName>
    <definedName name="erwewr" localSheetId="0" hidden="1">{#N/A,#N/A,TRUE,"Front";#N/A,#N/A,TRUE,"Simple Letter";#N/A,#N/A,TRUE,"Inside";#N/A,#N/A,TRUE,"Contents";#N/A,#N/A,TRUE,"Basis";#N/A,#N/A,TRUE,"Inclusions";#N/A,#N/A,TRUE,"Exclusions";#N/A,#N/A,TRUE,"Areas";#N/A,#N/A,TRUE,"Summary";#N/A,#N/A,TRUE,"Detail"}</definedName>
    <definedName name="erwewr" localSheetId="6" hidden="1">{#N/A,#N/A,TRUE,"Front";#N/A,#N/A,TRUE,"Simple Letter";#N/A,#N/A,TRUE,"Inside";#N/A,#N/A,TRUE,"Contents";#N/A,#N/A,TRUE,"Basis";#N/A,#N/A,TRUE,"Inclusions";#N/A,#N/A,TRUE,"Exclusions";#N/A,#N/A,TRUE,"Areas";#N/A,#N/A,TRUE,"Summary";#N/A,#N/A,TRUE,"Detail"}</definedName>
    <definedName name="erwewr" localSheetId="4" hidden="1">{#N/A,#N/A,TRUE,"Front";#N/A,#N/A,TRUE,"Simple Letter";#N/A,#N/A,TRUE,"Inside";#N/A,#N/A,TRUE,"Contents";#N/A,#N/A,TRUE,"Basis";#N/A,#N/A,TRUE,"Inclusions";#N/A,#N/A,TRUE,"Exclusions";#N/A,#N/A,TRUE,"Areas";#N/A,#N/A,TRUE,"Summary";#N/A,#N/A,TRUE,"Detail"}</definedName>
    <definedName name="erwewr" hidden="1">{#N/A,#N/A,TRUE,"Front";#N/A,#N/A,TRUE,"Simple Letter";#N/A,#N/A,TRUE,"Inside";#N/A,#N/A,TRUE,"Contents";#N/A,#N/A,TRUE,"Basis";#N/A,#N/A,TRUE,"Inclusions";#N/A,#N/A,TRUE,"Exclusions";#N/A,#N/A,TRUE,"Areas";#N/A,#N/A,TRUE,"Summary";#N/A,#N/A,TRUE,"Detail"}</definedName>
    <definedName name="eryr" localSheetId="1" hidden="1">{#N/A,#N/A,TRUE,"Cover";#N/A,#N/A,TRUE,"Conts";#N/A,#N/A,TRUE,"VOS";#N/A,#N/A,TRUE,"Warrington";#N/A,#N/A,TRUE,"Widnes"}</definedName>
    <definedName name="eryr" localSheetId="5" hidden="1">{#N/A,#N/A,TRUE,"Cover";#N/A,#N/A,TRUE,"Conts";#N/A,#N/A,TRUE,"VOS";#N/A,#N/A,TRUE,"Warrington";#N/A,#N/A,TRUE,"Widnes"}</definedName>
    <definedName name="eryr" localSheetId="0" hidden="1">{#N/A,#N/A,TRUE,"Cover";#N/A,#N/A,TRUE,"Conts";#N/A,#N/A,TRUE,"VOS";#N/A,#N/A,TRUE,"Warrington";#N/A,#N/A,TRUE,"Widnes"}</definedName>
    <definedName name="eryr" localSheetId="6" hidden="1">{#N/A,#N/A,TRUE,"Cover";#N/A,#N/A,TRUE,"Conts";#N/A,#N/A,TRUE,"VOS";#N/A,#N/A,TRUE,"Warrington";#N/A,#N/A,TRUE,"Widnes"}</definedName>
    <definedName name="eryr" localSheetId="4" hidden="1">{#N/A,#N/A,TRUE,"Cover";#N/A,#N/A,TRUE,"Conts";#N/A,#N/A,TRUE,"VOS";#N/A,#N/A,TRUE,"Warrington";#N/A,#N/A,TRUE,"Widnes"}</definedName>
    <definedName name="eryr" hidden="1">{#N/A,#N/A,TRUE,"Cover";#N/A,#N/A,TRUE,"Conts";#N/A,#N/A,TRUE,"VOS";#N/A,#N/A,TRUE,"Warrington";#N/A,#N/A,TRUE,"Widnes"}</definedName>
    <definedName name="eryrte" localSheetId="1" hidden="1">{#N/A,#N/A,FALSE,"속도"}</definedName>
    <definedName name="eryrte" localSheetId="5" hidden="1">{#N/A,#N/A,FALSE,"속도"}</definedName>
    <definedName name="eryrte" localSheetId="0" hidden="1">{#N/A,#N/A,FALSE,"속도"}</definedName>
    <definedName name="eryrte" localSheetId="6" hidden="1">{#N/A,#N/A,FALSE,"속도"}</definedName>
    <definedName name="eryrte" localSheetId="4" hidden="1">{#N/A,#N/A,FALSE,"속도"}</definedName>
    <definedName name="eryrte" hidden="1">{#N/A,#N/A,FALSE,"속도"}</definedName>
    <definedName name="eryrutru" localSheetId="1" hidden="1">{#N/A,#N/A,TRUE,"Cover";#N/A,#N/A,TRUE,"Conts";#N/A,#N/A,TRUE,"VOS";#N/A,#N/A,TRUE,"Warrington";#N/A,#N/A,TRUE,"Widnes"}</definedName>
    <definedName name="eryrutru" localSheetId="5" hidden="1">{#N/A,#N/A,TRUE,"Cover";#N/A,#N/A,TRUE,"Conts";#N/A,#N/A,TRUE,"VOS";#N/A,#N/A,TRUE,"Warrington";#N/A,#N/A,TRUE,"Widnes"}</definedName>
    <definedName name="eryrutru" localSheetId="0" hidden="1">{#N/A,#N/A,TRUE,"Cover";#N/A,#N/A,TRUE,"Conts";#N/A,#N/A,TRUE,"VOS";#N/A,#N/A,TRUE,"Warrington";#N/A,#N/A,TRUE,"Widnes"}</definedName>
    <definedName name="eryrutru" localSheetId="6" hidden="1">{#N/A,#N/A,TRUE,"Cover";#N/A,#N/A,TRUE,"Conts";#N/A,#N/A,TRUE,"VOS";#N/A,#N/A,TRUE,"Warrington";#N/A,#N/A,TRUE,"Widnes"}</definedName>
    <definedName name="eryrutru" localSheetId="4" hidden="1">{#N/A,#N/A,TRUE,"Cover";#N/A,#N/A,TRUE,"Conts";#N/A,#N/A,TRUE,"VOS";#N/A,#N/A,TRUE,"Warrington";#N/A,#N/A,TRUE,"Widnes"}</definedName>
    <definedName name="eryrutru" hidden="1">{#N/A,#N/A,TRUE,"Cover";#N/A,#N/A,TRUE,"Conts";#N/A,#N/A,TRUE,"VOS";#N/A,#N/A,TRUE,"Warrington";#N/A,#N/A,TRUE,"Widnes"}</definedName>
    <definedName name="erytrh" localSheetId="1" hidden="1">{#N/A,#N/A,TRUE,"Cover";#N/A,#N/A,TRUE,"Conts";#N/A,#N/A,TRUE,"VOS";#N/A,#N/A,TRUE,"Warrington";#N/A,#N/A,TRUE,"Widnes"}</definedName>
    <definedName name="erytrh" localSheetId="5" hidden="1">{#N/A,#N/A,TRUE,"Cover";#N/A,#N/A,TRUE,"Conts";#N/A,#N/A,TRUE,"VOS";#N/A,#N/A,TRUE,"Warrington";#N/A,#N/A,TRUE,"Widnes"}</definedName>
    <definedName name="erytrh" localSheetId="0" hidden="1">{#N/A,#N/A,TRUE,"Cover";#N/A,#N/A,TRUE,"Conts";#N/A,#N/A,TRUE,"VOS";#N/A,#N/A,TRUE,"Warrington";#N/A,#N/A,TRUE,"Widnes"}</definedName>
    <definedName name="erytrh" localSheetId="6" hidden="1">{#N/A,#N/A,TRUE,"Cover";#N/A,#N/A,TRUE,"Conts";#N/A,#N/A,TRUE,"VOS";#N/A,#N/A,TRUE,"Warrington";#N/A,#N/A,TRUE,"Widnes"}</definedName>
    <definedName name="erytrh" localSheetId="4" hidden="1">{#N/A,#N/A,TRUE,"Cover";#N/A,#N/A,TRUE,"Conts";#N/A,#N/A,TRUE,"VOS";#N/A,#N/A,TRUE,"Warrington";#N/A,#N/A,TRUE,"Widnes"}</definedName>
    <definedName name="erytrh" hidden="1">{#N/A,#N/A,TRUE,"Cover";#N/A,#N/A,TRUE,"Conts";#N/A,#N/A,TRUE,"VOS";#N/A,#N/A,TRUE,"Warrington";#N/A,#N/A,TRUE,"Widnes"}</definedName>
    <definedName name="erytuui" localSheetId="1" hidden="1">{#N/A,#N/A,TRUE,"Cover";#N/A,#N/A,TRUE,"Conts";#N/A,#N/A,TRUE,"VOS";#N/A,#N/A,TRUE,"Warrington";#N/A,#N/A,TRUE,"Widnes"}</definedName>
    <definedName name="erytuui" localSheetId="5" hidden="1">{#N/A,#N/A,TRUE,"Cover";#N/A,#N/A,TRUE,"Conts";#N/A,#N/A,TRUE,"VOS";#N/A,#N/A,TRUE,"Warrington";#N/A,#N/A,TRUE,"Widnes"}</definedName>
    <definedName name="erytuui" localSheetId="0" hidden="1">{#N/A,#N/A,TRUE,"Cover";#N/A,#N/A,TRUE,"Conts";#N/A,#N/A,TRUE,"VOS";#N/A,#N/A,TRUE,"Warrington";#N/A,#N/A,TRUE,"Widnes"}</definedName>
    <definedName name="erytuui" localSheetId="6" hidden="1">{#N/A,#N/A,TRUE,"Cover";#N/A,#N/A,TRUE,"Conts";#N/A,#N/A,TRUE,"VOS";#N/A,#N/A,TRUE,"Warrington";#N/A,#N/A,TRUE,"Widnes"}</definedName>
    <definedName name="erytuui" localSheetId="4" hidden="1">{#N/A,#N/A,TRUE,"Cover";#N/A,#N/A,TRUE,"Conts";#N/A,#N/A,TRUE,"VOS";#N/A,#N/A,TRUE,"Warrington";#N/A,#N/A,TRUE,"Widnes"}</definedName>
    <definedName name="erytuui" hidden="1">{#N/A,#N/A,TRUE,"Cover";#N/A,#N/A,TRUE,"Conts";#N/A,#N/A,TRUE,"VOS";#N/A,#N/A,TRUE,"Warrington";#N/A,#N/A,TRUE,"Widnes"}</definedName>
    <definedName name="erywwwgyy" localSheetId="1" hidden="1">{#N/A,#N/A,TRUE,"Front";#N/A,#N/A,TRUE,"Simple Letter";#N/A,#N/A,TRUE,"Inside";#N/A,#N/A,TRUE,"Contents";#N/A,#N/A,TRUE,"Basis";#N/A,#N/A,TRUE,"Inclusions";#N/A,#N/A,TRUE,"Exclusions";#N/A,#N/A,TRUE,"Areas";#N/A,#N/A,TRUE,"Summary";#N/A,#N/A,TRUE,"Detail"}</definedName>
    <definedName name="erywwwgyy" localSheetId="5" hidden="1">{#N/A,#N/A,TRUE,"Front";#N/A,#N/A,TRUE,"Simple Letter";#N/A,#N/A,TRUE,"Inside";#N/A,#N/A,TRUE,"Contents";#N/A,#N/A,TRUE,"Basis";#N/A,#N/A,TRUE,"Inclusions";#N/A,#N/A,TRUE,"Exclusions";#N/A,#N/A,TRUE,"Areas";#N/A,#N/A,TRUE,"Summary";#N/A,#N/A,TRUE,"Detail"}</definedName>
    <definedName name="erywwwgyy" localSheetId="0" hidden="1">{#N/A,#N/A,TRUE,"Front";#N/A,#N/A,TRUE,"Simple Letter";#N/A,#N/A,TRUE,"Inside";#N/A,#N/A,TRUE,"Contents";#N/A,#N/A,TRUE,"Basis";#N/A,#N/A,TRUE,"Inclusions";#N/A,#N/A,TRUE,"Exclusions";#N/A,#N/A,TRUE,"Areas";#N/A,#N/A,TRUE,"Summary";#N/A,#N/A,TRUE,"Detail"}</definedName>
    <definedName name="erywwwgyy" localSheetId="6" hidden="1">{#N/A,#N/A,TRUE,"Front";#N/A,#N/A,TRUE,"Simple Letter";#N/A,#N/A,TRUE,"Inside";#N/A,#N/A,TRUE,"Contents";#N/A,#N/A,TRUE,"Basis";#N/A,#N/A,TRUE,"Inclusions";#N/A,#N/A,TRUE,"Exclusions";#N/A,#N/A,TRUE,"Areas";#N/A,#N/A,TRUE,"Summary";#N/A,#N/A,TRUE,"Detail"}</definedName>
    <definedName name="erywwwgyy" localSheetId="4" hidden="1">{#N/A,#N/A,TRUE,"Front";#N/A,#N/A,TRUE,"Simple Letter";#N/A,#N/A,TRUE,"Inside";#N/A,#N/A,TRUE,"Contents";#N/A,#N/A,TRUE,"Basis";#N/A,#N/A,TRUE,"Inclusions";#N/A,#N/A,TRUE,"Exclusions";#N/A,#N/A,TRUE,"Areas";#N/A,#N/A,TRUE,"Summary";#N/A,#N/A,TRUE,"Detail"}</definedName>
    <definedName name="erywwwgyy" hidden="1">{#N/A,#N/A,TRUE,"Front";#N/A,#N/A,TRUE,"Simple Letter";#N/A,#N/A,TRUE,"Inside";#N/A,#N/A,TRUE,"Contents";#N/A,#N/A,TRUE,"Basis";#N/A,#N/A,TRUE,"Inclusions";#N/A,#N/A,TRUE,"Exclusions";#N/A,#N/A,TRUE,"Areas";#N/A,#N/A,TRUE,"Summary";#N/A,#N/A,TRUE,"Detail"}</definedName>
    <definedName name="eryytrysy" localSheetId="1" hidden="1">{#N/A,#N/A,TRUE,"Cover";#N/A,#N/A,TRUE,"Conts";#N/A,#N/A,TRUE,"VOS";#N/A,#N/A,TRUE,"Warrington";#N/A,#N/A,TRUE,"Widnes"}</definedName>
    <definedName name="eryytrysy" localSheetId="5" hidden="1">{#N/A,#N/A,TRUE,"Cover";#N/A,#N/A,TRUE,"Conts";#N/A,#N/A,TRUE,"VOS";#N/A,#N/A,TRUE,"Warrington";#N/A,#N/A,TRUE,"Widnes"}</definedName>
    <definedName name="eryytrysy" localSheetId="0" hidden="1">{#N/A,#N/A,TRUE,"Cover";#N/A,#N/A,TRUE,"Conts";#N/A,#N/A,TRUE,"VOS";#N/A,#N/A,TRUE,"Warrington";#N/A,#N/A,TRUE,"Widnes"}</definedName>
    <definedName name="eryytrysy" localSheetId="6" hidden="1">{#N/A,#N/A,TRUE,"Cover";#N/A,#N/A,TRUE,"Conts";#N/A,#N/A,TRUE,"VOS";#N/A,#N/A,TRUE,"Warrington";#N/A,#N/A,TRUE,"Widnes"}</definedName>
    <definedName name="eryytrysy" localSheetId="4" hidden="1">{#N/A,#N/A,TRUE,"Cover";#N/A,#N/A,TRUE,"Conts";#N/A,#N/A,TRUE,"VOS";#N/A,#N/A,TRUE,"Warrington";#N/A,#N/A,TRUE,"Widnes"}</definedName>
    <definedName name="eryytrysy" hidden="1">{#N/A,#N/A,TRUE,"Cover";#N/A,#N/A,TRUE,"Conts";#N/A,#N/A,TRUE,"VOS";#N/A,#N/A,TRUE,"Warrington";#N/A,#N/A,TRUE,"Widnes"}</definedName>
    <definedName name="ES" localSheetId="6" hidden="1">{#N/A,#N/A,FALSE,"Organisation Chart"}</definedName>
    <definedName name="ES" hidden="1">{#N/A,#N/A,FALSE,"Organisation Chart"}</definedName>
    <definedName name="EST" localSheetId="12">#REF!</definedName>
    <definedName name="EST" localSheetId="9">#REF!</definedName>
    <definedName name="estetystry" localSheetId="1" hidden="1">{#N/A,#N/A,TRUE,"Cover";#N/A,#N/A,TRUE,"Conts";#N/A,#N/A,TRUE,"VOS";#N/A,#N/A,TRUE,"Warrington";#N/A,#N/A,TRUE,"Widnes"}</definedName>
    <definedName name="estetystry" localSheetId="5" hidden="1">{#N/A,#N/A,TRUE,"Cover";#N/A,#N/A,TRUE,"Conts";#N/A,#N/A,TRUE,"VOS";#N/A,#N/A,TRUE,"Warrington";#N/A,#N/A,TRUE,"Widnes"}</definedName>
    <definedName name="estetystry" localSheetId="0" hidden="1">{#N/A,#N/A,TRUE,"Cover";#N/A,#N/A,TRUE,"Conts";#N/A,#N/A,TRUE,"VOS";#N/A,#N/A,TRUE,"Warrington";#N/A,#N/A,TRUE,"Widnes"}</definedName>
    <definedName name="estetystry" localSheetId="6" hidden="1">{#N/A,#N/A,TRUE,"Cover";#N/A,#N/A,TRUE,"Conts";#N/A,#N/A,TRUE,"VOS";#N/A,#N/A,TRUE,"Warrington";#N/A,#N/A,TRUE,"Widnes"}</definedName>
    <definedName name="estetystry" localSheetId="4" hidden="1">{#N/A,#N/A,TRUE,"Cover";#N/A,#N/A,TRUE,"Conts";#N/A,#N/A,TRUE,"VOS";#N/A,#N/A,TRUE,"Warrington";#N/A,#N/A,TRUE,"Widnes"}</definedName>
    <definedName name="estetystry" hidden="1">{#N/A,#N/A,TRUE,"Cover";#N/A,#N/A,TRUE,"Conts";#N/A,#N/A,TRUE,"VOS";#N/A,#N/A,TRUE,"Warrington";#N/A,#N/A,TRUE,"Widnes"}</definedName>
    <definedName name="estimateb" localSheetId="1" hidden="1">{#N/A,#N/A,TRUE,"Cover";#N/A,#N/A,TRUE,"Conts";#N/A,#N/A,TRUE,"VOS";#N/A,#N/A,TRUE,"Warrington";#N/A,#N/A,TRUE,"Widnes"}</definedName>
    <definedName name="estimateb" localSheetId="5" hidden="1">{#N/A,#N/A,TRUE,"Cover";#N/A,#N/A,TRUE,"Conts";#N/A,#N/A,TRUE,"VOS";#N/A,#N/A,TRUE,"Warrington";#N/A,#N/A,TRUE,"Widnes"}</definedName>
    <definedName name="estimateb" localSheetId="0" hidden="1">{#N/A,#N/A,TRUE,"Cover";#N/A,#N/A,TRUE,"Conts";#N/A,#N/A,TRUE,"VOS";#N/A,#N/A,TRUE,"Warrington";#N/A,#N/A,TRUE,"Widnes"}</definedName>
    <definedName name="estimateb" localSheetId="6" hidden="1">{#N/A,#N/A,TRUE,"Cover";#N/A,#N/A,TRUE,"Conts";#N/A,#N/A,TRUE,"VOS";#N/A,#N/A,TRUE,"Warrington";#N/A,#N/A,TRUE,"Widnes"}</definedName>
    <definedName name="estimateb" localSheetId="4" hidden="1">{#N/A,#N/A,TRUE,"Cover";#N/A,#N/A,TRUE,"Conts";#N/A,#N/A,TRUE,"VOS";#N/A,#N/A,TRUE,"Warrington";#N/A,#N/A,TRUE,"Widnes"}</definedName>
    <definedName name="estimateb" hidden="1">{#N/A,#N/A,TRUE,"Cover";#N/A,#N/A,TRUE,"Conts";#N/A,#N/A,TRUE,"VOS";#N/A,#N/A,TRUE,"Warrington";#N/A,#N/A,TRUE,"Widnes"}</definedName>
    <definedName name="estsum" localSheetId="12">#REF!</definedName>
    <definedName name="estsum" localSheetId="9">#REF!</definedName>
    <definedName name="EstSumM" localSheetId="12">#REF!</definedName>
    <definedName name="EstSumM" localSheetId="9">#REF!</definedName>
    <definedName name="estsumMm" localSheetId="12">#REF!</definedName>
    <definedName name="estsumMm" localSheetId="9">#REF!</definedName>
    <definedName name="etertyr" localSheetId="1" hidden="1">{#N/A,#N/A,TRUE,"Cover";#N/A,#N/A,TRUE,"Conts";#N/A,#N/A,TRUE,"VOS";#N/A,#N/A,TRUE,"Warrington";#N/A,#N/A,TRUE,"Widnes"}</definedName>
    <definedName name="etertyr" localSheetId="5" hidden="1">{#N/A,#N/A,TRUE,"Cover";#N/A,#N/A,TRUE,"Conts";#N/A,#N/A,TRUE,"VOS";#N/A,#N/A,TRUE,"Warrington";#N/A,#N/A,TRUE,"Widnes"}</definedName>
    <definedName name="etertyr" localSheetId="0" hidden="1">{#N/A,#N/A,TRUE,"Cover";#N/A,#N/A,TRUE,"Conts";#N/A,#N/A,TRUE,"VOS";#N/A,#N/A,TRUE,"Warrington";#N/A,#N/A,TRUE,"Widnes"}</definedName>
    <definedName name="etertyr" localSheetId="6" hidden="1">{#N/A,#N/A,TRUE,"Cover";#N/A,#N/A,TRUE,"Conts";#N/A,#N/A,TRUE,"VOS";#N/A,#N/A,TRUE,"Warrington";#N/A,#N/A,TRUE,"Widnes"}</definedName>
    <definedName name="etertyr" localSheetId="4" hidden="1">{#N/A,#N/A,TRUE,"Cover";#N/A,#N/A,TRUE,"Conts";#N/A,#N/A,TRUE,"VOS";#N/A,#N/A,TRUE,"Warrington";#N/A,#N/A,TRUE,"Widnes"}</definedName>
    <definedName name="etertyr" hidden="1">{#N/A,#N/A,TRUE,"Cover";#N/A,#N/A,TRUE,"Conts";#N/A,#N/A,TRUE,"VOS";#N/A,#N/A,TRUE,"Warrington";#N/A,#N/A,TRUE,"Widnes"}</definedName>
    <definedName name="etetert" localSheetId="1" hidden="1">{#N/A,#N/A,TRUE,"Cover";#N/A,#N/A,TRUE,"Conts";#N/A,#N/A,TRUE,"VOS";#N/A,#N/A,TRUE,"Warrington";#N/A,#N/A,TRUE,"Widnes"}</definedName>
    <definedName name="etetert" localSheetId="5" hidden="1">{#N/A,#N/A,TRUE,"Cover";#N/A,#N/A,TRUE,"Conts";#N/A,#N/A,TRUE,"VOS";#N/A,#N/A,TRUE,"Warrington";#N/A,#N/A,TRUE,"Widnes"}</definedName>
    <definedName name="etetert" localSheetId="0" hidden="1">{#N/A,#N/A,TRUE,"Cover";#N/A,#N/A,TRUE,"Conts";#N/A,#N/A,TRUE,"VOS";#N/A,#N/A,TRUE,"Warrington";#N/A,#N/A,TRUE,"Widnes"}</definedName>
    <definedName name="etetert" localSheetId="6" hidden="1">{#N/A,#N/A,TRUE,"Cover";#N/A,#N/A,TRUE,"Conts";#N/A,#N/A,TRUE,"VOS";#N/A,#N/A,TRUE,"Warrington";#N/A,#N/A,TRUE,"Widnes"}</definedName>
    <definedName name="etetert" localSheetId="4" hidden="1">{#N/A,#N/A,TRUE,"Cover";#N/A,#N/A,TRUE,"Conts";#N/A,#N/A,TRUE,"VOS";#N/A,#N/A,TRUE,"Warrington";#N/A,#N/A,TRUE,"Widnes"}</definedName>
    <definedName name="etetert" hidden="1">{#N/A,#N/A,TRUE,"Cover";#N/A,#N/A,TRUE,"Conts";#N/A,#N/A,TRUE,"VOS";#N/A,#N/A,TRUE,"Warrington";#N/A,#N/A,TRUE,"Widnes"}</definedName>
    <definedName name="etgewt" localSheetId="1" hidden="1">{#N/A,#N/A,FALSE,"CAM-G7";#N/A,#N/A,FALSE,"SPL";#N/A,#N/A,FALSE,"butt-in G7";#N/A,#N/A,FALSE,"dia-in G7";#N/A,#N/A,FALSE,"추가-STA G7"}</definedName>
    <definedName name="etgewt" localSheetId="5" hidden="1">{#N/A,#N/A,FALSE,"CAM-G7";#N/A,#N/A,FALSE,"SPL";#N/A,#N/A,FALSE,"butt-in G7";#N/A,#N/A,FALSE,"dia-in G7";#N/A,#N/A,FALSE,"추가-STA G7"}</definedName>
    <definedName name="etgewt" localSheetId="0" hidden="1">{#N/A,#N/A,FALSE,"CAM-G7";#N/A,#N/A,FALSE,"SPL";#N/A,#N/A,FALSE,"butt-in G7";#N/A,#N/A,FALSE,"dia-in G7";#N/A,#N/A,FALSE,"추가-STA G7"}</definedName>
    <definedName name="etgewt" localSheetId="6" hidden="1">{#N/A,#N/A,FALSE,"CAM-G7";#N/A,#N/A,FALSE,"SPL";#N/A,#N/A,FALSE,"butt-in G7";#N/A,#N/A,FALSE,"dia-in G7";#N/A,#N/A,FALSE,"추가-STA G7"}</definedName>
    <definedName name="etgewt" localSheetId="4" hidden="1">{#N/A,#N/A,FALSE,"CAM-G7";#N/A,#N/A,FALSE,"SPL";#N/A,#N/A,FALSE,"butt-in G7";#N/A,#N/A,FALSE,"dia-in G7";#N/A,#N/A,FALSE,"추가-STA G7"}</definedName>
    <definedName name="etgewt" hidden="1">{#N/A,#N/A,FALSE,"CAM-G7";#N/A,#N/A,FALSE,"SPL";#N/A,#N/A,FALSE,"butt-in G7";#N/A,#N/A,FALSE,"dia-in G7";#N/A,#N/A,FALSE,"추가-STA G7"}</definedName>
    <definedName name="eth" localSheetId="12" hidden="1">[8]FitOutConfCentre!#REF!</definedName>
    <definedName name="eth" localSheetId="14" hidden="1">[8]FitOutConfCentre!#REF!</definedName>
    <definedName name="eth" localSheetId="9" hidden="1">[8]FitOutConfCentre!#REF!</definedName>
    <definedName name="eth" hidden="1">[8]FitOutConfCentre!#REF!</definedName>
    <definedName name="etr6str7tuiuo" localSheetId="1" hidden="1">{#N/A,#N/A,TRUE,"Cover";#N/A,#N/A,TRUE,"Conts";#N/A,#N/A,TRUE,"VOS";#N/A,#N/A,TRUE,"Warrington";#N/A,#N/A,TRUE,"Widnes"}</definedName>
    <definedName name="etr6str7tuiuo" localSheetId="5" hidden="1">{#N/A,#N/A,TRUE,"Cover";#N/A,#N/A,TRUE,"Conts";#N/A,#N/A,TRUE,"VOS";#N/A,#N/A,TRUE,"Warrington";#N/A,#N/A,TRUE,"Widnes"}</definedName>
    <definedName name="etr6str7tuiuo" localSheetId="0" hidden="1">{#N/A,#N/A,TRUE,"Cover";#N/A,#N/A,TRUE,"Conts";#N/A,#N/A,TRUE,"VOS";#N/A,#N/A,TRUE,"Warrington";#N/A,#N/A,TRUE,"Widnes"}</definedName>
    <definedName name="etr6str7tuiuo" localSheetId="6" hidden="1">{#N/A,#N/A,TRUE,"Cover";#N/A,#N/A,TRUE,"Conts";#N/A,#N/A,TRUE,"VOS";#N/A,#N/A,TRUE,"Warrington";#N/A,#N/A,TRUE,"Widnes"}</definedName>
    <definedName name="etr6str7tuiuo" localSheetId="4" hidden="1">{#N/A,#N/A,TRUE,"Cover";#N/A,#N/A,TRUE,"Conts";#N/A,#N/A,TRUE,"VOS";#N/A,#N/A,TRUE,"Warrington";#N/A,#N/A,TRUE,"Widnes"}</definedName>
    <definedName name="etr6str7tuiuo" hidden="1">{#N/A,#N/A,TRUE,"Cover";#N/A,#N/A,TRUE,"Conts";#N/A,#N/A,TRUE,"VOS";#N/A,#N/A,TRUE,"Warrington";#N/A,#N/A,TRUE,"Widnes"}</definedName>
    <definedName name="etretyer" localSheetId="1" hidden="1">{#N/A,#N/A,TRUE,"Cover";#N/A,#N/A,TRUE,"Conts";#N/A,#N/A,TRUE,"VOS";#N/A,#N/A,TRUE,"Warrington";#N/A,#N/A,TRUE,"Widnes"}</definedName>
    <definedName name="etretyer" localSheetId="5" hidden="1">{#N/A,#N/A,TRUE,"Cover";#N/A,#N/A,TRUE,"Conts";#N/A,#N/A,TRUE,"VOS";#N/A,#N/A,TRUE,"Warrington";#N/A,#N/A,TRUE,"Widnes"}</definedName>
    <definedName name="etretyer" localSheetId="0" hidden="1">{#N/A,#N/A,TRUE,"Cover";#N/A,#N/A,TRUE,"Conts";#N/A,#N/A,TRUE,"VOS";#N/A,#N/A,TRUE,"Warrington";#N/A,#N/A,TRUE,"Widnes"}</definedName>
    <definedName name="etretyer" localSheetId="6" hidden="1">{#N/A,#N/A,TRUE,"Cover";#N/A,#N/A,TRUE,"Conts";#N/A,#N/A,TRUE,"VOS";#N/A,#N/A,TRUE,"Warrington";#N/A,#N/A,TRUE,"Widnes"}</definedName>
    <definedName name="etretyer" localSheetId="4" hidden="1">{#N/A,#N/A,TRUE,"Cover";#N/A,#N/A,TRUE,"Conts";#N/A,#N/A,TRUE,"VOS";#N/A,#N/A,TRUE,"Warrington";#N/A,#N/A,TRUE,"Widnes"}</definedName>
    <definedName name="etretyer" hidden="1">{#N/A,#N/A,TRUE,"Cover";#N/A,#N/A,TRUE,"Conts";#N/A,#N/A,TRUE,"VOS";#N/A,#N/A,TRUE,"Warrington";#N/A,#N/A,TRUE,"Widnes"}</definedName>
    <definedName name="etrytwe" localSheetId="1" hidden="1">{#N/A,#N/A,FALSE,"CAM-G7";#N/A,#N/A,FALSE,"SPL";#N/A,#N/A,FALSE,"butt-in G7";#N/A,#N/A,FALSE,"dia-in G7";#N/A,#N/A,FALSE,"추가-STA G7"}</definedName>
    <definedName name="etrytwe" localSheetId="5" hidden="1">{#N/A,#N/A,FALSE,"CAM-G7";#N/A,#N/A,FALSE,"SPL";#N/A,#N/A,FALSE,"butt-in G7";#N/A,#N/A,FALSE,"dia-in G7";#N/A,#N/A,FALSE,"추가-STA G7"}</definedName>
    <definedName name="etrytwe" localSheetId="0" hidden="1">{#N/A,#N/A,FALSE,"CAM-G7";#N/A,#N/A,FALSE,"SPL";#N/A,#N/A,FALSE,"butt-in G7";#N/A,#N/A,FALSE,"dia-in G7";#N/A,#N/A,FALSE,"추가-STA G7"}</definedName>
    <definedName name="etrytwe" localSheetId="6" hidden="1">{#N/A,#N/A,FALSE,"CAM-G7";#N/A,#N/A,FALSE,"SPL";#N/A,#N/A,FALSE,"butt-in G7";#N/A,#N/A,FALSE,"dia-in G7";#N/A,#N/A,FALSE,"추가-STA G7"}</definedName>
    <definedName name="etrytwe" localSheetId="4" hidden="1">{#N/A,#N/A,FALSE,"CAM-G7";#N/A,#N/A,FALSE,"SPL";#N/A,#N/A,FALSE,"butt-in G7";#N/A,#N/A,FALSE,"dia-in G7";#N/A,#N/A,FALSE,"추가-STA G7"}</definedName>
    <definedName name="etrytwe" hidden="1">{#N/A,#N/A,FALSE,"CAM-G7";#N/A,#N/A,FALSE,"SPL";#N/A,#N/A,FALSE,"butt-in G7";#N/A,#N/A,FALSE,"dia-in G7";#N/A,#N/A,FALSE,"추가-STA G7"}</definedName>
    <definedName name="etwrtwt" localSheetId="1" hidden="1">{#N/A,#N/A,FALSE,"물량산출"}</definedName>
    <definedName name="etwrtwt" localSheetId="5" hidden="1">{#N/A,#N/A,FALSE,"물량산출"}</definedName>
    <definedName name="etwrtwt" localSheetId="0" hidden="1">{#N/A,#N/A,FALSE,"물량산출"}</definedName>
    <definedName name="etwrtwt" localSheetId="6" hidden="1">{#N/A,#N/A,FALSE,"물량산출"}</definedName>
    <definedName name="etwrtwt" localSheetId="4" hidden="1">{#N/A,#N/A,FALSE,"물량산출"}</definedName>
    <definedName name="etwrtwt" hidden="1">{#N/A,#N/A,FALSE,"물량산출"}</definedName>
    <definedName name="etyegf" localSheetId="1" hidden="1">{#N/A,#N/A,TRUE,"Cover";#N/A,#N/A,TRUE,"Conts";#N/A,#N/A,TRUE,"VOS";#N/A,#N/A,TRUE,"Warrington";#N/A,#N/A,TRUE,"Widnes"}</definedName>
    <definedName name="etyegf" localSheetId="5" hidden="1">{#N/A,#N/A,TRUE,"Cover";#N/A,#N/A,TRUE,"Conts";#N/A,#N/A,TRUE,"VOS";#N/A,#N/A,TRUE,"Warrington";#N/A,#N/A,TRUE,"Widnes"}</definedName>
    <definedName name="etyegf" localSheetId="0" hidden="1">{#N/A,#N/A,TRUE,"Cover";#N/A,#N/A,TRUE,"Conts";#N/A,#N/A,TRUE,"VOS";#N/A,#N/A,TRUE,"Warrington";#N/A,#N/A,TRUE,"Widnes"}</definedName>
    <definedName name="etyegf" localSheetId="6" hidden="1">{#N/A,#N/A,TRUE,"Cover";#N/A,#N/A,TRUE,"Conts";#N/A,#N/A,TRUE,"VOS";#N/A,#N/A,TRUE,"Warrington";#N/A,#N/A,TRUE,"Widnes"}</definedName>
    <definedName name="etyegf" localSheetId="4" hidden="1">{#N/A,#N/A,TRUE,"Cover";#N/A,#N/A,TRUE,"Conts";#N/A,#N/A,TRUE,"VOS";#N/A,#N/A,TRUE,"Warrington";#N/A,#N/A,TRUE,"Widnes"}</definedName>
    <definedName name="etyegf" hidden="1">{#N/A,#N/A,TRUE,"Cover";#N/A,#N/A,TRUE,"Conts";#N/A,#N/A,TRUE,"VOS";#N/A,#N/A,TRUE,"Warrington";#N/A,#N/A,TRUE,"Widnes"}</definedName>
    <definedName name="etyytr" localSheetId="1" hidden="1">{#N/A,#N/A,TRUE,"Cover";#N/A,#N/A,TRUE,"Conts";#N/A,#N/A,TRUE,"VOS";#N/A,#N/A,TRUE,"Warrington";#N/A,#N/A,TRUE,"Widnes"}</definedName>
    <definedName name="etyytr" localSheetId="5" hidden="1">{#N/A,#N/A,TRUE,"Cover";#N/A,#N/A,TRUE,"Conts";#N/A,#N/A,TRUE,"VOS";#N/A,#N/A,TRUE,"Warrington";#N/A,#N/A,TRUE,"Widnes"}</definedName>
    <definedName name="etyytr" localSheetId="0" hidden="1">{#N/A,#N/A,TRUE,"Cover";#N/A,#N/A,TRUE,"Conts";#N/A,#N/A,TRUE,"VOS";#N/A,#N/A,TRUE,"Warrington";#N/A,#N/A,TRUE,"Widnes"}</definedName>
    <definedName name="etyytr" localSheetId="6" hidden="1">{#N/A,#N/A,TRUE,"Cover";#N/A,#N/A,TRUE,"Conts";#N/A,#N/A,TRUE,"VOS";#N/A,#N/A,TRUE,"Warrington";#N/A,#N/A,TRUE,"Widnes"}</definedName>
    <definedName name="etyytr" localSheetId="4" hidden="1">{#N/A,#N/A,TRUE,"Cover";#N/A,#N/A,TRUE,"Conts";#N/A,#N/A,TRUE,"VOS";#N/A,#N/A,TRUE,"Warrington";#N/A,#N/A,TRUE,"Widnes"}</definedName>
    <definedName name="etyytr" hidden="1">{#N/A,#N/A,TRUE,"Cover";#N/A,#N/A,TRUE,"Conts";#N/A,#N/A,TRUE,"VOS";#N/A,#N/A,TRUE,"Warrington";#N/A,#N/A,TRUE,"Widnes"}</definedName>
    <definedName name="Euro" localSheetId="12">#REF!</definedName>
    <definedName name="Euro" localSheetId="9">#REF!</definedName>
    <definedName name="Euro_US" localSheetId="12">#REF!</definedName>
    <definedName name="Euro_US" localSheetId="9">#REF!</definedName>
    <definedName name="EV__EVCOM_OPTIONS__" hidden="1">8</definedName>
    <definedName name="EV__EXPOPTIONS__" hidden="1">0</definedName>
    <definedName name="EV__LASTREFTIME__" hidden="1">39461.3743287037</definedName>
    <definedName name="EV__MAXEXPCOLS__" hidden="1">100</definedName>
    <definedName name="EV__MAXEXPROWS__" hidden="1">1000</definedName>
    <definedName name="EV__MEMORYCVW__" hidden="1">0</definedName>
    <definedName name="EV__WBEVMODE__" hidden="1">0</definedName>
    <definedName name="EV__WBREFOPTIONS__" hidden="1">134217783</definedName>
    <definedName name="EV__WBVERSION__" hidden="1">0</definedName>
    <definedName name="ewateryryxyz" localSheetId="6" hidden="1">{#N/A,#N/A,TRUE,"Cover";#N/A,#N/A,TRUE,"Conts";#N/A,#N/A,TRUE,"VOS";#N/A,#N/A,TRUE,"Warrington";#N/A,#N/A,TRUE,"Widnes"}</definedName>
    <definedName name="ewateryryxyz" hidden="1">{#N/A,#N/A,TRUE,"Cover";#N/A,#N/A,TRUE,"Conts";#N/A,#N/A,TRUE,"VOS";#N/A,#N/A,TRUE,"Warrington";#N/A,#N/A,TRUE,"Widnes"}</definedName>
    <definedName name="ewdsd" localSheetId="6" hidden="1">{"'Break down'!$A$4"}</definedName>
    <definedName name="ewdsd" hidden="1">{"'Break down'!$A$4"}</definedName>
    <definedName name="ewt" localSheetId="1" hidden="1">{#N/A,#N/A,TRUE,"Cover";#N/A,#N/A,TRUE,"Conts";#N/A,#N/A,TRUE,"VOS";#N/A,#N/A,TRUE,"Warrington";#N/A,#N/A,TRUE,"Widnes"}</definedName>
    <definedName name="ewt" localSheetId="5" hidden="1">{#N/A,#N/A,TRUE,"Cover";#N/A,#N/A,TRUE,"Conts";#N/A,#N/A,TRUE,"VOS";#N/A,#N/A,TRUE,"Warrington";#N/A,#N/A,TRUE,"Widnes"}</definedName>
    <definedName name="ewt" localSheetId="0" hidden="1">{#N/A,#N/A,TRUE,"Cover";#N/A,#N/A,TRUE,"Conts";#N/A,#N/A,TRUE,"VOS";#N/A,#N/A,TRUE,"Warrington";#N/A,#N/A,TRUE,"Widnes"}</definedName>
    <definedName name="ewt" localSheetId="6" hidden="1">{#N/A,#N/A,TRUE,"Cover";#N/A,#N/A,TRUE,"Conts";#N/A,#N/A,TRUE,"VOS";#N/A,#N/A,TRUE,"Warrington";#N/A,#N/A,TRUE,"Widnes"}</definedName>
    <definedName name="ewt" localSheetId="4" hidden="1">{#N/A,#N/A,TRUE,"Cover";#N/A,#N/A,TRUE,"Conts";#N/A,#N/A,TRUE,"VOS";#N/A,#N/A,TRUE,"Warrington";#N/A,#N/A,TRUE,"Widnes"}</definedName>
    <definedName name="ewt" hidden="1">{#N/A,#N/A,TRUE,"Cover";#N/A,#N/A,TRUE,"Conts";#N/A,#N/A,TRUE,"VOS";#N/A,#N/A,TRUE,"Warrington";#N/A,#N/A,TRUE,"Widnes"}</definedName>
    <definedName name="ewtateryry" localSheetId="1" hidden="1">{#N/A,#N/A,TRUE,"Cover";#N/A,#N/A,TRUE,"Conts";#N/A,#N/A,TRUE,"VOS";#N/A,#N/A,TRUE,"Warrington";#N/A,#N/A,TRUE,"Widnes"}</definedName>
    <definedName name="ewtateryry" localSheetId="5" hidden="1">{#N/A,#N/A,TRUE,"Cover";#N/A,#N/A,TRUE,"Conts";#N/A,#N/A,TRUE,"VOS";#N/A,#N/A,TRUE,"Warrington";#N/A,#N/A,TRUE,"Widnes"}</definedName>
    <definedName name="ewtateryry" localSheetId="0" hidden="1">{#N/A,#N/A,TRUE,"Cover";#N/A,#N/A,TRUE,"Conts";#N/A,#N/A,TRUE,"VOS";#N/A,#N/A,TRUE,"Warrington";#N/A,#N/A,TRUE,"Widnes"}</definedName>
    <definedName name="ewtateryry" localSheetId="6" hidden="1">{#N/A,#N/A,TRUE,"Cover";#N/A,#N/A,TRUE,"Conts";#N/A,#N/A,TRUE,"VOS";#N/A,#N/A,TRUE,"Warrington";#N/A,#N/A,TRUE,"Widnes"}</definedName>
    <definedName name="ewtateryry" localSheetId="4" hidden="1">{#N/A,#N/A,TRUE,"Cover";#N/A,#N/A,TRUE,"Conts";#N/A,#N/A,TRUE,"VOS";#N/A,#N/A,TRUE,"Warrington";#N/A,#N/A,TRUE,"Widnes"}</definedName>
    <definedName name="ewtateryry" hidden="1">{#N/A,#N/A,TRUE,"Cover";#N/A,#N/A,TRUE,"Conts";#N/A,#N/A,TRUE,"VOS";#N/A,#N/A,TRUE,"Warrington";#N/A,#N/A,TRUE,"Widnes"}</definedName>
    <definedName name="ewtewtew" localSheetId="1" hidden="1">{#N/A,#N/A,FALSE,"CAM-G7";#N/A,#N/A,FALSE,"SPL";#N/A,#N/A,FALSE,"butt-in G7";#N/A,#N/A,FALSE,"dia-in G7";#N/A,#N/A,FALSE,"추가-STA G7"}</definedName>
    <definedName name="ewtewtew" localSheetId="5" hidden="1">{#N/A,#N/A,FALSE,"CAM-G7";#N/A,#N/A,FALSE,"SPL";#N/A,#N/A,FALSE,"butt-in G7";#N/A,#N/A,FALSE,"dia-in G7";#N/A,#N/A,FALSE,"추가-STA G7"}</definedName>
    <definedName name="ewtewtew" localSheetId="0" hidden="1">{#N/A,#N/A,FALSE,"CAM-G7";#N/A,#N/A,FALSE,"SPL";#N/A,#N/A,FALSE,"butt-in G7";#N/A,#N/A,FALSE,"dia-in G7";#N/A,#N/A,FALSE,"추가-STA G7"}</definedName>
    <definedName name="ewtewtew" localSheetId="6" hidden="1">{#N/A,#N/A,FALSE,"CAM-G7";#N/A,#N/A,FALSE,"SPL";#N/A,#N/A,FALSE,"butt-in G7";#N/A,#N/A,FALSE,"dia-in G7";#N/A,#N/A,FALSE,"추가-STA G7"}</definedName>
    <definedName name="ewtewtew" localSheetId="4" hidden="1">{#N/A,#N/A,FALSE,"CAM-G7";#N/A,#N/A,FALSE,"SPL";#N/A,#N/A,FALSE,"butt-in G7";#N/A,#N/A,FALSE,"dia-in G7";#N/A,#N/A,FALSE,"추가-STA G7"}</definedName>
    <definedName name="ewtewtew" hidden="1">{#N/A,#N/A,FALSE,"CAM-G7";#N/A,#N/A,FALSE,"SPL";#N/A,#N/A,FALSE,"butt-in G7";#N/A,#N/A,FALSE,"dia-in G7";#N/A,#N/A,FALSE,"추가-STA G7"}</definedName>
    <definedName name="ewtw453wt" localSheetId="1" hidden="1">{#N/A,#N/A,FALSE,"토공2"}</definedName>
    <definedName name="ewtw453wt" localSheetId="5" hidden="1">{#N/A,#N/A,FALSE,"토공2"}</definedName>
    <definedName name="ewtw453wt" localSheetId="0" hidden="1">{#N/A,#N/A,FALSE,"토공2"}</definedName>
    <definedName name="ewtw453wt" localSheetId="6" hidden="1">{#N/A,#N/A,FALSE,"토공2"}</definedName>
    <definedName name="ewtw453wt" localSheetId="4" hidden="1">{#N/A,#N/A,FALSE,"토공2"}</definedName>
    <definedName name="ewtw453wt" hidden="1">{#N/A,#N/A,FALSE,"토공2"}</definedName>
    <definedName name="Excavation" localSheetId="12">#REF!</definedName>
    <definedName name="Excavation" localSheetId="9">#REF!</definedName>
    <definedName name="Excel_BuiltIn_Print_Area_4" localSheetId="12">#REF!</definedName>
    <definedName name="Excel_BuiltIn_Print_Area_4" localSheetId="9">#REF!</definedName>
    <definedName name="Excel_BuiltIn_Print_Titles" localSheetId="12">#REF!,#REF!</definedName>
    <definedName name="Excel_BuiltIn_Print_Titles" localSheetId="9">#REF!,#REF!</definedName>
    <definedName name="excf" localSheetId="12">#REF!</definedName>
    <definedName name="excf" localSheetId="9">#REF!</definedName>
    <definedName name="_xlnm.Extract" localSheetId="12">#REF!</definedName>
    <definedName name="_xlnm.Extract" localSheetId="9">#REF!</definedName>
    <definedName name="eyt" localSheetId="6" hidden="1">{"'Break down'!$A$4"}</definedName>
    <definedName name="eyt" hidden="1">{"'Break down'!$A$4"}</definedName>
    <definedName name="eytryerety" localSheetId="1" hidden="1">{#N/A,#N/A,FALSE,"배수2"}</definedName>
    <definedName name="eytryerety" localSheetId="5" hidden="1">{#N/A,#N/A,FALSE,"배수2"}</definedName>
    <definedName name="eytryerety" localSheetId="0" hidden="1">{#N/A,#N/A,FALSE,"배수2"}</definedName>
    <definedName name="eytryerety" localSheetId="6" hidden="1">{#N/A,#N/A,FALSE,"배수2"}</definedName>
    <definedName name="eytryerety" localSheetId="4" hidden="1">{#N/A,#N/A,FALSE,"배수2"}</definedName>
    <definedName name="eytryerety" hidden="1">{#N/A,#N/A,FALSE,"배수2"}</definedName>
    <definedName name="eyy" localSheetId="1" hidden="1">{#N/A,#N/A,TRUE,"Cover";#N/A,#N/A,TRUE,"Conts";#N/A,#N/A,TRUE,"VOS";#N/A,#N/A,TRUE,"Warrington";#N/A,#N/A,TRUE,"Widnes"}</definedName>
    <definedName name="eyy" localSheetId="5" hidden="1">{#N/A,#N/A,TRUE,"Cover";#N/A,#N/A,TRUE,"Conts";#N/A,#N/A,TRUE,"VOS";#N/A,#N/A,TRUE,"Warrington";#N/A,#N/A,TRUE,"Widnes"}</definedName>
    <definedName name="eyy" localSheetId="0" hidden="1">{#N/A,#N/A,TRUE,"Cover";#N/A,#N/A,TRUE,"Conts";#N/A,#N/A,TRUE,"VOS";#N/A,#N/A,TRUE,"Warrington";#N/A,#N/A,TRUE,"Widnes"}</definedName>
    <definedName name="eyy" localSheetId="6" hidden="1">{#N/A,#N/A,TRUE,"Cover";#N/A,#N/A,TRUE,"Conts";#N/A,#N/A,TRUE,"VOS";#N/A,#N/A,TRUE,"Warrington";#N/A,#N/A,TRUE,"Widnes"}</definedName>
    <definedName name="eyy" localSheetId="4" hidden="1">{#N/A,#N/A,TRUE,"Cover";#N/A,#N/A,TRUE,"Conts";#N/A,#N/A,TRUE,"VOS";#N/A,#N/A,TRUE,"Warrington";#N/A,#N/A,TRUE,"Widnes"}</definedName>
    <definedName name="eyy" hidden="1">{#N/A,#N/A,TRUE,"Cover";#N/A,#N/A,TRUE,"Conts";#N/A,#N/A,TRUE,"VOS";#N/A,#N/A,TRUE,"Warrington";#N/A,#N/A,TRUE,"Widnes"}</definedName>
    <definedName name="F" localSheetId="12">#REF!</definedName>
    <definedName name="F" localSheetId="9">#REF!</definedName>
    <definedName name="f" hidden="1">#REF!</definedName>
    <definedName name="F_W1" localSheetId="12">#REF!</definedName>
    <definedName name="F_W1" localSheetId="9">#REF!</definedName>
    <definedName name="F_W2" localSheetId="12">#REF!</definedName>
    <definedName name="F_W2" localSheetId="9">#REF!</definedName>
    <definedName name="Fab_Mhr_u" localSheetId="12">#REF!</definedName>
    <definedName name="Fab_Mhr_u" localSheetId="9">#REF!</definedName>
    <definedName name="FAC_DB" localSheetId="12">#REF!</definedName>
    <definedName name="FAC_DB" localSheetId="9">#REF!</definedName>
    <definedName name="fasfsdfsdfasdfsdfsd" localSheetId="6" hidden="1">{#N/A,#N/A,TRUE,"Basic";#N/A,#N/A,TRUE,"EXT-TABLE";#N/A,#N/A,TRUE,"STEEL";#N/A,#N/A,TRUE,"INT-Table";#N/A,#N/A,TRUE,"STEEL";#N/A,#N/A,TRUE,"Door"}</definedName>
    <definedName name="fasfsdfsdfasdfsdfsd" hidden="1">{#N/A,#N/A,TRUE,"Basic";#N/A,#N/A,TRUE,"EXT-TABLE";#N/A,#N/A,TRUE,"STEEL";#N/A,#N/A,TRUE,"INT-Table";#N/A,#N/A,TRUE,"STEEL";#N/A,#N/A,TRUE,"Door"}</definedName>
    <definedName name="fc" localSheetId="1" hidden="1">{#N/A,#N/A,TRUE,"Front";#N/A,#N/A,TRUE,"Simple Letter";#N/A,#N/A,TRUE,"Inside";#N/A,#N/A,TRUE,"Contents";#N/A,#N/A,TRUE,"Basis";#N/A,#N/A,TRUE,"Inclusions";#N/A,#N/A,TRUE,"Exclusions";#N/A,#N/A,TRUE,"Areas";#N/A,#N/A,TRUE,"Summary";#N/A,#N/A,TRUE,"Detail"}</definedName>
    <definedName name="fc" localSheetId="5" hidden="1">{#N/A,#N/A,TRUE,"Front";#N/A,#N/A,TRUE,"Simple Letter";#N/A,#N/A,TRUE,"Inside";#N/A,#N/A,TRUE,"Contents";#N/A,#N/A,TRUE,"Basis";#N/A,#N/A,TRUE,"Inclusions";#N/A,#N/A,TRUE,"Exclusions";#N/A,#N/A,TRUE,"Areas";#N/A,#N/A,TRUE,"Summary";#N/A,#N/A,TRUE,"Detail"}</definedName>
    <definedName name="fc" localSheetId="0" hidden="1">{#N/A,#N/A,TRUE,"Front";#N/A,#N/A,TRUE,"Simple Letter";#N/A,#N/A,TRUE,"Inside";#N/A,#N/A,TRUE,"Contents";#N/A,#N/A,TRUE,"Basis";#N/A,#N/A,TRUE,"Inclusions";#N/A,#N/A,TRUE,"Exclusions";#N/A,#N/A,TRUE,"Areas";#N/A,#N/A,TRUE,"Summary";#N/A,#N/A,TRUE,"Detail"}</definedName>
    <definedName name="fc" localSheetId="4" hidden="1">{#N/A,#N/A,TRUE,"Front";#N/A,#N/A,TRUE,"Simple Letter";#N/A,#N/A,TRUE,"Inside";#N/A,#N/A,TRUE,"Contents";#N/A,#N/A,TRUE,"Basis";#N/A,#N/A,TRUE,"Inclusions";#N/A,#N/A,TRUE,"Exclusions";#N/A,#N/A,TRUE,"Areas";#N/A,#N/A,TRUE,"Summary";#N/A,#N/A,TRUE,"Detail"}</definedName>
    <definedName name="fc" hidden="1">{#N/A,#N/A,TRUE,"Front";#N/A,#N/A,TRUE,"Simple Letter";#N/A,#N/A,TRUE,"Inside";#N/A,#N/A,TRUE,"Contents";#N/A,#N/A,TRUE,"Basis";#N/A,#N/A,TRUE,"Inclusions";#N/A,#N/A,TRUE,"Exclusions";#N/A,#N/A,TRUE,"Areas";#N/A,#N/A,TRUE,"Summary";#N/A,#N/A,TRUE,"Detail"}</definedName>
    <definedName name="FCode" hidden="1">#REF!</definedName>
    <definedName name="FCTcurex" localSheetId="12">#REF!</definedName>
    <definedName name="FCTcurex" localSheetId="9">#REF!</definedName>
    <definedName name="fd" localSheetId="1" hidden="1">{#N/A,#N/A,FALSE,"표지목차"}</definedName>
    <definedName name="fd" localSheetId="5" hidden="1">{#N/A,#N/A,FALSE,"표지목차"}</definedName>
    <definedName name="fd" localSheetId="0" hidden="1">{#N/A,#N/A,FALSE,"표지목차"}</definedName>
    <definedName name="fd" localSheetId="4" hidden="1">{#N/A,#N/A,FALSE,"표지목차"}</definedName>
    <definedName name="fd" hidden="1">{#N/A,#N/A,FALSE,"표지목차"}</definedName>
    <definedName name="FD_01" localSheetId="12">#REF!</definedName>
    <definedName name="FD_01" localSheetId="9">#REF!</definedName>
    <definedName name="FD_04" localSheetId="12">#REF!</definedName>
    <definedName name="FD_04" localSheetId="9">#REF!</definedName>
    <definedName name="FD_10" localSheetId="12">#REF!</definedName>
    <definedName name="FD_10" localSheetId="9">#REF!</definedName>
    <definedName name="FDDH" localSheetId="1" hidden="1">{#N/A,#N/A,TRUE,"Front";#N/A,#N/A,TRUE,"Simple Letter";#N/A,#N/A,TRUE,"Inside";#N/A,#N/A,TRUE,"Contents";#N/A,#N/A,TRUE,"Basis";#N/A,#N/A,TRUE,"Inclusions";#N/A,#N/A,TRUE,"Exclusions";#N/A,#N/A,TRUE,"Areas";#N/A,#N/A,TRUE,"Summary";#N/A,#N/A,TRUE,"Detail"}</definedName>
    <definedName name="FDDH" localSheetId="5" hidden="1">{#N/A,#N/A,TRUE,"Front";#N/A,#N/A,TRUE,"Simple Letter";#N/A,#N/A,TRUE,"Inside";#N/A,#N/A,TRUE,"Contents";#N/A,#N/A,TRUE,"Basis";#N/A,#N/A,TRUE,"Inclusions";#N/A,#N/A,TRUE,"Exclusions";#N/A,#N/A,TRUE,"Areas";#N/A,#N/A,TRUE,"Summary";#N/A,#N/A,TRUE,"Detail"}</definedName>
    <definedName name="FDDH" localSheetId="0" hidden="1">{#N/A,#N/A,TRUE,"Front";#N/A,#N/A,TRUE,"Simple Letter";#N/A,#N/A,TRUE,"Inside";#N/A,#N/A,TRUE,"Contents";#N/A,#N/A,TRUE,"Basis";#N/A,#N/A,TRUE,"Inclusions";#N/A,#N/A,TRUE,"Exclusions";#N/A,#N/A,TRUE,"Areas";#N/A,#N/A,TRUE,"Summary";#N/A,#N/A,TRUE,"Detail"}</definedName>
    <definedName name="FDDH" localSheetId="6" hidden="1">{#N/A,#N/A,TRUE,"Front";#N/A,#N/A,TRUE,"Simple Letter";#N/A,#N/A,TRUE,"Inside";#N/A,#N/A,TRUE,"Contents";#N/A,#N/A,TRUE,"Basis";#N/A,#N/A,TRUE,"Inclusions";#N/A,#N/A,TRUE,"Exclusions";#N/A,#N/A,TRUE,"Areas";#N/A,#N/A,TRUE,"Summary";#N/A,#N/A,TRUE,"Detail"}</definedName>
    <definedName name="FDDH" localSheetId="4" hidden="1">{#N/A,#N/A,TRUE,"Front";#N/A,#N/A,TRUE,"Simple Letter";#N/A,#N/A,TRUE,"Inside";#N/A,#N/A,TRUE,"Contents";#N/A,#N/A,TRUE,"Basis";#N/A,#N/A,TRUE,"Inclusions";#N/A,#N/A,TRUE,"Exclusions";#N/A,#N/A,TRUE,"Areas";#N/A,#N/A,TRUE,"Summary";#N/A,#N/A,TRUE,"Detail"}</definedName>
    <definedName name="FDDH" hidden="1">{#N/A,#N/A,TRUE,"Front";#N/A,#N/A,TRUE,"Simple Letter";#N/A,#N/A,TRUE,"Inside";#N/A,#N/A,TRUE,"Contents";#N/A,#N/A,TRUE,"Basis";#N/A,#N/A,TRUE,"Inclusions";#N/A,#N/A,TRUE,"Exclusions";#N/A,#N/A,TRUE,"Areas";#N/A,#N/A,TRUE,"Summary";#N/A,#N/A,TRUE,"Detail"}</definedName>
    <definedName name="fdfddf" localSheetId="6" hidden="1">{#N/A,#N/A,FALSE,"SumD";#N/A,#N/A,FALSE,"ElecD";#N/A,#N/A,FALSE,"MechD";#N/A,#N/A,FALSE,"GeotD";#N/A,#N/A,FALSE,"PrcsD";#N/A,#N/A,FALSE,"TunnD";#N/A,#N/A,FALSE,"CivlD";#N/A,#N/A,FALSE,"NtwkD";#N/A,#N/A,FALSE,"EstgD";#N/A,#N/A,FALSE,"PEngD"}</definedName>
    <definedName name="fdfddf" hidden="1">{#N/A,#N/A,FALSE,"SumD";#N/A,#N/A,FALSE,"ElecD";#N/A,#N/A,FALSE,"MechD";#N/A,#N/A,FALSE,"GeotD";#N/A,#N/A,FALSE,"PrcsD";#N/A,#N/A,FALSE,"TunnD";#N/A,#N/A,FALSE,"CivlD";#N/A,#N/A,FALSE,"NtwkD";#N/A,#N/A,FALSE,"EstgD";#N/A,#N/A,FALSE,"PEngD"}</definedName>
    <definedName name="fdff" localSheetId="6" hidden="1">{#N/A,#N/A,FALSE,"SumG";#N/A,#N/A,FALSE,"ElecG";#N/A,#N/A,FALSE,"MechG";#N/A,#N/A,FALSE,"GeotG";#N/A,#N/A,FALSE,"PrcsG";#N/A,#N/A,FALSE,"TunnG";#N/A,#N/A,FALSE,"CivlG";#N/A,#N/A,FALSE,"NtwkG";#N/A,#N/A,FALSE,"EstgG";#N/A,#N/A,FALSE,"PEngG"}</definedName>
    <definedName name="fdff" hidden="1">{#N/A,#N/A,FALSE,"SumG";#N/A,#N/A,FALSE,"ElecG";#N/A,#N/A,FALSE,"MechG";#N/A,#N/A,FALSE,"GeotG";#N/A,#N/A,FALSE,"PrcsG";#N/A,#N/A,FALSE,"TunnG";#N/A,#N/A,FALSE,"CivlG";#N/A,#N/A,FALSE,"NtwkG";#N/A,#N/A,FALSE,"EstgG";#N/A,#N/A,FALSE,"PEngG"}</definedName>
    <definedName name="fdghdfhg" localSheetId="1" hidden="1">{#N/A,#N/A,FALSE,"2~8번"}</definedName>
    <definedName name="fdghdfhg" localSheetId="5" hidden="1">{#N/A,#N/A,FALSE,"2~8번"}</definedName>
    <definedName name="fdghdfhg" localSheetId="0" hidden="1">{#N/A,#N/A,FALSE,"2~8번"}</definedName>
    <definedName name="fdghdfhg" localSheetId="6" hidden="1">{#N/A,#N/A,FALSE,"2~8번"}</definedName>
    <definedName name="fdghdfhg" localSheetId="4" hidden="1">{#N/A,#N/A,FALSE,"2~8번"}</definedName>
    <definedName name="fdghdfhg" hidden="1">{#N/A,#N/A,FALSE,"2~8번"}</definedName>
    <definedName name="fdhdfh" localSheetId="1" hidden="1">{#N/A,#N/A,TRUE,"Front";#N/A,#N/A,TRUE,"Simple Letter";#N/A,#N/A,TRUE,"Inside";#N/A,#N/A,TRUE,"Contents";#N/A,#N/A,TRUE,"Basis";#N/A,#N/A,TRUE,"Inclusions";#N/A,#N/A,TRUE,"Exclusions";#N/A,#N/A,TRUE,"Areas";#N/A,#N/A,TRUE,"Summary";#N/A,#N/A,TRUE,"Detail"}</definedName>
    <definedName name="fdhdfh" localSheetId="5" hidden="1">{#N/A,#N/A,TRUE,"Front";#N/A,#N/A,TRUE,"Simple Letter";#N/A,#N/A,TRUE,"Inside";#N/A,#N/A,TRUE,"Contents";#N/A,#N/A,TRUE,"Basis";#N/A,#N/A,TRUE,"Inclusions";#N/A,#N/A,TRUE,"Exclusions";#N/A,#N/A,TRUE,"Areas";#N/A,#N/A,TRUE,"Summary";#N/A,#N/A,TRUE,"Detail"}</definedName>
    <definedName name="fdhdfh" localSheetId="0" hidden="1">{#N/A,#N/A,TRUE,"Front";#N/A,#N/A,TRUE,"Simple Letter";#N/A,#N/A,TRUE,"Inside";#N/A,#N/A,TRUE,"Contents";#N/A,#N/A,TRUE,"Basis";#N/A,#N/A,TRUE,"Inclusions";#N/A,#N/A,TRUE,"Exclusions";#N/A,#N/A,TRUE,"Areas";#N/A,#N/A,TRUE,"Summary";#N/A,#N/A,TRUE,"Detail"}</definedName>
    <definedName name="fdhdfh" localSheetId="6" hidden="1">{#N/A,#N/A,TRUE,"Front";#N/A,#N/A,TRUE,"Simple Letter";#N/A,#N/A,TRUE,"Inside";#N/A,#N/A,TRUE,"Contents";#N/A,#N/A,TRUE,"Basis";#N/A,#N/A,TRUE,"Inclusions";#N/A,#N/A,TRUE,"Exclusions";#N/A,#N/A,TRUE,"Areas";#N/A,#N/A,TRUE,"Summary";#N/A,#N/A,TRUE,"Detail"}</definedName>
    <definedName name="fdhdfh" localSheetId="4" hidden="1">{#N/A,#N/A,TRUE,"Front";#N/A,#N/A,TRUE,"Simple Letter";#N/A,#N/A,TRUE,"Inside";#N/A,#N/A,TRUE,"Contents";#N/A,#N/A,TRUE,"Basis";#N/A,#N/A,TRUE,"Inclusions";#N/A,#N/A,TRUE,"Exclusions";#N/A,#N/A,TRUE,"Areas";#N/A,#N/A,TRUE,"Summary";#N/A,#N/A,TRUE,"Detail"}</definedName>
    <definedName name="fdhdfh" hidden="1">{#N/A,#N/A,TRUE,"Front";#N/A,#N/A,TRUE,"Simple Letter";#N/A,#N/A,TRUE,"Inside";#N/A,#N/A,TRUE,"Contents";#N/A,#N/A,TRUE,"Basis";#N/A,#N/A,TRUE,"Inclusions";#N/A,#N/A,TRUE,"Exclusions";#N/A,#N/A,TRUE,"Areas";#N/A,#N/A,TRUE,"Summary";#N/A,#N/A,TRUE,"Detail"}</definedName>
    <definedName name="fdhdh" localSheetId="1" hidden="1">{#N/A,#N/A,FALSE,"갑지";#N/A,#N/A,FALSE,"개요";#N/A,#N/A,FALSE,"비목별";#N/A,#N/A,FALSE,"건물별";#N/A,#N/A,FALSE,"기구표";#N/A,#N/A,FALSE,"직원투입"}</definedName>
    <definedName name="fdhdh" localSheetId="5" hidden="1">{#N/A,#N/A,FALSE,"갑지";#N/A,#N/A,FALSE,"개요";#N/A,#N/A,FALSE,"비목별";#N/A,#N/A,FALSE,"건물별";#N/A,#N/A,FALSE,"기구표";#N/A,#N/A,FALSE,"직원투입"}</definedName>
    <definedName name="fdhdh" localSheetId="0" hidden="1">{#N/A,#N/A,FALSE,"갑지";#N/A,#N/A,FALSE,"개요";#N/A,#N/A,FALSE,"비목별";#N/A,#N/A,FALSE,"건물별";#N/A,#N/A,FALSE,"기구표";#N/A,#N/A,FALSE,"직원투입"}</definedName>
    <definedName name="fdhdh" localSheetId="6" hidden="1">{#N/A,#N/A,FALSE,"갑지";#N/A,#N/A,FALSE,"개요";#N/A,#N/A,FALSE,"비목별";#N/A,#N/A,FALSE,"건물별";#N/A,#N/A,FALSE,"기구표";#N/A,#N/A,FALSE,"직원투입"}</definedName>
    <definedName name="fdhdh" localSheetId="4" hidden="1">{#N/A,#N/A,FALSE,"갑지";#N/A,#N/A,FALSE,"개요";#N/A,#N/A,FALSE,"비목별";#N/A,#N/A,FALSE,"건물별";#N/A,#N/A,FALSE,"기구표";#N/A,#N/A,FALSE,"직원투입"}</definedName>
    <definedName name="fdhdh" hidden="1">{#N/A,#N/A,FALSE,"갑지";#N/A,#N/A,FALSE,"개요";#N/A,#N/A,FALSE,"비목별";#N/A,#N/A,FALSE,"건물별";#N/A,#N/A,FALSE,"기구표";#N/A,#N/A,FALSE,"직원투입"}</definedName>
    <definedName name="fdhfdh" localSheetId="1" hidden="1">{#N/A,#N/A,FALSE,"운반시간"}</definedName>
    <definedName name="fdhfdh" localSheetId="5" hidden="1">{#N/A,#N/A,FALSE,"운반시간"}</definedName>
    <definedName name="fdhfdh" localSheetId="0" hidden="1">{#N/A,#N/A,FALSE,"운반시간"}</definedName>
    <definedName name="fdhfdh" localSheetId="6" hidden="1">{#N/A,#N/A,FALSE,"운반시간"}</definedName>
    <definedName name="fdhfdh" localSheetId="4" hidden="1">{#N/A,#N/A,FALSE,"운반시간"}</definedName>
    <definedName name="fdhfdh" hidden="1">{#N/A,#N/A,FALSE,"운반시간"}</definedName>
    <definedName name="fdhghdfh" localSheetId="1" hidden="1">{#N/A,#N/A,FALSE,"물량산출"}</definedName>
    <definedName name="fdhghdfh" localSheetId="5" hidden="1">{#N/A,#N/A,FALSE,"물량산출"}</definedName>
    <definedName name="fdhghdfh" localSheetId="0" hidden="1">{#N/A,#N/A,FALSE,"물량산출"}</definedName>
    <definedName name="fdhghdfh" localSheetId="6" hidden="1">{#N/A,#N/A,FALSE,"물량산출"}</definedName>
    <definedName name="fdhghdfh" localSheetId="4" hidden="1">{#N/A,#N/A,FALSE,"물량산출"}</definedName>
    <definedName name="fdhghdfh" hidden="1">{#N/A,#N/A,FALSE,"물량산출"}</definedName>
    <definedName name="FDR" hidden="1">#REF!</definedName>
    <definedName name="FDSA" localSheetId="1" hidden="1">{#N/A,#N/A,FALSE,"물량산출"}</definedName>
    <definedName name="FDSA" localSheetId="5" hidden="1">{#N/A,#N/A,FALSE,"물량산출"}</definedName>
    <definedName name="FDSA" localSheetId="0" hidden="1">{#N/A,#N/A,FALSE,"물량산출"}</definedName>
    <definedName name="FDSA" localSheetId="6" hidden="1">{#N/A,#N/A,FALSE,"물량산출"}</definedName>
    <definedName name="FDSA" localSheetId="4" hidden="1">{#N/A,#N/A,FALSE,"물량산출"}</definedName>
    <definedName name="FDSA" hidden="1">{#N/A,#N/A,FALSE,"물량산출"}</definedName>
    <definedName name="fdsfsd" localSheetId="1" hidden="1">{#N/A,#N/A,FALSE,"갑지";#N/A,#N/A,FALSE,"개요";#N/A,#N/A,FALSE,"비목별";#N/A,#N/A,FALSE,"건물별";#N/A,#N/A,FALSE,"기구표";#N/A,#N/A,FALSE,"직원투입"}</definedName>
    <definedName name="fdsfsd" localSheetId="5" hidden="1">{#N/A,#N/A,FALSE,"갑지";#N/A,#N/A,FALSE,"개요";#N/A,#N/A,FALSE,"비목별";#N/A,#N/A,FALSE,"건물별";#N/A,#N/A,FALSE,"기구표";#N/A,#N/A,FALSE,"직원투입"}</definedName>
    <definedName name="fdsfsd" localSheetId="0" hidden="1">{#N/A,#N/A,FALSE,"갑지";#N/A,#N/A,FALSE,"개요";#N/A,#N/A,FALSE,"비목별";#N/A,#N/A,FALSE,"건물별";#N/A,#N/A,FALSE,"기구표";#N/A,#N/A,FALSE,"직원투입"}</definedName>
    <definedName name="fdsfsd" localSheetId="6" hidden="1">{#N/A,#N/A,FALSE,"갑지";#N/A,#N/A,FALSE,"개요";#N/A,#N/A,FALSE,"비목별";#N/A,#N/A,FALSE,"건물별";#N/A,#N/A,FALSE,"기구표";#N/A,#N/A,FALSE,"직원투입"}</definedName>
    <definedName name="fdsfsd" localSheetId="4" hidden="1">{#N/A,#N/A,FALSE,"갑지";#N/A,#N/A,FALSE,"개요";#N/A,#N/A,FALSE,"비목별";#N/A,#N/A,FALSE,"건물별";#N/A,#N/A,FALSE,"기구표";#N/A,#N/A,FALSE,"직원투입"}</definedName>
    <definedName name="fdsfsd" hidden="1">{#N/A,#N/A,FALSE,"갑지";#N/A,#N/A,FALSE,"개요";#N/A,#N/A,FALSE,"비목별";#N/A,#N/A,FALSE,"건물별";#N/A,#N/A,FALSE,"기구표";#N/A,#N/A,FALSE,"직원투입"}</definedName>
    <definedName name="FEB_05" localSheetId="12">#REF!</definedName>
    <definedName name="FEB_05" localSheetId="9">#REF!</definedName>
    <definedName name="feb_qty_rev_3" localSheetId="12">#REF!</definedName>
    <definedName name="feb_qty_rev_3" localSheetId="9">#REF!</definedName>
    <definedName name="feb_rev4_qty" localSheetId="12">#REF!</definedName>
    <definedName name="feb_rev4_qty" localSheetId="9">#REF!</definedName>
    <definedName name="fedr" localSheetId="1" hidden="1">{#N/A,#N/A,TRUE,"Front";#N/A,#N/A,TRUE,"Simple Letter";#N/A,#N/A,TRUE,"Inside";#N/A,#N/A,TRUE,"Contents";#N/A,#N/A,TRUE,"Basis";#N/A,#N/A,TRUE,"Inclusions";#N/A,#N/A,TRUE,"Exclusions";#N/A,#N/A,TRUE,"Areas";#N/A,#N/A,TRUE,"Summary";#N/A,#N/A,TRUE,"Detail"}</definedName>
    <definedName name="fedr" localSheetId="5" hidden="1">{#N/A,#N/A,TRUE,"Front";#N/A,#N/A,TRUE,"Simple Letter";#N/A,#N/A,TRUE,"Inside";#N/A,#N/A,TRUE,"Contents";#N/A,#N/A,TRUE,"Basis";#N/A,#N/A,TRUE,"Inclusions";#N/A,#N/A,TRUE,"Exclusions";#N/A,#N/A,TRUE,"Areas";#N/A,#N/A,TRUE,"Summary";#N/A,#N/A,TRUE,"Detail"}</definedName>
    <definedName name="fedr" localSheetId="0" hidden="1">{#N/A,#N/A,TRUE,"Front";#N/A,#N/A,TRUE,"Simple Letter";#N/A,#N/A,TRUE,"Inside";#N/A,#N/A,TRUE,"Contents";#N/A,#N/A,TRUE,"Basis";#N/A,#N/A,TRUE,"Inclusions";#N/A,#N/A,TRUE,"Exclusions";#N/A,#N/A,TRUE,"Areas";#N/A,#N/A,TRUE,"Summary";#N/A,#N/A,TRUE,"Detail"}</definedName>
    <definedName name="fedr" localSheetId="6" hidden="1">{#N/A,#N/A,TRUE,"Front";#N/A,#N/A,TRUE,"Simple Letter";#N/A,#N/A,TRUE,"Inside";#N/A,#N/A,TRUE,"Contents";#N/A,#N/A,TRUE,"Basis";#N/A,#N/A,TRUE,"Inclusions";#N/A,#N/A,TRUE,"Exclusions";#N/A,#N/A,TRUE,"Areas";#N/A,#N/A,TRUE,"Summary";#N/A,#N/A,TRUE,"Detail"}</definedName>
    <definedName name="fedr" localSheetId="4" hidden="1">{#N/A,#N/A,TRUE,"Front";#N/A,#N/A,TRUE,"Simple Letter";#N/A,#N/A,TRUE,"Inside";#N/A,#N/A,TRUE,"Contents";#N/A,#N/A,TRUE,"Basis";#N/A,#N/A,TRUE,"Inclusions";#N/A,#N/A,TRUE,"Exclusions";#N/A,#N/A,TRUE,"Areas";#N/A,#N/A,TRUE,"Summary";#N/A,#N/A,TRUE,"Detail"}</definedName>
    <definedName name="fedr" hidden="1">{#N/A,#N/A,TRUE,"Front";#N/A,#N/A,TRUE,"Simple Letter";#N/A,#N/A,TRUE,"Inside";#N/A,#N/A,TRUE,"Contents";#N/A,#N/A,TRUE,"Basis";#N/A,#N/A,TRUE,"Inclusions";#N/A,#N/A,TRUE,"Exclusions";#N/A,#N/A,TRUE,"Areas";#N/A,#N/A,TRUE,"Summary";#N/A,#N/A,TRUE,"Detail"}</definedName>
    <definedName name="Fees.1" localSheetId="1" hidden="1">{#N/A,#N/A,TRUE,"Cover";#N/A,#N/A,TRUE,"Conts";#N/A,#N/A,TRUE,"VOS";#N/A,#N/A,TRUE,"Warrington";#N/A,#N/A,TRUE,"Widnes"}</definedName>
    <definedName name="Fees.1" localSheetId="5" hidden="1">{#N/A,#N/A,TRUE,"Cover";#N/A,#N/A,TRUE,"Conts";#N/A,#N/A,TRUE,"VOS";#N/A,#N/A,TRUE,"Warrington";#N/A,#N/A,TRUE,"Widnes"}</definedName>
    <definedName name="Fees.1" localSheetId="0" hidden="1">{#N/A,#N/A,TRUE,"Cover";#N/A,#N/A,TRUE,"Conts";#N/A,#N/A,TRUE,"VOS";#N/A,#N/A,TRUE,"Warrington";#N/A,#N/A,TRUE,"Widnes"}</definedName>
    <definedName name="Fees.1" localSheetId="6" hidden="1">{#N/A,#N/A,TRUE,"Cover";#N/A,#N/A,TRUE,"Conts";#N/A,#N/A,TRUE,"VOS";#N/A,#N/A,TRUE,"Warrington";#N/A,#N/A,TRUE,"Widnes"}</definedName>
    <definedName name="Fees.1" localSheetId="4" hidden="1">{#N/A,#N/A,TRUE,"Cover";#N/A,#N/A,TRUE,"Conts";#N/A,#N/A,TRUE,"VOS";#N/A,#N/A,TRUE,"Warrington";#N/A,#N/A,TRUE,"Widnes"}</definedName>
    <definedName name="Fees.1" hidden="1">{#N/A,#N/A,TRUE,"Cover";#N/A,#N/A,TRUE,"Conts";#N/A,#N/A,TRUE,"VOS";#N/A,#N/A,TRUE,"Warrington";#N/A,#N/A,TRUE,"Widnes"}</definedName>
    <definedName name="fefwe" localSheetId="1" hidden="1">{#N/A,#N/A,TRUE,"Front";#N/A,#N/A,TRUE,"Simple Letter";#N/A,#N/A,TRUE,"Inside";#N/A,#N/A,TRUE,"Contents";#N/A,#N/A,TRUE,"Basis";#N/A,#N/A,TRUE,"Inclusions";#N/A,#N/A,TRUE,"Exclusions";#N/A,#N/A,TRUE,"Areas";#N/A,#N/A,TRUE,"Summary";#N/A,#N/A,TRUE,"Detail"}</definedName>
    <definedName name="fefwe" localSheetId="5" hidden="1">{#N/A,#N/A,TRUE,"Front";#N/A,#N/A,TRUE,"Simple Letter";#N/A,#N/A,TRUE,"Inside";#N/A,#N/A,TRUE,"Contents";#N/A,#N/A,TRUE,"Basis";#N/A,#N/A,TRUE,"Inclusions";#N/A,#N/A,TRUE,"Exclusions";#N/A,#N/A,TRUE,"Areas";#N/A,#N/A,TRUE,"Summary";#N/A,#N/A,TRUE,"Detail"}</definedName>
    <definedName name="fefwe" localSheetId="0" hidden="1">{#N/A,#N/A,TRUE,"Front";#N/A,#N/A,TRUE,"Simple Letter";#N/A,#N/A,TRUE,"Inside";#N/A,#N/A,TRUE,"Contents";#N/A,#N/A,TRUE,"Basis";#N/A,#N/A,TRUE,"Inclusions";#N/A,#N/A,TRUE,"Exclusions";#N/A,#N/A,TRUE,"Areas";#N/A,#N/A,TRUE,"Summary";#N/A,#N/A,TRUE,"Detail"}</definedName>
    <definedName name="fefwe" localSheetId="6" hidden="1">{#N/A,#N/A,TRUE,"Front";#N/A,#N/A,TRUE,"Simple Letter";#N/A,#N/A,TRUE,"Inside";#N/A,#N/A,TRUE,"Contents";#N/A,#N/A,TRUE,"Basis";#N/A,#N/A,TRUE,"Inclusions";#N/A,#N/A,TRUE,"Exclusions";#N/A,#N/A,TRUE,"Areas";#N/A,#N/A,TRUE,"Summary";#N/A,#N/A,TRUE,"Detail"}</definedName>
    <definedName name="fefwe" localSheetId="4" hidden="1">{#N/A,#N/A,TRUE,"Front";#N/A,#N/A,TRUE,"Simple Letter";#N/A,#N/A,TRUE,"Inside";#N/A,#N/A,TRUE,"Contents";#N/A,#N/A,TRUE,"Basis";#N/A,#N/A,TRUE,"Inclusions";#N/A,#N/A,TRUE,"Exclusions";#N/A,#N/A,TRUE,"Areas";#N/A,#N/A,TRUE,"Summary";#N/A,#N/A,TRUE,"Detail"}</definedName>
    <definedName name="fefwe" hidden="1">{#N/A,#N/A,TRUE,"Front";#N/A,#N/A,TRUE,"Simple Letter";#N/A,#N/A,TRUE,"Inside";#N/A,#N/A,TRUE,"Contents";#N/A,#N/A,TRUE,"Basis";#N/A,#N/A,TRUE,"Inclusions";#N/A,#N/A,TRUE,"Exclusions";#N/A,#N/A,TRUE,"Areas";#N/A,#N/A,TRUE,"Summary";#N/A,#N/A,TRUE,"Detail"}</definedName>
    <definedName name="FEUIL" localSheetId="12">#REF!</definedName>
    <definedName name="FEUIL" localSheetId="9">#REF!</definedName>
    <definedName name="few" localSheetId="1" hidden="1">{#N/A,#N/A,TRUE,"Front";#N/A,#N/A,TRUE,"Simple Letter";#N/A,#N/A,TRUE,"Inside";#N/A,#N/A,TRUE,"Contents";#N/A,#N/A,TRUE,"Basis";#N/A,#N/A,TRUE,"Inclusions";#N/A,#N/A,TRUE,"Exclusions";#N/A,#N/A,TRUE,"Areas";#N/A,#N/A,TRUE,"Summary";#N/A,#N/A,TRUE,"Detail"}</definedName>
    <definedName name="few" localSheetId="5" hidden="1">{#N/A,#N/A,TRUE,"Front";#N/A,#N/A,TRUE,"Simple Letter";#N/A,#N/A,TRUE,"Inside";#N/A,#N/A,TRUE,"Contents";#N/A,#N/A,TRUE,"Basis";#N/A,#N/A,TRUE,"Inclusions";#N/A,#N/A,TRUE,"Exclusions";#N/A,#N/A,TRUE,"Areas";#N/A,#N/A,TRUE,"Summary";#N/A,#N/A,TRUE,"Detail"}</definedName>
    <definedName name="few" localSheetId="0" hidden="1">{#N/A,#N/A,TRUE,"Front";#N/A,#N/A,TRUE,"Simple Letter";#N/A,#N/A,TRUE,"Inside";#N/A,#N/A,TRUE,"Contents";#N/A,#N/A,TRUE,"Basis";#N/A,#N/A,TRUE,"Inclusions";#N/A,#N/A,TRUE,"Exclusions";#N/A,#N/A,TRUE,"Areas";#N/A,#N/A,TRUE,"Summary";#N/A,#N/A,TRUE,"Detail"}</definedName>
    <definedName name="few" localSheetId="6" hidden="1">{#N/A,#N/A,TRUE,"Front";#N/A,#N/A,TRUE,"Simple Letter";#N/A,#N/A,TRUE,"Inside";#N/A,#N/A,TRUE,"Contents";#N/A,#N/A,TRUE,"Basis";#N/A,#N/A,TRUE,"Inclusions";#N/A,#N/A,TRUE,"Exclusions";#N/A,#N/A,TRUE,"Areas";#N/A,#N/A,TRUE,"Summary";#N/A,#N/A,TRUE,"Detail"}</definedName>
    <definedName name="few" localSheetId="4" hidden="1">{#N/A,#N/A,TRUE,"Front";#N/A,#N/A,TRUE,"Simple Letter";#N/A,#N/A,TRUE,"Inside";#N/A,#N/A,TRUE,"Contents";#N/A,#N/A,TRUE,"Basis";#N/A,#N/A,TRUE,"Inclusions";#N/A,#N/A,TRUE,"Exclusions";#N/A,#N/A,TRUE,"Areas";#N/A,#N/A,TRUE,"Summary";#N/A,#N/A,TRUE,"Detail"}</definedName>
    <definedName name="few" hidden="1">{#N/A,#N/A,TRUE,"Front";#N/A,#N/A,TRUE,"Simple Letter";#N/A,#N/A,TRUE,"Inside";#N/A,#N/A,TRUE,"Contents";#N/A,#N/A,TRUE,"Basis";#N/A,#N/A,TRUE,"Inclusions";#N/A,#N/A,TRUE,"Exclusions";#N/A,#N/A,TRUE,"Areas";#N/A,#N/A,TRUE,"Summary";#N/A,#N/A,TRUE,"Detail"}</definedName>
    <definedName name="fewf" localSheetId="1" hidden="1">{#N/A,#N/A,TRUE,"Front";#N/A,#N/A,TRUE,"Simple Letter";#N/A,#N/A,TRUE,"Inside";#N/A,#N/A,TRUE,"Contents";#N/A,#N/A,TRUE,"Basis";#N/A,#N/A,TRUE,"Inclusions";#N/A,#N/A,TRUE,"Exclusions";#N/A,#N/A,TRUE,"Areas";#N/A,#N/A,TRUE,"Summary";#N/A,#N/A,TRUE,"Detail"}</definedName>
    <definedName name="fewf" localSheetId="5" hidden="1">{#N/A,#N/A,TRUE,"Front";#N/A,#N/A,TRUE,"Simple Letter";#N/A,#N/A,TRUE,"Inside";#N/A,#N/A,TRUE,"Contents";#N/A,#N/A,TRUE,"Basis";#N/A,#N/A,TRUE,"Inclusions";#N/A,#N/A,TRUE,"Exclusions";#N/A,#N/A,TRUE,"Areas";#N/A,#N/A,TRUE,"Summary";#N/A,#N/A,TRUE,"Detail"}</definedName>
    <definedName name="fewf" localSheetId="0" hidden="1">{#N/A,#N/A,TRUE,"Front";#N/A,#N/A,TRUE,"Simple Letter";#N/A,#N/A,TRUE,"Inside";#N/A,#N/A,TRUE,"Contents";#N/A,#N/A,TRUE,"Basis";#N/A,#N/A,TRUE,"Inclusions";#N/A,#N/A,TRUE,"Exclusions";#N/A,#N/A,TRUE,"Areas";#N/A,#N/A,TRUE,"Summary";#N/A,#N/A,TRUE,"Detail"}</definedName>
    <definedName name="fewf" localSheetId="6" hidden="1">{#N/A,#N/A,TRUE,"Front";#N/A,#N/A,TRUE,"Simple Letter";#N/A,#N/A,TRUE,"Inside";#N/A,#N/A,TRUE,"Contents";#N/A,#N/A,TRUE,"Basis";#N/A,#N/A,TRUE,"Inclusions";#N/A,#N/A,TRUE,"Exclusions";#N/A,#N/A,TRUE,"Areas";#N/A,#N/A,TRUE,"Summary";#N/A,#N/A,TRUE,"Detail"}</definedName>
    <definedName name="fewf" localSheetId="4" hidden="1">{#N/A,#N/A,TRUE,"Front";#N/A,#N/A,TRUE,"Simple Letter";#N/A,#N/A,TRUE,"Inside";#N/A,#N/A,TRUE,"Contents";#N/A,#N/A,TRUE,"Basis";#N/A,#N/A,TRUE,"Inclusions";#N/A,#N/A,TRUE,"Exclusions";#N/A,#N/A,TRUE,"Areas";#N/A,#N/A,TRUE,"Summary";#N/A,#N/A,TRUE,"Detail"}</definedName>
    <definedName name="fewf" hidden="1">{#N/A,#N/A,TRUE,"Front";#N/A,#N/A,TRUE,"Simple Letter";#N/A,#N/A,TRUE,"Inside";#N/A,#N/A,TRUE,"Contents";#N/A,#N/A,TRUE,"Basis";#N/A,#N/A,TRUE,"Inclusions";#N/A,#N/A,TRUE,"Exclusions";#N/A,#N/A,TRUE,"Areas";#N/A,#N/A,TRUE,"Summary";#N/A,#N/A,TRUE,"Detail"}</definedName>
    <definedName name="FF" localSheetId="12">#REF!</definedName>
    <definedName name="FF" localSheetId="9">#REF!</definedName>
    <definedName name="Fffef" localSheetId="6" hidden="1">{#N/A,#N/A,FALSE,"MARCH"}</definedName>
    <definedName name="Fffef" hidden="1">{#N/A,#N/A,FALSE,"MARCH"}</definedName>
    <definedName name="fffff" hidden="1">#REF!</definedName>
    <definedName name="fffffff" hidden="1">#REF!</definedName>
    <definedName name="ffffffffffffff" localSheetId="12">#REF!</definedName>
    <definedName name="ffffffffffffff" localSheetId="9">#REF!</definedName>
    <definedName name="fffuu" localSheetId="6" hidden="1">{"'Break down'!$A$4"}</definedName>
    <definedName name="fffuu" hidden="1">{"'Break down'!$A$4"}</definedName>
    <definedName name="ffqwe" localSheetId="1" hidden="1">{#N/A,#N/A,TRUE,"Front";#N/A,#N/A,TRUE,"Simple Letter";#N/A,#N/A,TRUE,"Inside";#N/A,#N/A,TRUE,"Contents";#N/A,#N/A,TRUE,"Basis";#N/A,#N/A,TRUE,"Inclusions";#N/A,#N/A,TRUE,"Exclusions";#N/A,#N/A,TRUE,"Areas";#N/A,#N/A,TRUE,"Summary";#N/A,#N/A,TRUE,"Detail"}</definedName>
    <definedName name="ffqwe" localSheetId="5" hidden="1">{#N/A,#N/A,TRUE,"Front";#N/A,#N/A,TRUE,"Simple Letter";#N/A,#N/A,TRUE,"Inside";#N/A,#N/A,TRUE,"Contents";#N/A,#N/A,TRUE,"Basis";#N/A,#N/A,TRUE,"Inclusions";#N/A,#N/A,TRUE,"Exclusions";#N/A,#N/A,TRUE,"Areas";#N/A,#N/A,TRUE,"Summary";#N/A,#N/A,TRUE,"Detail"}</definedName>
    <definedName name="ffqwe" localSheetId="0" hidden="1">{#N/A,#N/A,TRUE,"Front";#N/A,#N/A,TRUE,"Simple Letter";#N/A,#N/A,TRUE,"Inside";#N/A,#N/A,TRUE,"Contents";#N/A,#N/A,TRUE,"Basis";#N/A,#N/A,TRUE,"Inclusions";#N/A,#N/A,TRUE,"Exclusions";#N/A,#N/A,TRUE,"Areas";#N/A,#N/A,TRUE,"Summary";#N/A,#N/A,TRUE,"Detail"}</definedName>
    <definedName name="ffqwe" localSheetId="6" hidden="1">{#N/A,#N/A,TRUE,"Front";#N/A,#N/A,TRUE,"Simple Letter";#N/A,#N/A,TRUE,"Inside";#N/A,#N/A,TRUE,"Contents";#N/A,#N/A,TRUE,"Basis";#N/A,#N/A,TRUE,"Inclusions";#N/A,#N/A,TRUE,"Exclusions";#N/A,#N/A,TRUE,"Areas";#N/A,#N/A,TRUE,"Summary";#N/A,#N/A,TRUE,"Detail"}</definedName>
    <definedName name="ffqwe" localSheetId="4" hidden="1">{#N/A,#N/A,TRUE,"Front";#N/A,#N/A,TRUE,"Simple Letter";#N/A,#N/A,TRUE,"Inside";#N/A,#N/A,TRUE,"Contents";#N/A,#N/A,TRUE,"Basis";#N/A,#N/A,TRUE,"Inclusions";#N/A,#N/A,TRUE,"Exclusions";#N/A,#N/A,TRUE,"Areas";#N/A,#N/A,TRUE,"Summary";#N/A,#N/A,TRUE,"Detail"}</definedName>
    <definedName name="ffqwe" hidden="1">{#N/A,#N/A,TRUE,"Front";#N/A,#N/A,TRUE,"Simple Letter";#N/A,#N/A,TRUE,"Inside";#N/A,#N/A,TRUE,"Contents";#N/A,#N/A,TRUE,"Basis";#N/A,#N/A,TRUE,"Inclusions";#N/A,#N/A,TRUE,"Exclusions";#N/A,#N/A,TRUE,"Areas";#N/A,#N/A,TRUE,"Summary";#N/A,#N/A,TRUE,"Detail"}</definedName>
    <definedName name="FFRRRR" localSheetId="1" hidden="1">{#N/A,#N/A,FALSE,"Organisation Chart"}</definedName>
    <definedName name="FFRRRR" localSheetId="5" hidden="1">{#N/A,#N/A,FALSE,"Organisation Chart"}</definedName>
    <definedName name="FFRRRR" localSheetId="0" hidden="1">{#N/A,#N/A,FALSE,"Organisation Chart"}</definedName>
    <definedName name="FFRRRR" localSheetId="6" hidden="1">{#N/A,#N/A,FALSE,"Organisation Chart"}</definedName>
    <definedName name="FFRRRR" localSheetId="4" hidden="1">{#N/A,#N/A,FALSE,"Organisation Chart"}</definedName>
    <definedName name="FFRRRR" hidden="1">{#N/A,#N/A,FALSE,"Organisation Chart"}</definedName>
    <definedName name="ffsdf" localSheetId="1" hidden="1">{#N/A,#N/A,TRUE,"Front";#N/A,#N/A,TRUE,"Simple Letter";#N/A,#N/A,TRUE,"Inside";#N/A,#N/A,TRUE,"Contents";#N/A,#N/A,TRUE,"Basis";#N/A,#N/A,TRUE,"Inclusions";#N/A,#N/A,TRUE,"Exclusions";#N/A,#N/A,TRUE,"Areas";#N/A,#N/A,TRUE,"Summary";#N/A,#N/A,TRUE,"Detail"}</definedName>
    <definedName name="ffsdf" localSheetId="5" hidden="1">{#N/A,#N/A,TRUE,"Front";#N/A,#N/A,TRUE,"Simple Letter";#N/A,#N/A,TRUE,"Inside";#N/A,#N/A,TRUE,"Contents";#N/A,#N/A,TRUE,"Basis";#N/A,#N/A,TRUE,"Inclusions";#N/A,#N/A,TRUE,"Exclusions";#N/A,#N/A,TRUE,"Areas";#N/A,#N/A,TRUE,"Summary";#N/A,#N/A,TRUE,"Detail"}</definedName>
    <definedName name="ffsdf" localSheetId="0" hidden="1">{#N/A,#N/A,TRUE,"Front";#N/A,#N/A,TRUE,"Simple Letter";#N/A,#N/A,TRUE,"Inside";#N/A,#N/A,TRUE,"Contents";#N/A,#N/A,TRUE,"Basis";#N/A,#N/A,TRUE,"Inclusions";#N/A,#N/A,TRUE,"Exclusions";#N/A,#N/A,TRUE,"Areas";#N/A,#N/A,TRUE,"Summary";#N/A,#N/A,TRUE,"Detail"}</definedName>
    <definedName name="ffsdf" localSheetId="6" hidden="1">{#N/A,#N/A,TRUE,"Front";#N/A,#N/A,TRUE,"Simple Letter";#N/A,#N/A,TRUE,"Inside";#N/A,#N/A,TRUE,"Contents";#N/A,#N/A,TRUE,"Basis";#N/A,#N/A,TRUE,"Inclusions";#N/A,#N/A,TRUE,"Exclusions";#N/A,#N/A,TRUE,"Areas";#N/A,#N/A,TRUE,"Summary";#N/A,#N/A,TRUE,"Detail"}</definedName>
    <definedName name="ffsdf" localSheetId="4" hidden="1">{#N/A,#N/A,TRUE,"Front";#N/A,#N/A,TRUE,"Simple Letter";#N/A,#N/A,TRUE,"Inside";#N/A,#N/A,TRUE,"Contents";#N/A,#N/A,TRUE,"Basis";#N/A,#N/A,TRUE,"Inclusions";#N/A,#N/A,TRUE,"Exclusions";#N/A,#N/A,TRUE,"Areas";#N/A,#N/A,TRUE,"Summary";#N/A,#N/A,TRUE,"Detail"}</definedName>
    <definedName name="ffsdf" hidden="1">{#N/A,#N/A,TRUE,"Front";#N/A,#N/A,TRUE,"Simple Letter";#N/A,#N/A,TRUE,"Inside";#N/A,#N/A,TRUE,"Contents";#N/A,#N/A,TRUE,"Basis";#N/A,#N/A,TRUE,"Inclusions";#N/A,#N/A,TRUE,"Exclusions";#N/A,#N/A,TRUE,"Areas";#N/A,#N/A,TRUE,"Summary";#N/A,#N/A,TRUE,"Detail"}</definedName>
    <definedName name="fg" localSheetId="1" hidden="1">{#N/A,#N/A,TRUE,"Cover";#N/A,#N/A,TRUE,"Conts";#N/A,#N/A,TRUE,"VOS";#N/A,#N/A,TRUE,"Warrington";#N/A,#N/A,TRUE,"Widnes"}</definedName>
    <definedName name="fg" localSheetId="5" hidden="1">{#N/A,#N/A,TRUE,"Cover";#N/A,#N/A,TRUE,"Conts";#N/A,#N/A,TRUE,"VOS";#N/A,#N/A,TRUE,"Warrington";#N/A,#N/A,TRUE,"Widnes"}</definedName>
    <definedName name="fg" localSheetId="0" hidden="1">{#N/A,#N/A,TRUE,"Cover";#N/A,#N/A,TRUE,"Conts";#N/A,#N/A,TRUE,"VOS";#N/A,#N/A,TRUE,"Warrington";#N/A,#N/A,TRUE,"Widnes"}</definedName>
    <definedName name="fg" localSheetId="4" hidden="1">{#N/A,#N/A,TRUE,"Cover";#N/A,#N/A,TRUE,"Conts";#N/A,#N/A,TRUE,"VOS";#N/A,#N/A,TRUE,"Warrington";#N/A,#N/A,TRUE,"Widnes"}</definedName>
    <definedName name="fg" hidden="1">{#N/A,#N/A,TRUE,"Cover";#N/A,#N/A,TRUE,"Conts";#N/A,#N/A,TRUE,"VOS";#N/A,#N/A,TRUE,"Warrington";#N/A,#N/A,TRUE,"Widnes"}</definedName>
    <definedName name="fgdfg" localSheetId="6" hidden="1">{#N/A,#N/A,FALSE,"SumD";#N/A,#N/A,FALSE,"ElecD";#N/A,#N/A,FALSE,"MechD";#N/A,#N/A,FALSE,"GeotD";#N/A,#N/A,FALSE,"PrcsD";#N/A,#N/A,FALSE,"TunnD";#N/A,#N/A,FALSE,"CivlD";#N/A,#N/A,FALSE,"NtwkD";#N/A,#N/A,FALSE,"EstgD";#N/A,#N/A,FALSE,"PEngD"}</definedName>
    <definedName name="fgdfg" hidden="1">{#N/A,#N/A,FALSE,"SumD";#N/A,#N/A,FALSE,"ElecD";#N/A,#N/A,FALSE,"MechD";#N/A,#N/A,FALSE,"GeotD";#N/A,#N/A,FALSE,"PrcsD";#N/A,#N/A,FALSE,"TunnD";#N/A,#N/A,FALSE,"CivlD";#N/A,#N/A,FALSE,"NtwkD";#N/A,#N/A,FALSE,"EstgD";#N/A,#N/A,FALSE,"PEngD"}</definedName>
    <definedName name="FGDGB" hidden="1">#REF!</definedName>
    <definedName name="fgfdg" localSheetId="6" hidden="1">{#N/A,#N/A,FALSE,"SumG";#N/A,#N/A,FALSE,"ElecG";#N/A,#N/A,FALSE,"MechG";#N/A,#N/A,FALSE,"GeotG";#N/A,#N/A,FALSE,"PrcsG";#N/A,#N/A,FALSE,"TunnG";#N/A,#N/A,FALSE,"CivlG";#N/A,#N/A,FALSE,"NtwkG";#N/A,#N/A,FALSE,"EstgG";#N/A,#N/A,FALSE,"PEngG"}</definedName>
    <definedName name="fgfdg" hidden="1">{#N/A,#N/A,FALSE,"SumG";#N/A,#N/A,FALSE,"ElecG";#N/A,#N/A,FALSE,"MechG";#N/A,#N/A,FALSE,"GeotG";#N/A,#N/A,FALSE,"PrcsG";#N/A,#N/A,FALSE,"TunnG";#N/A,#N/A,FALSE,"CivlG";#N/A,#N/A,FALSE,"NtwkG";#N/A,#N/A,FALSE,"EstgG";#N/A,#N/A,FALSE,"PEngG"}</definedName>
    <definedName name="FGFG" localSheetId="1" hidden="1">{#N/A,#N/A,FALSE,"CAM-G7";#N/A,#N/A,FALSE,"SPL";#N/A,#N/A,FALSE,"butt-in G7";#N/A,#N/A,FALSE,"dia-in G7";#N/A,#N/A,FALSE,"추가-STA G7"}</definedName>
    <definedName name="FGFG" localSheetId="5" hidden="1">{#N/A,#N/A,FALSE,"CAM-G7";#N/A,#N/A,FALSE,"SPL";#N/A,#N/A,FALSE,"butt-in G7";#N/A,#N/A,FALSE,"dia-in G7";#N/A,#N/A,FALSE,"추가-STA G7"}</definedName>
    <definedName name="FGFG" localSheetId="0" hidden="1">{#N/A,#N/A,FALSE,"CAM-G7";#N/A,#N/A,FALSE,"SPL";#N/A,#N/A,FALSE,"butt-in G7";#N/A,#N/A,FALSE,"dia-in G7";#N/A,#N/A,FALSE,"추가-STA G7"}</definedName>
    <definedName name="FGFG" localSheetId="6" hidden="1">{#N/A,#N/A,FALSE,"CAM-G7";#N/A,#N/A,FALSE,"SPL";#N/A,#N/A,FALSE,"butt-in G7";#N/A,#N/A,FALSE,"dia-in G7";#N/A,#N/A,FALSE,"추가-STA G7"}</definedName>
    <definedName name="FGFG" localSheetId="4" hidden="1">{#N/A,#N/A,FALSE,"CAM-G7";#N/A,#N/A,FALSE,"SPL";#N/A,#N/A,FALSE,"butt-in G7";#N/A,#N/A,FALSE,"dia-in G7";#N/A,#N/A,FALSE,"추가-STA G7"}</definedName>
    <definedName name="FGFG" hidden="1">{#N/A,#N/A,FALSE,"CAM-G7";#N/A,#N/A,FALSE,"SPL";#N/A,#N/A,FALSE,"butt-in G7";#N/A,#N/A,FALSE,"dia-in G7";#N/A,#N/A,FALSE,"추가-STA G7"}</definedName>
    <definedName name="fgfgsfdg" localSheetId="1" hidden="1">{#N/A,#N/A,FALSE,"Organisation Chart"}</definedName>
    <definedName name="fgfgsfdg" localSheetId="5" hidden="1">{#N/A,#N/A,FALSE,"Organisation Chart"}</definedName>
    <definedName name="fgfgsfdg" localSheetId="0" hidden="1">{#N/A,#N/A,FALSE,"Organisation Chart"}</definedName>
    <definedName name="fgfgsfdg" localSheetId="6" hidden="1">{#N/A,#N/A,FALSE,"Organisation Chart"}</definedName>
    <definedName name="fgfgsfdg" localSheetId="4" hidden="1">{#N/A,#N/A,FALSE,"Organisation Chart"}</definedName>
    <definedName name="fgfgsfdg" hidden="1">{#N/A,#N/A,FALSE,"Organisation Chart"}</definedName>
    <definedName name="fgg" localSheetId="6" hidden="1">{"'장비'!$A$3:$M$12"}</definedName>
    <definedName name="fgg" hidden="1">{"'장비'!$A$3:$M$12"}</definedName>
    <definedName name="fggdfhdf" localSheetId="1" hidden="1">{#N/A,#N/A,TRUE,"Front";#N/A,#N/A,TRUE,"Simple Letter";#N/A,#N/A,TRUE,"Inside";#N/A,#N/A,TRUE,"Contents";#N/A,#N/A,TRUE,"Basis";#N/A,#N/A,TRUE,"Inclusions";#N/A,#N/A,TRUE,"Exclusions";#N/A,#N/A,TRUE,"Areas";#N/A,#N/A,TRUE,"Summary";#N/A,#N/A,TRUE,"Detail"}</definedName>
    <definedName name="fggdfhdf" localSheetId="5" hidden="1">{#N/A,#N/A,TRUE,"Front";#N/A,#N/A,TRUE,"Simple Letter";#N/A,#N/A,TRUE,"Inside";#N/A,#N/A,TRUE,"Contents";#N/A,#N/A,TRUE,"Basis";#N/A,#N/A,TRUE,"Inclusions";#N/A,#N/A,TRUE,"Exclusions";#N/A,#N/A,TRUE,"Areas";#N/A,#N/A,TRUE,"Summary";#N/A,#N/A,TRUE,"Detail"}</definedName>
    <definedName name="fggdfhdf" localSheetId="0" hidden="1">{#N/A,#N/A,TRUE,"Front";#N/A,#N/A,TRUE,"Simple Letter";#N/A,#N/A,TRUE,"Inside";#N/A,#N/A,TRUE,"Contents";#N/A,#N/A,TRUE,"Basis";#N/A,#N/A,TRUE,"Inclusions";#N/A,#N/A,TRUE,"Exclusions";#N/A,#N/A,TRUE,"Areas";#N/A,#N/A,TRUE,"Summary";#N/A,#N/A,TRUE,"Detail"}</definedName>
    <definedName name="fggdfhdf" localSheetId="6" hidden="1">{#N/A,#N/A,TRUE,"Front";#N/A,#N/A,TRUE,"Simple Letter";#N/A,#N/A,TRUE,"Inside";#N/A,#N/A,TRUE,"Contents";#N/A,#N/A,TRUE,"Basis";#N/A,#N/A,TRUE,"Inclusions";#N/A,#N/A,TRUE,"Exclusions";#N/A,#N/A,TRUE,"Areas";#N/A,#N/A,TRUE,"Summary";#N/A,#N/A,TRUE,"Detail"}</definedName>
    <definedName name="fggdfhdf" localSheetId="4" hidden="1">{#N/A,#N/A,TRUE,"Front";#N/A,#N/A,TRUE,"Simple Letter";#N/A,#N/A,TRUE,"Inside";#N/A,#N/A,TRUE,"Contents";#N/A,#N/A,TRUE,"Basis";#N/A,#N/A,TRUE,"Inclusions";#N/A,#N/A,TRUE,"Exclusions";#N/A,#N/A,TRUE,"Areas";#N/A,#N/A,TRUE,"Summary";#N/A,#N/A,TRUE,"Detail"}</definedName>
    <definedName name="fggdfhdf" hidden="1">{#N/A,#N/A,TRUE,"Front";#N/A,#N/A,TRUE,"Simple Letter";#N/A,#N/A,TRUE,"Inside";#N/A,#N/A,TRUE,"Contents";#N/A,#N/A,TRUE,"Basis";#N/A,#N/A,TRUE,"Inclusions";#N/A,#N/A,TRUE,"Exclusions";#N/A,#N/A,TRUE,"Areas";#N/A,#N/A,TRUE,"Summary";#N/A,#N/A,TRUE,"Detail"}</definedName>
    <definedName name="fgghgh" localSheetId="1" hidden="1">{#N/A,#N/A,TRUE,"Front";#N/A,#N/A,TRUE,"Simple Letter";#N/A,#N/A,TRUE,"Inside";#N/A,#N/A,TRUE,"Contents";#N/A,#N/A,TRUE,"Basis";#N/A,#N/A,TRUE,"Inclusions";#N/A,#N/A,TRUE,"Exclusions";#N/A,#N/A,TRUE,"Areas";#N/A,#N/A,TRUE,"Summary";#N/A,#N/A,TRUE,"Detail"}</definedName>
    <definedName name="fgghgh" localSheetId="5" hidden="1">{#N/A,#N/A,TRUE,"Front";#N/A,#N/A,TRUE,"Simple Letter";#N/A,#N/A,TRUE,"Inside";#N/A,#N/A,TRUE,"Contents";#N/A,#N/A,TRUE,"Basis";#N/A,#N/A,TRUE,"Inclusions";#N/A,#N/A,TRUE,"Exclusions";#N/A,#N/A,TRUE,"Areas";#N/A,#N/A,TRUE,"Summary";#N/A,#N/A,TRUE,"Detail"}</definedName>
    <definedName name="fgghgh" localSheetId="0" hidden="1">{#N/A,#N/A,TRUE,"Front";#N/A,#N/A,TRUE,"Simple Letter";#N/A,#N/A,TRUE,"Inside";#N/A,#N/A,TRUE,"Contents";#N/A,#N/A,TRUE,"Basis";#N/A,#N/A,TRUE,"Inclusions";#N/A,#N/A,TRUE,"Exclusions";#N/A,#N/A,TRUE,"Areas";#N/A,#N/A,TRUE,"Summary";#N/A,#N/A,TRUE,"Detail"}</definedName>
    <definedName name="fgghgh" localSheetId="6" hidden="1">{#N/A,#N/A,TRUE,"Front";#N/A,#N/A,TRUE,"Simple Letter";#N/A,#N/A,TRUE,"Inside";#N/A,#N/A,TRUE,"Contents";#N/A,#N/A,TRUE,"Basis";#N/A,#N/A,TRUE,"Inclusions";#N/A,#N/A,TRUE,"Exclusions";#N/A,#N/A,TRUE,"Areas";#N/A,#N/A,TRUE,"Summary";#N/A,#N/A,TRUE,"Detail"}</definedName>
    <definedName name="fgghgh" localSheetId="4" hidden="1">{#N/A,#N/A,TRUE,"Front";#N/A,#N/A,TRUE,"Simple Letter";#N/A,#N/A,TRUE,"Inside";#N/A,#N/A,TRUE,"Contents";#N/A,#N/A,TRUE,"Basis";#N/A,#N/A,TRUE,"Inclusions";#N/A,#N/A,TRUE,"Exclusions";#N/A,#N/A,TRUE,"Areas";#N/A,#N/A,TRUE,"Summary";#N/A,#N/A,TRUE,"Detail"}</definedName>
    <definedName name="fgghgh" hidden="1">{#N/A,#N/A,TRUE,"Front";#N/A,#N/A,TRUE,"Simple Letter";#N/A,#N/A,TRUE,"Inside";#N/A,#N/A,TRUE,"Contents";#N/A,#N/A,TRUE,"Basis";#N/A,#N/A,TRUE,"Inclusions";#N/A,#N/A,TRUE,"Exclusions";#N/A,#N/A,TRUE,"Areas";#N/A,#N/A,TRUE,"Summary";#N/A,#N/A,TRUE,"Detail"}</definedName>
    <definedName name="FGH" localSheetId="12">#REF!</definedName>
    <definedName name="FGH" localSheetId="9">#REF!</definedName>
    <definedName name="fghdfds" hidden="1">#REF!</definedName>
    <definedName name="fghfg" localSheetId="6" hidden="1">{#N/A,#N/A,FALSE,"SumD";#N/A,#N/A,FALSE,"ElecD";#N/A,#N/A,FALSE,"MechD";#N/A,#N/A,FALSE,"GeotD";#N/A,#N/A,FALSE,"PrcsD";#N/A,#N/A,FALSE,"TunnD";#N/A,#N/A,FALSE,"CivlD";#N/A,#N/A,FALSE,"NtwkD";#N/A,#N/A,FALSE,"EstgD";#N/A,#N/A,FALSE,"PEngD"}</definedName>
    <definedName name="fghfg" hidden="1">{#N/A,#N/A,FALSE,"SumD";#N/A,#N/A,FALSE,"ElecD";#N/A,#N/A,FALSE,"MechD";#N/A,#N/A,FALSE,"GeotD";#N/A,#N/A,FALSE,"PrcsD";#N/A,#N/A,FALSE,"TunnD";#N/A,#N/A,FALSE,"CivlD";#N/A,#N/A,FALSE,"NtwkD";#N/A,#N/A,FALSE,"EstgD";#N/A,#N/A,FALSE,"PEngD"}</definedName>
    <definedName name="FGHH" localSheetId="6" hidden="1">{#N/A,#N/A,FALSE,"SumD";#N/A,#N/A,FALSE,"ElecD";#N/A,#N/A,FALSE,"MechD";#N/A,#N/A,FALSE,"GeotD";#N/A,#N/A,FALSE,"PrcsD";#N/A,#N/A,FALSE,"TunnD";#N/A,#N/A,FALSE,"CivlD";#N/A,#N/A,FALSE,"NtwkD";#N/A,#N/A,FALSE,"EstgD";#N/A,#N/A,FALSE,"PEngD"}</definedName>
    <definedName name="FGHH" hidden="1">{#N/A,#N/A,FALSE,"SumD";#N/A,#N/A,FALSE,"ElecD";#N/A,#N/A,FALSE,"MechD";#N/A,#N/A,FALSE,"GeotD";#N/A,#N/A,FALSE,"PrcsD";#N/A,#N/A,FALSE,"TunnD";#N/A,#N/A,FALSE,"CivlD";#N/A,#N/A,FALSE,"NtwkD";#N/A,#N/A,FALSE,"EstgD";#N/A,#N/A,FALSE,"PEngD"}</definedName>
    <definedName name="fghhg" localSheetId="1" hidden="1">{#N/A,#N/A,TRUE,"Front";#N/A,#N/A,TRUE,"Simple Letter";#N/A,#N/A,TRUE,"Inside";#N/A,#N/A,TRUE,"Contents";#N/A,#N/A,TRUE,"Basis";#N/A,#N/A,TRUE,"Inclusions";#N/A,#N/A,TRUE,"Exclusions";#N/A,#N/A,TRUE,"Areas";#N/A,#N/A,TRUE,"Summary";#N/A,#N/A,TRUE,"Detail"}</definedName>
    <definedName name="fghhg" localSheetId="5" hidden="1">{#N/A,#N/A,TRUE,"Front";#N/A,#N/A,TRUE,"Simple Letter";#N/A,#N/A,TRUE,"Inside";#N/A,#N/A,TRUE,"Contents";#N/A,#N/A,TRUE,"Basis";#N/A,#N/A,TRUE,"Inclusions";#N/A,#N/A,TRUE,"Exclusions";#N/A,#N/A,TRUE,"Areas";#N/A,#N/A,TRUE,"Summary";#N/A,#N/A,TRUE,"Detail"}</definedName>
    <definedName name="fghhg" localSheetId="0" hidden="1">{#N/A,#N/A,TRUE,"Front";#N/A,#N/A,TRUE,"Simple Letter";#N/A,#N/A,TRUE,"Inside";#N/A,#N/A,TRUE,"Contents";#N/A,#N/A,TRUE,"Basis";#N/A,#N/A,TRUE,"Inclusions";#N/A,#N/A,TRUE,"Exclusions";#N/A,#N/A,TRUE,"Areas";#N/A,#N/A,TRUE,"Summary";#N/A,#N/A,TRUE,"Detail"}</definedName>
    <definedName name="fghhg" localSheetId="6" hidden="1">{#N/A,#N/A,TRUE,"Front";#N/A,#N/A,TRUE,"Simple Letter";#N/A,#N/A,TRUE,"Inside";#N/A,#N/A,TRUE,"Contents";#N/A,#N/A,TRUE,"Basis";#N/A,#N/A,TRUE,"Inclusions";#N/A,#N/A,TRUE,"Exclusions";#N/A,#N/A,TRUE,"Areas";#N/A,#N/A,TRUE,"Summary";#N/A,#N/A,TRUE,"Detail"}</definedName>
    <definedName name="fghhg" localSheetId="4" hidden="1">{#N/A,#N/A,TRUE,"Front";#N/A,#N/A,TRUE,"Simple Letter";#N/A,#N/A,TRUE,"Inside";#N/A,#N/A,TRUE,"Contents";#N/A,#N/A,TRUE,"Basis";#N/A,#N/A,TRUE,"Inclusions";#N/A,#N/A,TRUE,"Exclusions";#N/A,#N/A,TRUE,"Areas";#N/A,#N/A,TRUE,"Summary";#N/A,#N/A,TRUE,"Detail"}</definedName>
    <definedName name="fghhg" hidden="1">{#N/A,#N/A,TRUE,"Front";#N/A,#N/A,TRUE,"Simple Letter";#N/A,#N/A,TRUE,"Inside";#N/A,#N/A,TRUE,"Contents";#N/A,#N/A,TRUE,"Basis";#N/A,#N/A,TRUE,"Inclusions";#N/A,#N/A,TRUE,"Exclusions";#N/A,#N/A,TRUE,"Areas";#N/A,#N/A,TRUE,"Summary";#N/A,#N/A,TRUE,"Detail"}</definedName>
    <definedName name="fghjhgfj" localSheetId="1" hidden="1">{#N/A,#N/A,FALSE,"CAM-G7";#N/A,#N/A,FALSE,"SPL";#N/A,#N/A,FALSE,"butt-in G7";#N/A,#N/A,FALSE,"dia-in G7";#N/A,#N/A,FALSE,"추가-STA G7"}</definedName>
    <definedName name="fghjhgfj" localSheetId="5" hidden="1">{#N/A,#N/A,FALSE,"CAM-G7";#N/A,#N/A,FALSE,"SPL";#N/A,#N/A,FALSE,"butt-in G7";#N/A,#N/A,FALSE,"dia-in G7";#N/A,#N/A,FALSE,"추가-STA G7"}</definedName>
    <definedName name="fghjhgfj" localSheetId="0" hidden="1">{#N/A,#N/A,FALSE,"CAM-G7";#N/A,#N/A,FALSE,"SPL";#N/A,#N/A,FALSE,"butt-in G7";#N/A,#N/A,FALSE,"dia-in G7";#N/A,#N/A,FALSE,"추가-STA G7"}</definedName>
    <definedName name="fghjhgfj" localSheetId="6" hidden="1">{#N/A,#N/A,FALSE,"CAM-G7";#N/A,#N/A,FALSE,"SPL";#N/A,#N/A,FALSE,"butt-in G7";#N/A,#N/A,FALSE,"dia-in G7";#N/A,#N/A,FALSE,"추가-STA G7"}</definedName>
    <definedName name="fghjhgfj" localSheetId="4" hidden="1">{#N/A,#N/A,FALSE,"CAM-G7";#N/A,#N/A,FALSE,"SPL";#N/A,#N/A,FALSE,"butt-in G7";#N/A,#N/A,FALSE,"dia-in G7";#N/A,#N/A,FALSE,"추가-STA G7"}</definedName>
    <definedName name="fghjhgfj" hidden="1">{#N/A,#N/A,FALSE,"CAM-G7";#N/A,#N/A,FALSE,"SPL";#N/A,#N/A,FALSE,"butt-in G7";#N/A,#N/A,FALSE,"dia-in G7";#N/A,#N/A,FALSE,"추가-STA G7"}</definedName>
    <definedName name="fgjgj" localSheetId="1" hidden="1">{#N/A,#N/A,TRUE,"Front";#N/A,#N/A,TRUE,"Simple Letter";#N/A,#N/A,TRUE,"Inside";#N/A,#N/A,TRUE,"Contents";#N/A,#N/A,TRUE,"Basis";#N/A,#N/A,TRUE,"Inclusions";#N/A,#N/A,TRUE,"Exclusions";#N/A,#N/A,TRUE,"Areas";#N/A,#N/A,TRUE,"Summary";#N/A,#N/A,TRUE,"Detail"}</definedName>
    <definedName name="fgjgj" localSheetId="5" hidden="1">{#N/A,#N/A,TRUE,"Front";#N/A,#N/A,TRUE,"Simple Letter";#N/A,#N/A,TRUE,"Inside";#N/A,#N/A,TRUE,"Contents";#N/A,#N/A,TRUE,"Basis";#N/A,#N/A,TRUE,"Inclusions";#N/A,#N/A,TRUE,"Exclusions";#N/A,#N/A,TRUE,"Areas";#N/A,#N/A,TRUE,"Summary";#N/A,#N/A,TRUE,"Detail"}</definedName>
    <definedName name="fgjgj" localSheetId="0" hidden="1">{#N/A,#N/A,TRUE,"Front";#N/A,#N/A,TRUE,"Simple Letter";#N/A,#N/A,TRUE,"Inside";#N/A,#N/A,TRUE,"Contents";#N/A,#N/A,TRUE,"Basis";#N/A,#N/A,TRUE,"Inclusions";#N/A,#N/A,TRUE,"Exclusions";#N/A,#N/A,TRUE,"Areas";#N/A,#N/A,TRUE,"Summary";#N/A,#N/A,TRUE,"Detail"}</definedName>
    <definedName name="fgjgj" localSheetId="6" hidden="1">{#N/A,#N/A,TRUE,"Front";#N/A,#N/A,TRUE,"Simple Letter";#N/A,#N/A,TRUE,"Inside";#N/A,#N/A,TRUE,"Contents";#N/A,#N/A,TRUE,"Basis";#N/A,#N/A,TRUE,"Inclusions";#N/A,#N/A,TRUE,"Exclusions";#N/A,#N/A,TRUE,"Areas";#N/A,#N/A,TRUE,"Summary";#N/A,#N/A,TRUE,"Detail"}</definedName>
    <definedName name="fgjgj" localSheetId="4" hidden="1">{#N/A,#N/A,TRUE,"Front";#N/A,#N/A,TRUE,"Simple Letter";#N/A,#N/A,TRUE,"Inside";#N/A,#N/A,TRUE,"Contents";#N/A,#N/A,TRUE,"Basis";#N/A,#N/A,TRUE,"Inclusions";#N/A,#N/A,TRUE,"Exclusions";#N/A,#N/A,TRUE,"Areas";#N/A,#N/A,TRUE,"Summary";#N/A,#N/A,TRUE,"Detail"}</definedName>
    <definedName name="fgjgj" hidden="1">{#N/A,#N/A,TRUE,"Front";#N/A,#N/A,TRUE,"Simple Letter";#N/A,#N/A,TRUE,"Inside";#N/A,#N/A,TRUE,"Contents";#N/A,#N/A,TRUE,"Basis";#N/A,#N/A,TRUE,"Inclusions";#N/A,#N/A,TRUE,"Exclusions";#N/A,#N/A,TRUE,"Areas";#N/A,#N/A,TRUE,"Summary";#N/A,#N/A,TRUE,"Detail"}</definedName>
    <definedName name="fgjjjkyg" localSheetId="1" hidden="1">{#N/A,#N/A,TRUE,"Cover";#N/A,#N/A,TRUE,"Conts";#N/A,#N/A,TRUE,"VOS";#N/A,#N/A,TRUE,"Warrington";#N/A,#N/A,TRUE,"Widnes"}</definedName>
    <definedName name="fgjjjkyg" localSheetId="5" hidden="1">{#N/A,#N/A,TRUE,"Cover";#N/A,#N/A,TRUE,"Conts";#N/A,#N/A,TRUE,"VOS";#N/A,#N/A,TRUE,"Warrington";#N/A,#N/A,TRUE,"Widnes"}</definedName>
    <definedName name="fgjjjkyg" localSheetId="0" hidden="1">{#N/A,#N/A,TRUE,"Cover";#N/A,#N/A,TRUE,"Conts";#N/A,#N/A,TRUE,"VOS";#N/A,#N/A,TRUE,"Warrington";#N/A,#N/A,TRUE,"Widnes"}</definedName>
    <definedName name="fgjjjkyg" localSheetId="6" hidden="1">{#N/A,#N/A,TRUE,"Cover";#N/A,#N/A,TRUE,"Conts";#N/A,#N/A,TRUE,"VOS";#N/A,#N/A,TRUE,"Warrington";#N/A,#N/A,TRUE,"Widnes"}</definedName>
    <definedName name="fgjjjkyg" localSheetId="4" hidden="1">{#N/A,#N/A,TRUE,"Cover";#N/A,#N/A,TRUE,"Conts";#N/A,#N/A,TRUE,"VOS";#N/A,#N/A,TRUE,"Warrington";#N/A,#N/A,TRUE,"Widnes"}</definedName>
    <definedName name="fgjjjkyg" hidden="1">{#N/A,#N/A,TRUE,"Cover";#N/A,#N/A,TRUE,"Conts";#N/A,#N/A,TRUE,"VOS";#N/A,#N/A,TRUE,"Warrington";#N/A,#N/A,TRUE,"Widnes"}</definedName>
    <definedName name="fgr" localSheetId="1" hidden="1">{#N/A,#N/A,TRUE,"Front";#N/A,#N/A,TRUE,"Simple Letter";#N/A,#N/A,TRUE,"Inside";#N/A,#N/A,TRUE,"Contents";#N/A,#N/A,TRUE,"Basis";#N/A,#N/A,TRUE,"Inclusions";#N/A,#N/A,TRUE,"Exclusions";#N/A,#N/A,TRUE,"Areas";#N/A,#N/A,TRUE,"Summary";#N/A,#N/A,TRUE,"Detail"}</definedName>
    <definedName name="fgr" localSheetId="5" hidden="1">{#N/A,#N/A,TRUE,"Front";#N/A,#N/A,TRUE,"Simple Letter";#N/A,#N/A,TRUE,"Inside";#N/A,#N/A,TRUE,"Contents";#N/A,#N/A,TRUE,"Basis";#N/A,#N/A,TRUE,"Inclusions";#N/A,#N/A,TRUE,"Exclusions";#N/A,#N/A,TRUE,"Areas";#N/A,#N/A,TRUE,"Summary";#N/A,#N/A,TRUE,"Detail"}</definedName>
    <definedName name="fgr" localSheetId="0" hidden="1">{#N/A,#N/A,TRUE,"Front";#N/A,#N/A,TRUE,"Simple Letter";#N/A,#N/A,TRUE,"Inside";#N/A,#N/A,TRUE,"Contents";#N/A,#N/A,TRUE,"Basis";#N/A,#N/A,TRUE,"Inclusions";#N/A,#N/A,TRUE,"Exclusions";#N/A,#N/A,TRUE,"Areas";#N/A,#N/A,TRUE,"Summary";#N/A,#N/A,TRUE,"Detail"}</definedName>
    <definedName name="fgr" localSheetId="4" hidden="1">{#N/A,#N/A,TRUE,"Front";#N/A,#N/A,TRUE,"Simple Letter";#N/A,#N/A,TRUE,"Inside";#N/A,#N/A,TRUE,"Contents";#N/A,#N/A,TRUE,"Basis";#N/A,#N/A,TRUE,"Inclusions";#N/A,#N/A,TRUE,"Exclusions";#N/A,#N/A,TRUE,"Areas";#N/A,#N/A,TRUE,"Summary";#N/A,#N/A,TRUE,"Detail"}</definedName>
    <definedName name="fgr" hidden="1">{#N/A,#N/A,TRUE,"Front";#N/A,#N/A,TRUE,"Simple Letter";#N/A,#N/A,TRUE,"Inside";#N/A,#N/A,TRUE,"Contents";#N/A,#N/A,TRUE,"Basis";#N/A,#N/A,TRUE,"Inclusions";#N/A,#N/A,TRUE,"Exclusions";#N/A,#N/A,TRUE,"Areas";#N/A,#N/A,TRUE,"Summary";#N/A,#N/A,TRUE,"Detail"}</definedName>
    <definedName name="fgtt" localSheetId="6" hidden="1">{"'Sheet1'!$A$4386:$N$4591"}</definedName>
    <definedName name="fgtt" hidden="1">{"'Sheet1'!$A$4386:$N$4591"}</definedName>
    <definedName name="fhfff"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fhfff" localSheetId="5"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fhfff" localSheetId="0"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fhfff" localSheetId="6"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fhfff" localSheetId="4"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fhfff"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fhgujguthi" localSheetId="1" hidden="1">{#N/A,#N/A,TRUE,"Cover";#N/A,#N/A,TRUE,"Conts";#N/A,#N/A,TRUE,"VOS";#N/A,#N/A,TRUE,"Warrington";#N/A,#N/A,TRUE,"Widnes"}</definedName>
    <definedName name="fhgujguthi" localSheetId="5" hidden="1">{#N/A,#N/A,TRUE,"Cover";#N/A,#N/A,TRUE,"Conts";#N/A,#N/A,TRUE,"VOS";#N/A,#N/A,TRUE,"Warrington";#N/A,#N/A,TRUE,"Widnes"}</definedName>
    <definedName name="fhgujguthi" localSheetId="0" hidden="1">{#N/A,#N/A,TRUE,"Cover";#N/A,#N/A,TRUE,"Conts";#N/A,#N/A,TRUE,"VOS";#N/A,#N/A,TRUE,"Warrington";#N/A,#N/A,TRUE,"Widnes"}</definedName>
    <definedName name="fhgujguthi" localSheetId="6" hidden="1">{#N/A,#N/A,TRUE,"Cover";#N/A,#N/A,TRUE,"Conts";#N/A,#N/A,TRUE,"VOS";#N/A,#N/A,TRUE,"Warrington";#N/A,#N/A,TRUE,"Widnes"}</definedName>
    <definedName name="fhgujguthi" localSheetId="4" hidden="1">{#N/A,#N/A,TRUE,"Cover";#N/A,#N/A,TRUE,"Conts";#N/A,#N/A,TRUE,"VOS";#N/A,#N/A,TRUE,"Warrington";#N/A,#N/A,TRUE,"Widnes"}</definedName>
    <definedName name="fhgujguthi" hidden="1">{#N/A,#N/A,TRUE,"Cover";#N/A,#N/A,TRUE,"Conts";#N/A,#N/A,TRUE,"VOS";#N/A,#N/A,TRUE,"Warrington";#N/A,#N/A,TRUE,"Widnes"}</definedName>
    <definedName name="fhhfhg" localSheetId="1" hidden="1">{#N/A,#N/A,TRUE,"Front";#N/A,#N/A,TRUE,"Simple Letter";#N/A,#N/A,TRUE,"Inside";#N/A,#N/A,TRUE,"Contents";#N/A,#N/A,TRUE,"Basis";#N/A,#N/A,TRUE,"Inclusions";#N/A,#N/A,TRUE,"Exclusions";#N/A,#N/A,TRUE,"Areas";#N/A,#N/A,TRUE,"Summary";#N/A,#N/A,TRUE,"Detail"}</definedName>
    <definedName name="fhhfhg" localSheetId="5" hidden="1">{#N/A,#N/A,TRUE,"Front";#N/A,#N/A,TRUE,"Simple Letter";#N/A,#N/A,TRUE,"Inside";#N/A,#N/A,TRUE,"Contents";#N/A,#N/A,TRUE,"Basis";#N/A,#N/A,TRUE,"Inclusions";#N/A,#N/A,TRUE,"Exclusions";#N/A,#N/A,TRUE,"Areas";#N/A,#N/A,TRUE,"Summary";#N/A,#N/A,TRUE,"Detail"}</definedName>
    <definedName name="fhhfhg" localSheetId="0" hidden="1">{#N/A,#N/A,TRUE,"Front";#N/A,#N/A,TRUE,"Simple Letter";#N/A,#N/A,TRUE,"Inside";#N/A,#N/A,TRUE,"Contents";#N/A,#N/A,TRUE,"Basis";#N/A,#N/A,TRUE,"Inclusions";#N/A,#N/A,TRUE,"Exclusions";#N/A,#N/A,TRUE,"Areas";#N/A,#N/A,TRUE,"Summary";#N/A,#N/A,TRUE,"Detail"}</definedName>
    <definedName name="fhhfhg" localSheetId="6" hidden="1">{#N/A,#N/A,TRUE,"Front";#N/A,#N/A,TRUE,"Simple Letter";#N/A,#N/A,TRUE,"Inside";#N/A,#N/A,TRUE,"Contents";#N/A,#N/A,TRUE,"Basis";#N/A,#N/A,TRUE,"Inclusions";#N/A,#N/A,TRUE,"Exclusions";#N/A,#N/A,TRUE,"Areas";#N/A,#N/A,TRUE,"Summary";#N/A,#N/A,TRUE,"Detail"}</definedName>
    <definedName name="fhhfhg" localSheetId="4" hidden="1">{#N/A,#N/A,TRUE,"Front";#N/A,#N/A,TRUE,"Simple Letter";#N/A,#N/A,TRUE,"Inside";#N/A,#N/A,TRUE,"Contents";#N/A,#N/A,TRUE,"Basis";#N/A,#N/A,TRUE,"Inclusions";#N/A,#N/A,TRUE,"Exclusions";#N/A,#N/A,TRUE,"Areas";#N/A,#N/A,TRUE,"Summary";#N/A,#N/A,TRUE,"Detail"}</definedName>
    <definedName name="fhhfhg" hidden="1">{#N/A,#N/A,TRUE,"Front";#N/A,#N/A,TRUE,"Simple Letter";#N/A,#N/A,TRUE,"Inside";#N/A,#N/A,TRUE,"Contents";#N/A,#N/A,TRUE,"Basis";#N/A,#N/A,TRUE,"Inclusions";#N/A,#N/A,TRUE,"Exclusions";#N/A,#N/A,TRUE,"Areas";#N/A,#N/A,TRUE,"Summary";#N/A,#N/A,TRUE,"Detail"}</definedName>
    <definedName name="fhjgfjhg" localSheetId="1" hidden="1">{#N/A,#N/A,FALSE,"CAM-G7";#N/A,#N/A,FALSE,"SPL";#N/A,#N/A,FALSE,"butt-in G7";#N/A,#N/A,FALSE,"dia-in G7";#N/A,#N/A,FALSE,"추가-STA G7"}</definedName>
    <definedName name="fhjgfjhg" localSheetId="5" hidden="1">{#N/A,#N/A,FALSE,"CAM-G7";#N/A,#N/A,FALSE,"SPL";#N/A,#N/A,FALSE,"butt-in G7";#N/A,#N/A,FALSE,"dia-in G7";#N/A,#N/A,FALSE,"추가-STA G7"}</definedName>
    <definedName name="fhjgfjhg" localSheetId="0" hidden="1">{#N/A,#N/A,FALSE,"CAM-G7";#N/A,#N/A,FALSE,"SPL";#N/A,#N/A,FALSE,"butt-in G7";#N/A,#N/A,FALSE,"dia-in G7";#N/A,#N/A,FALSE,"추가-STA G7"}</definedName>
    <definedName name="fhjgfjhg" localSheetId="6" hidden="1">{#N/A,#N/A,FALSE,"CAM-G7";#N/A,#N/A,FALSE,"SPL";#N/A,#N/A,FALSE,"butt-in G7";#N/A,#N/A,FALSE,"dia-in G7";#N/A,#N/A,FALSE,"추가-STA G7"}</definedName>
    <definedName name="fhjgfjhg" localSheetId="4" hidden="1">{#N/A,#N/A,FALSE,"CAM-G7";#N/A,#N/A,FALSE,"SPL";#N/A,#N/A,FALSE,"butt-in G7";#N/A,#N/A,FALSE,"dia-in G7";#N/A,#N/A,FALSE,"추가-STA G7"}</definedName>
    <definedName name="fhjgfjhg" hidden="1">{#N/A,#N/A,FALSE,"CAM-G7";#N/A,#N/A,FALSE,"SPL";#N/A,#N/A,FALSE,"butt-in G7";#N/A,#N/A,FALSE,"dia-in G7";#N/A,#N/A,FALSE,"추가-STA G7"}</definedName>
    <definedName name="fhjsjs" localSheetId="1" hidden="1">{#N/A,#N/A,TRUE,"Cover";#N/A,#N/A,TRUE,"Conts";#N/A,#N/A,TRUE,"VOS";#N/A,#N/A,TRUE,"Warrington";#N/A,#N/A,TRUE,"Widnes"}</definedName>
    <definedName name="fhjsjs" localSheetId="5" hidden="1">{#N/A,#N/A,TRUE,"Cover";#N/A,#N/A,TRUE,"Conts";#N/A,#N/A,TRUE,"VOS";#N/A,#N/A,TRUE,"Warrington";#N/A,#N/A,TRUE,"Widnes"}</definedName>
    <definedName name="fhjsjs" localSheetId="0" hidden="1">{#N/A,#N/A,TRUE,"Cover";#N/A,#N/A,TRUE,"Conts";#N/A,#N/A,TRUE,"VOS";#N/A,#N/A,TRUE,"Warrington";#N/A,#N/A,TRUE,"Widnes"}</definedName>
    <definedName name="fhjsjs" localSheetId="6" hidden="1">{#N/A,#N/A,TRUE,"Cover";#N/A,#N/A,TRUE,"Conts";#N/A,#N/A,TRUE,"VOS";#N/A,#N/A,TRUE,"Warrington";#N/A,#N/A,TRUE,"Widnes"}</definedName>
    <definedName name="fhjsjs" localSheetId="4" hidden="1">{#N/A,#N/A,TRUE,"Cover";#N/A,#N/A,TRUE,"Conts";#N/A,#N/A,TRUE,"VOS";#N/A,#N/A,TRUE,"Warrington";#N/A,#N/A,TRUE,"Widnes"}</definedName>
    <definedName name="fhjsjs" hidden="1">{#N/A,#N/A,TRUE,"Cover";#N/A,#N/A,TRUE,"Conts";#N/A,#N/A,TRUE,"VOS";#N/A,#N/A,TRUE,"Warrington";#N/A,#N/A,TRUE,"Widnes"}</definedName>
    <definedName name="FILL" hidden="1">'[35]A.O.R.'!#REF!</definedName>
    <definedName name="fino" localSheetId="1" hidden="1">{#N/A,#N/A,FALSE,"summary";#N/A,#N/A,FALSE,"preliminy";#N/A,#N/A,FALSE,"bill 3";#N/A,#N/A,FALSE,"bill 4"}</definedName>
    <definedName name="fino" localSheetId="5" hidden="1">{#N/A,#N/A,FALSE,"summary";#N/A,#N/A,FALSE,"preliminy";#N/A,#N/A,FALSE,"bill 3";#N/A,#N/A,FALSE,"bill 4"}</definedName>
    <definedName name="fino" localSheetId="0" hidden="1">{#N/A,#N/A,FALSE,"summary";#N/A,#N/A,FALSE,"preliminy";#N/A,#N/A,FALSE,"bill 3";#N/A,#N/A,FALSE,"bill 4"}</definedName>
    <definedName name="fino" localSheetId="6" hidden="1">{#N/A,#N/A,FALSE,"summary";#N/A,#N/A,FALSE,"preliminy";#N/A,#N/A,FALSE,"bill 3";#N/A,#N/A,FALSE,"bill 4"}</definedName>
    <definedName name="fino" localSheetId="4" hidden="1">{#N/A,#N/A,FALSE,"summary";#N/A,#N/A,FALSE,"preliminy";#N/A,#N/A,FALSE,"bill 3";#N/A,#N/A,FALSE,"bill 4"}</definedName>
    <definedName name="fino" hidden="1">{#N/A,#N/A,FALSE,"summary";#N/A,#N/A,FALSE,"preliminy";#N/A,#N/A,FALSE,"bill 3";#N/A,#N/A,FALSE,"bill 4"}</definedName>
    <definedName name="fino1" localSheetId="1" hidden="1">{#N/A,#N/A,FALSE,"summary";#N/A,#N/A,FALSE,"preliminy";#N/A,#N/A,FALSE,"bill 3";#N/A,#N/A,FALSE,"bill 4"}</definedName>
    <definedName name="fino1" localSheetId="5" hidden="1">{#N/A,#N/A,FALSE,"summary";#N/A,#N/A,FALSE,"preliminy";#N/A,#N/A,FALSE,"bill 3";#N/A,#N/A,FALSE,"bill 4"}</definedName>
    <definedName name="fino1" localSheetId="0" hidden="1">{#N/A,#N/A,FALSE,"summary";#N/A,#N/A,FALSE,"preliminy";#N/A,#N/A,FALSE,"bill 3";#N/A,#N/A,FALSE,"bill 4"}</definedName>
    <definedName name="fino1" localSheetId="6" hidden="1">{#N/A,#N/A,FALSE,"summary";#N/A,#N/A,FALSE,"preliminy";#N/A,#N/A,FALSE,"bill 3";#N/A,#N/A,FALSE,"bill 4"}</definedName>
    <definedName name="fino1" localSheetId="4" hidden="1">{#N/A,#N/A,FALSE,"summary";#N/A,#N/A,FALSE,"preliminy";#N/A,#N/A,FALSE,"bill 3";#N/A,#N/A,FALSE,"bill 4"}</definedName>
    <definedName name="fino1" hidden="1">{#N/A,#N/A,FALSE,"summary";#N/A,#N/A,FALSE,"preliminy";#N/A,#N/A,FALSE,"bill 3";#N/A,#N/A,FALSE,"bill 4"}</definedName>
    <definedName name="fiyu" localSheetId="6" hidden="1">{"'Break down'!$A$4"}</definedName>
    <definedName name="fiyu" hidden="1">{"'Break down'!$A$4"}</definedName>
    <definedName name="fjfghjj"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fjfghjj" localSheetId="5"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fjfghjj" localSheetId="0"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fjfghjj" localSheetId="6"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fjfghjj" localSheetId="4"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fjfghjj"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fjfgj" localSheetId="1" hidden="1">{#N/A,#N/A,FALSE,"물량산출"}</definedName>
    <definedName name="fjfgj" localSheetId="5" hidden="1">{#N/A,#N/A,FALSE,"물량산출"}</definedName>
    <definedName name="fjfgj" localSheetId="0" hidden="1">{#N/A,#N/A,FALSE,"물량산출"}</definedName>
    <definedName name="fjfgj" localSheetId="6" hidden="1">{#N/A,#N/A,FALSE,"물량산출"}</definedName>
    <definedName name="fjfgj" localSheetId="4" hidden="1">{#N/A,#N/A,FALSE,"물량산출"}</definedName>
    <definedName name="fjfgj" hidden="1">{#N/A,#N/A,FALSE,"물량산출"}</definedName>
    <definedName name="fjfgjfgj"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fjfgjfgj" localSheetId="5"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fjfgjfgj" localSheetId="0"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fjfgjfgj" localSheetId="6"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fjfgjfgj" localSheetId="4"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fjfgjfgj"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fjfhjf" localSheetId="1" hidden="1">{#N/A,#N/A,FALSE,"CAM-G7";#N/A,#N/A,FALSE,"SPL";#N/A,#N/A,FALSE,"butt-in G7";#N/A,#N/A,FALSE,"dia-in G7";#N/A,#N/A,FALSE,"추가-STA G7"}</definedName>
    <definedName name="fjfhjf" localSheetId="5" hidden="1">{#N/A,#N/A,FALSE,"CAM-G7";#N/A,#N/A,FALSE,"SPL";#N/A,#N/A,FALSE,"butt-in G7";#N/A,#N/A,FALSE,"dia-in G7";#N/A,#N/A,FALSE,"추가-STA G7"}</definedName>
    <definedName name="fjfhjf" localSheetId="0" hidden="1">{#N/A,#N/A,FALSE,"CAM-G7";#N/A,#N/A,FALSE,"SPL";#N/A,#N/A,FALSE,"butt-in G7";#N/A,#N/A,FALSE,"dia-in G7";#N/A,#N/A,FALSE,"추가-STA G7"}</definedName>
    <definedName name="fjfhjf" localSheetId="6" hidden="1">{#N/A,#N/A,FALSE,"CAM-G7";#N/A,#N/A,FALSE,"SPL";#N/A,#N/A,FALSE,"butt-in G7";#N/A,#N/A,FALSE,"dia-in G7";#N/A,#N/A,FALSE,"추가-STA G7"}</definedName>
    <definedName name="fjfhjf" localSheetId="4" hidden="1">{#N/A,#N/A,FALSE,"CAM-G7";#N/A,#N/A,FALSE,"SPL";#N/A,#N/A,FALSE,"butt-in G7";#N/A,#N/A,FALSE,"dia-in G7";#N/A,#N/A,FALSE,"추가-STA G7"}</definedName>
    <definedName name="fjfhjf" hidden="1">{#N/A,#N/A,FALSE,"CAM-G7";#N/A,#N/A,FALSE,"SPL";#N/A,#N/A,FALSE,"butt-in G7";#N/A,#N/A,FALSE,"dia-in G7";#N/A,#N/A,FALSE,"추가-STA G7"}</definedName>
    <definedName name="fjfjfj" localSheetId="1" hidden="1">{#N/A,#N/A,FALSE,"CAM-G7";#N/A,#N/A,FALSE,"SPL";#N/A,#N/A,FALSE,"butt-in G7";#N/A,#N/A,FALSE,"dia-in G7";#N/A,#N/A,FALSE,"추가-STA G7"}</definedName>
    <definedName name="fjfjfj" localSheetId="5" hidden="1">{#N/A,#N/A,FALSE,"CAM-G7";#N/A,#N/A,FALSE,"SPL";#N/A,#N/A,FALSE,"butt-in G7";#N/A,#N/A,FALSE,"dia-in G7";#N/A,#N/A,FALSE,"추가-STA G7"}</definedName>
    <definedName name="fjfjfj" localSheetId="0" hidden="1">{#N/A,#N/A,FALSE,"CAM-G7";#N/A,#N/A,FALSE,"SPL";#N/A,#N/A,FALSE,"butt-in G7";#N/A,#N/A,FALSE,"dia-in G7";#N/A,#N/A,FALSE,"추가-STA G7"}</definedName>
    <definedName name="fjfjfj" localSheetId="6" hidden="1">{#N/A,#N/A,FALSE,"CAM-G7";#N/A,#N/A,FALSE,"SPL";#N/A,#N/A,FALSE,"butt-in G7";#N/A,#N/A,FALSE,"dia-in G7";#N/A,#N/A,FALSE,"추가-STA G7"}</definedName>
    <definedName name="fjfjfj" localSheetId="4" hidden="1">{#N/A,#N/A,FALSE,"CAM-G7";#N/A,#N/A,FALSE,"SPL";#N/A,#N/A,FALSE,"butt-in G7";#N/A,#N/A,FALSE,"dia-in G7";#N/A,#N/A,FALSE,"추가-STA G7"}</definedName>
    <definedName name="fjfjfj" hidden="1">{#N/A,#N/A,FALSE,"CAM-G7";#N/A,#N/A,FALSE,"SPL";#N/A,#N/A,FALSE,"butt-in G7";#N/A,#N/A,FALSE,"dia-in G7";#N/A,#N/A,FALSE,"추가-STA G7"}</definedName>
    <definedName name="fjhgfd" localSheetId="6" hidden="1">{"'Sheet1'!$A$4386:$N$4591"}</definedName>
    <definedName name="fjhgfd" hidden="1">{"'Sheet1'!$A$4386:$N$4591"}</definedName>
    <definedName name="fjhgjghj" localSheetId="1" hidden="1">{#N/A,#N/A,FALSE,"CAM-G7";#N/A,#N/A,FALSE,"SPL";#N/A,#N/A,FALSE,"butt-in G7";#N/A,#N/A,FALSE,"dia-in G7";#N/A,#N/A,FALSE,"추가-STA G7"}</definedName>
    <definedName name="fjhgjghj" localSheetId="5" hidden="1">{#N/A,#N/A,FALSE,"CAM-G7";#N/A,#N/A,FALSE,"SPL";#N/A,#N/A,FALSE,"butt-in G7";#N/A,#N/A,FALSE,"dia-in G7";#N/A,#N/A,FALSE,"추가-STA G7"}</definedName>
    <definedName name="fjhgjghj" localSheetId="0" hidden="1">{#N/A,#N/A,FALSE,"CAM-G7";#N/A,#N/A,FALSE,"SPL";#N/A,#N/A,FALSE,"butt-in G7";#N/A,#N/A,FALSE,"dia-in G7";#N/A,#N/A,FALSE,"추가-STA G7"}</definedName>
    <definedName name="fjhgjghj" localSheetId="6" hidden="1">{#N/A,#N/A,FALSE,"CAM-G7";#N/A,#N/A,FALSE,"SPL";#N/A,#N/A,FALSE,"butt-in G7";#N/A,#N/A,FALSE,"dia-in G7";#N/A,#N/A,FALSE,"추가-STA G7"}</definedName>
    <definedName name="fjhgjghj" localSheetId="4" hidden="1">{#N/A,#N/A,FALSE,"CAM-G7";#N/A,#N/A,FALSE,"SPL";#N/A,#N/A,FALSE,"butt-in G7";#N/A,#N/A,FALSE,"dia-in G7";#N/A,#N/A,FALSE,"추가-STA G7"}</definedName>
    <definedName name="fjhgjghj" hidden="1">{#N/A,#N/A,FALSE,"CAM-G7";#N/A,#N/A,FALSE,"SPL";#N/A,#N/A,FALSE,"butt-in G7";#N/A,#N/A,FALSE,"dia-in G7";#N/A,#N/A,FALSE,"추가-STA G7"}</definedName>
    <definedName name="fjhjf" localSheetId="1" hidden="1">{#N/A,#N/A,FALSE,"CAM-G7";#N/A,#N/A,FALSE,"SPL";#N/A,#N/A,FALSE,"butt-in G7";#N/A,#N/A,FALSE,"dia-in G7";#N/A,#N/A,FALSE,"추가-STA G7"}</definedName>
    <definedName name="fjhjf" localSheetId="5" hidden="1">{#N/A,#N/A,FALSE,"CAM-G7";#N/A,#N/A,FALSE,"SPL";#N/A,#N/A,FALSE,"butt-in G7";#N/A,#N/A,FALSE,"dia-in G7";#N/A,#N/A,FALSE,"추가-STA G7"}</definedName>
    <definedName name="fjhjf" localSheetId="0" hidden="1">{#N/A,#N/A,FALSE,"CAM-G7";#N/A,#N/A,FALSE,"SPL";#N/A,#N/A,FALSE,"butt-in G7";#N/A,#N/A,FALSE,"dia-in G7";#N/A,#N/A,FALSE,"추가-STA G7"}</definedName>
    <definedName name="fjhjf" localSheetId="6" hidden="1">{#N/A,#N/A,FALSE,"CAM-G7";#N/A,#N/A,FALSE,"SPL";#N/A,#N/A,FALSE,"butt-in G7";#N/A,#N/A,FALSE,"dia-in G7";#N/A,#N/A,FALSE,"추가-STA G7"}</definedName>
    <definedName name="fjhjf" localSheetId="4" hidden="1">{#N/A,#N/A,FALSE,"CAM-G7";#N/A,#N/A,FALSE,"SPL";#N/A,#N/A,FALSE,"butt-in G7";#N/A,#N/A,FALSE,"dia-in G7";#N/A,#N/A,FALSE,"추가-STA G7"}</definedName>
    <definedName name="fjhjf" hidden="1">{#N/A,#N/A,FALSE,"CAM-G7";#N/A,#N/A,FALSE,"SPL";#N/A,#N/A,FALSE,"butt-in G7";#N/A,#N/A,FALSE,"dia-in G7";#N/A,#N/A,FALSE,"추가-STA G7"}</definedName>
    <definedName name="fjhjfgh" localSheetId="1" hidden="1">{#N/A,#N/A,FALSE,"CAM-G7";#N/A,#N/A,FALSE,"SPL";#N/A,#N/A,FALSE,"butt-in G7";#N/A,#N/A,FALSE,"dia-in G7";#N/A,#N/A,FALSE,"추가-STA G7"}</definedName>
    <definedName name="fjhjfgh" localSheetId="5" hidden="1">{#N/A,#N/A,FALSE,"CAM-G7";#N/A,#N/A,FALSE,"SPL";#N/A,#N/A,FALSE,"butt-in G7";#N/A,#N/A,FALSE,"dia-in G7";#N/A,#N/A,FALSE,"추가-STA G7"}</definedName>
    <definedName name="fjhjfgh" localSheetId="0" hidden="1">{#N/A,#N/A,FALSE,"CAM-G7";#N/A,#N/A,FALSE,"SPL";#N/A,#N/A,FALSE,"butt-in G7";#N/A,#N/A,FALSE,"dia-in G7";#N/A,#N/A,FALSE,"추가-STA G7"}</definedName>
    <definedName name="fjhjfgh" localSheetId="6" hidden="1">{#N/A,#N/A,FALSE,"CAM-G7";#N/A,#N/A,FALSE,"SPL";#N/A,#N/A,FALSE,"butt-in G7";#N/A,#N/A,FALSE,"dia-in G7";#N/A,#N/A,FALSE,"추가-STA G7"}</definedName>
    <definedName name="fjhjfgh" localSheetId="4" hidden="1">{#N/A,#N/A,FALSE,"CAM-G7";#N/A,#N/A,FALSE,"SPL";#N/A,#N/A,FALSE,"butt-in G7";#N/A,#N/A,FALSE,"dia-in G7";#N/A,#N/A,FALSE,"추가-STA G7"}</definedName>
    <definedName name="fjhjfgh" hidden="1">{#N/A,#N/A,FALSE,"CAM-G7";#N/A,#N/A,FALSE,"SPL";#N/A,#N/A,FALSE,"butt-in G7";#N/A,#N/A,FALSE,"dia-in G7";#N/A,#N/A,FALSE,"추가-STA G7"}</definedName>
    <definedName name="fjhjfgj" localSheetId="1" hidden="1">{#N/A,#N/A,FALSE,"혼합골재"}</definedName>
    <definedName name="fjhjfgj" localSheetId="5" hidden="1">{#N/A,#N/A,FALSE,"혼합골재"}</definedName>
    <definedName name="fjhjfgj" localSheetId="0" hidden="1">{#N/A,#N/A,FALSE,"혼합골재"}</definedName>
    <definedName name="fjhjfgj" localSheetId="6" hidden="1">{#N/A,#N/A,FALSE,"혼합골재"}</definedName>
    <definedName name="fjhjfgj" localSheetId="4" hidden="1">{#N/A,#N/A,FALSE,"혼합골재"}</definedName>
    <definedName name="fjhjfgj" hidden="1">{#N/A,#N/A,FALSE,"혼합골재"}</definedName>
    <definedName name="fjhjfj" localSheetId="1" hidden="1">{#N/A,#N/A,FALSE,"CAM-G7";#N/A,#N/A,FALSE,"SPL";#N/A,#N/A,FALSE,"butt-in G7";#N/A,#N/A,FALSE,"dia-in G7";#N/A,#N/A,FALSE,"추가-STA G7"}</definedName>
    <definedName name="fjhjfj" localSheetId="5" hidden="1">{#N/A,#N/A,FALSE,"CAM-G7";#N/A,#N/A,FALSE,"SPL";#N/A,#N/A,FALSE,"butt-in G7";#N/A,#N/A,FALSE,"dia-in G7";#N/A,#N/A,FALSE,"추가-STA G7"}</definedName>
    <definedName name="fjhjfj" localSheetId="0" hidden="1">{#N/A,#N/A,FALSE,"CAM-G7";#N/A,#N/A,FALSE,"SPL";#N/A,#N/A,FALSE,"butt-in G7";#N/A,#N/A,FALSE,"dia-in G7";#N/A,#N/A,FALSE,"추가-STA G7"}</definedName>
    <definedName name="fjhjfj" localSheetId="6" hidden="1">{#N/A,#N/A,FALSE,"CAM-G7";#N/A,#N/A,FALSE,"SPL";#N/A,#N/A,FALSE,"butt-in G7";#N/A,#N/A,FALSE,"dia-in G7";#N/A,#N/A,FALSE,"추가-STA G7"}</definedName>
    <definedName name="fjhjfj" localSheetId="4" hidden="1">{#N/A,#N/A,FALSE,"CAM-G7";#N/A,#N/A,FALSE,"SPL";#N/A,#N/A,FALSE,"butt-in G7";#N/A,#N/A,FALSE,"dia-in G7";#N/A,#N/A,FALSE,"추가-STA G7"}</definedName>
    <definedName name="fjhjfj" hidden="1">{#N/A,#N/A,FALSE,"CAM-G7";#N/A,#N/A,FALSE,"SPL";#N/A,#N/A,FALSE,"butt-in G7";#N/A,#N/A,FALSE,"dia-in G7";#N/A,#N/A,FALSE,"추가-STA G7"}</definedName>
    <definedName name="fjhjghjf" localSheetId="1" hidden="1">{#N/A,#N/A,FALSE,"운반시간"}</definedName>
    <definedName name="fjhjghjf" localSheetId="5" hidden="1">{#N/A,#N/A,FALSE,"운반시간"}</definedName>
    <definedName name="fjhjghjf" localSheetId="0" hidden="1">{#N/A,#N/A,FALSE,"운반시간"}</definedName>
    <definedName name="fjhjghjf" localSheetId="6" hidden="1">{#N/A,#N/A,FALSE,"운반시간"}</definedName>
    <definedName name="fjhjghjf" localSheetId="4" hidden="1">{#N/A,#N/A,FALSE,"운반시간"}</definedName>
    <definedName name="fjhjghjf" hidden="1">{#N/A,#N/A,FALSE,"운반시간"}</definedName>
    <definedName name="fkfkvhikkhju" localSheetId="1" hidden="1">{#N/A,#N/A,TRUE,"Cover";#N/A,#N/A,TRUE,"Conts";#N/A,#N/A,TRUE,"VOS";#N/A,#N/A,TRUE,"Warrington";#N/A,#N/A,TRUE,"Widnes"}</definedName>
    <definedName name="fkfkvhikkhju" localSheetId="5" hidden="1">{#N/A,#N/A,TRUE,"Cover";#N/A,#N/A,TRUE,"Conts";#N/A,#N/A,TRUE,"VOS";#N/A,#N/A,TRUE,"Warrington";#N/A,#N/A,TRUE,"Widnes"}</definedName>
    <definedName name="fkfkvhikkhju" localSheetId="0" hidden="1">{#N/A,#N/A,TRUE,"Cover";#N/A,#N/A,TRUE,"Conts";#N/A,#N/A,TRUE,"VOS";#N/A,#N/A,TRUE,"Warrington";#N/A,#N/A,TRUE,"Widnes"}</definedName>
    <definedName name="fkfkvhikkhju" localSheetId="6" hidden="1">{#N/A,#N/A,TRUE,"Cover";#N/A,#N/A,TRUE,"Conts";#N/A,#N/A,TRUE,"VOS";#N/A,#N/A,TRUE,"Warrington";#N/A,#N/A,TRUE,"Widnes"}</definedName>
    <definedName name="fkfkvhikkhju" localSheetId="4" hidden="1">{#N/A,#N/A,TRUE,"Cover";#N/A,#N/A,TRUE,"Conts";#N/A,#N/A,TRUE,"VOS";#N/A,#N/A,TRUE,"Warrington";#N/A,#N/A,TRUE,"Widnes"}</definedName>
    <definedName name="fkfkvhikkhju" hidden="1">{#N/A,#N/A,TRUE,"Cover";#N/A,#N/A,TRUE,"Conts";#N/A,#N/A,TRUE,"VOS";#N/A,#N/A,TRUE,"Warrington";#N/A,#N/A,TRUE,"Widnes"}</definedName>
    <definedName name="Floorfinishes" localSheetId="12">#REF!</definedName>
    <definedName name="Floorfinishes" localSheetId="9">#REF!</definedName>
    <definedName name="FND" localSheetId="12">#REF!</definedName>
    <definedName name="FND" localSheetId="9">#REF!</definedName>
    <definedName name="fnfjjfnfn" localSheetId="1" hidden="1">{#N/A,#N/A,TRUE,"Front";#N/A,#N/A,TRUE,"Simple Letter";#N/A,#N/A,TRUE,"Inside";#N/A,#N/A,TRUE,"Contents";#N/A,#N/A,TRUE,"Basis";#N/A,#N/A,TRUE,"Inclusions";#N/A,#N/A,TRUE,"Exclusions";#N/A,#N/A,TRUE,"Areas";#N/A,#N/A,TRUE,"Summary";#N/A,#N/A,TRUE,"Detail"}</definedName>
    <definedName name="fnfjjfnfn" localSheetId="5" hidden="1">{#N/A,#N/A,TRUE,"Front";#N/A,#N/A,TRUE,"Simple Letter";#N/A,#N/A,TRUE,"Inside";#N/A,#N/A,TRUE,"Contents";#N/A,#N/A,TRUE,"Basis";#N/A,#N/A,TRUE,"Inclusions";#N/A,#N/A,TRUE,"Exclusions";#N/A,#N/A,TRUE,"Areas";#N/A,#N/A,TRUE,"Summary";#N/A,#N/A,TRUE,"Detail"}</definedName>
    <definedName name="fnfjjfnfn" localSheetId="0" hidden="1">{#N/A,#N/A,TRUE,"Front";#N/A,#N/A,TRUE,"Simple Letter";#N/A,#N/A,TRUE,"Inside";#N/A,#N/A,TRUE,"Contents";#N/A,#N/A,TRUE,"Basis";#N/A,#N/A,TRUE,"Inclusions";#N/A,#N/A,TRUE,"Exclusions";#N/A,#N/A,TRUE,"Areas";#N/A,#N/A,TRUE,"Summary";#N/A,#N/A,TRUE,"Detail"}</definedName>
    <definedName name="fnfjjfnfn" localSheetId="6" hidden="1">{#N/A,#N/A,TRUE,"Front";#N/A,#N/A,TRUE,"Simple Letter";#N/A,#N/A,TRUE,"Inside";#N/A,#N/A,TRUE,"Contents";#N/A,#N/A,TRUE,"Basis";#N/A,#N/A,TRUE,"Inclusions";#N/A,#N/A,TRUE,"Exclusions";#N/A,#N/A,TRUE,"Areas";#N/A,#N/A,TRUE,"Summary";#N/A,#N/A,TRUE,"Detail"}</definedName>
    <definedName name="fnfjjfnfn" localSheetId="4" hidden="1">{#N/A,#N/A,TRUE,"Front";#N/A,#N/A,TRUE,"Simple Letter";#N/A,#N/A,TRUE,"Inside";#N/A,#N/A,TRUE,"Contents";#N/A,#N/A,TRUE,"Basis";#N/A,#N/A,TRUE,"Inclusions";#N/A,#N/A,TRUE,"Exclusions";#N/A,#N/A,TRUE,"Areas";#N/A,#N/A,TRUE,"Summary";#N/A,#N/A,TRUE,"Detail"}</definedName>
    <definedName name="fnfjjfnfn" hidden="1">{#N/A,#N/A,TRUE,"Front";#N/A,#N/A,TRUE,"Simple Letter";#N/A,#N/A,TRUE,"Inside";#N/A,#N/A,TRUE,"Contents";#N/A,#N/A,TRUE,"Basis";#N/A,#N/A,TRUE,"Inclusions";#N/A,#N/A,TRUE,"Exclusions";#N/A,#N/A,TRUE,"Areas";#N/A,#N/A,TRUE,"Summary";#N/A,#N/A,TRUE,"Detail"}</definedName>
    <definedName name="Footings" localSheetId="12">#REF!</definedName>
    <definedName name="Footings" localSheetId="9">#REF!</definedName>
    <definedName name="Formula" localSheetId="12">'[36]except wiring'!#REF!</definedName>
    <definedName name="Formula" localSheetId="9">'[36]except wiring'!#REF!</definedName>
    <definedName name="fp" localSheetId="12">#REF!</definedName>
    <definedName name="fp" localSheetId="9">#REF!</definedName>
    <definedName name="fqwettqwtq" localSheetId="1" hidden="1">{#N/A,#N/A,FALSE,"MARCH"}</definedName>
    <definedName name="fqwettqwtq" localSheetId="5" hidden="1">{#N/A,#N/A,FALSE,"MARCH"}</definedName>
    <definedName name="fqwettqwtq" localSheetId="0" hidden="1">{#N/A,#N/A,FALSE,"MARCH"}</definedName>
    <definedName name="fqwettqwtq" localSheetId="6" hidden="1">{#N/A,#N/A,FALSE,"MARCH"}</definedName>
    <definedName name="fqwettqwtq" localSheetId="4" hidden="1">{#N/A,#N/A,FALSE,"MARCH"}</definedName>
    <definedName name="fqwettqwtq" hidden="1">{#N/A,#N/A,FALSE,"MARCH"}</definedName>
    <definedName name="fre" localSheetId="6" hidden="1">{#N/A,#N/A,TRUE,"Cover";#N/A,#N/A,TRUE,"Conts";#N/A,#N/A,TRUE,"VOS";#N/A,#N/A,TRUE,"Warrington";#N/A,#N/A,TRUE,"Widnes"}</definedName>
    <definedName name="fre" hidden="1">{#N/A,#N/A,TRUE,"Cover";#N/A,#N/A,TRUE,"Conts";#N/A,#N/A,TRUE,"VOS";#N/A,#N/A,TRUE,"Warrington";#N/A,#N/A,TRUE,"Widnes"}</definedName>
    <definedName name="French" localSheetId="12">#REF!</definedName>
    <definedName name="French" localSheetId="9">#REF!</definedName>
    <definedName name="French_10Glazed_65Rail" localSheetId="12">#REF!</definedName>
    <definedName name="French_10Glazed_65Rail" localSheetId="9">#REF!</definedName>
    <definedName name="French_Type_10Panels" localSheetId="12">#REF!</definedName>
    <definedName name="French_Type_10Panels" localSheetId="9">#REF!</definedName>
    <definedName name="FReport5" localSheetId="1" hidden="1">{#N/A,#N/A,FALSE,"MARCH"}</definedName>
    <definedName name="FReport5" localSheetId="5" hidden="1">{#N/A,#N/A,FALSE,"MARCH"}</definedName>
    <definedName name="FReport5" localSheetId="0" hidden="1">{#N/A,#N/A,FALSE,"MARCH"}</definedName>
    <definedName name="FReport5" localSheetId="6" hidden="1">{#N/A,#N/A,FALSE,"MARCH"}</definedName>
    <definedName name="FReport5" localSheetId="4" hidden="1">{#N/A,#N/A,FALSE,"MARCH"}</definedName>
    <definedName name="FReport5" hidden="1">{#N/A,#N/A,FALSE,"MARCH"}</definedName>
    <definedName name="frff" localSheetId="1" hidden="1">{#N/A,#N/A,TRUE,"Front";#N/A,#N/A,TRUE,"Simple Letter";#N/A,#N/A,TRUE,"Inside";#N/A,#N/A,TRUE,"Contents";#N/A,#N/A,TRUE,"Basis";#N/A,#N/A,TRUE,"Inclusions";#N/A,#N/A,TRUE,"Exclusions";#N/A,#N/A,TRUE,"Areas";#N/A,#N/A,TRUE,"Summary";#N/A,#N/A,TRUE,"Detail"}</definedName>
    <definedName name="frff" localSheetId="5" hidden="1">{#N/A,#N/A,TRUE,"Front";#N/A,#N/A,TRUE,"Simple Letter";#N/A,#N/A,TRUE,"Inside";#N/A,#N/A,TRUE,"Contents";#N/A,#N/A,TRUE,"Basis";#N/A,#N/A,TRUE,"Inclusions";#N/A,#N/A,TRUE,"Exclusions";#N/A,#N/A,TRUE,"Areas";#N/A,#N/A,TRUE,"Summary";#N/A,#N/A,TRUE,"Detail"}</definedName>
    <definedName name="frff" localSheetId="0" hidden="1">{#N/A,#N/A,TRUE,"Front";#N/A,#N/A,TRUE,"Simple Letter";#N/A,#N/A,TRUE,"Inside";#N/A,#N/A,TRUE,"Contents";#N/A,#N/A,TRUE,"Basis";#N/A,#N/A,TRUE,"Inclusions";#N/A,#N/A,TRUE,"Exclusions";#N/A,#N/A,TRUE,"Areas";#N/A,#N/A,TRUE,"Summary";#N/A,#N/A,TRUE,"Detail"}</definedName>
    <definedName name="frff" localSheetId="6" hidden="1">{#N/A,#N/A,TRUE,"Front";#N/A,#N/A,TRUE,"Simple Letter";#N/A,#N/A,TRUE,"Inside";#N/A,#N/A,TRUE,"Contents";#N/A,#N/A,TRUE,"Basis";#N/A,#N/A,TRUE,"Inclusions";#N/A,#N/A,TRUE,"Exclusions";#N/A,#N/A,TRUE,"Areas";#N/A,#N/A,TRUE,"Summary";#N/A,#N/A,TRUE,"Detail"}</definedName>
    <definedName name="frff" localSheetId="4" hidden="1">{#N/A,#N/A,TRUE,"Front";#N/A,#N/A,TRUE,"Simple Letter";#N/A,#N/A,TRUE,"Inside";#N/A,#N/A,TRUE,"Contents";#N/A,#N/A,TRUE,"Basis";#N/A,#N/A,TRUE,"Inclusions";#N/A,#N/A,TRUE,"Exclusions";#N/A,#N/A,TRUE,"Areas";#N/A,#N/A,TRUE,"Summary";#N/A,#N/A,TRUE,"Detail"}</definedName>
    <definedName name="frff" hidden="1">{#N/A,#N/A,TRUE,"Front";#N/A,#N/A,TRUE,"Simple Letter";#N/A,#N/A,TRUE,"Inside";#N/A,#N/A,TRUE,"Contents";#N/A,#N/A,TRUE,"Basis";#N/A,#N/A,TRUE,"Inclusions";#N/A,#N/A,TRUE,"Exclusions";#N/A,#N/A,TRUE,"Areas";#N/A,#N/A,TRUE,"Summary";#N/A,#N/A,TRUE,"Detail"}</definedName>
    <definedName name="frjj" localSheetId="1" hidden="1">{#N/A,#N/A,TRUE,"Cover";#N/A,#N/A,TRUE,"Conts";#N/A,#N/A,TRUE,"VOS";#N/A,#N/A,TRUE,"Warrington";#N/A,#N/A,TRUE,"Widnes"}</definedName>
    <definedName name="frjj" localSheetId="5" hidden="1">{#N/A,#N/A,TRUE,"Cover";#N/A,#N/A,TRUE,"Conts";#N/A,#N/A,TRUE,"VOS";#N/A,#N/A,TRUE,"Warrington";#N/A,#N/A,TRUE,"Widnes"}</definedName>
    <definedName name="frjj" localSheetId="0" hidden="1">{#N/A,#N/A,TRUE,"Cover";#N/A,#N/A,TRUE,"Conts";#N/A,#N/A,TRUE,"VOS";#N/A,#N/A,TRUE,"Warrington";#N/A,#N/A,TRUE,"Widnes"}</definedName>
    <definedName name="frjj" localSheetId="6" hidden="1">{#N/A,#N/A,TRUE,"Cover";#N/A,#N/A,TRUE,"Conts";#N/A,#N/A,TRUE,"VOS";#N/A,#N/A,TRUE,"Warrington";#N/A,#N/A,TRUE,"Widnes"}</definedName>
    <definedName name="frjj" localSheetId="4" hidden="1">{#N/A,#N/A,TRUE,"Cover";#N/A,#N/A,TRUE,"Conts";#N/A,#N/A,TRUE,"VOS";#N/A,#N/A,TRUE,"Warrington";#N/A,#N/A,TRUE,"Widnes"}</definedName>
    <definedName name="frjj" hidden="1">{#N/A,#N/A,TRUE,"Cover";#N/A,#N/A,TRUE,"Conts";#N/A,#N/A,TRUE,"VOS";#N/A,#N/A,TRUE,"Warrington";#N/A,#N/A,TRUE,"Widnes"}</definedName>
    <definedName name="Frm_SemiArc_65Archit" localSheetId="12">#REF!</definedName>
    <definedName name="Frm_SemiArc_65Archit" localSheetId="9">#REF!</definedName>
    <definedName name="Frm1Pc" localSheetId="12">#REF!</definedName>
    <definedName name="Frm1Pc" localSheetId="9">#REF!</definedName>
    <definedName name="Frm2Pc" localSheetId="12">#REF!</definedName>
    <definedName name="Frm2Pc" localSheetId="9">#REF!</definedName>
    <definedName name="Frm2Pc120mmMullion" localSheetId="12">#REF!</definedName>
    <definedName name="Frm2Pc120mmMullion" localSheetId="9">#REF!</definedName>
    <definedName name="Frm2PcA65" localSheetId="12">#REF!</definedName>
    <definedName name="Frm2PcA65" localSheetId="9">#REF!</definedName>
    <definedName name="Frm2PcA65_with2VertMullion" localSheetId="12">#REF!</definedName>
    <definedName name="Frm2PcA65_with2VertMullion" localSheetId="9">#REF!</definedName>
    <definedName name="Frm2PcA90" localSheetId="12">#REF!</definedName>
    <definedName name="Frm2PcA90" localSheetId="9">#REF!</definedName>
    <definedName name="Frm3Pc" localSheetId="12">#REF!</definedName>
    <definedName name="Frm3Pc" localSheetId="9">#REF!</definedName>
    <definedName name="Frm3PcA65" localSheetId="12">#REF!</definedName>
    <definedName name="Frm3PcA65" localSheetId="9">#REF!</definedName>
    <definedName name="Frm3PcA90" localSheetId="12">#REF!</definedName>
    <definedName name="Frm3PcA90" localSheetId="9">#REF!</definedName>
    <definedName name="FrmAccordion" localSheetId="12">#REF!</definedName>
    <definedName name="FrmAccordion" localSheetId="9">#REF!</definedName>
    <definedName name="FrmDoubleActing" localSheetId="12">#REF!</definedName>
    <definedName name="FrmDoubleActing" localSheetId="9">#REF!</definedName>
    <definedName name="FrmLamArcA65" localSheetId="12">#REF!</definedName>
    <definedName name="FrmLamArcA65" localSheetId="9">#REF!</definedName>
    <definedName name="fsda" localSheetId="6" hidden="1">{#N/A,#N/A,TRUE,"Basic";#N/A,#N/A,TRUE,"EXT-TABLE";#N/A,#N/A,TRUE,"STEEL";#N/A,#N/A,TRUE,"INT-Table";#N/A,#N/A,TRUE,"STEEL";#N/A,#N/A,TRUE,"Door"}</definedName>
    <definedName name="fsda" hidden="1">{#N/A,#N/A,TRUE,"Basic";#N/A,#N/A,TRUE,"EXT-TABLE";#N/A,#N/A,TRUE,"STEEL";#N/A,#N/A,TRUE,"INT-Table";#N/A,#N/A,TRUE,"STEEL";#N/A,#N/A,TRUE,"Door"}</definedName>
    <definedName name="fsdaa" localSheetId="6" hidden="1">{#N/A,#N/A,TRUE,"Basic";#N/A,#N/A,TRUE,"EXT-TABLE";#N/A,#N/A,TRUE,"STEEL";#N/A,#N/A,TRUE,"INT-Table";#N/A,#N/A,TRUE,"STEEL";#N/A,#N/A,TRUE,"Door"}</definedName>
    <definedName name="fsdaa" hidden="1">{#N/A,#N/A,TRUE,"Basic";#N/A,#N/A,TRUE,"EXT-TABLE";#N/A,#N/A,TRUE,"STEEL";#N/A,#N/A,TRUE,"INT-Table";#N/A,#N/A,TRUE,"STEEL";#N/A,#N/A,TRUE,"Door"}</definedName>
    <definedName name="fsdd" localSheetId="12" hidden="1">'[2]Rate Analysis'!#REF!</definedName>
    <definedName name="fsdd" localSheetId="14" hidden="1">'[2]Rate Analysis'!#REF!</definedName>
    <definedName name="fsdd" localSheetId="9" hidden="1">'[2]Rate Analysis'!#REF!</definedName>
    <definedName name="fsdd" localSheetId="6" hidden="1">'[3]Rate Analysis'!#REF!</definedName>
    <definedName name="fsdd" hidden="1">'[2]Rate Analysis'!#REF!</definedName>
    <definedName name="fund" localSheetId="6" hidden="1">{"'Sheet1'!$A$4386:$N$4591"}</definedName>
    <definedName name="fund" hidden="1">{"'Sheet1'!$A$4386:$N$4591"}</definedName>
    <definedName name="funds" localSheetId="6" hidden="1">{"'Sheet1'!$A$4386:$N$4591"}</definedName>
    <definedName name="funds" hidden="1">{"'Sheet1'!$A$4386:$N$4591"}</definedName>
    <definedName name="fv" localSheetId="1" hidden="1">{#N/A,#N/A,FALSE,"Organisation Chart"}</definedName>
    <definedName name="fv" localSheetId="5" hidden="1">{#N/A,#N/A,FALSE,"Organisation Chart"}</definedName>
    <definedName name="fv" localSheetId="0" hidden="1">{#N/A,#N/A,FALSE,"Organisation Chart"}</definedName>
    <definedName name="fv" localSheetId="6" hidden="1">{#N/A,#N/A,FALSE,"Organisation Chart"}</definedName>
    <definedName name="fv" localSheetId="4" hidden="1">{#N/A,#N/A,FALSE,"Organisation Chart"}</definedName>
    <definedName name="fv" hidden="1">{#N/A,#N/A,FALSE,"Organisation Chart"}</definedName>
    <definedName name="fwef" localSheetId="1" hidden="1">{#N/A,#N/A,TRUE,"Front";#N/A,#N/A,TRUE,"Simple Letter";#N/A,#N/A,TRUE,"Inside";#N/A,#N/A,TRUE,"Contents";#N/A,#N/A,TRUE,"Basis";#N/A,#N/A,TRUE,"Inclusions";#N/A,#N/A,TRUE,"Exclusions";#N/A,#N/A,TRUE,"Areas";#N/A,#N/A,TRUE,"Summary";#N/A,#N/A,TRUE,"Detail"}</definedName>
    <definedName name="fwef" localSheetId="5" hidden="1">{#N/A,#N/A,TRUE,"Front";#N/A,#N/A,TRUE,"Simple Letter";#N/A,#N/A,TRUE,"Inside";#N/A,#N/A,TRUE,"Contents";#N/A,#N/A,TRUE,"Basis";#N/A,#N/A,TRUE,"Inclusions";#N/A,#N/A,TRUE,"Exclusions";#N/A,#N/A,TRUE,"Areas";#N/A,#N/A,TRUE,"Summary";#N/A,#N/A,TRUE,"Detail"}</definedName>
    <definedName name="fwef" localSheetId="0" hidden="1">{#N/A,#N/A,TRUE,"Front";#N/A,#N/A,TRUE,"Simple Letter";#N/A,#N/A,TRUE,"Inside";#N/A,#N/A,TRUE,"Contents";#N/A,#N/A,TRUE,"Basis";#N/A,#N/A,TRUE,"Inclusions";#N/A,#N/A,TRUE,"Exclusions";#N/A,#N/A,TRUE,"Areas";#N/A,#N/A,TRUE,"Summary";#N/A,#N/A,TRUE,"Detail"}</definedName>
    <definedName name="fwef" localSheetId="6" hidden="1">{#N/A,#N/A,TRUE,"Front";#N/A,#N/A,TRUE,"Simple Letter";#N/A,#N/A,TRUE,"Inside";#N/A,#N/A,TRUE,"Contents";#N/A,#N/A,TRUE,"Basis";#N/A,#N/A,TRUE,"Inclusions";#N/A,#N/A,TRUE,"Exclusions";#N/A,#N/A,TRUE,"Areas";#N/A,#N/A,TRUE,"Summary";#N/A,#N/A,TRUE,"Detail"}</definedName>
    <definedName name="fwef" localSheetId="4" hidden="1">{#N/A,#N/A,TRUE,"Front";#N/A,#N/A,TRUE,"Simple Letter";#N/A,#N/A,TRUE,"Inside";#N/A,#N/A,TRUE,"Contents";#N/A,#N/A,TRUE,"Basis";#N/A,#N/A,TRUE,"Inclusions";#N/A,#N/A,TRUE,"Exclusions";#N/A,#N/A,TRUE,"Areas";#N/A,#N/A,TRUE,"Summary";#N/A,#N/A,TRUE,"Detail"}</definedName>
    <definedName name="fwef" hidden="1">{#N/A,#N/A,TRUE,"Front";#N/A,#N/A,TRUE,"Simple Letter";#N/A,#N/A,TRUE,"Inside";#N/A,#N/A,TRUE,"Contents";#N/A,#N/A,TRUE,"Basis";#N/A,#N/A,TRUE,"Inclusions";#N/A,#N/A,TRUE,"Exclusions";#N/A,#N/A,TRUE,"Areas";#N/A,#N/A,TRUE,"Summary";#N/A,#N/A,TRUE,"Detail"}</definedName>
    <definedName name="fweqw3rf" localSheetId="1" hidden="1">{#N/A,#N/A,TRUE,"Front";#N/A,#N/A,TRUE,"Simple Letter";#N/A,#N/A,TRUE,"Inside";#N/A,#N/A,TRUE,"Contents";#N/A,#N/A,TRUE,"Basis";#N/A,#N/A,TRUE,"Inclusions";#N/A,#N/A,TRUE,"Exclusions";#N/A,#N/A,TRUE,"Areas";#N/A,#N/A,TRUE,"Summary";#N/A,#N/A,TRUE,"Detail"}</definedName>
    <definedName name="fweqw3rf" localSheetId="5" hidden="1">{#N/A,#N/A,TRUE,"Front";#N/A,#N/A,TRUE,"Simple Letter";#N/A,#N/A,TRUE,"Inside";#N/A,#N/A,TRUE,"Contents";#N/A,#N/A,TRUE,"Basis";#N/A,#N/A,TRUE,"Inclusions";#N/A,#N/A,TRUE,"Exclusions";#N/A,#N/A,TRUE,"Areas";#N/A,#N/A,TRUE,"Summary";#N/A,#N/A,TRUE,"Detail"}</definedName>
    <definedName name="fweqw3rf" localSheetId="0" hidden="1">{#N/A,#N/A,TRUE,"Front";#N/A,#N/A,TRUE,"Simple Letter";#N/A,#N/A,TRUE,"Inside";#N/A,#N/A,TRUE,"Contents";#N/A,#N/A,TRUE,"Basis";#N/A,#N/A,TRUE,"Inclusions";#N/A,#N/A,TRUE,"Exclusions";#N/A,#N/A,TRUE,"Areas";#N/A,#N/A,TRUE,"Summary";#N/A,#N/A,TRUE,"Detail"}</definedName>
    <definedName name="fweqw3rf" localSheetId="6" hidden="1">{#N/A,#N/A,TRUE,"Front";#N/A,#N/A,TRUE,"Simple Letter";#N/A,#N/A,TRUE,"Inside";#N/A,#N/A,TRUE,"Contents";#N/A,#N/A,TRUE,"Basis";#N/A,#N/A,TRUE,"Inclusions";#N/A,#N/A,TRUE,"Exclusions";#N/A,#N/A,TRUE,"Areas";#N/A,#N/A,TRUE,"Summary";#N/A,#N/A,TRUE,"Detail"}</definedName>
    <definedName name="fweqw3rf" localSheetId="4" hidden="1">{#N/A,#N/A,TRUE,"Front";#N/A,#N/A,TRUE,"Simple Letter";#N/A,#N/A,TRUE,"Inside";#N/A,#N/A,TRUE,"Contents";#N/A,#N/A,TRUE,"Basis";#N/A,#N/A,TRUE,"Inclusions";#N/A,#N/A,TRUE,"Exclusions";#N/A,#N/A,TRUE,"Areas";#N/A,#N/A,TRUE,"Summary";#N/A,#N/A,TRUE,"Detail"}</definedName>
    <definedName name="fweqw3rf" hidden="1">{#N/A,#N/A,TRUE,"Front";#N/A,#N/A,TRUE,"Simple Letter";#N/A,#N/A,TRUE,"Inside";#N/A,#N/A,TRUE,"Contents";#N/A,#N/A,TRUE,"Basis";#N/A,#N/A,TRUE,"Inclusions";#N/A,#N/A,TRUE,"Exclusions";#N/A,#N/A,TRUE,"Areas";#N/A,#N/A,TRUE,"Summary";#N/A,#N/A,TRUE,"Detail"}</definedName>
    <definedName name="G" localSheetId="12">#REF!</definedName>
    <definedName name="G" localSheetId="9">#REF!</definedName>
    <definedName name="G_D1" localSheetId="12">#REF!</definedName>
    <definedName name="G_D1" localSheetId="9">#REF!</definedName>
    <definedName name="G_D2" localSheetId="12">#REF!</definedName>
    <definedName name="G_D2" localSheetId="9">#REF!</definedName>
    <definedName name="G_ÿ_P_" localSheetId="12">#REF!</definedName>
    <definedName name="G_ÿ_P_" localSheetId="9">#REF!</definedName>
    <definedName name="g5t" localSheetId="1" hidden="1">{#N/A,#N/A,TRUE,"Front";#N/A,#N/A,TRUE,"Simple Letter";#N/A,#N/A,TRUE,"Inside";#N/A,#N/A,TRUE,"Contents";#N/A,#N/A,TRUE,"Basis";#N/A,#N/A,TRUE,"Inclusions";#N/A,#N/A,TRUE,"Exclusions";#N/A,#N/A,TRUE,"Areas";#N/A,#N/A,TRUE,"Summary";#N/A,#N/A,TRUE,"Detail"}</definedName>
    <definedName name="g5t" localSheetId="5" hidden="1">{#N/A,#N/A,TRUE,"Front";#N/A,#N/A,TRUE,"Simple Letter";#N/A,#N/A,TRUE,"Inside";#N/A,#N/A,TRUE,"Contents";#N/A,#N/A,TRUE,"Basis";#N/A,#N/A,TRUE,"Inclusions";#N/A,#N/A,TRUE,"Exclusions";#N/A,#N/A,TRUE,"Areas";#N/A,#N/A,TRUE,"Summary";#N/A,#N/A,TRUE,"Detail"}</definedName>
    <definedName name="g5t" localSheetId="0" hidden="1">{#N/A,#N/A,TRUE,"Front";#N/A,#N/A,TRUE,"Simple Letter";#N/A,#N/A,TRUE,"Inside";#N/A,#N/A,TRUE,"Contents";#N/A,#N/A,TRUE,"Basis";#N/A,#N/A,TRUE,"Inclusions";#N/A,#N/A,TRUE,"Exclusions";#N/A,#N/A,TRUE,"Areas";#N/A,#N/A,TRUE,"Summary";#N/A,#N/A,TRUE,"Detail"}</definedName>
    <definedName name="g5t" localSheetId="6" hidden="1">{#N/A,#N/A,TRUE,"Front";#N/A,#N/A,TRUE,"Simple Letter";#N/A,#N/A,TRUE,"Inside";#N/A,#N/A,TRUE,"Contents";#N/A,#N/A,TRUE,"Basis";#N/A,#N/A,TRUE,"Inclusions";#N/A,#N/A,TRUE,"Exclusions";#N/A,#N/A,TRUE,"Areas";#N/A,#N/A,TRUE,"Summary";#N/A,#N/A,TRUE,"Detail"}</definedName>
    <definedName name="g5t" localSheetId="4" hidden="1">{#N/A,#N/A,TRUE,"Front";#N/A,#N/A,TRUE,"Simple Letter";#N/A,#N/A,TRUE,"Inside";#N/A,#N/A,TRUE,"Contents";#N/A,#N/A,TRUE,"Basis";#N/A,#N/A,TRUE,"Inclusions";#N/A,#N/A,TRUE,"Exclusions";#N/A,#N/A,TRUE,"Areas";#N/A,#N/A,TRUE,"Summary";#N/A,#N/A,TRUE,"Detail"}</definedName>
    <definedName name="g5t" hidden="1">{#N/A,#N/A,TRUE,"Front";#N/A,#N/A,TRUE,"Simple Letter";#N/A,#N/A,TRUE,"Inside";#N/A,#N/A,TRUE,"Contents";#N/A,#N/A,TRUE,"Basis";#N/A,#N/A,TRUE,"Inclusions";#N/A,#N/A,TRUE,"Exclusions";#N/A,#N/A,TRUE,"Areas";#N/A,#N/A,TRUE,"Summary";#N/A,#N/A,TRUE,"Detail"}</definedName>
    <definedName name="gaeg" localSheetId="1" hidden="1">{#N/A,#N/A,TRUE,"Cover";#N/A,#N/A,TRUE,"Conts";#N/A,#N/A,TRUE,"VOS";#N/A,#N/A,TRUE,"Warrington";#N/A,#N/A,TRUE,"Widnes"}</definedName>
    <definedName name="gaeg" localSheetId="5" hidden="1">{#N/A,#N/A,TRUE,"Cover";#N/A,#N/A,TRUE,"Conts";#N/A,#N/A,TRUE,"VOS";#N/A,#N/A,TRUE,"Warrington";#N/A,#N/A,TRUE,"Widnes"}</definedName>
    <definedName name="gaeg" localSheetId="0" hidden="1">{#N/A,#N/A,TRUE,"Cover";#N/A,#N/A,TRUE,"Conts";#N/A,#N/A,TRUE,"VOS";#N/A,#N/A,TRUE,"Warrington";#N/A,#N/A,TRUE,"Widnes"}</definedName>
    <definedName name="gaeg" localSheetId="6" hidden="1">{#N/A,#N/A,TRUE,"Cover";#N/A,#N/A,TRUE,"Conts";#N/A,#N/A,TRUE,"VOS";#N/A,#N/A,TRUE,"Warrington";#N/A,#N/A,TRUE,"Widnes"}</definedName>
    <definedName name="gaeg" localSheetId="4" hidden="1">{#N/A,#N/A,TRUE,"Cover";#N/A,#N/A,TRUE,"Conts";#N/A,#N/A,TRUE,"VOS";#N/A,#N/A,TRUE,"Warrington";#N/A,#N/A,TRUE,"Widnes"}</definedName>
    <definedName name="gaeg" hidden="1">{#N/A,#N/A,TRUE,"Cover";#N/A,#N/A,TRUE,"Conts";#N/A,#N/A,TRUE,"VOS";#N/A,#N/A,TRUE,"Warrington";#N/A,#N/A,TRUE,"Widnes"}</definedName>
    <definedName name="gaegg" localSheetId="1" hidden="1">{#N/A,#N/A,TRUE,"Cover";#N/A,#N/A,TRUE,"Conts";#N/A,#N/A,TRUE,"VOS";#N/A,#N/A,TRUE,"Warrington";#N/A,#N/A,TRUE,"Widnes"}</definedName>
    <definedName name="gaegg" localSheetId="5" hidden="1">{#N/A,#N/A,TRUE,"Cover";#N/A,#N/A,TRUE,"Conts";#N/A,#N/A,TRUE,"VOS";#N/A,#N/A,TRUE,"Warrington";#N/A,#N/A,TRUE,"Widnes"}</definedName>
    <definedName name="gaegg" localSheetId="0" hidden="1">{#N/A,#N/A,TRUE,"Cover";#N/A,#N/A,TRUE,"Conts";#N/A,#N/A,TRUE,"VOS";#N/A,#N/A,TRUE,"Warrington";#N/A,#N/A,TRUE,"Widnes"}</definedName>
    <definedName name="gaegg" localSheetId="6" hidden="1">{#N/A,#N/A,TRUE,"Cover";#N/A,#N/A,TRUE,"Conts";#N/A,#N/A,TRUE,"VOS";#N/A,#N/A,TRUE,"Warrington";#N/A,#N/A,TRUE,"Widnes"}</definedName>
    <definedName name="gaegg" localSheetId="4" hidden="1">{#N/A,#N/A,TRUE,"Cover";#N/A,#N/A,TRUE,"Conts";#N/A,#N/A,TRUE,"VOS";#N/A,#N/A,TRUE,"Warrington";#N/A,#N/A,TRUE,"Widnes"}</definedName>
    <definedName name="gaegg" hidden="1">{#N/A,#N/A,TRUE,"Cover";#N/A,#N/A,TRUE,"Conts";#N/A,#N/A,TRUE,"VOS";#N/A,#N/A,TRUE,"Warrington";#N/A,#N/A,TRUE,"Widnes"}</definedName>
    <definedName name="garden" hidden="1">#REF!</definedName>
    <definedName name="GBM" localSheetId="12">#REF!</definedName>
    <definedName name="GBM" localSheetId="9">#REF!</definedName>
    <definedName name="gdfgaefgasdfasdfasdfsdfsda" localSheetId="1" hidden="1">{#N/A,#N/A,FALSE,"MARCH"}</definedName>
    <definedName name="gdfgaefgasdfasdfasdfsdfsda" localSheetId="5" hidden="1">{#N/A,#N/A,FALSE,"MARCH"}</definedName>
    <definedName name="gdfgaefgasdfasdfasdfsdfsda" localSheetId="0" hidden="1">{#N/A,#N/A,FALSE,"MARCH"}</definedName>
    <definedName name="gdfgaefgasdfasdfasdfsdfsda" localSheetId="6" hidden="1">{#N/A,#N/A,FALSE,"MARCH"}</definedName>
    <definedName name="gdfgaefgasdfasdfasdfsdfsda" localSheetId="4" hidden="1">{#N/A,#N/A,FALSE,"MARCH"}</definedName>
    <definedName name="gdfgaefgasdfasdfasdfsdfsda" hidden="1">{#N/A,#N/A,FALSE,"MARCH"}</definedName>
    <definedName name="gdg" localSheetId="1" hidden="1">{#N/A,#N/A,TRUE,"Front";#N/A,#N/A,TRUE,"Simple Letter";#N/A,#N/A,TRUE,"Inside";#N/A,#N/A,TRUE,"Contents";#N/A,#N/A,TRUE,"Basis";#N/A,#N/A,TRUE,"Inclusions";#N/A,#N/A,TRUE,"Exclusions";#N/A,#N/A,TRUE,"Areas";#N/A,#N/A,TRUE,"Summary";#N/A,#N/A,TRUE,"Detail"}</definedName>
    <definedName name="gdg" localSheetId="5" hidden="1">{#N/A,#N/A,TRUE,"Front";#N/A,#N/A,TRUE,"Simple Letter";#N/A,#N/A,TRUE,"Inside";#N/A,#N/A,TRUE,"Contents";#N/A,#N/A,TRUE,"Basis";#N/A,#N/A,TRUE,"Inclusions";#N/A,#N/A,TRUE,"Exclusions";#N/A,#N/A,TRUE,"Areas";#N/A,#N/A,TRUE,"Summary";#N/A,#N/A,TRUE,"Detail"}</definedName>
    <definedName name="gdg" localSheetId="0" hidden="1">{#N/A,#N/A,TRUE,"Front";#N/A,#N/A,TRUE,"Simple Letter";#N/A,#N/A,TRUE,"Inside";#N/A,#N/A,TRUE,"Contents";#N/A,#N/A,TRUE,"Basis";#N/A,#N/A,TRUE,"Inclusions";#N/A,#N/A,TRUE,"Exclusions";#N/A,#N/A,TRUE,"Areas";#N/A,#N/A,TRUE,"Summary";#N/A,#N/A,TRUE,"Detail"}</definedName>
    <definedName name="gdg" localSheetId="6" hidden="1">{#N/A,#N/A,TRUE,"Front";#N/A,#N/A,TRUE,"Simple Letter";#N/A,#N/A,TRUE,"Inside";#N/A,#N/A,TRUE,"Contents";#N/A,#N/A,TRUE,"Basis";#N/A,#N/A,TRUE,"Inclusions";#N/A,#N/A,TRUE,"Exclusions";#N/A,#N/A,TRUE,"Areas";#N/A,#N/A,TRUE,"Summary";#N/A,#N/A,TRUE,"Detail"}</definedName>
    <definedName name="gdg" localSheetId="4" hidden="1">{#N/A,#N/A,TRUE,"Front";#N/A,#N/A,TRUE,"Simple Letter";#N/A,#N/A,TRUE,"Inside";#N/A,#N/A,TRUE,"Contents";#N/A,#N/A,TRUE,"Basis";#N/A,#N/A,TRUE,"Inclusions";#N/A,#N/A,TRUE,"Exclusions";#N/A,#N/A,TRUE,"Areas";#N/A,#N/A,TRUE,"Summary";#N/A,#N/A,TRUE,"Detail"}</definedName>
    <definedName name="gdg" hidden="1">{#N/A,#N/A,TRUE,"Front";#N/A,#N/A,TRUE,"Simple Letter";#N/A,#N/A,TRUE,"Inside";#N/A,#N/A,TRUE,"Contents";#N/A,#N/A,TRUE,"Basis";#N/A,#N/A,TRUE,"Inclusions";#N/A,#N/A,TRUE,"Exclusions";#N/A,#N/A,TRUE,"Areas";#N/A,#N/A,TRUE,"Summary";#N/A,#N/A,TRUE,"Detail"}</definedName>
    <definedName name="geag" localSheetId="1" hidden="1">{#N/A,#N/A,TRUE,"Cover";#N/A,#N/A,TRUE,"Conts";#N/A,#N/A,TRUE,"VOS";#N/A,#N/A,TRUE,"Warrington";#N/A,#N/A,TRUE,"Widnes"}</definedName>
    <definedName name="geag" localSheetId="5" hidden="1">{#N/A,#N/A,TRUE,"Cover";#N/A,#N/A,TRUE,"Conts";#N/A,#N/A,TRUE,"VOS";#N/A,#N/A,TRUE,"Warrington";#N/A,#N/A,TRUE,"Widnes"}</definedName>
    <definedName name="geag" localSheetId="0" hidden="1">{#N/A,#N/A,TRUE,"Cover";#N/A,#N/A,TRUE,"Conts";#N/A,#N/A,TRUE,"VOS";#N/A,#N/A,TRUE,"Warrington";#N/A,#N/A,TRUE,"Widnes"}</definedName>
    <definedName name="geag" localSheetId="6" hidden="1">{#N/A,#N/A,TRUE,"Cover";#N/A,#N/A,TRUE,"Conts";#N/A,#N/A,TRUE,"VOS";#N/A,#N/A,TRUE,"Warrington";#N/A,#N/A,TRUE,"Widnes"}</definedName>
    <definedName name="geag" localSheetId="4" hidden="1">{#N/A,#N/A,TRUE,"Cover";#N/A,#N/A,TRUE,"Conts";#N/A,#N/A,TRUE,"VOS";#N/A,#N/A,TRUE,"Warrington";#N/A,#N/A,TRUE,"Widnes"}</definedName>
    <definedName name="geag" hidden="1">{#N/A,#N/A,TRUE,"Cover";#N/A,#N/A,TRUE,"Conts";#N/A,#N/A,TRUE,"VOS";#N/A,#N/A,TRUE,"Warrington";#N/A,#N/A,TRUE,"Widnes"}</definedName>
    <definedName name="GEO" localSheetId="12">'[21]Décomposition de prix'!#REF!</definedName>
    <definedName name="GEO" localSheetId="9">'[22]Décomposition de prix'!#REF!</definedName>
    <definedName name="GEO_BAT" localSheetId="12">#REF!</definedName>
    <definedName name="GEO_BAT" localSheetId="9">#REF!</definedName>
    <definedName name="GEO_CCV" localSheetId="12">#REF!</definedName>
    <definedName name="GEO_CCV" localSheetId="9">#REF!</definedName>
    <definedName name="GEO_ELEC" localSheetId="12">#REF!</definedName>
    <definedName name="GEO_ELEC" localSheetId="9">#REF!</definedName>
    <definedName name="GEO_EQT" localSheetId="12">#REF!</definedName>
    <definedName name="GEO_EQT" localSheetId="9">#REF!</definedName>
    <definedName name="GEO_ETU" localSheetId="12">#REF!</definedName>
    <definedName name="GEO_ETU" localSheetId="9">#REF!</definedName>
    <definedName name="GEO_FENC" localSheetId="12">#REF!</definedName>
    <definedName name="GEO_FENC" localSheetId="9">#REF!</definedName>
    <definedName name="GEO_FINT" localSheetId="12">#REF!</definedName>
    <definedName name="GEO_FINT" localSheetId="9">#REF!</definedName>
    <definedName name="GEO_FPRE" localSheetId="12">#REF!</definedName>
    <definedName name="GEO_FPRE" localSheetId="9">#REF!</definedName>
    <definedName name="GEO_FPRO" localSheetId="12">#REF!</definedName>
    <definedName name="GEO_FPRO" localSheetId="9">#REF!</definedName>
    <definedName name="GEO_FPROD" localSheetId="12">#REF!</definedName>
    <definedName name="GEO_FPROD" localSheetId="9">#REF!</definedName>
    <definedName name="GEO_GCLIM" localSheetId="12">#REF!</definedName>
    <definedName name="GEO_GCLIM" localSheetId="9">#REF!</definedName>
    <definedName name="GEO_GO" localSheetId="12">#REF!</definedName>
    <definedName name="GEO_GO" localSheetId="9">#REF!</definedName>
    <definedName name="GEO_TEXT" localSheetId="12">#REF!</definedName>
    <definedName name="GEO_TEXT" localSheetId="9">#REF!</definedName>
    <definedName name="gerger" localSheetId="1" hidden="1">{#N/A,#N/A,TRUE,"Cover";#N/A,#N/A,TRUE,"Conts";#N/A,#N/A,TRUE,"VOS";#N/A,#N/A,TRUE,"Warrington";#N/A,#N/A,TRUE,"Widnes"}</definedName>
    <definedName name="gerger" localSheetId="5" hidden="1">{#N/A,#N/A,TRUE,"Cover";#N/A,#N/A,TRUE,"Conts";#N/A,#N/A,TRUE,"VOS";#N/A,#N/A,TRUE,"Warrington";#N/A,#N/A,TRUE,"Widnes"}</definedName>
    <definedName name="gerger" localSheetId="0" hidden="1">{#N/A,#N/A,TRUE,"Cover";#N/A,#N/A,TRUE,"Conts";#N/A,#N/A,TRUE,"VOS";#N/A,#N/A,TRUE,"Warrington";#N/A,#N/A,TRUE,"Widnes"}</definedName>
    <definedName name="gerger" localSheetId="6" hidden="1">{#N/A,#N/A,TRUE,"Cover";#N/A,#N/A,TRUE,"Conts";#N/A,#N/A,TRUE,"VOS";#N/A,#N/A,TRUE,"Warrington";#N/A,#N/A,TRUE,"Widnes"}</definedName>
    <definedName name="gerger" localSheetId="4" hidden="1">{#N/A,#N/A,TRUE,"Cover";#N/A,#N/A,TRUE,"Conts";#N/A,#N/A,TRUE,"VOS";#N/A,#N/A,TRUE,"Warrington";#N/A,#N/A,TRUE,"Widnes"}</definedName>
    <definedName name="gerger" hidden="1">{#N/A,#N/A,TRUE,"Cover";#N/A,#N/A,TRUE,"Conts";#N/A,#N/A,TRUE,"VOS";#N/A,#N/A,TRUE,"Warrington";#N/A,#N/A,TRUE,"Widnes"}</definedName>
    <definedName name="gf" localSheetId="1" hidden="1">{#N/A,#N/A,TRUE,"Cover";#N/A,#N/A,TRUE,"Conts";#N/A,#N/A,TRUE,"VOS";#N/A,#N/A,TRUE,"Warrington";#N/A,#N/A,TRUE,"Widnes"}</definedName>
    <definedName name="gf" localSheetId="5" hidden="1">{#N/A,#N/A,TRUE,"Cover";#N/A,#N/A,TRUE,"Conts";#N/A,#N/A,TRUE,"VOS";#N/A,#N/A,TRUE,"Warrington";#N/A,#N/A,TRUE,"Widnes"}</definedName>
    <definedName name="gf" localSheetId="0" hidden="1">{#N/A,#N/A,TRUE,"Cover";#N/A,#N/A,TRUE,"Conts";#N/A,#N/A,TRUE,"VOS";#N/A,#N/A,TRUE,"Warrington";#N/A,#N/A,TRUE,"Widnes"}</definedName>
    <definedName name="gf" localSheetId="4" hidden="1">{#N/A,#N/A,TRUE,"Cover";#N/A,#N/A,TRUE,"Conts";#N/A,#N/A,TRUE,"VOS";#N/A,#N/A,TRUE,"Warrington";#N/A,#N/A,TRUE,"Widnes"}</definedName>
    <definedName name="gf" hidden="1">{#N/A,#N/A,TRUE,"Cover";#N/A,#N/A,TRUE,"Conts";#N/A,#N/A,TRUE,"VOS";#N/A,#N/A,TRUE,"Warrington";#N/A,#N/A,TRUE,"Widnes"}</definedName>
    <definedName name="gfdfg" localSheetId="1" hidden="1">{#N/A,#N/A,TRUE,"Front";#N/A,#N/A,TRUE,"Simple Letter";#N/A,#N/A,TRUE,"Inside";#N/A,#N/A,TRUE,"Contents";#N/A,#N/A,TRUE,"Basis";#N/A,#N/A,TRUE,"Inclusions";#N/A,#N/A,TRUE,"Exclusions";#N/A,#N/A,TRUE,"Areas";#N/A,#N/A,TRUE,"Summary";#N/A,#N/A,TRUE,"Detail"}</definedName>
    <definedName name="gfdfg" localSheetId="5" hidden="1">{#N/A,#N/A,TRUE,"Front";#N/A,#N/A,TRUE,"Simple Letter";#N/A,#N/A,TRUE,"Inside";#N/A,#N/A,TRUE,"Contents";#N/A,#N/A,TRUE,"Basis";#N/A,#N/A,TRUE,"Inclusions";#N/A,#N/A,TRUE,"Exclusions";#N/A,#N/A,TRUE,"Areas";#N/A,#N/A,TRUE,"Summary";#N/A,#N/A,TRUE,"Detail"}</definedName>
    <definedName name="gfdfg" localSheetId="0" hidden="1">{#N/A,#N/A,TRUE,"Front";#N/A,#N/A,TRUE,"Simple Letter";#N/A,#N/A,TRUE,"Inside";#N/A,#N/A,TRUE,"Contents";#N/A,#N/A,TRUE,"Basis";#N/A,#N/A,TRUE,"Inclusions";#N/A,#N/A,TRUE,"Exclusions";#N/A,#N/A,TRUE,"Areas";#N/A,#N/A,TRUE,"Summary";#N/A,#N/A,TRUE,"Detail"}</definedName>
    <definedName name="gfdfg" localSheetId="6" hidden="1">{#N/A,#N/A,TRUE,"Front";#N/A,#N/A,TRUE,"Simple Letter";#N/A,#N/A,TRUE,"Inside";#N/A,#N/A,TRUE,"Contents";#N/A,#N/A,TRUE,"Basis";#N/A,#N/A,TRUE,"Inclusions";#N/A,#N/A,TRUE,"Exclusions";#N/A,#N/A,TRUE,"Areas";#N/A,#N/A,TRUE,"Summary";#N/A,#N/A,TRUE,"Detail"}</definedName>
    <definedName name="gfdfg" localSheetId="4" hidden="1">{#N/A,#N/A,TRUE,"Front";#N/A,#N/A,TRUE,"Simple Letter";#N/A,#N/A,TRUE,"Inside";#N/A,#N/A,TRUE,"Contents";#N/A,#N/A,TRUE,"Basis";#N/A,#N/A,TRUE,"Inclusions";#N/A,#N/A,TRUE,"Exclusions";#N/A,#N/A,TRUE,"Areas";#N/A,#N/A,TRUE,"Summary";#N/A,#N/A,TRUE,"Detail"}</definedName>
    <definedName name="gfdfg" hidden="1">{#N/A,#N/A,TRUE,"Front";#N/A,#N/A,TRUE,"Simple Letter";#N/A,#N/A,TRUE,"Inside";#N/A,#N/A,TRUE,"Contents";#N/A,#N/A,TRUE,"Basis";#N/A,#N/A,TRUE,"Inclusions";#N/A,#N/A,TRUE,"Exclusions";#N/A,#N/A,TRUE,"Areas";#N/A,#N/A,TRUE,"Summary";#N/A,#N/A,TRUE,"Detail"}</definedName>
    <definedName name="gfdgfdg" localSheetId="6" hidden="1">{#N/A,#N/A,FALSE,"SumD";#N/A,#N/A,FALSE,"ElecD";#N/A,#N/A,FALSE,"MechD";#N/A,#N/A,FALSE,"GeotD";#N/A,#N/A,FALSE,"PrcsD";#N/A,#N/A,FALSE,"TunnD";#N/A,#N/A,FALSE,"CivlD";#N/A,#N/A,FALSE,"NtwkD";#N/A,#N/A,FALSE,"EstgD";#N/A,#N/A,FALSE,"PEngD"}</definedName>
    <definedName name="gfdgfdg" hidden="1">{#N/A,#N/A,FALSE,"SumD";#N/A,#N/A,FALSE,"ElecD";#N/A,#N/A,FALSE,"MechD";#N/A,#N/A,FALSE,"GeotD";#N/A,#N/A,FALSE,"PrcsD";#N/A,#N/A,FALSE,"TunnD";#N/A,#N/A,FALSE,"CivlD";#N/A,#N/A,FALSE,"NtwkD";#N/A,#N/A,FALSE,"EstgD";#N/A,#N/A,FALSE,"PEngD"}</definedName>
    <definedName name="gfdj" hidden="1">[15]FitOutConfCentre!#REF!</definedName>
    <definedName name="GFGDF"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GFGDF" localSheetId="5"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GFGDF" localSheetId="0"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GFGDF" localSheetId="6"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GFGDF" localSheetId="4"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GFGDF"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gfgdfg" localSheetId="12" hidden="1">[19]BID!#REF!</definedName>
    <definedName name="gfgdfg" localSheetId="14" hidden="1">[19]BID!#REF!</definedName>
    <definedName name="gfgdfg" localSheetId="9" hidden="1">[19]BID!#REF!</definedName>
    <definedName name="gfgdfg" localSheetId="6" hidden="1">[20]BID!#REF!</definedName>
    <definedName name="gfgdfg" hidden="1">[19]BID!#REF!</definedName>
    <definedName name="gfgdgd" localSheetId="1" hidden="1">{#N/A,#N/A,TRUE,"Front";#N/A,#N/A,TRUE,"Simple Letter";#N/A,#N/A,TRUE,"Inside";#N/A,#N/A,TRUE,"Contents";#N/A,#N/A,TRUE,"Basis";#N/A,#N/A,TRUE,"Inclusions";#N/A,#N/A,TRUE,"Exclusions";#N/A,#N/A,TRUE,"Areas";#N/A,#N/A,TRUE,"Summary";#N/A,#N/A,TRUE,"Detail"}</definedName>
    <definedName name="gfgdgd" localSheetId="5" hidden="1">{#N/A,#N/A,TRUE,"Front";#N/A,#N/A,TRUE,"Simple Letter";#N/A,#N/A,TRUE,"Inside";#N/A,#N/A,TRUE,"Contents";#N/A,#N/A,TRUE,"Basis";#N/A,#N/A,TRUE,"Inclusions";#N/A,#N/A,TRUE,"Exclusions";#N/A,#N/A,TRUE,"Areas";#N/A,#N/A,TRUE,"Summary";#N/A,#N/A,TRUE,"Detail"}</definedName>
    <definedName name="gfgdgd" localSheetId="0" hidden="1">{#N/A,#N/A,TRUE,"Front";#N/A,#N/A,TRUE,"Simple Letter";#N/A,#N/A,TRUE,"Inside";#N/A,#N/A,TRUE,"Contents";#N/A,#N/A,TRUE,"Basis";#N/A,#N/A,TRUE,"Inclusions";#N/A,#N/A,TRUE,"Exclusions";#N/A,#N/A,TRUE,"Areas";#N/A,#N/A,TRUE,"Summary";#N/A,#N/A,TRUE,"Detail"}</definedName>
    <definedName name="gfgdgd" localSheetId="6" hidden="1">{#N/A,#N/A,TRUE,"Front";#N/A,#N/A,TRUE,"Simple Letter";#N/A,#N/A,TRUE,"Inside";#N/A,#N/A,TRUE,"Contents";#N/A,#N/A,TRUE,"Basis";#N/A,#N/A,TRUE,"Inclusions";#N/A,#N/A,TRUE,"Exclusions";#N/A,#N/A,TRUE,"Areas";#N/A,#N/A,TRUE,"Summary";#N/A,#N/A,TRUE,"Detail"}</definedName>
    <definedName name="gfgdgd" localSheetId="4" hidden="1">{#N/A,#N/A,TRUE,"Front";#N/A,#N/A,TRUE,"Simple Letter";#N/A,#N/A,TRUE,"Inside";#N/A,#N/A,TRUE,"Contents";#N/A,#N/A,TRUE,"Basis";#N/A,#N/A,TRUE,"Inclusions";#N/A,#N/A,TRUE,"Exclusions";#N/A,#N/A,TRUE,"Areas";#N/A,#N/A,TRUE,"Summary";#N/A,#N/A,TRUE,"Detail"}</definedName>
    <definedName name="gfgdgd" hidden="1">{#N/A,#N/A,TRUE,"Front";#N/A,#N/A,TRUE,"Simple Letter";#N/A,#N/A,TRUE,"Inside";#N/A,#N/A,TRUE,"Contents";#N/A,#N/A,TRUE,"Basis";#N/A,#N/A,TRUE,"Inclusions";#N/A,#N/A,TRUE,"Exclusions";#N/A,#N/A,TRUE,"Areas";#N/A,#N/A,TRUE,"Summary";#N/A,#N/A,TRUE,"Detail"}</definedName>
    <definedName name="gfgfgfgfg" localSheetId="6" hidden="1">{#N/A,#N/A,FALSE,"SumD";#N/A,#N/A,FALSE,"ElecD";#N/A,#N/A,FALSE,"MechD";#N/A,#N/A,FALSE,"GeotD";#N/A,#N/A,FALSE,"PrcsD";#N/A,#N/A,FALSE,"TunnD";#N/A,#N/A,FALSE,"CivlD";#N/A,#N/A,FALSE,"NtwkD";#N/A,#N/A,FALSE,"EstgD";#N/A,#N/A,FALSE,"PEngD"}</definedName>
    <definedName name="gfgfgfgfg" hidden="1">{#N/A,#N/A,FALSE,"SumD";#N/A,#N/A,FALSE,"ElecD";#N/A,#N/A,FALSE,"MechD";#N/A,#N/A,FALSE,"GeotD";#N/A,#N/A,FALSE,"PrcsD";#N/A,#N/A,FALSE,"TunnD";#N/A,#N/A,FALSE,"CivlD";#N/A,#N/A,FALSE,"NtwkD";#N/A,#N/A,FALSE,"EstgD";#N/A,#N/A,FALSE,"PEngD"}</definedName>
    <definedName name="gfgfgfgss" localSheetId="6" hidden="1">{#N/A,#N/A,FALSE,"SumG";#N/A,#N/A,FALSE,"ElecG";#N/A,#N/A,FALSE,"MechG";#N/A,#N/A,FALSE,"GeotG";#N/A,#N/A,FALSE,"PrcsG";#N/A,#N/A,FALSE,"TunnG";#N/A,#N/A,FALSE,"CivlG";#N/A,#N/A,FALSE,"NtwkG";#N/A,#N/A,FALSE,"EstgG";#N/A,#N/A,FALSE,"PEngG"}</definedName>
    <definedName name="gfgfgfgss" hidden="1">{#N/A,#N/A,FALSE,"SumG";#N/A,#N/A,FALSE,"ElecG";#N/A,#N/A,FALSE,"MechG";#N/A,#N/A,FALSE,"GeotG";#N/A,#N/A,FALSE,"PrcsG";#N/A,#N/A,FALSE,"TunnG";#N/A,#N/A,FALSE,"CivlG";#N/A,#N/A,FALSE,"NtwkG";#N/A,#N/A,FALSE,"EstgG";#N/A,#N/A,FALSE,"PEngG"}</definedName>
    <definedName name="gfhfdh" localSheetId="1" hidden="1">{#N/A,#N/A,TRUE,"Front";#N/A,#N/A,TRUE,"Simple Letter";#N/A,#N/A,TRUE,"Inside";#N/A,#N/A,TRUE,"Contents";#N/A,#N/A,TRUE,"Basis";#N/A,#N/A,TRUE,"Inclusions";#N/A,#N/A,TRUE,"Exclusions";#N/A,#N/A,TRUE,"Areas";#N/A,#N/A,TRUE,"Summary";#N/A,#N/A,TRUE,"Detail"}</definedName>
    <definedName name="gfhfdh" localSheetId="5" hidden="1">{#N/A,#N/A,TRUE,"Front";#N/A,#N/A,TRUE,"Simple Letter";#N/A,#N/A,TRUE,"Inside";#N/A,#N/A,TRUE,"Contents";#N/A,#N/A,TRUE,"Basis";#N/A,#N/A,TRUE,"Inclusions";#N/A,#N/A,TRUE,"Exclusions";#N/A,#N/A,TRUE,"Areas";#N/A,#N/A,TRUE,"Summary";#N/A,#N/A,TRUE,"Detail"}</definedName>
    <definedName name="gfhfdh" localSheetId="0" hidden="1">{#N/A,#N/A,TRUE,"Front";#N/A,#N/A,TRUE,"Simple Letter";#N/A,#N/A,TRUE,"Inside";#N/A,#N/A,TRUE,"Contents";#N/A,#N/A,TRUE,"Basis";#N/A,#N/A,TRUE,"Inclusions";#N/A,#N/A,TRUE,"Exclusions";#N/A,#N/A,TRUE,"Areas";#N/A,#N/A,TRUE,"Summary";#N/A,#N/A,TRUE,"Detail"}</definedName>
    <definedName name="gfhfdh" localSheetId="6" hidden="1">{#N/A,#N/A,TRUE,"Front";#N/A,#N/A,TRUE,"Simple Letter";#N/A,#N/A,TRUE,"Inside";#N/A,#N/A,TRUE,"Contents";#N/A,#N/A,TRUE,"Basis";#N/A,#N/A,TRUE,"Inclusions";#N/A,#N/A,TRUE,"Exclusions";#N/A,#N/A,TRUE,"Areas";#N/A,#N/A,TRUE,"Summary";#N/A,#N/A,TRUE,"Detail"}</definedName>
    <definedName name="gfhfdh" localSheetId="4" hidden="1">{#N/A,#N/A,TRUE,"Front";#N/A,#N/A,TRUE,"Simple Letter";#N/A,#N/A,TRUE,"Inside";#N/A,#N/A,TRUE,"Contents";#N/A,#N/A,TRUE,"Basis";#N/A,#N/A,TRUE,"Inclusions";#N/A,#N/A,TRUE,"Exclusions";#N/A,#N/A,TRUE,"Areas";#N/A,#N/A,TRUE,"Summary";#N/A,#N/A,TRUE,"Detail"}</definedName>
    <definedName name="gfhfdh" hidden="1">{#N/A,#N/A,TRUE,"Front";#N/A,#N/A,TRUE,"Simple Letter";#N/A,#N/A,TRUE,"Inside";#N/A,#N/A,TRUE,"Contents";#N/A,#N/A,TRUE,"Basis";#N/A,#N/A,TRUE,"Inclusions";#N/A,#N/A,TRUE,"Exclusions";#N/A,#N/A,TRUE,"Areas";#N/A,#N/A,TRUE,"Summary";#N/A,#N/A,TRUE,"Detail"}</definedName>
    <definedName name="gfhhgfgh" localSheetId="1" hidden="1">{#N/A,#N/A,TRUE,"Front";#N/A,#N/A,TRUE,"Simple Letter";#N/A,#N/A,TRUE,"Inside";#N/A,#N/A,TRUE,"Contents";#N/A,#N/A,TRUE,"Basis";#N/A,#N/A,TRUE,"Inclusions";#N/A,#N/A,TRUE,"Exclusions";#N/A,#N/A,TRUE,"Areas";#N/A,#N/A,TRUE,"Summary";#N/A,#N/A,TRUE,"Detail"}</definedName>
    <definedName name="gfhhgfgh" localSheetId="5" hidden="1">{#N/A,#N/A,TRUE,"Front";#N/A,#N/A,TRUE,"Simple Letter";#N/A,#N/A,TRUE,"Inside";#N/A,#N/A,TRUE,"Contents";#N/A,#N/A,TRUE,"Basis";#N/A,#N/A,TRUE,"Inclusions";#N/A,#N/A,TRUE,"Exclusions";#N/A,#N/A,TRUE,"Areas";#N/A,#N/A,TRUE,"Summary";#N/A,#N/A,TRUE,"Detail"}</definedName>
    <definedName name="gfhhgfgh" localSheetId="0" hidden="1">{#N/A,#N/A,TRUE,"Front";#N/A,#N/A,TRUE,"Simple Letter";#N/A,#N/A,TRUE,"Inside";#N/A,#N/A,TRUE,"Contents";#N/A,#N/A,TRUE,"Basis";#N/A,#N/A,TRUE,"Inclusions";#N/A,#N/A,TRUE,"Exclusions";#N/A,#N/A,TRUE,"Areas";#N/A,#N/A,TRUE,"Summary";#N/A,#N/A,TRUE,"Detail"}</definedName>
    <definedName name="gfhhgfgh" localSheetId="6" hidden="1">{#N/A,#N/A,TRUE,"Front";#N/A,#N/A,TRUE,"Simple Letter";#N/A,#N/A,TRUE,"Inside";#N/A,#N/A,TRUE,"Contents";#N/A,#N/A,TRUE,"Basis";#N/A,#N/A,TRUE,"Inclusions";#N/A,#N/A,TRUE,"Exclusions";#N/A,#N/A,TRUE,"Areas";#N/A,#N/A,TRUE,"Summary";#N/A,#N/A,TRUE,"Detail"}</definedName>
    <definedName name="gfhhgfgh" localSheetId="4" hidden="1">{#N/A,#N/A,TRUE,"Front";#N/A,#N/A,TRUE,"Simple Letter";#N/A,#N/A,TRUE,"Inside";#N/A,#N/A,TRUE,"Contents";#N/A,#N/A,TRUE,"Basis";#N/A,#N/A,TRUE,"Inclusions";#N/A,#N/A,TRUE,"Exclusions";#N/A,#N/A,TRUE,"Areas";#N/A,#N/A,TRUE,"Summary";#N/A,#N/A,TRUE,"Detail"}</definedName>
    <definedName name="gfhhgfgh" hidden="1">{#N/A,#N/A,TRUE,"Front";#N/A,#N/A,TRUE,"Simple Letter";#N/A,#N/A,TRUE,"Inside";#N/A,#N/A,TRUE,"Contents";#N/A,#N/A,TRUE,"Basis";#N/A,#N/A,TRUE,"Inclusions";#N/A,#N/A,TRUE,"Exclusions";#N/A,#N/A,TRUE,"Areas";#N/A,#N/A,TRUE,"Summary";#N/A,#N/A,TRUE,"Detail"}</definedName>
    <definedName name="gfkjghk" localSheetId="1" hidden="1">{#N/A,#N/A,FALSE,"골재소요량";#N/A,#N/A,FALSE,"골재소요량"}</definedName>
    <definedName name="gfkjghk" localSheetId="5" hidden="1">{#N/A,#N/A,FALSE,"골재소요량";#N/A,#N/A,FALSE,"골재소요량"}</definedName>
    <definedName name="gfkjghk" localSheetId="0" hidden="1">{#N/A,#N/A,FALSE,"골재소요량";#N/A,#N/A,FALSE,"골재소요량"}</definedName>
    <definedName name="gfkjghk" localSheetId="6" hidden="1">{#N/A,#N/A,FALSE,"골재소요량";#N/A,#N/A,FALSE,"골재소요량"}</definedName>
    <definedName name="gfkjghk" localSheetId="4" hidden="1">{#N/A,#N/A,FALSE,"골재소요량";#N/A,#N/A,FALSE,"골재소요량"}</definedName>
    <definedName name="gfkjghk" hidden="1">{#N/A,#N/A,FALSE,"골재소요량";#N/A,#N/A,FALSE,"골재소요량"}</definedName>
    <definedName name="gg" localSheetId="12">#REF!</definedName>
    <definedName name="gg" localSheetId="9">#REF!</definedName>
    <definedName name="ggdrgdfhyyj" localSheetId="1" hidden="1">{#N/A,#N/A,TRUE,"Cover";#N/A,#N/A,TRUE,"Conts";#N/A,#N/A,TRUE,"VOS";#N/A,#N/A,TRUE,"Warrington";#N/A,#N/A,TRUE,"Widnes"}</definedName>
    <definedName name="ggdrgdfhyyj" localSheetId="5" hidden="1">{#N/A,#N/A,TRUE,"Cover";#N/A,#N/A,TRUE,"Conts";#N/A,#N/A,TRUE,"VOS";#N/A,#N/A,TRUE,"Warrington";#N/A,#N/A,TRUE,"Widnes"}</definedName>
    <definedName name="ggdrgdfhyyj" localSheetId="0" hidden="1">{#N/A,#N/A,TRUE,"Cover";#N/A,#N/A,TRUE,"Conts";#N/A,#N/A,TRUE,"VOS";#N/A,#N/A,TRUE,"Warrington";#N/A,#N/A,TRUE,"Widnes"}</definedName>
    <definedName name="ggdrgdfhyyj" localSheetId="6" hidden="1">{#N/A,#N/A,TRUE,"Cover";#N/A,#N/A,TRUE,"Conts";#N/A,#N/A,TRUE,"VOS";#N/A,#N/A,TRUE,"Warrington";#N/A,#N/A,TRUE,"Widnes"}</definedName>
    <definedName name="ggdrgdfhyyj" localSheetId="4" hidden="1">{#N/A,#N/A,TRUE,"Cover";#N/A,#N/A,TRUE,"Conts";#N/A,#N/A,TRUE,"VOS";#N/A,#N/A,TRUE,"Warrington";#N/A,#N/A,TRUE,"Widnes"}</definedName>
    <definedName name="ggdrgdfhyyj" hidden="1">{#N/A,#N/A,TRUE,"Cover";#N/A,#N/A,TRUE,"Conts";#N/A,#N/A,TRUE,"VOS";#N/A,#N/A,TRUE,"Warrington";#N/A,#N/A,TRUE,"Widnes"}</definedName>
    <definedName name="gger" localSheetId="1" hidden="1">{#N/A,#N/A,TRUE,"Front";#N/A,#N/A,TRUE,"Simple Letter";#N/A,#N/A,TRUE,"Inside";#N/A,#N/A,TRUE,"Contents";#N/A,#N/A,TRUE,"Basis";#N/A,#N/A,TRUE,"Inclusions";#N/A,#N/A,TRUE,"Exclusions";#N/A,#N/A,TRUE,"Areas";#N/A,#N/A,TRUE,"Summary";#N/A,#N/A,TRUE,"Detail"}</definedName>
    <definedName name="gger" localSheetId="5" hidden="1">{#N/A,#N/A,TRUE,"Front";#N/A,#N/A,TRUE,"Simple Letter";#N/A,#N/A,TRUE,"Inside";#N/A,#N/A,TRUE,"Contents";#N/A,#N/A,TRUE,"Basis";#N/A,#N/A,TRUE,"Inclusions";#N/A,#N/A,TRUE,"Exclusions";#N/A,#N/A,TRUE,"Areas";#N/A,#N/A,TRUE,"Summary";#N/A,#N/A,TRUE,"Detail"}</definedName>
    <definedName name="gger" localSheetId="0" hidden="1">{#N/A,#N/A,TRUE,"Front";#N/A,#N/A,TRUE,"Simple Letter";#N/A,#N/A,TRUE,"Inside";#N/A,#N/A,TRUE,"Contents";#N/A,#N/A,TRUE,"Basis";#N/A,#N/A,TRUE,"Inclusions";#N/A,#N/A,TRUE,"Exclusions";#N/A,#N/A,TRUE,"Areas";#N/A,#N/A,TRUE,"Summary";#N/A,#N/A,TRUE,"Detail"}</definedName>
    <definedName name="gger" localSheetId="6" hidden="1">{#N/A,#N/A,TRUE,"Front";#N/A,#N/A,TRUE,"Simple Letter";#N/A,#N/A,TRUE,"Inside";#N/A,#N/A,TRUE,"Contents";#N/A,#N/A,TRUE,"Basis";#N/A,#N/A,TRUE,"Inclusions";#N/A,#N/A,TRUE,"Exclusions";#N/A,#N/A,TRUE,"Areas";#N/A,#N/A,TRUE,"Summary";#N/A,#N/A,TRUE,"Detail"}</definedName>
    <definedName name="gger" localSheetId="4" hidden="1">{#N/A,#N/A,TRUE,"Front";#N/A,#N/A,TRUE,"Simple Letter";#N/A,#N/A,TRUE,"Inside";#N/A,#N/A,TRUE,"Contents";#N/A,#N/A,TRUE,"Basis";#N/A,#N/A,TRUE,"Inclusions";#N/A,#N/A,TRUE,"Exclusions";#N/A,#N/A,TRUE,"Areas";#N/A,#N/A,TRUE,"Summary";#N/A,#N/A,TRUE,"Detail"}</definedName>
    <definedName name="gger" hidden="1">{#N/A,#N/A,TRUE,"Front";#N/A,#N/A,TRUE,"Simple Letter";#N/A,#N/A,TRUE,"Inside";#N/A,#N/A,TRUE,"Contents";#N/A,#N/A,TRUE,"Basis";#N/A,#N/A,TRUE,"Inclusions";#N/A,#N/A,TRUE,"Exclusions";#N/A,#N/A,TRUE,"Areas";#N/A,#N/A,TRUE,"Summary";#N/A,#N/A,TRUE,"Detail"}</definedName>
    <definedName name="gggg" localSheetId="6" hidden="1">{#N/A,#N/A,FALSE,"SumD";#N/A,#N/A,FALSE,"ElecD";#N/A,#N/A,FALSE,"MechD";#N/A,#N/A,FALSE,"GeotD";#N/A,#N/A,FALSE,"PrcsD";#N/A,#N/A,FALSE,"TunnD";#N/A,#N/A,FALSE,"CivlD";#N/A,#N/A,FALSE,"NtwkD";#N/A,#N/A,FALSE,"EstgD";#N/A,#N/A,FALSE,"PEngD"}</definedName>
    <definedName name="gggg" hidden="1">{#N/A,#N/A,FALSE,"SumD";#N/A,#N/A,FALSE,"ElecD";#N/A,#N/A,FALSE,"MechD";#N/A,#N/A,FALSE,"GeotD";#N/A,#N/A,FALSE,"PrcsD";#N/A,#N/A,FALSE,"TunnD";#N/A,#N/A,FALSE,"CivlD";#N/A,#N/A,FALSE,"NtwkD";#N/A,#N/A,FALSE,"EstgD";#N/A,#N/A,FALSE,"PEngD"}</definedName>
    <definedName name="gggg2" localSheetId="6" hidden="1">{"View1",#N/A,FALSE,"Sheet1";"View2",#N/A,FALSE,"Sheet1"}</definedName>
    <definedName name="gggg2" hidden="1">{"View1",#N/A,FALSE,"Sheet1";"View2",#N/A,FALSE,"Sheet1"}</definedName>
    <definedName name="gggggggggggggggg" localSheetId="12">#REF!</definedName>
    <definedName name="gggggggggggggggg" localSheetId="9">#REF!</definedName>
    <definedName name="gggw" localSheetId="1" hidden="1">{#N/A,#N/A,TRUE,"Front";#N/A,#N/A,TRUE,"Simple Letter";#N/A,#N/A,TRUE,"Inside";#N/A,#N/A,TRUE,"Contents";#N/A,#N/A,TRUE,"Basis";#N/A,#N/A,TRUE,"Inclusions";#N/A,#N/A,TRUE,"Exclusions";#N/A,#N/A,TRUE,"Areas";#N/A,#N/A,TRUE,"Summary";#N/A,#N/A,TRUE,"Detail"}</definedName>
    <definedName name="gggw" localSheetId="5" hidden="1">{#N/A,#N/A,TRUE,"Front";#N/A,#N/A,TRUE,"Simple Letter";#N/A,#N/A,TRUE,"Inside";#N/A,#N/A,TRUE,"Contents";#N/A,#N/A,TRUE,"Basis";#N/A,#N/A,TRUE,"Inclusions";#N/A,#N/A,TRUE,"Exclusions";#N/A,#N/A,TRUE,"Areas";#N/A,#N/A,TRUE,"Summary";#N/A,#N/A,TRUE,"Detail"}</definedName>
    <definedName name="gggw" localSheetId="0" hidden="1">{#N/A,#N/A,TRUE,"Front";#N/A,#N/A,TRUE,"Simple Letter";#N/A,#N/A,TRUE,"Inside";#N/A,#N/A,TRUE,"Contents";#N/A,#N/A,TRUE,"Basis";#N/A,#N/A,TRUE,"Inclusions";#N/A,#N/A,TRUE,"Exclusions";#N/A,#N/A,TRUE,"Areas";#N/A,#N/A,TRUE,"Summary";#N/A,#N/A,TRUE,"Detail"}</definedName>
    <definedName name="gggw" localSheetId="6" hidden="1">{#N/A,#N/A,TRUE,"Front";#N/A,#N/A,TRUE,"Simple Letter";#N/A,#N/A,TRUE,"Inside";#N/A,#N/A,TRUE,"Contents";#N/A,#N/A,TRUE,"Basis";#N/A,#N/A,TRUE,"Inclusions";#N/A,#N/A,TRUE,"Exclusions";#N/A,#N/A,TRUE,"Areas";#N/A,#N/A,TRUE,"Summary";#N/A,#N/A,TRUE,"Detail"}</definedName>
    <definedName name="gggw" localSheetId="4" hidden="1">{#N/A,#N/A,TRUE,"Front";#N/A,#N/A,TRUE,"Simple Letter";#N/A,#N/A,TRUE,"Inside";#N/A,#N/A,TRUE,"Contents";#N/A,#N/A,TRUE,"Basis";#N/A,#N/A,TRUE,"Inclusions";#N/A,#N/A,TRUE,"Exclusions";#N/A,#N/A,TRUE,"Areas";#N/A,#N/A,TRUE,"Summary";#N/A,#N/A,TRUE,"Detail"}</definedName>
    <definedName name="gggw" hidden="1">{#N/A,#N/A,TRUE,"Front";#N/A,#N/A,TRUE,"Simple Letter";#N/A,#N/A,TRUE,"Inside";#N/A,#N/A,TRUE,"Contents";#N/A,#N/A,TRUE,"Basis";#N/A,#N/A,TRUE,"Inclusions";#N/A,#N/A,TRUE,"Exclusions";#N/A,#N/A,TRUE,"Areas";#N/A,#N/A,TRUE,"Summary";#N/A,#N/A,TRUE,"Detail"}</definedName>
    <definedName name="ggjjhgg" localSheetId="1" hidden="1">{#N/A,#N/A,TRUE,"Front";#N/A,#N/A,TRUE,"Simple Letter";#N/A,#N/A,TRUE,"Inside";#N/A,#N/A,TRUE,"Contents";#N/A,#N/A,TRUE,"Basis";#N/A,#N/A,TRUE,"Inclusions";#N/A,#N/A,TRUE,"Exclusions";#N/A,#N/A,TRUE,"Areas";#N/A,#N/A,TRUE,"Summary";#N/A,#N/A,TRUE,"Detail"}</definedName>
    <definedName name="ggjjhgg" localSheetId="5" hidden="1">{#N/A,#N/A,TRUE,"Front";#N/A,#N/A,TRUE,"Simple Letter";#N/A,#N/A,TRUE,"Inside";#N/A,#N/A,TRUE,"Contents";#N/A,#N/A,TRUE,"Basis";#N/A,#N/A,TRUE,"Inclusions";#N/A,#N/A,TRUE,"Exclusions";#N/A,#N/A,TRUE,"Areas";#N/A,#N/A,TRUE,"Summary";#N/A,#N/A,TRUE,"Detail"}</definedName>
    <definedName name="ggjjhgg" localSheetId="0" hidden="1">{#N/A,#N/A,TRUE,"Front";#N/A,#N/A,TRUE,"Simple Letter";#N/A,#N/A,TRUE,"Inside";#N/A,#N/A,TRUE,"Contents";#N/A,#N/A,TRUE,"Basis";#N/A,#N/A,TRUE,"Inclusions";#N/A,#N/A,TRUE,"Exclusions";#N/A,#N/A,TRUE,"Areas";#N/A,#N/A,TRUE,"Summary";#N/A,#N/A,TRUE,"Detail"}</definedName>
    <definedName name="ggjjhgg" localSheetId="6" hidden="1">{#N/A,#N/A,TRUE,"Front";#N/A,#N/A,TRUE,"Simple Letter";#N/A,#N/A,TRUE,"Inside";#N/A,#N/A,TRUE,"Contents";#N/A,#N/A,TRUE,"Basis";#N/A,#N/A,TRUE,"Inclusions";#N/A,#N/A,TRUE,"Exclusions";#N/A,#N/A,TRUE,"Areas";#N/A,#N/A,TRUE,"Summary";#N/A,#N/A,TRUE,"Detail"}</definedName>
    <definedName name="ggjjhgg" localSheetId="4" hidden="1">{#N/A,#N/A,TRUE,"Front";#N/A,#N/A,TRUE,"Simple Letter";#N/A,#N/A,TRUE,"Inside";#N/A,#N/A,TRUE,"Contents";#N/A,#N/A,TRUE,"Basis";#N/A,#N/A,TRUE,"Inclusions";#N/A,#N/A,TRUE,"Exclusions";#N/A,#N/A,TRUE,"Areas";#N/A,#N/A,TRUE,"Summary";#N/A,#N/A,TRUE,"Detail"}</definedName>
    <definedName name="ggjjhgg" hidden="1">{#N/A,#N/A,TRUE,"Front";#N/A,#N/A,TRUE,"Simple Letter";#N/A,#N/A,TRUE,"Inside";#N/A,#N/A,TRUE,"Contents";#N/A,#N/A,TRUE,"Basis";#N/A,#N/A,TRUE,"Inclusions";#N/A,#N/A,TRUE,"Exclusions";#N/A,#N/A,TRUE,"Areas";#N/A,#N/A,TRUE,"Summary";#N/A,#N/A,TRUE,"Detail"}</definedName>
    <definedName name="ggk" localSheetId="1" hidden="1">{#N/A,#N/A,FALSE,"물량산출"}</definedName>
    <definedName name="ggk" localSheetId="5" hidden="1">{#N/A,#N/A,FALSE,"물량산출"}</definedName>
    <definedName name="ggk" localSheetId="0" hidden="1">{#N/A,#N/A,FALSE,"물량산출"}</definedName>
    <definedName name="ggk" localSheetId="6" hidden="1">{#N/A,#N/A,FALSE,"물량산출"}</definedName>
    <definedName name="ggk" localSheetId="4" hidden="1">{#N/A,#N/A,FALSE,"물량산출"}</definedName>
    <definedName name="ggk" hidden="1">{#N/A,#N/A,FALSE,"물량산출"}</definedName>
    <definedName name="ggrer" localSheetId="1" hidden="1">{#N/A,#N/A,TRUE,"Front";#N/A,#N/A,TRUE,"Simple Letter";#N/A,#N/A,TRUE,"Inside";#N/A,#N/A,TRUE,"Contents";#N/A,#N/A,TRUE,"Basis";#N/A,#N/A,TRUE,"Inclusions";#N/A,#N/A,TRUE,"Exclusions";#N/A,#N/A,TRUE,"Areas";#N/A,#N/A,TRUE,"Summary";#N/A,#N/A,TRUE,"Detail"}</definedName>
    <definedName name="ggrer" localSheetId="5" hidden="1">{#N/A,#N/A,TRUE,"Front";#N/A,#N/A,TRUE,"Simple Letter";#N/A,#N/A,TRUE,"Inside";#N/A,#N/A,TRUE,"Contents";#N/A,#N/A,TRUE,"Basis";#N/A,#N/A,TRUE,"Inclusions";#N/A,#N/A,TRUE,"Exclusions";#N/A,#N/A,TRUE,"Areas";#N/A,#N/A,TRUE,"Summary";#N/A,#N/A,TRUE,"Detail"}</definedName>
    <definedName name="ggrer" localSheetId="0" hidden="1">{#N/A,#N/A,TRUE,"Front";#N/A,#N/A,TRUE,"Simple Letter";#N/A,#N/A,TRUE,"Inside";#N/A,#N/A,TRUE,"Contents";#N/A,#N/A,TRUE,"Basis";#N/A,#N/A,TRUE,"Inclusions";#N/A,#N/A,TRUE,"Exclusions";#N/A,#N/A,TRUE,"Areas";#N/A,#N/A,TRUE,"Summary";#N/A,#N/A,TRUE,"Detail"}</definedName>
    <definedName name="ggrer" localSheetId="6" hidden="1">{#N/A,#N/A,TRUE,"Front";#N/A,#N/A,TRUE,"Simple Letter";#N/A,#N/A,TRUE,"Inside";#N/A,#N/A,TRUE,"Contents";#N/A,#N/A,TRUE,"Basis";#N/A,#N/A,TRUE,"Inclusions";#N/A,#N/A,TRUE,"Exclusions";#N/A,#N/A,TRUE,"Areas";#N/A,#N/A,TRUE,"Summary";#N/A,#N/A,TRUE,"Detail"}</definedName>
    <definedName name="ggrer" localSheetId="4" hidden="1">{#N/A,#N/A,TRUE,"Front";#N/A,#N/A,TRUE,"Simple Letter";#N/A,#N/A,TRUE,"Inside";#N/A,#N/A,TRUE,"Contents";#N/A,#N/A,TRUE,"Basis";#N/A,#N/A,TRUE,"Inclusions";#N/A,#N/A,TRUE,"Exclusions";#N/A,#N/A,TRUE,"Areas";#N/A,#N/A,TRUE,"Summary";#N/A,#N/A,TRUE,"Detail"}</definedName>
    <definedName name="ggrer" hidden="1">{#N/A,#N/A,TRUE,"Front";#N/A,#N/A,TRUE,"Simple Letter";#N/A,#N/A,TRUE,"Inside";#N/A,#N/A,TRUE,"Contents";#N/A,#N/A,TRUE,"Basis";#N/A,#N/A,TRUE,"Inclusions";#N/A,#N/A,TRUE,"Exclusions";#N/A,#N/A,TRUE,"Areas";#N/A,#N/A,TRUE,"Summary";#N/A,#N/A,TRUE,"Detail"}</definedName>
    <definedName name="gh" localSheetId="1" hidden="1">{#N/A,#N/A,TRUE,"Front";#N/A,#N/A,TRUE,"Simple Letter";#N/A,#N/A,TRUE,"Inside";#N/A,#N/A,TRUE,"Contents";#N/A,#N/A,TRUE,"Basis";#N/A,#N/A,TRUE,"Inclusions";#N/A,#N/A,TRUE,"Exclusions";#N/A,#N/A,TRUE,"Areas";#N/A,#N/A,TRUE,"Summary";#N/A,#N/A,TRUE,"Detail"}</definedName>
    <definedName name="gh" localSheetId="5" hidden="1">{#N/A,#N/A,TRUE,"Front";#N/A,#N/A,TRUE,"Simple Letter";#N/A,#N/A,TRUE,"Inside";#N/A,#N/A,TRUE,"Contents";#N/A,#N/A,TRUE,"Basis";#N/A,#N/A,TRUE,"Inclusions";#N/A,#N/A,TRUE,"Exclusions";#N/A,#N/A,TRUE,"Areas";#N/A,#N/A,TRUE,"Summary";#N/A,#N/A,TRUE,"Detail"}</definedName>
    <definedName name="gh" localSheetId="0" hidden="1">{#N/A,#N/A,TRUE,"Front";#N/A,#N/A,TRUE,"Simple Letter";#N/A,#N/A,TRUE,"Inside";#N/A,#N/A,TRUE,"Contents";#N/A,#N/A,TRUE,"Basis";#N/A,#N/A,TRUE,"Inclusions";#N/A,#N/A,TRUE,"Exclusions";#N/A,#N/A,TRUE,"Areas";#N/A,#N/A,TRUE,"Summary";#N/A,#N/A,TRUE,"Detail"}</definedName>
    <definedName name="gh" localSheetId="4" hidden="1">{#N/A,#N/A,TRUE,"Front";#N/A,#N/A,TRUE,"Simple Letter";#N/A,#N/A,TRUE,"Inside";#N/A,#N/A,TRUE,"Contents";#N/A,#N/A,TRUE,"Basis";#N/A,#N/A,TRUE,"Inclusions";#N/A,#N/A,TRUE,"Exclusions";#N/A,#N/A,TRUE,"Areas";#N/A,#N/A,TRUE,"Summary";#N/A,#N/A,TRUE,"Detail"}</definedName>
    <definedName name="gh" hidden="1">{#N/A,#N/A,TRUE,"Front";#N/A,#N/A,TRUE,"Simple Letter";#N/A,#N/A,TRUE,"Inside";#N/A,#N/A,TRUE,"Contents";#N/A,#N/A,TRUE,"Basis";#N/A,#N/A,TRUE,"Inclusions";#N/A,#N/A,TRUE,"Exclusions";#N/A,#N/A,TRUE,"Areas";#N/A,#N/A,TRUE,"Summary";#N/A,#N/A,TRUE,"Detail"}</definedName>
    <definedName name="ghdfhfgh" localSheetId="1" hidden="1">{#N/A,#N/A,TRUE,"Front";#N/A,#N/A,TRUE,"Simple Letter";#N/A,#N/A,TRUE,"Inside";#N/A,#N/A,TRUE,"Contents";#N/A,#N/A,TRUE,"Basis";#N/A,#N/A,TRUE,"Inclusions";#N/A,#N/A,TRUE,"Exclusions";#N/A,#N/A,TRUE,"Areas";#N/A,#N/A,TRUE,"Summary";#N/A,#N/A,TRUE,"Detail"}</definedName>
    <definedName name="ghdfhfgh" localSheetId="5" hidden="1">{#N/A,#N/A,TRUE,"Front";#N/A,#N/A,TRUE,"Simple Letter";#N/A,#N/A,TRUE,"Inside";#N/A,#N/A,TRUE,"Contents";#N/A,#N/A,TRUE,"Basis";#N/A,#N/A,TRUE,"Inclusions";#N/A,#N/A,TRUE,"Exclusions";#N/A,#N/A,TRUE,"Areas";#N/A,#N/A,TRUE,"Summary";#N/A,#N/A,TRUE,"Detail"}</definedName>
    <definedName name="ghdfhfgh" localSheetId="0" hidden="1">{#N/A,#N/A,TRUE,"Front";#N/A,#N/A,TRUE,"Simple Letter";#N/A,#N/A,TRUE,"Inside";#N/A,#N/A,TRUE,"Contents";#N/A,#N/A,TRUE,"Basis";#N/A,#N/A,TRUE,"Inclusions";#N/A,#N/A,TRUE,"Exclusions";#N/A,#N/A,TRUE,"Areas";#N/A,#N/A,TRUE,"Summary";#N/A,#N/A,TRUE,"Detail"}</definedName>
    <definedName name="ghdfhfgh" localSheetId="6" hidden="1">{#N/A,#N/A,TRUE,"Front";#N/A,#N/A,TRUE,"Simple Letter";#N/A,#N/A,TRUE,"Inside";#N/A,#N/A,TRUE,"Contents";#N/A,#N/A,TRUE,"Basis";#N/A,#N/A,TRUE,"Inclusions";#N/A,#N/A,TRUE,"Exclusions";#N/A,#N/A,TRUE,"Areas";#N/A,#N/A,TRUE,"Summary";#N/A,#N/A,TRUE,"Detail"}</definedName>
    <definedName name="ghdfhfgh" localSheetId="4" hidden="1">{#N/A,#N/A,TRUE,"Front";#N/A,#N/A,TRUE,"Simple Letter";#N/A,#N/A,TRUE,"Inside";#N/A,#N/A,TRUE,"Contents";#N/A,#N/A,TRUE,"Basis";#N/A,#N/A,TRUE,"Inclusions";#N/A,#N/A,TRUE,"Exclusions";#N/A,#N/A,TRUE,"Areas";#N/A,#N/A,TRUE,"Summary";#N/A,#N/A,TRUE,"Detail"}</definedName>
    <definedName name="ghdfhfgh" hidden="1">{#N/A,#N/A,TRUE,"Front";#N/A,#N/A,TRUE,"Simple Letter";#N/A,#N/A,TRUE,"Inside";#N/A,#N/A,TRUE,"Contents";#N/A,#N/A,TRUE,"Basis";#N/A,#N/A,TRUE,"Inclusions";#N/A,#N/A,TRUE,"Exclusions";#N/A,#N/A,TRUE,"Areas";#N/A,#N/A,TRUE,"Summary";#N/A,#N/A,TRUE,"Detail"}</definedName>
    <definedName name="ghdhdh" localSheetId="1" hidden="1">{#N/A,#N/A,FALSE,"표지목차"}</definedName>
    <definedName name="ghdhdh" localSheetId="5" hidden="1">{#N/A,#N/A,FALSE,"표지목차"}</definedName>
    <definedName name="ghdhdh" localSheetId="0" hidden="1">{#N/A,#N/A,FALSE,"표지목차"}</definedName>
    <definedName name="ghdhdh" localSheetId="6" hidden="1">{#N/A,#N/A,FALSE,"표지목차"}</definedName>
    <definedName name="ghdhdh" localSheetId="4" hidden="1">{#N/A,#N/A,FALSE,"표지목차"}</definedName>
    <definedName name="ghdhdh" hidden="1">{#N/A,#N/A,FALSE,"표지목차"}</definedName>
    <definedName name="GHDW" localSheetId="1" hidden="1">{#N/A,#N/A,FALSE,"CAM-G7";#N/A,#N/A,FALSE,"SPL";#N/A,#N/A,FALSE,"butt-in G7";#N/A,#N/A,FALSE,"dia-in G7";#N/A,#N/A,FALSE,"추가-STA G7"}</definedName>
    <definedName name="GHDW" localSheetId="5" hidden="1">{#N/A,#N/A,FALSE,"CAM-G7";#N/A,#N/A,FALSE,"SPL";#N/A,#N/A,FALSE,"butt-in G7";#N/A,#N/A,FALSE,"dia-in G7";#N/A,#N/A,FALSE,"추가-STA G7"}</definedName>
    <definedName name="GHDW" localSheetId="0" hidden="1">{#N/A,#N/A,FALSE,"CAM-G7";#N/A,#N/A,FALSE,"SPL";#N/A,#N/A,FALSE,"butt-in G7";#N/A,#N/A,FALSE,"dia-in G7";#N/A,#N/A,FALSE,"추가-STA G7"}</definedName>
    <definedName name="GHDW" localSheetId="6" hidden="1">{#N/A,#N/A,FALSE,"CAM-G7";#N/A,#N/A,FALSE,"SPL";#N/A,#N/A,FALSE,"butt-in G7";#N/A,#N/A,FALSE,"dia-in G7";#N/A,#N/A,FALSE,"추가-STA G7"}</definedName>
    <definedName name="GHDW" localSheetId="4" hidden="1">{#N/A,#N/A,FALSE,"CAM-G7";#N/A,#N/A,FALSE,"SPL";#N/A,#N/A,FALSE,"butt-in G7";#N/A,#N/A,FALSE,"dia-in G7";#N/A,#N/A,FALSE,"추가-STA G7"}</definedName>
    <definedName name="GHDW" hidden="1">{#N/A,#N/A,FALSE,"CAM-G7";#N/A,#N/A,FALSE,"SPL";#N/A,#N/A,FALSE,"butt-in G7";#N/A,#N/A,FALSE,"dia-in G7";#N/A,#N/A,FALSE,"추가-STA G7"}</definedName>
    <definedName name="ghffg" localSheetId="1" hidden="1">{#N/A,#N/A,TRUE,"Front";#N/A,#N/A,TRUE,"Simple Letter";#N/A,#N/A,TRUE,"Inside";#N/A,#N/A,TRUE,"Contents";#N/A,#N/A,TRUE,"Basis";#N/A,#N/A,TRUE,"Inclusions";#N/A,#N/A,TRUE,"Exclusions";#N/A,#N/A,TRUE,"Areas";#N/A,#N/A,TRUE,"Summary";#N/A,#N/A,TRUE,"Detail"}</definedName>
    <definedName name="ghffg" localSheetId="5" hidden="1">{#N/A,#N/A,TRUE,"Front";#N/A,#N/A,TRUE,"Simple Letter";#N/A,#N/A,TRUE,"Inside";#N/A,#N/A,TRUE,"Contents";#N/A,#N/A,TRUE,"Basis";#N/A,#N/A,TRUE,"Inclusions";#N/A,#N/A,TRUE,"Exclusions";#N/A,#N/A,TRUE,"Areas";#N/A,#N/A,TRUE,"Summary";#N/A,#N/A,TRUE,"Detail"}</definedName>
    <definedName name="ghffg" localSheetId="0" hidden="1">{#N/A,#N/A,TRUE,"Front";#N/A,#N/A,TRUE,"Simple Letter";#N/A,#N/A,TRUE,"Inside";#N/A,#N/A,TRUE,"Contents";#N/A,#N/A,TRUE,"Basis";#N/A,#N/A,TRUE,"Inclusions";#N/A,#N/A,TRUE,"Exclusions";#N/A,#N/A,TRUE,"Areas";#N/A,#N/A,TRUE,"Summary";#N/A,#N/A,TRUE,"Detail"}</definedName>
    <definedName name="ghffg" localSheetId="6" hidden="1">{#N/A,#N/A,TRUE,"Front";#N/A,#N/A,TRUE,"Simple Letter";#N/A,#N/A,TRUE,"Inside";#N/A,#N/A,TRUE,"Contents";#N/A,#N/A,TRUE,"Basis";#N/A,#N/A,TRUE,"Inclusions";#N/A,#N/A,TRUE,"Exclusions";#N/A,#N/A,TRUE,"Areas";#N/A,#N/A,TRUE,"Summary";#N/A,#N/A,TRUE,"Detail"}</definedName>
    <definedName name="ghffg" localSheetId="4" hidden="1">{#N/A,#N/A,TRUE,"Front";#N/A,#N/A,TRUE,"Simple Letter";#N/A,#N/A,TRUE,"Inside";#N/A,#N/A,TRUE,"Contents";#N/A,#N/A,TRUE,"Basis";#N/A,#N/A,TRUE,"Inclusions";#N/A,#N/A,TRUE,"Exclusions";#N/A,#N/A,TRUE,"Areas";#N/A,#N/A,TRUE,"Summary";#N/A,#N/A,TRUE,"Detail"}</definedName>
    <definedName name="ghffg" hidden="1">{#N/A,#N/A,TRUE,"Front";#N/A,#N/A,TRUE,"Simple Letter";#N/A,#N/A,TRUE,"Inside";#N/A,#N/A,TRUE,"Contents";#N/A,#N/A,TRUE,"Basis";#N/A,#N/A,TRUE,"Inclusions";#N/A,#N/A,TRUE,"Exclusions";#N/A,#N/A,TRUE,"Areas";#N/A,#N/A,TRUE,"Summary";#N/A,#N/A,TRUE,"Detail"}</definedName>
    <definedName name="ghffgh" localSheetId="1" hidden="1">{#N/A,#N/A,TRUE,"Front";#N/A,#N/A,TRUE,"Simple Letter";#N/A,#N/A,TRUE,"Inside";#N/A,#N/A,TRUE,"Contents";#N/A,#N/A,TRUE,"Basis";#N/A,#N/A,TRUE,"Inclusions";#N/A,#N/A,TRUE,"Exclusions";#N/A,#N/A,TRUE,"Areas";#N/A,#N/A,TRUE,"Summary";#N/A,#N/A,TRUE,"Detail"}</definedName>
    <definedName name="ghffgh" localSheetId="5" hidden="1">{#N/A,#N/A,TRUE,"Front";#N/A,#N/A,TRUE,"Simple Letter";#N/A,#N/A,TRUE,"Inside";#N/A,#N/A,TRUE,"Contents";#N/A,#N/A,TRUE,"Basis";#N/A,#N/A,TRUE,"Inclusions";#N/A,#N/A,TRUE,"Exclusions";#N/A,#N/A,TRUE,"Areas";#N/A,#N/A,TRUE,"Summary";#N/A,#N/A,TRUE,"Detail"}</definedName>
    <definedName name="ghffgh" localSheetId="0" hidden="1">{#N/A,#N/A,TRUE,"Front";#N/A,#N/A,TRUE,"Simple Letter";#N/A,#N/A,TRUE,"Inside";#N/A,#N/A,TRUE,"Contents";#N/A,#N/A,TRUE,"Basis";#N/A,#N/A,TRUE,"Inclusions";#N/A,#N/A,TRUE,"Exclusions";#N/A,#N/A,TRUE,"Areas";#N/A,#N/A,TRUE,"Summary";#N/A,#N/A,TRUE,"Detail"}</definedName>
    <definedName name="ghffgh" localSheetId="6" hidden="1">{#N/A,#N/A,TRUE,"Front";#N/A,#N/A,TRUE,"Simple Letter";#N/A,#N/A,TRUE,"Inside";#N/A,#N/A,TRUE,"Contents";#N/A,#N/A,TRUE,"Basis";#N/A,#N/A,TRUE,"Inclusions";#N/A,#N/A,TRUE,"Exclusions";#N/A,#N/A,TRUE,"Areas";#N/A,#N/A,TRUE,"Summary";#N/A,#N/A,TRUE,"Detail"}</definedName>
    <definedName name="ghffgh" localSheetId="4" hidden="1">{#N/A,#N/A,TRUE,"Front";#N/A,#N/A,TRUE,"Simple Letter";#N/A,#N/A,TRUE,"Inside";#N/A,#N/A,TRUE,"Contents";#N/A,#N/A,TRUE,"Basis";#N/A,#N/A,TRUE,"Inclusions";#N/A,#N/A,TRUE,"Exclusions";#N/A,#N/A,TRUE,"Areas";#N/A,#N/A,TRUE,"Summary";#N/A,#N/A,TRUE,"Detail"}</definedName>
    <definedName name="ghffgh" hidden="1">{#N/A,#N/A,TRUE,"Front";#N/A,#N/A,TRUE,"Simple Letter";#N/A,#N/A,TRUE,"Inside";#N/A,#N/A,TRUE,"Contents";#N/A,#N/A,TRUE,"Basis";#N/A,#N/A,TRUE,"Inclusions";#N/A,#N/A,TRUE,"Exclusions";#N/A,#N/A,TRUE,"Areas";#N/A,#N/A,TRUE,"Summary";#N/A,#N/A,TRUE,"Detail"}</definedName>
    <definedName name="ghffhg" localSheetId="1" hidden="1">{#N/A,#N/A,TRUE,"Front";#N/A,#N/A,TRUE,"Simple Letter";#N/A,#N/A,TRUE,"Inside";#N/A,#N/A,TRUE,"Contents";#N/A,#N/A,TRUE,"Basis";#N/A,#N/A,TRUE,"Inclusions";#N/A,#N/A,TRUE,"Exclusions";#N/A,#N/A,TRUE,"Areas";#N/A,#N/A,TRUE,"Summary";#N/A,#N/A,TRUE,"Detail"}</definedName>
    <definedName name="ghffhg" localSheetId="5" hidden="1">{#N/A,#N/A,TRUE,"Front";#N/A,#N/A,TRUE,"Simple Letter";#N/A,#N/A,TRUE,"Inside";#N/A,#N/A,TRUE,"Contents";#N/A,#N/A,TRUE,"Basis";#N/A,#N/A,TRUE,"Inclusions";#N/A,#N/A,TRUE,"Exclusions";#N/A,#N/A,TRUE,"Areas";#N/A,#N/A,TRUE,"Summary";#N/A,#N/A,TRUE,"Detail"}</definedName>
    <definedName name="ghffhg" localSheetId="0" hidden="1">{#N/A,#N/A,TRUE,"Front";#N/A,#N/A,TRUE,"Simple Letter";#N/A,#N/A,TRUE,"Inside";#N/A,#N/A,TRUE,"Contents";#N/A,#N/A,TRUE,"Basis";#N/A,#N/A,TRUE,"Inclusions";#N/A,#N/A,TRUE,"Exclusions";#N/A,#N/A,TRUE,"Areas";#N/A,#N/A,TRUE,"Summary";#N/A,#N/A,TRUE,"Detail"}</definedName>
    <definedName name="ghffhg" localSheetId="6" hidden="1">{#N/A,#N/A,TRUE,"Front";#N/A,#N/A,TRUE,"Simple Letter";#N/A,#N/A,TRUE,"Inside";#N/A,#N/A,TRUE,"Contents";#N/A,#N/A,TRUE,"Basis";#N/A,#N/A,TRUE,"Inclusions";#N/A,#N/A,TRUE,"Exclusions";#N/A,#N/A,TRUE,"Areas";#N/A,#N/A,TRUE,"Summary";#N/A,#N/A,TRUE,"Detail"}</definedName>
    <definedName name="ghffhg" localSheetId="4" hidden="1">{#N/A,#N/A,TRUE,"Front";#N/A,#N/A,TRUE,"Simple Letter";#N/A,#N/A,TRUE,"Inside";#N/A,#N/A,TRUE,"Contents";#N/A,#N/A,TRUE,"Basis";#N/A,#N/A,TRUE,"Inclusions";#N/A,#N/A,TRUE,"Exclusions";#N/A,#N/A,TRUE,"Areas";#N/A,#N/A,TRUE,"Summary";#N/A,#N/A,TRUE,"Detail"}</definedName>
    <definedName name="ghffhg" hidden="1">{#N/A,#N/A,TRUE,"Front";#N/A,#N/A,TRUE,"Simple Letter";#N/A,#N/A,TRUE,"Inside";#N/A,#N/A,TRUE,"Contents";#N/A,#N/A,TRUE,"Basis";#N/A,#N/A,TRUE,"Inclusions";#N/A,#N/A,TRUE,"Exclusions";#N/A,#N/A,TRUE,"Areas";#N/A,#N/A,TRUE,"Summary";#N/A,#N/A,TRUE,"Detail"}</definedName>
    <definedName name="ghfhfg" localSheetId="1" hidden="1">{#N/A,#N/A,TRUE,"Front";#N/A,#N/A,TRUE,"Simple Letter";#N/A,#N/A,TRUE,"Inside";#N/A,#N/A,TRUE,"Contents";#N/A,#N/A,TRUE,"Basis";#N/A,#N/A,TRUE,"Inclusions";#N/A,#N/A,TRUE,"Exclusions";#N/A,#N/A,TRUE,"Areas";#N/A,#N/A,TRUE,"Summary";#N/A,#N/A,TRUE,"Detail"}</definedName>
    <definedName name="ghfhfg" localSheetId="5" hidden="1">{#N/A,#N/A,TRUE,"Front";#N/A,#N/A,TRUE,"Simple Letter";#N/A,#N/A,TRUE,"Inside";#N/A,#N/A,TRUE,"Contents";#N/A,#N/A,TRUE,"Basis";#N/A,#N/A,TRUE,"Inclusions";#N/A,#N/A,TRUE,"Exclusions";#N/A,#N/A,TRUE,"Areas";#N/A,#N/A,TRUE,"Summary";#N/A,#N/A,TRUE,"Detail"}</definedName>
    <definedName name="ghfhfg" localSheetId="0" hidden="1">{#N/A,#N/A,TRUE,"Front";#N/A,#N/A,TRUE,"Simple Letter";#N/A,#N/A,TRUE,"Inside";#N/A,#N/A,TRUE,"Contents";#N/A,#N/A,TRUE,"Basis";#N/A,#N/A,TRUE,"Inclusions";#N/A,#N/A,TRUE,"Exclusions";#N/A,#N/A,TRUE,"Areas";#N/A,#N/A,TRUE,"Summary";#N/A,#N/A,TRUE,"Detail"}</definedName>
    <definedName name="ghfhfg" localSheetId="6" hidden="1">{#N/A,#N/A,TRUE,"Front";#N/A,#N/A,TRUE,"Simple Letter";#N/A,#N/A,TRUE,"Inside";#N/A,#N/A,TRUE,"Contents";#N/A,#N/A,TRUE,"Basis";#N/A,#N/A,TRUE,"Inclusions";#N/A,#N/A,TRUE,"Exclusions";#N/A,#N/A,TRUE,"Areas";#N/A,#N/A,TRUE,"Summary";#N/A,#N/A,TRUE,"Detail"}</definedName>
    <definedName name="ghfhfg" localSheetId="4" hidden="1">{#N/A,#N/A,TRUE,"Front";#N/A,#N/A,TRUE,"Simple Letter";#N/A,#N/A,TRUE,"Inside";#N/A,#N/A,TRUE,"Contents";#N/A,#N/A,TRUE,"Basis";#N/A,#N/A,TRUE,"Inclusions";#N/A,#N/A,TRUE,"Exclusions";#N/A,#N/A,TRUE,"Areas";#N/A,#N/A,TRUE,"Summary";#N/A,#N/A,TRUE,"Detail"}</definedName>
    <definedName name="ghfhfg" hidden="1">{#N/A,#N/A,TRUE,"Front";#N/A,#N/A,TRUE,"Simple Letter";#N/A,#N/A,TRUE,"Inside";#N/A,#N/A,TRUE,"Contents";#N/A,#N/A,TRUE,"Basis";#N/A,#N/A,TRUE,"Inclusions";#N/A,#N/A,TRUE,"Exclusions";#N/A,#N/A,TRUE,"Areas";#N/A,#N/A,TRUE,"Summary";#N/A,#N/A,TRUE,"Detail"}</definedName>
    <definedName name="ghfhg" localSheetId="1" hidden="1">{#N/A,#N/A,TRUE,"Front";#N/A,#N/A,TRUE,"Simple Letter";#N/A,#N/A,TRUE,"Inside";#N/A,#N/A,TRUE,"Contents";#N/A,#N/A,TRUE,"Basis";#N/A,#N/A,TRUE,"Inclusions";#N/A,#N/A,TRUE,"Exclusions";#N/A,#N/A,TRUE,"Areas";#N/A,#N/A,TRUE,"Summary";#N/A,#N/A,TRUE,"Detail"}</definedName>
    <definedName name="ghfhg" localSheetId="5" hidden="1">{#N/A,#N/A,TRUE,"Front";#N/A,#N/A,TRUE,"Simple Letter";#N/A,#N/A,TRUE,"Inside";#N/A,#N/A,TRUE,"Contents";#N/A,#N/A,TRUE,"Basis";#N/A,#N/A,TRUE,"Inclusions";#N/A,#N/A,TRUE,"Exclusions";#N/A,#N/A,TRUE,"Areas";#N/A,#N/A,TRUE,"Summary";#N/A,#N/A,TRUE,"Detail"}</definedName>
    <definedName name="ghfhg" localSheetId="0" hidden="1">{#N/A,#N/A,TRUE,"Front";#N/A,#N/A,TRUE,"Simple Letter";#N/A,#N/A,TRUE,"Inside";#N/A,#N/A,TRUE,"Contents";#N/A,#N/A,TRUE,"Basis";#N/A,#N/A,TRUE,"Inclusions";#N/A,#N/A,TRUE,"Exclusions";#N/A,#N/A,TRUE,"Areas";#N/A,#N/A,TRUE,"Summary";#N/A,#N/A,TRUE,"Detail"}</definedName>
    <definedName name="ghfhg" localSheetId="6" hidden="1">{#N/A,#N/A,TRUE,"Front";#N/A,#N/A,TRUE,"Simple Letter";#N/A,#N/A,TRUE,"Inside";#N/A,#N/A,TRUE,"Contents";#N/A,#N/A,TRUE,"Basis";#N/A,#N/A,TRUE,"Inclusions";#N/A,#N/A,TRUE,"Exclusions";#N/A,#N/A,TRUE,"Areas";#N/A,#N/A,TRUE,"Summary";#N/A,#N/A,TRUE,"Detail"}</definedName>
    <definedName name="ghfhg" localSheetId="4" hidden="1">{#N/A,#N/A,TRUE,"Front";#N/A,#N/A,TRUE,"Simple Letter";#N/A,#N/A,TRUE,"Inside";#N/A,#N/A,TRUE,"Contents";#N/A,#N/A,TRUE,"Basis";#N/A,#N/A,TRUE,"Inclusions";#N/A,#N/A,TRUE,"Exclusions";#N/A,#N/A,TRUE,"Areas";#N/A,#N/A,TRUE,"Summary";#N/A,#N/A,TRUE,"Detail"}</definedName>
    <definedName name="ghfhg" hidden="1">{#N/A,#N/A,TRUE,"Front";#N/A,#N/A,TRUE,"Simple Letter";#N/A,#N/A,TRUE,"Inside";#N/A,#N/A,TRUE,"Contents";#N/A,#N/A,TRUE,"Basis";#N/A,#N/A,TRUE,"Inclusions";#N/A,#N/A,TRUE,"Exclusions";#N/A,#N/A,TRUE,"Areas";#N/A,#N/A,TRUE,"Summary";#N/A,#N/A,TRUE,"Detail"}</definedName>
    <definedName name="ghfhggf" localSheetId="1" hidden="1">{#N/A,#N/A,TRUE,"Front";#N/A,#N/A,TRUE,"Simple Letter";#N/A,#N/A,TRUE,"Inside";#N/A,#N/A,TRUE,"Contents";#N/A,#N/A,TRUE,"Basis";#N/A,#N/A,TRUE,"Inclusions";#N/A,#N/A,TRUE,"Exclusions";#N/A,#N/A,TRUE,"Areas";#N/A,#N/A,TRUE,"Summary";#N/A,#N/A,TRUE,"Detail"}</definedName>
    <definedName name="ghfhggf" localSheetId="5" hidden="1">{#N/A,#N/A,TRUE,"Front";#N/A,#N/A,TRUE,"Simple Letter";#N/A,#N/A,TRUE,"Inside";#N/A,#N/A,TRUE,"Contents";#N/A,#N/A,TRUE,"Basis";#N/A,#N/A,TRUE,"Inclusions";#N/A,#N/A,TRUE,"Exclusions";#N/A,#N/A,TRUE,"Areas";#N/A,#N/A,TRUE,"Summary";#N/A,#N/A,TRUE,"Detail"}</definedName>
    <definedName name="ghfhggf" localSheetId="0" hidden="1">{#N/A,#N/A,TRUE,"Front";#N/A,#N/A,TRUE,"Simple Letter";#N/A,#N/A,TRUE,"Inside";#N/A,#N/A,TRUE,"Contents";#N/A,#N/A,TRUE,"Basis";#N/A,#N/A,TRUE,"Inclusions";#N/A,#N/A,TRUE,"Exclusions";#N/A,#N/A,TRUE,"Areas";#N/A,#N/A,TRUE,"Summary";#N/A,#N/A,TRUE,"Detail"}</definedName>
    <definedName name="ghfhggf" localSheetId="6" hidden="1">{#N/A,#N/A,TRUE,"Front";#N/A,#N/A,TRUE,"Simple Letter";#N/A,#N/A,TRUE,"Inside";#N/A,#N/A,TRUE,"Contents";#N/A,#N/A,TRUE,"Basis";#N/A,#N/A,TRUE,"Inclusions";#N/A,#N/A,TRUE,"Exclusions";#N/A,#N/A,TRUE,"Areas";#N/A,#N/A,TRUE,"Summary";#N/A,#N/A,TRUE,"Detail"}</definedName>
    <definedName name="ghfhggf" localSheetId="4" hidden="1">{#N/A,#N/A,TRUE,"Front";#N/A,#N/A,TRUE,"Simple Letter";#N/A,#N/A,TRUE,"Inside";#N/A,#N/A,TRUE,"Contents";#N/A,#N/A,TRUE,"Basis";#N/A,#N/A,TRUE,"Inclusions";#N/A,#N/A,TRUE,"Exclusions";#N/A,#N/A,TRUE,"Areas";#N/A,#N/A,TRUE,"Summary";#N/A,#N/A,TRUE,"Detail"}</definedName>
    <definedName name="ghfhggf" hidden="1">{#N/A,#N/A,TRUE,"Front";#N/A,#N/A,TRUE,"Simple Letter";#N/A,#N/A,TRUE,"Inside";#N/A,#N/A,TRUE,"Contents";#N/A,#N/A,TRUE,"Basis";#N/A,#N/A,TRUE,"Inclusions";#N/A,#N/A,TRUE,"Exclusions";#N/A,#N/A,TRUE,"Areas";#N/A,#N/A,TRUE,"Summary";#N/A,#N/A,TRUE,"Detail"}</definedName>
    <definedName name="ghfjfghj"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ghfjfghj" localSheetId="5"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ghfjfghj" localSheetId="0"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ghfjfghj" localSheetId="6"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ghfjfghj" localSheetId="4"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ghfjfghj"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ghgg" localSheetId="1" hidden="1">{#N/A,#N/A,TRUE,"Front";#N/A,#N/A,TRUE,"Simple Letter";#N/A,#N/A,TRUE,"Inside";#N/A,#N/A,TRUE,"Contents";#N/A,#N/A,TRUE,"Basis";#N/A,#N/A,TRUE,"Inclusions";#N/A,#N/A,TRUE,"Exclusions";#N/A,#N/A,TRUE,"Areas";#N/A,#N/A,TRUE,"Summary";#N/A,#N/A,TRUE,"Detail"}</definedName>
    <definedName name="ghgg" localSheetId="5" hidden="1">{#N/A,#N/A,TRUE,"Front";#N/A,#N/A,TRUE,"Simple Letter";#N/A,#N/A,TRUE,"Inside";#N/A,#N/A,TRUE,"Contents";#N/A,#N/A,TRUE,"Basis";#N/A,#N/A,TRUE,"Inclusions";#N/A,#N/A,TRUE,"Exclusions";#N/A,#N/A,TRUE,"Areas";#N/A,#N/A,TRUE,"Summary";#N/A,#N/A,TRUE,"Detail"}</definedName>
    <definedName name="ghgg" localSheetId="0" hidden="1">{#N/A,#N/A,TRUE,"Front";#N/A,#N/A,TRUE,"Simple Letter";#N/A,#N/A,TRUE,"Inside";#N/A,#N/A,TRUE,"Contents";#N/A,#N/A,TRUE,"Basis";#N/A,#N/A,TRUE,"Inclusions";#N/A,#N/A,TRUE,"Exclusions";#N/A,#N/A,TRUE,"Areas";#N/A,#N/A,TRUE,"Summary";#N/A,#N/A,TRUE,"Detail"}</definedName>
    <definedName name="ghgg" localSheetId="6" hidden="1">{#N/A,#N/A,TRUE,"Front";#N/A,#N/A,TRUE,"Simple Letter";#N/A,#N/A,TRUE,"Inside";#N/A,#N/A,TRUE,"Contents";#N/A,#N/A,TRUE,"Basis";#N/A,#N/A,TRUE,"Inclusions";#N/A,#N/A,TRUE,"Exclusions";#N/A,#N/A,TRUE,"Areas";#N/A,#N/A,TRUE,"Summary";#N/A,#N/A,TRUE,"Detail"}</definedName>
    <definedName name="ghgg" localSheetId="4" hidden="1">{#N/A,#N/A,TRUE,"Front";#N/A,#N/A,TRUE,"Simple Letter";#N/A,#N/A,TRUE,"Inside";#N/A,#N/A,TRUE,"Contents";#N/A,#N/A,TRUE,"Basis";#N/A,#N/A,TRUE,"Inclusions";#N/A,#N/A,TRUE,"Exclusions";#N/A,#N/A,TRUE,"Areas";#N/A,#N/A,TRUE,"Summary";#N/A,#N/A,TRUE,"Detail"}</definedName>
    <definedName name="ghgg" hidden="1">{#N/A,#N/A,TRUE,"Front";#N/A,#N/A,TRUE,"Simple Letter";#N/A,#N/A,TRUE,"Inside";#N/A,#N/A,TRUE,"Contents";#N/A,#N/A,TRUE,"Basis";#N/A,#N/A,TRUE,"Inclusions";#N/A,#N/A,TRUE,"Exclusions";#N/A,#N/A,TRUE,"Areas";#N/A,#N/A,TRUE,"Summary";#N/A,#N/A,TRUE,"Detail"}</definedName>
    <definedName name="ghggg" localSheetId="6" hidden="1">{#N/A,#N/A,FALSE,"SumG";#N/A,#N/A,FALSE,"ElecG";#N/A,#N/A,FALSE,"MechG";#N/A,#N/A,FALSE,"GeotG";#N/A,#N/A,FALSE,"PrcsG";#N/A,#N/A,FALSE,"TunnG";#N/A,#N/A,FALSE,"CivlG";#N/A,#N/A,FALSE,"NtwkG";#N/A,#N/A,FALSE,"EstgG";#N/A,#N/A,FALSE,"PEngG"}</definedName>
    <definedName name="ghggg" hidden="1">{#N/A,#N/A,FALSE,"SumG";#N/A,#N/A,FALSE,"ElecG";#N/A,#N/A,FALSE,"MechG";#N/A,#N/A,FALSE,"GeotG";#N/A,#N/A,FALSE,"PrcsG";#N/A,#N/A,FALSE,"TunnG";#N/A,#N/A,FALSE,"CivlG";#N/A,#N/A,FALSE,"NtwkG";#N/A,#N/A,FALSE,"EstgG";#N/A,#N/A,FALSE,"PEngG"}</definedName>
    <definedName name="ghghd" localSheetId="1" hidden="1">{#N/A,#N/A,TRUE,"Front";#N/A,#N/A,TRUE,"Simple Letter";#N/A,#N/A,TRUE,"Inside";#N/A,#N/A,TRUE,"Contents";#N/A,#N/A,TRUE,"Basis";#N/A,#N/A,TRUE,"Inclusions";#N/A,#N/A,TRUE,"Exclusions";#N/A,#N/A,TRUE,"Areas";#N/A,#N/A,TRUE,"Summary";#N/A,#N/A,TRUE,"Detail"}</definedName>
    <definedName name="ghghd" localSheetId="5" hidden="1">{#N/A,#N/A,TRUE,"Front";#N/A,#N/A,TRUE,"Simple Letter";#N/A,#N/A,TRUE,"Inside";#N/A,#N/A,TRUE,"Contents";#N/A,#N/A,TRUE,"Basis";#N/A,#N/A,TRUE,"Inclusions";#N/A,#N/A,TRUE,"Exclusions";#N/A,#N/A,TRUE,"Areas";#N/A,#N/A,TRUE,"Summary";#N/A,#N/A,TRUE,"Detail"}</definedName>
    <definedName name="ghghd" localSheetId="0" hidden="1">{#N/A,#N/A,TRUE,"Front";#N/A,#N/A,TRUE,"Simple Letter";#N/A,#N/A,TRUE,"Inside";#N/A,#N/A,TRUE,"Contents";#N/A,#N/A,TRUE,"Basis";#N/A,#N/A,TRUE,"Inclusions";#N/A,#N/A,TRUE,"Exclusions";#N/A,#N/A,TRUE,"Areas";#N/A,#N/A,TRUE,"Summary";#N/A,#N/A,TRUE,"Detail"}</definedName>
    <definedName name="ghghd" localSheetId="6" hidden="1">{#N/A,#N/A,TRUE,"Front";#N/A,#N/A,TRUE,"Simple Letter";#N/A,#N/A,TRUE,"Inside";#N/A,#N/A,TRUE,"Contents";#N/A,#N/A,TRUE,"Basis";#N/A,#N/A,TRUE,"Inclusions";#N/A,#N/A,TRUE,"Exclusions";#N/A,#N/A,TRUE,"Areas";#N/A,#N/A,TRUE,"Summary";#N/A,#N/A,TRUE,"Detail"}</definedName>
    <definedName name="ghghd" localSheetId="4" hidden="1">{#N/A,#N/A,TRUE,"Front";#N/A,#N/A,TRUE,"Simple Letter";#N/A,#N/A,TRUE,"Inside";#N/A,#N/A,TRUE,"Contents";#N/A,#N/A,TRUE,"Basis";#N/A,#N/A,TRUE,"Inclusions";#N/A,#N/A,TRUE,"Exclusions";#N/A,#N/A,TRUE,"Areas";#N/A,#N/A,TRUE,"Summary";#N/A,#N/A,TRUE,"Detail"}</definedName>
    <definedName name="ghghd" hidden="1">{#N/A,#N/A,TRUE,"Front";#N/A,#N/A,TRUE,"Simple Letter";#N/A,#N/A,TRUE,"Inside";#N/A,#N/A,TRUE,"Contents";#N/A,#N/A,TRUE,"Basis";#N/A,#N/A,TRUE,"Inclusions";#N/A,#N/A,TRUE,"Exclusions";#N/A,#N/A,TRUE,"Areas";#N/A,#N/A,TRUE,"Summary";#N/A,#N/A,TRUE,"Detail"}</definedName>
    <definedName name="ghghgf" localSheetId="1" hidden="1">{#N/A,#N/A,TRUE,"Front";#N/A,#N/A,TRUE,"Simple Letter";#N/A,#N/A,TRUE,"Inside";#N/A,#N/A,TRUE,"Contents";#N/A,#N/A,TRUE,"Basis";#N/A,#N/A,TRUE,"Inclusions";#N/A,#N/A,TRUE,"Exclusions";#N/A,#N/A,TRUE,"Areas";#N/A,#N/A,TRUE,"Summary";#N/A,#N/A,TRUE,"Detail"}</definedName>
    <definedName name="ghghgf" localSheetId="5" hidden="1">{#N/A,#N/A,TRUE,"Front";#N/A,#N/A,TRUE,"Simple Letter";#N/A,#N/A,TRUE,"Inside";#N/A,#N/A,TRUE,"Contents";#N/A,#N/A,TRUE,"Basis";#N/A,#N/A,TRUE,"Inclusions";#N/A,#N/A,TRUE,"Exclusions";#N/A,#N/A,TRUE,"Areas";#N/A,#N/A,TRUE,"Summary";#N/A,#N/A,TRUE,"Detail"}</definedName>
    <definedName name="ghghgf" localSheetId="0" hidden="1">{#N/A,#N/A,TRUE,"Front";#N/A,#N/A,TRUE,"Simple Letter";#N/A,#N/A,TRUE,"Inside";#N/A,#N/A,TRUE,"Contents";#N/A,#N/A,TRUE,"Basis";#N/A,#N/A,TRUE,"Inclusions";#N/A,#N/A,TRUE,"Exclusions";#N/A,#N/A,TRUE,"Areas";#N/A,#N/A,TRUE,"Summary";#N/A,#N/A,TRUE,"Detail"}</definedName>
    <definedName name="ghghgf" localSheetId="6" hidden="1">{#N/A,#N/A,TRUE,"Front";#N/A,#N/A,TRUE,"Simple Letter";#N/A,#N/A,TRUE,"Inside";#N/A,#N/A,TRUE,"Contents";#N/A,#N/A,TRUE,"Basis";#N/A,#N/A,TRUE,"Inclusions";#N/A,#N/A,TRUE,"Exclusions";#N/A,#N/A,TRUE,"Areas";#N/A,#N/A,TRUE,"Summary";#N/A,#N/A,TRUE,"Detail"}</definedName>
    <definedName name="ghghgf" localSheetId="4" hidden="1">{#N/A,#N/A,TRUE,"Front";#N/A,#N/A,TRUE,"Simple Letter";#N/A,#N/A,TRUE,"Inside";#N/A,#N/A,TRUE,"Contents";#N/A,#N/A,TRUE,"Basis";#N/A,#N/A,TRUE,"Inclusions";#N/A,#N/A,TRUE,"Exclusions";#N/A,#N/A,TRUE,"Areas";#N/A,#N/A,TRUE,"Summary";#N/A,#N/A,TRUE,"Detail"}</definedName>
    <definedName name="ghghgf" hidden="1">{#N/A,#N/A,TRUE,"Front";#N/A,#N/A,TRUE,"Simple Letter";#N/A,#N/A,TRUE,"Inside";#N/A,#N/A,TRUE,"Contents";#N/A,#N/A,TRUE,"Basis";#N/A,#N/A,TRUE,"Inclusions";#N/A,#N/A,TRUE,"Exclusions";#N/A,#N/A,TRUE,"Areas";#N/A,#N/A,TRUE,"Summary";#N/A,#N/A,TRUE,"Detail"}</definedName>
    <definedName name="ghhd"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ghhd" localSheetId="5"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ghhd" localSheetId="0"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ghhd" localSheetId="6"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ghhd" localSheetId="4"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ghhd"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ghhg" localSheetId="1" hidden="1">{#N/A,#N/A,TRUE,"Front";#N/A,#N/A,TRUE,"Simple Letter";#N/A,#N/A,TRUE,"Inside";#N/A,#N/A,TRUE,"Contents";#N/A,#N/A,TRUE,"Basis";#N/A,#N/A,TRUE,"Inclusions";#N/A,#N/A,TRUE,"Exclusions";#N/A,#N/A,TRUE,"Areas";#N/A,#N/A,TRUE,"Summary";#N/A,#N/A,TRUE,"Detail"}</definedName>
    <definedName name="ghhg" localSheetId="5" hidden="1">{#N/A,#N/A,TRUE,"Front";#N/A,#N/A,TRUE,"Simple Letter";#N/A,#N/A,TRUE,"Inside";#N/A,#N/A,TRUE,"Contents";#N/A,#N/A,TRUE,"Basis";#N/A,#N/A,TRUE,"Inclusions";#N/A,#N/A,TRUE,"Exclusions";#N/A,#N/A,TRUE,"Areas";#N/A,#N/A,TRUE,"Summary";#N/A,#N/A,TRUE,"Detail"}</definedName>
    <definedName name="ghhg" localSheetId="0" hidden="1">{#N/A,#N/A,TRUE,"Front";#N/A,#N/A,TRUE,"Simple Letter";#N/A,#N/A,TRUE,"Inside";#N/A,#N/A,TRUE,"Contents";#N/A,#N/A,TRUE,"Basis";#N/A,#N/A,TRUE,"Inclusions";#N/A,#N/A,TRUE,"Exclusions";#N/A,#N/A,TRUE,"Areas";#N/A,#N/A,TRUE,"Summary";#N/A,#N/A,TRUE,"Detail"}</definedName>
    <definedName name="ghhg" localSheetId="6" hidden="1">{#N/A,#N/A,TRUE,"Front";#N/A,#N/A,TRUE,"Simple Letter";#N/A,#N/A,TRUE,"Inside";#N/A,#N/A,TRUE,"Contents";#N/A,#N/A,TRUE,"Basis";#N/A,#N/A,TRUE,"Inclusions";#N/A,#N/A,TRUE,"Exclusions";#N/A,#N/A,TRUE,"Areas";#N/A,#N/A,TRUE,"Summary";#N/A,#N/A,TRUE,"Detail"}</definedName>
    <definedName name="ghhg" localSheetId="4" hidden="1">{#N/A,#N/A,TRUE,"Front";#N/A,#N/A,TRUE,"Simple Letter";#N/A,#N/A,TRUE,"Inside";#N/A,#N/A,TRUE,"Contents";#N/A,#N/A,TRUE,"Basis";#N/A,#N/A,TRUE,"Inclusions";#N/A,#N/A,TRUE,"Exclusions";#N/A,#N/A,TRUE,"Areas";#N/A,#N/A,TRUE,"Summary";#N/A,#N/A,TRUE,"Detail"}</definedName>
    <definedName name="ghhg" hidden="1">{#N/A,#N/A,TRUE,"Front";#N/A,#N/A,TRUE,"Simple Letter";#N/A,#N/A,TRUE,"Inside";#N/A,#N/A,TRUE,"Contents";#N/A,#N/A,TRUE,"Basis";#N/A,#N/A,TRUE,"Inclusions";#N/A,#N/A,TRUE,"Exclusions";#N/A,#N/A,TRUE,"Areas";#N/A,#N/A,TRUE,"Summary";#N/A,#N/A,TRUE,"Detail"}</definedName>
    <definedName name="GHI" hidden="1">[37]FitOutConfCentre!#REF!</definedName>
    <definedName name="ghj" localSheetId="1" hidden="1">{#N/A,#N/A,TRUE,"Front";#N/A,#N/A,TRUE,"Simple Letter";#N/A,#N/A,TRUE,"Inside";#N/A,#N/A,TRUE,"Contents";#N/A,#N/A,TRUE,"Basis";#N/A,#N/A,TRUE,"Inclusions";#N/A,#N/A,TRUE,"Exclusions";#N/A,#N/A,TRUE,"Areas";#N/A,#N/A,TRUE,"Summary";#N/A,#N/A,TRUE,"Detail"}</definedName>
    <definedName name="ghj" localSheetId="5" hidden="1">{#N/A,#N/A,TRUE,"Front";#N/A,#N/A,TRUE,"Simple Letter";#N/A,#N/A,TRUE,"Inside";#N/A,#N/A,TRUE,"Contents";#N/A,#N/A,TRUE,"Basis";#N/A,#N/A,TRUE,"Inclusions";#N/A,#N/A,TRUE,"Exclusions";#N/A,#N/A,TRUE,"Areas";#N/A,#N/A,TRUE,"Summary";#N/A,#N/A,TRUE,"Detail"}</definedName>
    <definedName name="ghj" localSheetId="0" hidden="1">{#N/A,#N/A,TRUE,"Front";#N/A,#N/A,TRUE,"Simple Letter";#N/A,#N/A,TRUE,"Inside";#N/A,#N/A,TRUE,"Contents";#N/A,#N/A,TRUE,"Basis";#N/A,#N/A,TRUE,"Inclusions";#N/A,#N/A,TRUE,"Exclusions";#N/A,#N/A,TRUE,"Areas";#N/A,#N/A,TRUE,"Summary";#N/A,#N/A,TRUE,"Detail"}</definedName>
    <definedName name="ghj" localSheetId="6" hidden="1">{#N/A,#N/A,TRUE,"Front";#N/A,#N/A,TRUE,"Simple Letter";#N/A,#N/A,TRUE,"Inside";#N/A,#N/A,TRUE,"Contents";#N/A,#N/A,TRUE,"Basis";#N/A,#N/A,TRUE,"Inclusions";#N/A,#N/A,TRUE,"Exclusions";#N/A,#N/A,TRUE,"Areas";#N/A,#N/A,TRUE,"Summary";#N/A,#N/A,TRUE,"Detail"}</definedName>
    <definedName name="ghj" localSheetId="4" hidden="1">{#N/A,#N/A,TRUE,"Front";#N/A,#N/A,TRUE,"Simple Letter";#N/A,#N/A,TRUE,"Inside";#N/A,#N/A,TRUE,"Contents";#N/A,#N/A,TRUE,"Basis";#N/A,#N/A,TRUE,"Inclusions";#N/A,#N/A,TRUE,"Exclusions";#N/A,#N/A,TRUE,"Areas";#N/A,#N/A,TRUE,"Summary";#N/A,#N/A,TRUE,"Detail"}</definedName>
    <definedName name="ghj" hidden="1">{#N/A,#N/A,TRUE,"Front";#N/A,#N/A,TRUE,"Simple Letter";#N/A,#N/A,TRUE,"Inside";#N/A,#N/A,TRUE,"Contents";#N/A,#N/A,TRUE,"Basis";#N/A,#N/A,TRUE,"Inclusions";#N/A,#N/A,TRUE,"Exclusions";#N/A,#N/A,TRUE,"Areas";#N/A,#N/A,TRUE,"Summary";#N/A,#N/A,TRUE,"Detail"}</definedName>
    <definedName name="ghsdhth" localSheetId="1" hidden="1">{#N/A,#N/A,TRUE,"Cover";#N/A,#N/A,TRUE,"Conts";#N/A,#N/A,TRUE,"VOS";#N/A,#N/A,TRUE,"Warrington";#N/A,#N/A,TRUE,"Widnes"}</definedName>
    <definedName name="ghsdhth" localSheetId="5" hidden="1">{#N/A,#N/A,TRUE,"Cover";#N/A,#N/A,TRUE,"Conts";#N/A,#N/A,TRUE,"VOS";#N/A,#N/A,TRUE,"Warrington";#N/A,#N/A,TRUE,"Widnes"}</definedName>
    <definedName name="ghsdhth" localSheetId="0" hidden="1">{#N/A,#N/A,TRUE,"Cover";#N/A,#N/A,TRUE,"Conts";#N/A,#N/A,TRUE,"VOS";#N/A,#N/A,TRUE,"Warrington";#N/A,#N/A,TRUE,"Widnes"}</definedName>
    <definedName name="ghsdhth" localSheetId="6" hidden="1">{#N/A,#N/A,TRUE,"Cover";#N/A,#N/A,TRUE,"Conts";#N/A,#N/A,TRUE,"VOS";#N/A,#N/A,TRUE,"Warrington";#N/A,#N/A,TRUE,"Widnes"}</definedName>
    <definedName name="ghsdhth" localSheetId="4" hidden="1">{#N/A,#N/A,TRUE,"Cover";#N/A,#N/A,TRUE,"Conts";#N/A,#N/A,TRUE,"VOS";#N/A,#N/A,TRUE,"Warrington";#N/A,#N/A,TRUE,"Widnes"}</definedName>
    <definedName name="ghsdhth" hidden="1">{#N/A,#N/A,TRUE,"Cover";#N/A,#N/A,TRUE,"Conts";#N/A,#N/A,TRUE,"VOS";#N/A,#N/A,TRUE,"Warrington";#N/A,#N/A,TRUE,"Widnes"}</definedName>
    <definedName name="ghsg" localSheetId="1" hidden="1">{#N/A,#N/A,TRUE,"Cover";#N/A,#N/A,TRUE,"Conts";#N/A,#N/A,TRUE,"VOS";#N/A,#N/A,TRUE,"Warrington";#N/A,#N/A,TRUE,"Widnes"}</definedName>
    <definedName name="ghsg" localSheetId="5" hidden="1">{#N/A,#N/A,TRUE,"Cover";#N/A,#N/A,TRUE,"Conts";#N/A,#N/A,TRUE,"VOS";#N/A,#N/A,TRUE,"Warrington";#N/A,#N/A,TRUE,"Widnes"}</definedName>
    <definedName name="ghsg" localSheetId="0" hidden="1">{#N/A,#N/A,TRUE,"Cover";#N/A,#N/A,TRUE,"Conts";#N/A,#N/A,TRUE,"VOS";#N/A,#N/A,TRUE,"Warrington";#N/A,#N/A,TRUE,"Widnes"}</definedName>
    <definedName name="ghsg" localSheetId="6" hidden="1">{#N/A,#N/A,TRUE,"Cover";#N/A,#N/A,TRUE,"Conts";#N/A,#N/A,TRUE,"VOS";#N/A,#N/A,TRUE,"Warrington";#N/A,#N/A,TRUE,"Widnes"}</definedName>
    <definedName name="ghsg" localSheetId="4" hidden="1">{#N/A,#N/A,TRUE,"Cover";#N/A,#N/A,TRUE,"Conts";#N/A,#N/A,TRUE,"VOS";#N/A,#N/A,TRUE,"Warrington";#N/A,#N/A,TRUE,"Widnes"}</definedName>
    <definedName name="ghsg" hidden="1">{#N/A,#N/A,TRUE,"Cover";#N/A,#N/A,TRUE,"Conts";#N/A,#N/A,TRUE,"VOS";#N/A,#N/A,TRUE,"Warrington";#N/A,#N/A,TRUE,"Widnes"}</definedName>
    <definedName name="gij" localSheetId="6" hidden="1">{"'Break down'!$A$4"}</definedName>
    <definedName name="gij" hidden="1">{"'Break down'!$A$4"}</definedName>
    <definedName name="gjahgkj" localSheetId="1" hidden="1">{#N/A,#N/A,TRUE,"Cover";#N/A,#N/A,TRUE,"Conts";#N/A,#N/A,TRUE,"VOS";#N/A,#N/A,TRUE,"Warrington";#N/A,#N/A,TRUE,"Widnes"}</definedName>
    <definedName name="gjahgkj" localSheetId="5" hidden="1">{#N/A,#N/A,TRUE,"Cover";#N/A,#N/A,TRUE,"Conts";#N/A,#N/A,TRUE,"VOS";#N/A,#N/A,TRUE,"Warrington";#N/A,#N/A,TRUE,"Widnes"}</definedName>
    <definedName name="gjahgkj" localSheetId="0" hidden="1">{#N/A,#N/A,TRUE,"Cover";#N/A,#N/A,TRUE,"Conts";#N/A,#N/A,TRUE,"VOS";#N/A,#N/A,TRUE,"Warrington";#N/A,#N/A,TRUE,"Widnes"}</definedName>
    <definedName name="gjahgkj" localSheetId="6" hidden="1">{#N/A,#N/A,TRUE,"Cover";#N/A,#N/A,TRUE,"Conts";#N/A,#N/A,TRUE,"VOS";#N/A,#N/A,TRUE,"Warrington";#N/A,#N/A,TRUE,"Widnes"}</definedName>
    <definedName name="gjahgkj" localSheetId="4" hidden="1">{#N/A,#N/A,TRUE,"Cover";#N/A,#N/A,TRUE,"Conts";#N/A,#N/A,TRUE,"VOS";#N/A,#N/A,TRUE,"Warrington";#N/A,#N/A,TRUE,"Widnes"}</definedName>
    <definedName name="gjahgkj" hidden="1">{#N/A,#N/A,TRUE,"Cover";#N/A,#N/A,TRUE,"Conts";#N/A,#N/A,TRUE,"VOS";#N/A,#N/A,TRUE,"Warrington";#N/A,#N/A,TRUE,"Widnes"}</definedName>
    <definedName name="gjgjjhgj" localSheetId="1" hidden="1">{#N/A,#N/A,TRUE,"Front";#N/A,#N/A,TRUE,"Simple Letter";#N/A,#N/A,TRUE,"Inside";#N/A,#N/A,TRUE,"Contents";#N/A,#N/A,TRUE,"Basis";#N/A,#N/A,TRUE,"Inclusions";#N/A,#N/A,TRUE,"Exclusions";#N/A,#N/A,TRUE,"Areas";#N/A,#N/A,TRUE,"Summary";#N/A,#N/A,TRUE,"Detail"}</definedName>
    <definedName name="gjgjjhgj" localSheetId="5" hidden="1">{#N/A,#N/A,TRUE,"Front";#N/A,#N/A,TRUE,"Simple Letter";#N/A,#N/A,TRUE,"Inside";#N/A,#N/A,TRUE,"Contents";#N/A,#N/A,TRUE,"Basis";#N/A,#N/A,TRUE,"Inclusions";#N/A,#N/A,TRUE,"Exclusions";#N/A,#N/A,TRUE,"Areas";#N/A,#N/A,TRUE,"Summary";#N/A,#N/A,TRUE,"Detail"}</definedName>
    <definedName name="gjgjjhgj" localSheetId="0" hidden="1">{#N/A,#N/A,TRUE,"Front";#N/A,#N/A,TRUE,"Simple Letter";#N/A,#N/A,TRUE,"Inside";#N/A,#N/A,TRUE,"Contents";#N/A,#N/A,TRUE,"Basis";#N/A,#N/A,TRUE,"Inclusions";#N/A,#N/A,TRUE,"Exclusions";#N/A,#N/A,TRUE,"Areas";#N/A,#N/A,TRUE,"Summary";#N/A,#N/A,TRUE,"Detail"}</definedName>
    <definedName name="gjgjjhgj" localSheetId="6" hidden="1">{#N/A,#N/A,TRUE,"Front";#N/A,#N/A,TRUE,"Simple Letter";#N/A,#N/A,TRUE,"Inside";#N/A,#N/A,TRUE,"Contents";#N/A,#N/A,TRUE,"Basis";#N/A,#N/A,TRUE,"Inclusions";#N/A,#N/A,TRUE,"Exclusions";#N/A,#N/A,TRUE,"Areas";#N/A,#N/A,TRUE,"Summary";#N/A,#N/A,TRUE,"Detail"}</definedName>
    <definedName name="gjgjjhgj" localSheetId="4" hidden="1">{#N/A,#N/A,TRUE,"Front";#N/A,#N/A,TRUE,"Simple Letter";#N/A,#N/A,TRUE,"Inside";#N/A,#N/A,TRUE,"Contents";#N/A,#N/A,TRUE,"Basis";#N/A,#N/A,TRUE,"Inclusions";#N/A,#N/A,TRUE,"Exclusions";#N/A,#N/A,TRUE,"Areas";#N/A,#N/A,TRUE,"Summary";#N/A,#N/A,TRUE,"Detail"}</definedName>
    <definedName name="gjgjjhgj" hidden="1">{#N/A,#N/A,TRUE,"Front";#N/A,#N/A,TRUE,"Simple Letter";#N/A,#N/A,TRUE,"Inside";#N/A,#N/A,TRUE,"Contents";#N/A,#N/A,TRUE,"Basis";#N/A,#N/A,TRUE,"Inclusions";#N/A,#N/A,TRUE,"Exclusions";#N/A,#N/A,TRUE,"Areas";#N/A,#N/A,TRUE,"Summary";#N/A,#N/A,TRUE,"Detail"}</definedName>
    <definedName name="gjkjhg"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gjkjhg" localSheetId="5"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gjkjhg" localSheetId="0"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gjkjhg" localSheetId="6"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gjkjhg" localSheetId="4"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gjkjhg"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gjkkl" localSheetId="1" hidden="1">{#N/A,#N/A,TRUE,"Cover";#N/A,#N/A,TRUE,"Conts";#N/A,#N/A,TRUE,"VOS";#N/A,#N/A,TRUE,"Warrington";#N/A,#N/A,TRUE,"Widnes"}</definedName>
    <definedName name="gjkkl" localSheetId="5" hidden="1">{#N/A,#N/A,TRUE,"Cover";#N/A,#N/A,TRUE,"Conts";#N/A,#N/A,TRUE,"VOS";#N/A,#N/A,TRUE,"Warrington";#N/A,#N/A,TRUE,"Widnes"}</definedName>
    <definedName name="gjkkl" localSheetId="0" hidden="1">{#N/A,#N/A,TRUE,"Cover";#N/A,#N/A,TRUE,"Conts";#N/A,#N/A,TRUE,"VOS";#N/A,#N/A,TRUE,"Warrington";#N/A,#N/A,TRUE,"Widnes"}</definedName>
    <definedName name="gjkkl" localSheetId="6" hidden="1">{#N/A,#N/A,TRUE,"Cover";#N/A,#N/A,TRUE,"Conts";#N/A,#N/A,TRUE,"VOS";#N/A,#N/A,TRUE,"Warrington";#N/A,#N/A,TRUE,"Widnes"}</definedName>
    <definedName name="gjkkl" localSheetId="4" hidden="1">{#N/A,#N/A,TRUE,"Cover";#N/A,#N/A,TRUE,"Conts";#N/A,#N/A,TRUE,"VOS";#N/A,#N/A,TRUE,"Warrington";#N/A,#N/A,TRUE,"Widnes"}</definedName>
    <definedName name="gjkkl" hidden="1">{#N/A,#N/A,TRUE,"Cover";#N/A,#N/A,TRUE,"Conts";#N/A,#N/A,TRUE,"VOS";#N/A,#N/A,TRUE,"Warrington";#N/A,#N/A,TRUE,"Widnes"}</definedName>
    <definedName name="gkhgk" localSheetId="1" hidden="1">{#N/A,#N/A,FALSE,"물량산출"}</definedName>
    <definedName name="gkhgk" localSheetId="5" hidden="1">{#N/A,#N/A,FALSE,"물량산출"}</definedName>
    <definedName name="gkhgk" localSheetId="0" hidden="1">{#N/A,#N/A,FALSE,"물량산출"}</definedName>
    <definedName name="gkhgk" localSheetId="6" hidden="1">{#N/A,#N/A,FALSE,"물량산출"}</definedName>
    <definedName name="gkhgk" localSheetId="4" hidden="1">{#N/A,#N/A,FALSE,"물량산출"}</definedName>
    <definedName name="gkhgk" hidden="1">{#N/A,#N/A,FALSE,"물량산출"}</definedName>
    <definedName name="gkjkj"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gkjkj" localSheetId="5"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gkjkj" localSheetId="0"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gkjkj" localSheetId="6"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gkjkj" localSheetId="4"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gkjkj"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Glas" localSheetId="12">#REF!</definedName>
    <definedName name="Glas" localSheetId="9">#REF!</definedName>
    <definedName name="Glastyp" localSheetId="12">#REF!</definedName>
    <definedName name="Glastyp" localSheetId="9">#REF!</definedName>
    <definedName name="glgkgk" localSheetId="1" hidden="1">{#N/A,#N/A,FALSE,"전력간선"}</definedName>
    <definedName name="glgkgk" localSheetId="5" hidden="1">{#N/A,#N/A,FALSE,"전력간선"}</definedName>
    <definedName name="glgkgk" localSheetId="0" hidden="1">{#N/A,#N/A,FALSE,"전력간선"}</definedName>
    <definedName name="glgkgk" localSheetId="6" hidden="1">{#N/A,#N/A,FALSE,"전력간선"}</definedName>
    <definedName name="glgkgk" localSheetId="4" hidden="1">{#N/A,#N/A,FALSE,"전력간선"}</definedName>
    <definedName name="glgkgk" hidden="1">{#N/A,#N/A,FALSE,"전력간선"}</definedName>
    <definedName name="gmnhhg" localSheetId="1" hidden="1">{#N/A,#N/A,TRUE,"Front";#N/A,#N/A,TRUE,"Simple Letter";#N/A,#N/A,TRUE,"Inside";#N/A,#N/A,TRUE,"Contents";#N/A,#N/A,TRUE,"Basis";#N/A,#N/A,TRUE,"Inclusions";#N/A,#N/A,TRUE,"Exclusions";#N/A,#N/A,TRUE,"Areas";#N/A,#N/A,TRUE,"Summary";#N/A,#N/A,TRUE,"Detail"}</definedName>
    <definedName name="gmnhhg" localSheetId="5" hidden="1">{#N/A,#N/A,TRUE,"Front";#N/A,#N/A,TRUE,"Simple Letter";#N/A,#N/A,TRUE,"Inside";#N/A,#N/A,TRUE,"Contents";#N/A,#N/A,TRUE,"Basis";#N/A,#N/A,TRUE,"Inclusions";#N/A,#N/A,TRUE,"Exclusions";#N/A,#N/A,TRUE,"Areas";#N/A,#N/A,TRUE,"Summary";#N/A,#N/A,TRUE,"Detail"}</definedName>
    <definedName name="gmnhhg" localSheetId="0" hidden="1">{#N/A,#N/A,TRUE,"Front";#N/A,#N/A,TRUE,"Simple Letter";#N/A,#N/A,TRUE,"Inside";#N/A,#N/A,TRUE,"Contents";#N/A,#N/A,TRUE,"Basis";#N/A,#N/A,TRUE,"Inclusions";#N/A,#N/A,TRUE,"Exclusions";#N/A,#N/A,TRUE,"Areas";#N/A,#N/A,TRUE,"Summary";#N/A,#N/A,TRUE,"Detail"}</definedName>
    <definedName name="gmnhhg" localSheetId="6" hidden="1">{#N/A,#N/A,TRUE,"Front";#N/A,#N/A,TRUE,"Simple Letter";#N/A,#N/A,TRUE,"Inside";#N/A,#N/A,TRUE,"Contents";#N/A,#N/A,TRUE,"Basis";#N/A,#N/A,TRUE,"Inclusions";#N/A,#N/A,TRUE,"Exclusions";#N/A,#N/A,TRUE,"Areas";#N/A,#N/A,TRUE,"Summary";#N/A,#N/A,TRUE,"Detail"}</definedName>
    <definedName name="gmnhhg" localSheetId="4" hidden="1">{#N/A,#N/A,TRUE,"Front";#N/A,#N/A,TRUE,"Simple Letter";#N/A,#N/A,TRUE,"Inside";#N/A,#N/A,TRUE,"Contents";#N/A,#N/A,TRUE,"Basis";#N/A,#N/A,TRUE,"Inclusions";#N/A,#N/A,TRUE,"Exclusions";#N/A,#N/A,TRUE,"Areas";#N/A,#N/A,TRUE,"Summary";#N/A,#N/A,TRUE,"Detail"}</definedName>
    <definedName name="gmnhhg" hidden="1">{#N/A,#N/A,TRUE,"Front";#N/A,#N/A,TRUE,"Simple Letter";#N/A,#N/A,TRUE,"Inside";#N/A,#N/A,TRUE,"Contents";#N/A,#N/A,TRUE,"Basis";#N/A,#N/A,TRUE,"Inclusions";#N/A,#N/A,TRUE,"Exclusions";#N/A,#N/A,TRUE,"Areas";#N/A,#N/A,TRUE,"Summary";#N/A,#N/A,TRUE,"Detail"}</definedName>
    <definedName name="gmo" localSheetId="6" hidden="1">{#N/A,#N/A,FALSE,"SumD";#N/A,#N/A,FALSE,"ElecD";#N/A,#N/A,FALSE,"MechD";#N/A,#N/A,FALSE,"GeotD";#N/A,#N/A,FALSE,"PrcsD";#N/A,#N/A,FALSE,"TunnD";#N/A,#N/A,FALSE,"CivlD";#N/A,#N/A,FALSE,"NtwkD";#N/A,#N/A,FALSE,"EstgD";#N/A,#N/A,FALSE,"PEngD"}</definedName>
    <definedName name="gmo" hidden="1">{#N/A,#N/A,FALSE,"SumD";#N/A,#N/A,FALSE,"ElecD";#N/A,#N/A,FALSE,"MechD";#N/A,#N/A,FALSE,"GeotD";#N/A,#N/A,FALSE,"PrcsD";#N/A,#N/A,FALSE,"TunnD";#N/A,#N/A,FALSE,"CivlD";#N/A,#N/A,FALSE,"NtwkD";#N/A,#N/A,FALSE,"EstgD";#N/A,#N/A,FALSE,"PEngD"}</definedName>
    <definedName name="GP_01" localSheetId="12">'[38]DB T1T2'!#REF!</definedName>
    <definedName name="GP_01" localSheetId="9">'[38]DB T1T2'!#REF!</definedName>
    <definedName name="GP_02" localSheetId="12">'[38]DB T1T2'!#REF!</definedName>
    <definedName name="GP_02" localSheetId="9">'[38]DB T1T2'!#REF!</definedName>
    <definedName name="GP_03" localSheetId="12">'[38]DB T1T2'!#REF!</definedName>
    <definedName name="GP_03" localSheetId="9">'[38]DB T1T2'!#REF!</definedName>
    <definedName name="GP_04" localSheetId="12">'[38]DB T1T2'!#REF!</definedName>
    <definedName name="GP_04" localSheetId="9">'[38]DB T1T2'!#REF!</definedName>
    <definedName name="GP_05" localSheetId="12">'[38]DB T1T2'!#REF!</definedName>
    <definedName name="GP_05" localSheetId="9">'[38]DB T1T2'!#REF!</definedName>
    <definedName name="GP_06" localSheetId="12">'[38]DB T1T2'!#REF!</definedName>
    <definedName name="GP_06" localSheetId="9">'[38]DB T1T2'!#REF!</definedName>
    <definedName name="GP_07" localSheetId="12">'[38]DB T1T2'!#REF!</definedName>
    <definedName name="GP_07" localSheetId="9">'[38]DB T1T2'!#REF!</definedName>
    <definedName name="GP_08" localSheetId="12">'[38]DB T1T2'!#REF!</definedName>
    <definedName name="GP_08" localSheetId="9">'[38]DB T1T2'!#REF!</definedName>
    <definedName name="GP_09" localSheetId="12">'[38]DB T1T2'!#REF!</definedName>
    <definedName name="GP_09" localSheetId="9">'[38]DB T1T2'!#REF!</definedName>
    <definedName name="gqg" localSheetId="1" hidden="1">{#N/A,#N/A,TRUE,"Front";#N/A,#N/A,TRUE,"Simple Letter";#N/A,#N/A,TRUE,"Inside";#N/A,#N/A,TRUE,"Contents";#N/A,#N/A,TRUE,"Basis";#N/A,#N/A,TRUE,"Inclusions";#N/A,#N/A,TRUE,"Exclusions";#N/A,#N/A,TRUE,"Areas";#N/A,#N/A,TRUE,"Summary";#N/A,#N/A,TRUE,"Detail"}</definedName>
    <definedName name="gqg" localSheetId="5" hidden="1">{#N/A,#N/A,TRUE,"Front";#N/A,#N/A,TRUE,"Simple Letter";#N/A,#N/A,TRUE,"Inside";#N/A,#N/A,TRUE,"Contents";#N/A,#N/A,TRUE,"Basis";#N/A,#N/A,TRUE,"Inclusions";#N/A,#N/A,TRUE,"Exclusions";#N/A,#N/A,TRUE,"Areas";#N/A,#N/A,TRUE,"Summary";#N/A,#N/A,TRUE,"Detail"}</definedName>
    <definedName name="gqg" localSheetId="0" hidden="1">{#N/A,#N/A,TRUE,"Front";#N/A,#N/A,TRUE,"Simple Letter";#N/A,#N/A,TRUE,"Inside";#N/A,#N/A,TRUE,"Contents";#N/A,#N/A,TRUE,"Basis";#N/A,#N/A,TRUE,"Inclusions";#N/A,#N/A,TRUE,"Exclusions";#N/A,#N/A,TRUE,"Areas";#N/A,#N/A,TRUE,"Summary";#N/A,#N/A,TRUE,"Detail"}</definedName>
    <definedName name="gqg" localSheetId="6" hidden="1">{#N/A,#N/A,TRUE,"Front";#N/A,#N/A,TRUE,"Simple Letter";#N/A,#N/A,TRUE,"Inside";#N/A,#N/A,TRUE,"Contents";#N/A,#N/A,TRUE,"Basis";#N/A,#N/A,TRUE,"Inclusions";#N/A,#N/A,TRUE,"Exclusions";#N/A,#N/A,TRUE,"Areas";#N/A,#N/A,TRUE,"Summary";#N/A,#N/A,TRUE,"Detail"}</definedName>
    <definedName name="gqg" localSheetId="4" hidden="1">{#N/A,#N/A,TRUE,"Front";#N/A,#N/A,TRUE,"Simple Letter";#N/A,#N/A,TRUE,"Inside";#N/A,#N/A,TRUE,"Contents";#N/A,#N/A,TRUE,"Basis";#N/A,#N/A,TRUE,"Inclusions";#N/A,#N/A,TRUE,"Exclusions";#N/A,#N/A,TRUE,"Areas";#N/A,#N/A,TRUE,"Summary";#N/A,#N/A,TRUE,"Detail"}</definedName>
    <definedName name="gqg" hidden="1">{#N/A,#N/A,TRUE,"Front";#N/A,#N/A,TRUE,"Simple Letter";#N/A,#N/A,TRUE,"Inside";#N/A,#N/A,TRUE,"Contents";#N/A,#N/A,TRUE,"Basis";#N/A,#N/A,TRUE,"Inclusions";#N/A,#N/A,TRUE,"Exclusions";#N/A,#N/A,TRUE,"Areas";#N/A,#N/A,TRUE,"Summary";#N/A,#N/A,TRUE,"Detail"}</definedName>
    <definedName name="GR_to_CW3_First_Fllor" localSheetId="12">#REF!</definedName>
    <definedName name="GR_to_CW3_First_Fllor" localSheetId="9">#REF!</definedName>
    <definedName name="GR_to_terrace_Second_floor" localSheetId="12">#REF!</definedName>
    <definedName name="GR_to_terrace_Second_floor" localSheetId="9">#REF!</definedName>
    <definedName name="greg" localSheetId="1" hidden="1">{#N/A,#N/A,TRUE,"Front";#N/A,#N/A,TRUE,"Simple Letter";#N/A,#N/A,TRUE,"Inside";#N/A,#N/A,TRUE,"Contents";#N/A,#N/A,TRUE,"Basis";#N/A,#N/A,TRUE,"Inclusions";#N/A,#N/A,TRUE,"Exclusions";#N/A,#N/A,TRUE,"Areas";#N/A,#N/A,TRUE,"Summary";#N/A,#N/A,TRUE,"Detail"}</definedName>
    <definedName name="greg" localSheetId="5" hidden="1">{#N/A,#N/A,TRUE,"Front";#N/A,#N/A,TRUE,"Simple Letter";#N/A,#N/A,TRUE,"Inside";#N/A,#N/A,TRUE,"Contents";#N/A,#N/A,TRUE,"Basis";#N/A,#N/A,TRUE,"Inclusions";#N/A,#N/A,TRUE,"Exclusions";#N/A,#N/A,TRUE,"Areas";#N/A,#N/A,TRUE,"Summary";#N/A,#N/A,TRUE,"Detail"}</definedName>
    <definedName name="greg" localSheetId="0" hidden="1">{#N/A,#N/A,TRUE,"Front";#N/A,#N/A,TRUE,"Simple Letter";#N/A,#N/A,TRUE,"Inside";#N/A,#N/A,TRUE,"Contents";#N/A,#N/A,TRUE,"Basis";#N/A,#N/A,TRUE,"Inclusions";#N/A,#N/A,TRUE,"Exclusions";#N/A,#N/A,TRUE,"Areas";#N/A,#N/A,TRUE,"Summary";#N/A,#N/A,TRUE,"Detail"}</definedName>
    <definedName name="greg" localSheetId="6" hidden="1">{#N/A,#N/A,TRUE,"Front";#N/A,#N/A,TRUE,"Simple Letter";#N/A,#N/A,TRUE,"Inside";#N/A,#N/A,TRUE,"Contents";#N/A,#N/A,TRUE,"Basis";#N/A,#N/A,TRUE,"Inclusions";#N/A,#N/A,TRUE,"Exclusions";#N/A,#N/A,TRUE,"Areas";#N/A,#N/A,TRUE,"Summary";#N/A,#N/A,TRUE,"Detail"}</definedName>
    <definedName name="greg" localSheetId="4" hidden="1">{#N/A,#N/A,TRUE,"Front";#N/A,#N/A,TRUE,"Simple Letter";#N/A,#N/A,TRUE,"Inside";#N/A,#N/A,TRUE,"Contents";#N/A,#N/A,TRUE,"Basis";#N/A,#N/A,TRUE,"Inclusions";#N/A,#N/A,TRUE,"Exclusions";#N/A,#N/A,TRUE,"Areas";#N/A,#N/A,TRUE,"Summary";#N/A,#N/A,TRUE,"Detail"}</definedName>
    <definedName name="greg" hidden="1">{#N/A,#N/A,TRUE,"Front";#N/A,#N/A,TRUE,"Simple Letter";#N/A,#N/A,TRUE,"Inside";#N/A,#N/A,TRUE,"Contents";#N/A,#N/A,TRUE,"Basis";#N/A,#N/A,TRUE,"Inclusions";#N/A,#N/A,TRUE,"Exclusions";#N/A,#N/A,TRUE,"Areas";#N/A,#N/A,TRUE,"Summary";#N/A,#N/A,TRUE,"Detail"}</definedName>
    <definedName name="gregt" localSheetId="1" hidden="1">{#N/A,#N/A,TRUE,"Front";#N/A,#N/A,TRUE,"Simple Letter";#N/A,#N/A,TRUE,"Inside";#N/A,#N/A,TRUE,"Contents";#N/A,#N/A,TRUE,"Basis";#N/A,#N/A,TRUE,"Inclusions";#N/A,#N/A,TRUE,"Exclusions";#N/A,#N/A,TRUE,"Areas";#N/A,#N/A,TRUE,"Summary";#N/A,#N/A,TRUE,"Detail"}</definedName>
    <definedName name="gregt" localSheetId="5" hidden="1">{#N/A,#N/A,TRUE,"Front";#N/A,#N/A,TRUE,"Simple Letter";#N/A,#N/A,TRUE,"Inside";#N/A,#N/A,TRUE,"Contents";#N/A,#N/A,TRUE,"Basis";#N/A,#N/A,TRUE,"Inclusions";#N/A,#N/A,TRUE,"Exclusions";#N/A,#N/A,TRUE,"Areas";#N/A,#N/A,TRUE,"Summary";#N/A,#N/A,TRUE,"Detail"}</definedName>
    <definedName name="gregt" localSheetId="0" hidden="1">{#N/A,#N/A,TRUE,"Front";#N/A,#N/A,TRUE,"Simple Letter";#N/A,#N/A,TRUE,"Inside";#N/A,#N/A,TRUE,"Contents";#N/A,#N/A,TRUE,"Basis";#N/A,#N/A,TRUE,"Inclusions";#N/A,#N/A,TRUE,"Exclusions";#N/A,#N/A,TRUE,"Areas";#N/A,#N/A,TRUE,"Summary";#N/A,#N/A,TRUE,"Detail"}</definedName>
    <definedName name="gregt" localSheetId="6" hidden="1">{#N/A,#N/A,TRUE,"Front";#N/A,#N/A,TRUE,"Simple Letter";#N/A,#N/A,TRUE,"Inside";#N/A,#N/A,TRUE,"Contents";#N/A,#N/A,TRUE,"Basis";#N/A,#N/A,TRUE,"Inclusions";#N/A,#N/A,TRUE,"Exclusions";#N/A,#N/A,TRUE,"Areas";#N/A,#N/A,TRUE,"Summary";#N/A,#N/A,TRUE,"Detail"}</definedName>
    <definedName name="gregt" localSheetId="4" hidden="1">{#N/A,#N/A,TRUE,"Front";#N/A,#N/A,TRUE,"Simple Letter";#N/A,#N/A,TRUE,"Inside";#N/A,#N/A,TRUE,"Contents";#N/A,#N/A,TRUE,"Basis";#N/A,#N/A,TRUE,"Inclusions";#N/A,#N/A,TRUE,"Exclusions";#N/A,#N/A,TRUE,"Areas";#N/A,#N/A,TRUE,"Summary";#N/A,#N/A,TRUE,"Detail"}</definedName>
    <definedName name="gregt" hidden="1">{#N/A,#N/A,TRUE,"Front";#N/A,#N/A,TRUE,"Simple Letter";#N/A,#N/A,TRUE,"Inside";#N/A,#N/A,TRUE,"Contents";#N/A,#N/A,TRUE,"Basis";#N/A,#N/A,TRUE,"Inclusions";#N/A,#N/A,TRUE,"Exclusions";#N/A,#N/A,TRUE,"Areas";#N/A,#N/A,TRUE,"Summary";#N/A,#N/A,TRUE,"Detail"}</definedName>
    <definedName name="grere" localSheetId="1" hidden="1">{#N/A,#N/A,TRUE,"Front";#N/A,#N/A,TRUE,"Simple Letter";#N/A,#N/A,TRUE,"Inside";#N/A,#N/A,TRUE,"Contents";#N/A,#N/A,TRUE,"Basis";#N/A,#N/A,TRUE,"Inclusions";#N/A,#N/A,TRUE,"Exclusions";#N/A,#N/A,TRUE,"Areas";#N/A,#N/A,TRUE,"Summary";#N/A,#N/A,TRUE,"Detail"}</definedName>
    <definedName name="grere" localSheetId="5" hidden="1">{#N/A,#N/A,TRUE,"Front";#N/A,#N/A,TRUE,"Simple Letter";#N/A,#N/A,TRUE,"Inside";#N/A,#N/A,TRUE,"Contents";#N/A,#N/A,TRUE,"Basis";#N/A,#N/A,TRUE,"Inclusions";#N/A,#N/A,TRUE,"Exclusions";#N/A,#N/A,TRUE,"Areas";#N/A,#N/A,TRUE,"Summary";#N/A,#N/A,TRUE,"Detail"}</definedName>
    <definedName name="grere" localSheetId="0" hidden="1">{#N/A,#N/A,TRUE,"Front";#N/A,#N/A,TRUE,"Simple Letter";#N/A,#N/A,TRUE,"Inside";#N/A,#N/A,TRUE,"Contents";#N/A,#N/A,TRUE,"Basis";#N/A,#N/A,TRUE,"Inclusions";#N/A,#N/A,TRUE,"Exclusions";#N/A,#N/A,TRUE,"Areas";#N/A,#N/A,TRUE,"Summary";#N/A,#N/A,TRUE,"Detail"}</definedName>
    <definedName name="grere" localSheetId="6" hidden="1">{#N/A,#N/A,TRUE,"Front";#N/A,#N/A,TRUE,"Simple Letter";#N/A,#N/A,TRUE,"Inside";#N/A,#N/A,TRUE,"Contents";#N/A,#N/A,TRUE,"Basis";#N/A,#N/A,TRUE,"Inclusions";#N/A,#N/A,TRUE,"Exclusions";#N/A,#N/A,TRUE,"Areas";#N/A,#N/A,TRUE,"Summary";#N/A,#N/A,TRUE,"Detail"}</definedName>
    <definedName name="grere" localSheetId="4" hidden="1">{#N/A,#N/A,TRUE,"Front";#N/A,#N/A,TRUE,"Simple Letter";#N/A,#N/A,TRUE,"Inside";#N/A,#N/A,TRUE,"Contents";#N/A,#N/A,TRUE,"Basis";#N/A,#N/A,TRUE,"Inclusions";#N/A,#N/A,TRUE,"Exclusions";#N/A,#N/A,TRUE,"Areas";#N/A,#N/A,TRUE,"Summary";#N/A,#N/A,TRUE,"Detail"}</definedName>
    <definedName name="grere" hidden="1">{#N/A,#N/A,TRUE,"Front";#N/A,#N/A,TRUE,"Simple Letter";#N/A,#N/A,TRUE,"Inside";#N/A,#N/A,TRUE,"Contents";#N/A,#N/A,TRUE,"Basis";#N/A,#N/A,TRUE,"Inclusions";#N/A,#N/A,TRUE,"Exclusions";#N/A,#N/A,TRUE,"Areas";#N/A,#N/A,TRUE,"Summary";#N/A,#N/A,TRUE,"Detail"}</definedName>
    <definedName name="grerg" localSheetId="1" hidden="1">{#N/A,#N/A,TRUE,"Front";#N/A,#N/A,TRUE,"Simple Letter";#N/A,#N/A,TRUE,"Inside";#N/A,#N/A,TRUE,"Contents";#N/A,#N/A,TRUE,"Basis";#N/A,#N/A,TRUE,"Inclusions";#N/A,#N/A,TRUE,"Exclusions";#N/A,#N/A,TRUE,"Areas";#N/A,#N/A,TRUE,"Summary";#N/A,#N/A,TRUE,"Detail"}</definedName>
    <definedName name="grerg" localSheetId="5" hidden="1">{#N/A,#N/A,TRUE,"Front";#N/A,#N/A,TRUE,"Simple Letter";#N/A,#N/A,TRUE,"Inside";#N/A,#N/A,TRUE,"Contents";#N/A,#N/A,TRUE,"Basis";#N/A,#N/A,TRUE,"Inclusions";#N/A,#N/A,TRUE,"Exclusions";#N/A,#N/A,TRUE,"Areas";#N/A,#N/A,TRUE,"Summary";#N/A,#N/A,TRUE,"Detail"}</definedName>
    <definedName name="grerg" localSheetId="0" hidden="1">{#N/A,#N/A,TRUE,"Front";#N/A,#N/A,TRUE,"Simple Letter";#N/A,#N/A,TRUE,"Inside";#N/A,#N/A,TRUE,"Contents";#N/A,#N/A,TRUE,"Basis";#N/A,#N/A,TRUE,"Inclusions";#N/A,#N/A,TRUE,"Exclusions";#N/A,#N/A,TRUE,"Areas";#N/A,#N/A,TRUE,"Summary";#N/A,#N/A,TRUE,"Detail"}</definedName>
    <definedName name="grerg" localSheetId="6" hidden="1">{#N/A,#N/A,TRUE,"Front";#N/A,#N/A,TRUE,"Simple Letter";#N/A,#N/A,TRUE,"Inside";#N/A,#N/A,TRUE,"Contents";#N/A,#N/A,TRUE,"Basis";#N/A,#N/A,TRUE,"Inclusions";#N/A,#N/A,TRUE,"Exclusions";#N/A,#N/A,TRUE,"Areas";#N/A,#N/A,TRUE,"Summary";#N/A,#N/A,TRUE,"Detail"}</definedName>
    <definedName name="grerg" localSheetId="4" hidden="1">{#N/A,#N/A,TRUE,"Front";#N/A,#N/A,TRUE,"Simple Letter";#N/A,#N/A,TRUE,"Inside";#N/A,#N/A,TRUE,"Contents";#N/A,#N/A,TRUE,"Basis";#N/A,#N/A,TRUE,"Inclusions";#N/A,#N/A,TRUE,"Exclusions";#N/A,#N/A,TRUE,"Areas";#N/A,#N/A,TRUE,"Summary";#N/A,#N/A,TRUE,"Detail"}</definedName>
    <definedName name="grerg" hidden="1">{#N/A,#N/A,TRUE,"Front";#N/A,#N/A,TRUE,"Simple Letter";#N/A,#N/A,TRUE,"Inside";#N/A,#N/A,TRUE,"Contents";#N/A,#N/A,TRUE,"Basis";#N/A,#N/A,TRUE,"Inclusions";#N/A,#N/A,TRUE,"Exclusions";#N/A,#N/A,TRUE,"Areas";#N/A,#N/A,TRUE,"Summary";#N/A,#N/A,TRUE,"Detail"}</definedName>
    <definedName name="grew" localSheetId="6" hidden="1">[20]BID!$C$1:$H$533</definedName>
    <definedName name="grew" hidden="1">[19]BID!$C$1:$H$533</definedName>
    <definedName name="GRF" localSheetId="12">'[39]SLABREINF-SCH'!#REF!</definedName>
    <definedName name="GRF" localSheetId="9">'[39]SLABREINF-SCH'!#REF!</definedName>
    <definedName name="grttr" localSheetId="1" hidden="1">{#N/A,#N/A,TRUE,"Front";#N/A,#N/A,TRUE,"Simple Letter";#N/A,#N/A,TRUE,"Inside";#N/A,#N/A,TRUE,"Contents";#N/A,#N/A,TRUE,"Basis";#N/A,#N/A,TRUE,"Inclusions";#N/A,#N/A,TRUE,"Exclusions";#N/A,#N/A,TRUE,"Areas";#N/A,#N/A,TRUE,"Summary";#N/A,#N/A,TRUE,"Detail"}</definedName>
    <definedName name="grttr" localSheetId="5" hidden="1">{#N/A,#N/A,TRUE,"Front";#N/A,#N/A,TRUE,"Simple Letter";#N/A,#N/A,TRUE,"Inside";#N/A,#N/A,TRUE,"Contents";#N/A,#N/A,TRUE,"Basis";#N/A,#N/A,TRUE,"Inclusions";#N/A,#N/A,TRUE,"Exclusions";#N/A,#N/A,TRUE,"Areas";#N/A,#N/A,TRUE,"Summary";#N/A,#N/A,TRUE,"Detail"}</definedName>
    <definedName name="grttr" localSheetId="0" hidden="1">{#N/A,#N/A,TRUE,"Front";#N/A,#N/A,TRUE,"Simple Letter";#N/A,#N/A,TRUE,"Inside";#N/A,#N/A,TRUE,"Contents";#N/A,#N/A,TRUE,"Basis";#N/A,#N/A,TRUE,"Inclusions";#N/A,#N/A,TRUE,"Exclusions";#N/A,#N/A,TRUE,"Areas";#N/A,#N/A,TRUE,"Summary";#N/A,#N/A,TRUE,"Detail"}</definedName>
    <definedName name="grttr" localSheetId="6" hidden="1">{#N/A,#N/A,TRUE,"Front";#N/A,#N/A,TRUE,"Simple Letter";#N/A,#N/A,TRUE,"Inside";#N/A,#N/A,TRUE,"Contents";#N/A,#N/A,TRUE,"Basis";#N/A,#N/A,TRUE,"Inclusions";#N/A,#N/A,TRUE,"Exclusions";#N/A,#N/A,TRUE,"Areas";#N/A,#N/A,TRUE,"Summary";#N/A,#N/A,TRUE,"Detail"}</definedName>
    <definedName name="grttr" localSheetId="4" hidden="1">{#N/A,#N/A,TRUE,"Front";#N/A,#N/A,TRUE,"Simple Letter";#N/A,#N/A,TRUE,"Inside";#N/A,#N/A,TRUE,"Contents";#N/A,#N/A,TRUE,"Basis";#N/A,#N/A,TRUE,"Inclusions";#N/A,#N/A,TRUE,"Exclusions";#N/A,#N/A,TRUE,"Areas";#N/A,#N/A,TRUE,"Summary";#N/A,#N/A,TRUE,"Detail"}</definedName>
    <definedName name="grttr" hidden="1">{#N/A,#N/A,TRUE,"Front";#N/A,#N/A,TRUE,"Simple Letter";#N/A,#N/A,TRUE,"Inside";#N/A,#N/A,TRUE,"Contents";#N/A,#N/A,TRUE,"Basis";#N/A,#N/A,TRUE,"Inclusions";#N/A,#N/A,TRUE,"Exclusions";#N/A,#N/A,TRUE,"Areas";#N/A,#N/A,TRUE,"Summary";#N/A,#N/A,TRUE,"Detail"}</definedName>
    <definedName name="gs" localSheetId="12">#REF!</definedName>
    <definedName name="gs" localSheetId="9">#REF!</definedName>
    <definedName name="gsdga" localSheetId="1" hidden="1">{#N/A,#N/A,TRUE,"Front";#N/A,#N/A,TRUE,"Simple Letter";#N/A,#N/A,TRUE,"Inside";#N/A,#N/A,TRUE,"Contents";#N/A,#N/A,TRUE,"Basis";#N/A,#N/A,TRUE,"Inclusions";#N/A,#N/A,TRUE,"Exclusions";#N/A,#N/A,TRUE,"Areas";#N/A,#N/A,TRUE,"Summary";#N/A,#N/A,TRUE,"Detail"}</definedName>
    <definedName name="gsdga" localSheetId="5" hidden="1">{#N/A,#N/A,TRUE,"Front";#N/A,#N/A,TRUE,"Simple Letter";#N/A,#N/A,TRUE,"Inside";#N/A,#N/A,TRUE,"Contents";#N/A,#N/A,TRUE,"Basis";#N/A,#N/A,TRUE,"Inclusions";#N/A,#N/A,TRUE,"Exclusions";#N/A,#N/A,TRUE,"Areas";#N/A,#N/A,TRUE,"Summary";#N/A,#N/A,TRUE,"Detail"}</definedName>
    <definedName name="gsdga" localSheetId="0" hidden="1">{#N/A,#N/A,TRUE,"Front";#N/A,#N/A,TRUE,"Simple Letter";#N/A,#N/A,TRUE,"Inside";#N/A,#N/A,TRUE,"Contents";#N/A,#N/A,TRUE,"Basis";#N/A,#N/A,TRUE,"Inclusions";#N/A,#N/A,TRUE,"Exclusions";#N/A,#N/A,TRUE,"Areas";#N/A,#N/A,TRUE,"Summary";#N/A,#N/A,TRUE,"Detail"}</definedName>
    <definedName name="gsdga" localSheetId="6" hidden="1">{#N/A,#N/A,TRUE,"Front";#N/A,#N/A,TRUE,"Simple Letter";#N/A,#N/A,TRUE,"Inside";#N/A,#N/A,TRUE,"Contents";#N/A,#N/A,TRUE,"Basis";#N/A,#N/A,TRUE,"Inclusions";#N/A,#N/A,TRUE,"Exclusions";#N/A,#N/A,TRUE,"Areas";#N/A,#N/A,TRUE,"Summary";#N/A,#N/A,TRUE,"Detail"}</definedName>
    <definedName name="gsdga" localSheetId="4" hidden="1">{#N/A,#N/A,TRUE,"Front";#N/A,#N/A,TRUE,"Simple Letter";#N/A,#N/A,TRUE,"Inside";#N/A,#N/A,TRUE,"Contents";#N/A,#N/A,TRUE,"Basis";#N/A,#N/A,TRUE,"Inclusions";#N/A,#N/A,TRUE,"Exclusions";#N/A,#N/A,TRUE,"Areas";#N/A,#N/A,TRUE,"Summary";#N/A,#N/A,TRUE,"Detail"}</definedName>
    <definedName name="gsdga" hidden="1">{#N/A,#N/A,TRUE,"Front";#N/A,#N/A,TRUE,"Simple Letter";#N/A,#N/A,TRUE,"Inside";#N/A,#N/A,TRUE,"Contents";#N/A,#N/A,TRUE,"Basis";#N/A,#N/A,TRUE,"Inclusions";#N/A,#N/A,TRUE,"Exclusions";#N/A,#N/A,TRUE,"Areas";#N/A,#N/A,TRUE,"Summary";#N/A,#N/A,TRUE,"Detail"}</definedName>
    <definedName name="gsdgdf" localSheetId="1" hidden="1">{#N/A,#N/A,TRUE,"Front";#N/A,#N/A,TRUE,"Simple Letter";#N/A,#N/A,TRUE,"Inside";#N/A,#N/A,TRUE,"Contents";#N/A,#N/A,TRUE,"Basis";#N/A,#N/A,TRUE,"Inclusions";#N/A,#N/A,TRUE,"Exclusions";#N/A,#N/A,TRUE,"Areas";#N/A,#N/A,TRUE,"Summary";#N/A,#N/A,TRUE,"Detail"}</definedName>
    <definedName name="gsdgdf" localSheetId="5" hidden="1">{#N/A,#N/A,TRUE,"Front";#N/A,#N/A,TRUE,"Simple Letter";#N/A,#N/A,TRUE,"Inside";#N/A,#N/A,TRUE,"Contents";#N/A,#N/A,TRUE,"Basis";#N/A,#N/A,TRUE,"Inclusions";#N/A,#N/A,TRUE,"Exclusions";#N/A,#N/A,TRUE,"Areas";#N/A,#N/A,TRUE,"Summary";#N/A,#N/A,TRUE,"Detail"}</definedName>
    <definedName name="gsdgdf" localSheetId="0" hidden="1">{#N/A,#N/A,TRUE,"Front";#N/A,#N/A,TRUE,"Simple Letter";#N/A,#N/A,TRUE,"Inside";#N/A,#N/A,TRUE,"Contents";#N/A,#N/A,TRUE,"Basis";#N/A,#N/A,TRUE,"Inclusions";#N/A,#N/A,TRUE,"Exclusions";#N/A,#N/A,TRUE,"Areas";#N/A,#N/A,TRUE,"Summary";#N/A,#N/A,TRUE,"Detail"}</definedName>
    <definedName name="gsdgdf" localSheetId="6" hidden="1">{#N/A,#N/A,TRUE,"Front";#N/A,#N/A,TRUE,"Simple Letter";#N/A,#N/A,TRUE,"Inside";#N/A,#N/A,TRUE,"Contents";#N/A,#N/A,TRUE,"Basis";#N/A,#N/A,TRUE,"Inclusions";#N/A,#N/A,TRUE,"Exclusions";#N/A,#N/A,TRUE,"Areas";#N/A,#N/A,TRUE,"Summary";#N/A,#N/A,TRUE,"Detail"}</definedName>
    <definedName name="gsdgdf" localSheetId="4" hidden="1">{#N/A,#N/A,TRUE,"Front";#N/A,#N/A,TRUE,"Simple Letter";#N/A,#N/A,TRUE,"Inside";#N/A,#N/A,TRUE,"Contents";#N/A,#N/A,TRUE,"Basis";#N/A,#N/A,TRUE,"Inclusions";#N/A,#N/A,TRUE,"Exclusions";#N/A,#N/A,TRUE,"Areas";#N/A,#N/A,TRUE,"Summary";#N/A,#N/A,TRUE,"Detail"}</definedName>
    <definedName name="gsdgdf" hidden="1">{#N/A,#N/A,TRUE,"Front";#N/A,#N/A,TRUE,"Simple Letter";#N/A,#N/A,TRUE,"Inside";#N/A,#N/A,TRUE,"Contents";#N/A,#N/A,TRUE,"Basis";#N/A,#N/A,TRUE,"Inclusions";#N/A,#N/A,TRUE,"Exclusions";#N/A,#N/A,TRUE,"Areas";#N/A,#N/A,TRUE,"Summary";#N/A,#N/A,TRUE,"Detail"}</definedName>
    <definedName name="gsf" localSheetId="12">#REF!</definedName>
    <definedName name="gsf" localSheetId="9">#REF!</definedName>
    <definedName name="gsm" localSheetId="12">#REF!</definedName>
    <definedName name="gsm" localSheetId="9">#REF!</definedName>
    <definedName name="GSTSYAEYAEYEYET" localSheetId="6" hidden="1">{"'Break down'!$A$4"}</definedName>
    <definedName name="GSTSYAEYAEYEYET" hidden="1">{"'Break down'!$A$4"}</definedName>
    <definedName name="Gtot_KG" localSheetId="12">#REF!</definedName>
    <definedName name="Gtot_KG" localSheetId="9">#REF!</definedName>
    <definedName name="GTot_Operable" localSheetId="12">#REF!</definedName>
    <definedName name="GTot_Operable" localSheetId="9">#REF!</definedName>
    <definedName name="Gtot_Perim" localSheetId="12">#REF!</definedName>
    <definedName name="Gtot_Perim" localSheetId="9">#REF!</definedName>
    <definedName name="Gtot_TOT_M2" localSheetId="12">#REF!</definedName>
    <definedName name="Gtot_TOT_M2" localSheetId="9">#REF!</definedName>
    <definedName name="gtrghr" localSheetId="1" hidden="1">{#N/A,#N/A,TRUE,"Cover";#N/A,#N/A,TRUE,"Conts";#N/A,#N/A,TRUE,"VOS";#N/A,#N/A,TRUE,"Warrington";#N/A,#N/A,TRUE,"Widnes"}</definedName>
    <definedName name="gtrghr" localSheetId="5" hidden="1">{#N/A,#N/A,TRUE,"Cover";#N/A,#N/A,TRUE,"Conts";#N/A,#N/A,TRUE,"VOS";#N/A,#N/A,TRUE,"Warrington";#N/A,#N/A,TRUE,"Widnes"}</definedName>
    <definedName name="gtrghr" localSheetId="0" hidden="1">{#N/A,#N/A,TRUE,"Cover";#N/A,#N/A,TRUE,"Conts";#N/A,#N/A,TRUE,"VOS";#N/A,#N/A,TRUE,"Warrington";#N/A,#N/A,TRUE,"Widnes"}</definedName>
    <definedName name="gtrghr" localSheetId="6" hidden="1">{#N/A,#N/A,TRUE,"Cover";#N/A,#N/A,TRUE,"Conts";#N/A,#N/A,TRUE,"VOS";#N/A,#N/A,TRUE,"Warrington";#N/A,#N/A,TRUE,"Widnes"}</definedName>
    <definedName name="gtrghr" localSheetId="4" hidden="1">{#N/A,#N/A,TRUE,"Cover";#N/A,#N/A,TRUE,"Conts";#N/A,#N/A,TRUE,"VOS";#N/A,#N/A,TRUE,"Warrington";#N/A,#N/A,TRUE,"Widnes"}</definedName>
    <definedName name="gtrghr" hidden="1">{#N/A,#N/A,TRUE,"Cover";#N/A,#N/A,TRUE,"Conts";#N/A,#N/A,TRUE,"VOS";#N/A,#N/A,TRUE,"Warrington";#N/A,#N/A,TRUE,"Widnes"}</definedName>
    <definedName name="gurgaon112row" hidden="1">[40]XREF!#REF!</definedName>
    <definedName name="gwefh" localSheetId="1" hidden="1">{#N/A,#N/A,TRUE,"Front";#N/A,#N/A,TRUE,"Simple Letter";#N/A,#N/A,TRUE,"Inside";#N/A,#N/A,TRUE,"Contents";#N/A,#N/A,TRUE,"Basis";#N/A,#N/A,TRUE,"Inclusions";#N/A,#N/A,TRUE,"Exclusions";#N/A,#N/A,TRUE,"Areas";#N/A,#N/A,TRUE,"Summary";#N/A,#N/A,TRUE,"Detail"}</definedName>
    <definedName name="gwefh" localSheetId="5" hidden="1">{#N/A,#N/A,TRUE,"Front";#N/A,#N/A,TRUE,"Simple Letter";#N/A,#N/A,TRUE,"Inside";#N/A,#N/A,TRUE,"Contents";#N/A,#N/A,TRUE,"Basis";#N/A,#N/A,TRUE,"Inclusions";#N/A,#N/A,TRUE,"Exclusions";#N/A,#N/A,TRUE,"Areas";#N/A,#N/A,TRUE,"Summary";#N/A,#N/A,TRUE,"Detail"}</definedName>
    <definedName name="gwefh" localSheetId="0" hidden="1">{#N/A,#N/A,TRUE,"Front";#N/A,#N/A,TRUE,"Simple Letter";#N/A,#N/A,TRUE,"Inside";#N/A,#N/A,TRUE,"Contents";#N/A,#N/A,TRUE,"Basis";#N/A,#N/A,TRUE,"Inclusions";#N/A,#N/A,TRUE,"Exclusions";#N/A,#N/A,TRUE,"Areas";#N/A,#N/A,TRUE,"Summary";#N/A,#N/A,TRUE,"Detail"}</definedName>
    <definedName name="gwefh" localSheetId="6" hidden="1">{#N/A,#N/A,TRUE,"Front";#N/A,#N/A,TRUE,"Simple Letter";#N/A,#N/A,TRUE,"Inside";#N/A,#N/A,TRUE,"Contents";#N/A,#N/A,TRUE,"Basis";#N/A,#N/A,TRUE,"Inclusions";#N/A,#N/A,TRUE,"Exclusions";#N/A,#N/A,TRUE,"Areas";#N/A,#N/A,TRUE,"Summary";#N/A,#N/A,TRUE,"Detail"}</definedName>
    <definedName name="gwefh" localSheetId="4" hidden="1">{#N/A,#N/A,TRUE,"Front";#N/A,#N/A,TRUE,"Simple Letter";#N/A,#N/A,TRUE,"Inside";#N/A,#N/A,TRUE,"Contents";#N/A,#N/A,TRUE,"Basis";#N/A,#N/A,TRUE,"Inclusions";#N/A,#N/A,TRUE,"Exclusions";#N/A,#N/A,TRUE,"Areas";#N/A,#N/A,TRUE,"Summary";#N/A,#N/A,TRUE,"Detail"}</definedName>
    <definedName name="gwefh" hidden="1">{#N/A,#N/A,TRUE,"Front";#N/A,#N/A,TRUE,"Simple Letter";#N/A,#N/A,TRUE,"Inside";#N/A,#N/A,TRUE,"Contents";#N/A,#N/A,TRUE,"Basis";#N/A,#N/A,TRUE,"Inclusions";#N/A,#N/A,TRUE,"Exclusions";#N/A,#N/A,TRUE,"Areas";#N/A,#N/A,TRUE,"Summary";#N/A,#N/A,TRUE,"Detail"}</definedName>
    <definedName name="gWEG" localSheetId="6" hidden="1">{#N/A,#N/A,TRUE,"Cover";#N/A,#N/A,TRUE,"Conts";#N/A,#N/A,TRUE,"VOS";#N/A,#N/A,TRUE,"Warrington";#N/A,#N/A,TRUE,"Widnes"}</definedName>
    <definedName name="gWEG" hidden="1">{#N/A,#N/A,TRUE,"Cover";#N/A,#N/A,TRUE,"Conts";#N/A,#N/A,TRUE,"VOS";#N/A,#N/A,TRUE,"Warrington";#N/A,#N/A,TRUE,"Widnes"}</definedName>
    <definedName name="GWEGTew" localSheetId="6" hidden="1">{#N/A,#N/A,TRUE,"Cover";#N/A,#N/A,TRUE,"Conts";#N/A,#N/A,TRUE,"VOS";#N/A,#N/A,TRUE,"Warrington";#N/A,#N/A,TRUE,"Widnes"}</definedName>
    <definedName name="GWEGTew" hidden="1">{#N/A,#N/A,TRUE,"Cover";#N/A,#N/A,TRUE,"Conts";#N/A,#N/A,TRUE,"VOS";#N/A,#N/A,TRUE,"Warrington";#N/A,#N/A,TRUE,"Widnes"}</definedName>
    <definedName name="gwgtergyr" localSheetId="1" hidden="1">{#N/A,#N/A,TRUE,"Cover";#N/A,#N/A,TRUE,"Conts";#N/A,#N/A,TRUE,"VOS";#N/A,#N/A,TRUE,"Warrington";#N/A,#N/A,TRUE,"Widnes"}</definedName>
    <definedName name="gwgtergyr" localSheetId="5" hidden="1">{#N/A,#N/A,TRUE,"Cover";#N/A,#N/A,TRUE,"Conts";#N/A,#N/A,TRUE,"VOS";#N/A,#N/A,TRUE,"Warrington";#N/A,#N/A,TRUE,"Widnes"}</definedName>
    <definedName name="gwgtergyr" localSheetId="0" hidden="1">{#N/A,#N/A,TRUE,"Cover";#N/A,#N/A,TRUE,"Conts";#N/A,#N/A,TRUE,"VOS";#N/A,#N/A,TRUE,"Warrington";#N/A,#N/A,TRUE,"Widnes"}</definedName>
    <definedName name="gwgtergyr" localSheetId="6" hidden="1">{#N/A,#N/A,TRUE,"Cover";#N/A,#N/A,TRUE,"Conts";#N/A,#N/A,TRUE,"VOS";#N/A,#N/A,TRUE,"Warrington";#N/A,#N/A,TRUE,"Widnes"}</definedName>
    <definedName name="gwgtergyr" localSheetId="4" hidden="1">{#N/A,#N/A,TRUE,"Cover";#N/A,#N/A,TRUE,"Conts";#N/A,#N/A,TRUE,"VOS";#N/A,#N/A,TRUE,"Warrington";#N/A,#N/A,TRUE,"Widnes"}</definedName>
    <definedName name="gwgtergyr" hidden="1">{#N/A,#N/A,TRUE,"Cover";#N/A,#N/A,TRUE,"Conts";#N/A,#N/A,TRUE,"VOS";#N/A,#N/A,TRUE,"Warrington";#N/A,#N/A,TRUE,"Widnes"}</definedName>
    <definedName name="gwqrtrftgf" localSheetId="1" hidden="1">{#N/A,#N/A,TRUE,"Front";#N/A,#N/A,TRUE,"Simple Letter";#N/A,#N/A,TRUE,"Inside";#N/A,#N/A,TRUE,"Contents";#N/A,#N/A,TRUE,"Basis";#N/A,#N/A,TRUE,"Inclusions";#N/A,#N/A,TRUE,"Exclusions";#N/A,#N/A,TRUE,"Areas";#N/A,#N/A,TRUE,"Summary";#N/A,#N/A,TRUE,"Detail"}</definedName>
    <definedName name="gwqrtrftgf" localSheetId="5" hidden="1">{#N/A,#N/A,TRUE,"Front";#N/A,#N/A,TRUE,"Simple Letter";#N/A,#N/A,TRUE,"Inside";#N/A,#N/A,TRUE,"Contents";#N/A,#N/A,TRUE,"Basis";#N/A,#N/A,TRUE,"Inclusions";#N/A,#N/A,TRUE,"Exclusions";#N/A,#N/A,TRUE,"Areas";#N/A,#N/A,TRUE,"Summary";#N/A,#N/A,TRUE,"Detail"}</definedName>
    <definedName name="gwqrtrftgf" localSheetId="0" hidden="1">{#N/A,#N/A,TRUE,"Front";#N/A,#N/A,TRUE,"Simple Letter";#N/A,#N/A,TRUE,"Inside";#N/A,#N/A,TRUE,"Contents";#N/A,#N/A,TRUE,"Basis";#N/A,#N/A,TRUE,"Inclusions";#N/A,#N/A,TRUE,"Exclusions";#N/A,#N/A,TRUE,"Areas";#N/A,#N/A,TRUE,"Summary";#N/A,#N/A,TRUE,"Detail"}</definedName>
    <definedName name="gwqrtrftgf" localSheetId="6" hidden="1">{#N/A,#N/A,TRUE,"Front";#N/A,#N/A,TRUE,"Simple Letter";#N/A,#N/A,TRUE,"Inside";#N/A,#N/A,TRUE,"Contents";#N/A,#N/A,TRUE,"Basis";#N/A,#N/A,TRUE,"Inclusions";#N/A,#N/A,TRUE,"Exclusions";#N/A,#N/A,TRUE,"Areas";#N/A,#N/A,TRUE,"Summary";#N/A,#N/A,TRUE,"Detail"}</definedName>
    <definedName name="gwqrtrftgf" localSheetId="4" hidden="1">{#N/A,#N/A,TRUE,"Front";#N/A,#N/A,TRUE,"Simple Letter";#N/A,#N/A,TRUE,"Inside";#N/A,#N/A,TRUE,"Contents";#N/A,#N/A,TRUE,"Basis";#N/A,#N/A,TRUE,"Inclusions";#N/A,#N/A,TRUE,"Exclusions";#N/A,#N/A,TRUE,"Areas";#N/A,#N/A,TRUE,"Summary";#N/A,#N/A,TRUE,"Detail"}</definedName>
    <definedName name="gwqrtrftgf" hidden="1">{#N/A,#N/A,TRUE,"Front";#N/A,#N/A,TRUE,"Simple Letter";#N/A,#N/A,TRUE,"Inside";#N/A,#N/A,TRUE,"Contents";#N/A,#N/A,TRUE,"Basis";#N/A,#N/A,TRUE,"Inclusions";#N/A,#N/A,TRUE,"Exclusions";#N/A,#N/A,TRUE,"Areas";#N/A,#N/A,TRUE,"Summary";#N/A,#N/A,TRUE,"Detail"}</definedName>
    <definedName name="H" localSheetId="12">#REF!</definedName>
    <definedName name="H" localSheetId="9">#REF!</definedName>
    <definedName name="h" hidden="1">#REF!</definedName>
    <definedName name="ha" localSheetId="1" hidden="1">{#N/A,#N/A,FALSE,"지침";#N/A,#N/A,FALSE,"환경분석";#N/A,#N/A,FALSE,"Sheet16"}</definedName>
    <definedName name="ha" localSheetId="5" hidden="1">{#N/A,#N/A,FALSE,"지침";#N/A,#N/A,FALSE,"환경분석";#N/A,#N/A,FALSE,"Sheet16"}</definedName>
    <definedName name="ha" localSheetId="0" hidden="1">{#N/A,#N/A,FALSE,"지침";#N/A,#N/A,FALSE,"환경분석";#N/A,#N/A,FALSE,"Sheet16"}</definedName>
    <definedName name="ha" localSheetId="4" hidden="1">{#N/A,#N/A,FALSE,"지침";#N/A,#N/A,FALSE,"환경분석";#N/A,#N/A,FALSE,"Sheet16"}</definedName>
    <definedName name="ha" hidden="1">{#N/A,#N/A,FALSE,"지침";#N/A,#N/A,FALSE,"환경분석";#N/A,#N/A,FALSE,"Sheet16"}</definedName>
    <definedName name="han" localSheetId="6" hidden="1">[20]BID!$A$1:$A$1714</definedName>
    <definedName name="han" hidden="1">[19]BID!$A$1:$A$1714</definedName>
    <definedName name="handrail" localSheetId="12">#REF!</definedName>
    <definedName name="handrail" localSheetId="9">#REF!</definedName>
    <definedName name="hb" localSheetId="6" hidden="1">{#N/A,#N/A,TRUE,"Cover";#N/A,#N/A,TRUE,"Conts";#N/A,#N/A,TRUE,"VOS";#N/A,#N/A,TRUE,"Warrington";#N/A,#N/A,TRUE,"Widnes"}</definedName>
    <definedName name="hb" hidden="1">{#N/A,#N/A,TRUE,"Cover";#N/A,#N/A,TRUE,"Conts";#N/A,#N/A,TRUE,"VOS";#N/A,#N/A,TRUE,"Warrington";#N/A,#N/A,TRUE,"Widnes"}</definedName>
    <definedName name="HCV6mm_400x200HLvr" localSheetId="12">#REF!</definedName>
    <definedName name="HCV6mm_400x200HLvr" localSheetId="9">#REF!</definedName>
    <definedName name="HCVen" localSheetId="12">#REF!</definedName>
    <definedName name="HCVen" localSheetId="9">#REF!</definedName>
    <definedName name="HCVen1mm" localSheetId="12">#REF!</definedName>
    <definedName name="HCVen1mm" localSheetId="9">#REF!</definedName>
    <definedName name="HCVen6mm" localSheetId="12">#REF!</definedName>
    <definedName name="HCVen6mm" localSheetId="9">#REF!</definedName>
    <definedName name="hdfhdhf" localSheetId="1" hidden="1">{#N/A,#N/A,TRUE,"Front";#N/A,#N/A,TRUE,"Simple Letter";#N/A,#N/A,TRUE,"Inside";#N/A,#N/A,TRUE,"Contents";#N/A,#N/A,TRUE,"Basis";#N/A,#N/A,TRUE,"Inclusions";#N/A,#N/A,TRUE,"Exclusions";#N/A,#N/A,TRUE,"Areas";#N/A,#N/A,TRUE,"Summary";#N/A,#N/A,TRUE,"Detail"}</definedName>
    <definedName name="hdfhdhf" localSheetId="5" hidden="1">{#N/A,#N/A,TRUE,"Front";#N/A,#N/A,TRUE,"Simple Letter";#N/A,#N/A,TRUE,"Inside";#N/A,#N/A,TRUE,"Contents";#N/A,#N/A,TRUE,"Basis";#N/A,#N/A,TRUE,"Inclusions";#N/A,#N/A,TRUE,"Exclusions";#N/A,#N/A,TRUE,"Areas";#N/A,#N/A,TRUE,"Summary";#N/A,#N/A,TRUE,"Detail"}</definedName>
    <definedName name="hdfhdhf" localSheetId="0" hidden="1">{#N/A,#N/A,TRUE,"Front";#N/A,#N/A,TRUE,"Simple Letter";#N/A,#N/A,TRUE,"Inside";#N/A,#N/A,TRUE,"Contents";#N/A,#N/A,TRUE,"Basis";#N/A,#N/A,TRUE,"Inclusions";#N/A,#N/A,TRUE,"Exclusions";#N/A,#N/A,TRUE,"Areas";#N/A,#N/A,TRUE,"Summary";#N/A,#N/A,TRUE,"Detail"}</definedName>
    <definedName name="hdfhdhf" localSheetId="6" hidden="1">{#N/A,#N/A,TRUE,"Front";#N/A,#N/A,TRUE,"Simple Letter";#N/A,#N/A,TRUE,"Inside";#N/A,#N/A,TRUE,"Contents";#N/A,#N/A,TRUE,"Basis";#N/A,#N/A,TRUE,"Inclusions";#N/A,#N/A,TRUE,"Exclusions";#N/A,#N/A,TRUE,"Areas";#N/A,#N/A,TRUE,"Summary";#N/A,#N/A,TRUE,"Detail"}</definedName>
    <definedName name="hdfhdhf" localSheetId="4" hidden="1">{#N/A,#N/A,TRUE,"Front";#N/A,#N/A,TRUE,"Simple Letter";#N/A,#N/A,TRUE,"Inside";#N/A,#N/A,TRUE,"Contents";#N/A,#N/A,TRUE,"Basis";#N/A,#N/A,TRUE,"Inclusions";#N/A,#N/A,TRUE,"Exclusions";#N/A,#N/A,TRUE,"Areas";#N/A,#N/A,TRUE,"Summary";#N/A,#N/A,TRUE,"Detail"}</definedName>
    <definedName name="hdfhdhf" hidden="1">{#N/A,#N/A,TRUE,"Front";#N/A,#N/A,TRUE,"Simple Letter";#N/A,#N/A,TRUE,"Inside";#N/A,#N/A,TRUE,"Contents";#N/A,#N/A,TRUE,"Basis";#N/A,#N/A,TRUE,"Inclusions";#N/A,#N/A,TRUE,"Exclusions";#N/A,#N/A,TRUE,"Areas";#N/A,#N/A,TRUE,"Summary";#N/A,#N/A,TRUE,"Detail"}</definedName>
    <definedName name="Height_M" localSheetId="12">#REF!</definedName>
    <definedName name="Height_M" localSheetId="9">#REF!</definedName>
    <definedName name="hello" localSheetId="12">#REF!</definedName>
    <definedName name="hello" localSheetId="9">#REF!</definedName>
    <definedName name="hf" localSheetId="1" hidden="1">{#N/A,#N/A,TRUE,"Front";#N/A,#N/A,TRUE,"Simple Letter";#N/A,#N/A,TRUE,"Inside";#N/A,#N/A,TRUE,"Contents";#N/A,#N/A,TRUE,"Basis";#N/A,#N/A,TRUE,"Inclusions";#N/A,#N/A,TRUE,"Exclusions";#N/A,#N/A,TRUE,"Areas";#N/A,#N/A,TRUE,"Summary";#N/A,#N/A,TRUE,"Detail"}</definedName>
    <definedName name="hf" localSheetId="5" hidden="1">{#N/A,#N/A,TRUE,"Front";#N/A,#N/A,TRUE,"Simple Letter";#N/A,#N/A,TRUE,"Inside";#N/A,#N/A,TRUE,"Contents";#N/A,#N/A,TRUE,"Basis";#N/A,#N/A,TRUE,"Inclusions";#N/A,#N/A,TRUE,"Exclusions";#N/A,#N/A,TRUE,"Areas";#N/A,#N/A,TRUE,"Summary";#N/A,#N/A,TRUE,"Detail"}</definedName>
    <definedName name="hf" localSheetId="0" hidden="1">{#N/A,#N/A,TRUE,"Front";#N/A,#N/A,TRUE,"Simple Letter";#N/A,#N/A,TRUE,"Inside";#N/A,#N/A,TRUE,"Contents";#N/A,#N/A,TRUE,"Basis";#N/A,#N/A,TRUE,"Inclusions";#N/A,#N/A,TRUE,"Exclusions";#N/A,#N/A,TRUE,"Areas";#N/A,#N/A,TRUE,"Summary";#N/A,#N/A,TRUE,"Detail"}</definedName>
    <definedName name="hf" localSheetId="4" hidden="1">{#N/A,#N/A,TRUE,"Front";#N/A,#N/A,TRUE,"Simple Letter";#N/A,#N/A,TRUE,"Inside";#N/A,#N/A,TRUE,"Contents";#N/A,#N/A,TRUE,"Basis";#N/A,#N/A,TRUE,"Inclusions";#N/A,#N/A,TRUE,"Exclusions";#N/A,#N/A,TRUE,"Areas";#N/A,#N/A,TRUE,"Summary";#N/A,#N/A,TRUE,"Detail"}</definedName>
    <definedName name="hf" hidden="1">{#N/A,#N/A,TRUE,"Front";#N/A,#N/A,TRUE,"Simple Letter";#N/A,#N/A,TRUE,"Inside";#N/A,#N/A,TRUE,"Contents";#N/A,#N/A,TRUE,"Basis";#N/A,#N/A,TRUE,"Inclusions";#N/A,#N/A,TRUE,"Exclusions";#N/A,#N/A,TRUE,"Areas";#N/A,#N/A,TRUE,"Summary";#N/A,#N/A,TRUE,"Detail"}</definedName>
    <definedName name="hfdhd" localSheetId="1" hidden="1">{#N/A,#N/A,TRUE,"Front";#N/A,#N/A,TRUE,"Simple Letter";#N/A,#N/A,TRUE,"Inside";#N/A,#N/A,TRUE,"Contents";#N/A,#N/A,TRUE,"Basis";#N/A,#N/A,TRUE,"Inclusions";#N/A,#N/A,TRUE,"Exclusions";#N/A,#N/A,TRUE,"Areas";#N/A,#N/A,TRUE,"Summary";#N/A,#N/A,TRUE,"Detail"}</definedName>
    <definedName name="hfdhd" localSheetId="5" hidden="1">{#N/A,#N/A,TRUE,"Front";#N/A,#N/A,TRUE,"Simple Letter";#N/A,#N/A,TRUE,"Inside";#N/A,#N/A,TRUE,"Contents";#N/A,#N/A,TRUE,"Basis";#N/A,#N/A,TRUE,"Inclusions";#N/A,#N/A,TRUE,"Exclusions";#N/A,#N/A,TRUE,"Areas";#N/A,#N/A,TRUE,"Summary";#N/A,#N/A,TRUE,"Detail"}</definedName>
    <definedName name="hfdhd" localSheetId="0" hidden="1">{#N/A,#N/A,TRUE,"Front";#N/A,#N/A,TRUE,"Simple Letter";#N/A,#N/A,TRUE,"Inside";#N/A,#N/A,TRUE,"Contents";#N/A,#N/A,TRUE,"Basis";#N/A,#N/A,TRUE,"Inclusions";#N/A,#N/A,TRUE,"Exclusions";#N/A,#N/A,TRUE,"Areas";#N/A,#N/A,TRUE,"Summary";#N/A,#N/A,TRUE,"Detail"}</definedName>
    <definedName name="hfdhd" localSheetId="6" hidden="1">{#N/A,#N/A,TRUE,"Front";#N/A,#N/A,TRUE,"Simple Letter";#N/A,#N/A,TRUE,"Inside";#N/A,#N/A,TRUE,"Contents";#N/A,#N/A,TRUE,"Basis";#N/A,#N/A,TRUE,"Inclusions";#N/A,#N/A,TRUE,"Exclusions";#N/A,#N/A,TRUE,"Areas";#N/A,#N/A,TRUE,"Summary";#N/A,#N/A,TRUE,"Detail"}</definedName>
    <definedName name="hfdhd" localSheetId="4" hidden="1">{#N/A,#N/A,TRUE,"Front";#N/A,#N/A,TRUE,"Simple Letter";#N/A,#N/A,TRUE,"Inside";#N/A,#N/A,TRUE,"Contents";#N/A,#N/A,TRUE,"Basis";#N/A,#N/A,TRUE,"Inclusions";#N/A,#N/A,TRUE,"Exclusions";#N/A,#N/A,TRUE,"Areas";#N/A,#N/A,TRUE,"Summary";#N/A,#N/A,TRUE,"Detail"}</definedName>
    <definedName name="hfdhd" hidden="1">{#N/A,#N/A,TRUE,"Front";#N/A,#N/A,TRUE,"Simple Letter";#N/A,#N/A,TRUE,"Inside";#N/A,#N/A,TRUE,"Contents";#N/A,#N/A,TRUE,"Basis";#N/A,#N/A,TRUE,"Inclusions";#N/A,#N/A,TRUE,"Exclusions";#N/A,#N/A,TRUE,"Areas";#N/A,#N/A,TRUE,"Summary";#N/A,#N/A,TRUE,"Detail"}</definedName>
    <definedName name="hfgffh" localSheetId="1" hidden="1">{#N/A,#N/A,TRUE,"Front";#N/A,#N/A,TRUE,"Simple Letter";#N/A,#N/A,TRUE,"Inside";#N/A,#N/A,TRUE,"Contents";#N/A,#N/A,TRUE,"Basis";#N/A,#N/A,TRUE,"Inclusions";#N/A,#N/A,TRUE,"Exclusions";#N/A,#N/A,TRUE,"Areas";#N/A,#N/A,TRUE,"Summary";#N/A,#N/A,TRUE,"Detail"}</definedName>
    <definedName name="hfgffh" localSheetId="5" hidden="1">{#N/A,#N/A,TRUE,"Front";#N/A,#N/A,TRUE,"Simple Letter";#N/A,#N/A,TRUE,"Inside";#N/A,#N/A,TRUE,"Contents";#N/A,#N/A,TRUE,"Basis";#N/A,#N/A,TRUE,"Inclusions";#N/A,#N/A,TRUE,"Exclusions";#N/A,#N/A,TRUE,"Areas";#N/A,#N/A,TRUE,"Summary";#N/A,#N/A,TRUE,"Detail"}</definedName>
    <definedName name="hfgffh" localSheetId="0" hidden="1">{#N/A,#N/A,TRUE,"Front";#N/A,#N/A,TRUE,"Simple Letter";#N/A,#N/A,TRUE,"Inside";#N/A,#N/A,TRUE,"Contents";#N/A,#N/A,TRUE,"Basis";#N/A,#N/A,TRUE,"Inclusions";#N/A,#N/A,TRUE,"Exclusions";#N/A,#N/A,TRUE,"Areas";#N/A,#N/A,TRUE,"Summary";#N/A,#N/A,TRUE,"Detail"}</definedName>
    <definedName name="hfgffh" localSheetId="6" hidden="1">{#N/A,#N/A,TRUE,"Front";#N/A,#N/A,TRUE,"Simple Letter";#N/A,#N/A,TRUE,"Inside";#N/A,#N/A,TRUE,"Contents";#N/A,#N/A,TRUE,"Basis";#N/A,#N/A,TRUE,"Inclusions";#N/A,#N/A,TRUE,"Exclusions";#N/A,#N/A,TRUE,"Areas";#N/A,#N/A,TRUE,"Summary";#N/A,#N/A,TRUE,"Detail"}</definedName>
    <definedName name="hfgffh" localSheetId="4" hidden="1">{#N/A,#N/A,TRUE,"Front";#N/A,#N/A,TRUE,"Simple Letter";#N/A,#N/A,TRUE,"Inside";#N/A,#N/A,TRUE,"Contents";#N/A,#N/A,TRUE,"Basis";#N/A,#N/A,TRUE,"Inclusions";#N/A,#N/A,TRUE,"Exclusions";#N/A,#N/A,TRUE,"Areas";#N/A,#N/A,TRUE,"Summary";#N/A,#N/A,TRUE,"Detail"}</definedName>
    <definedName name="hfgffh" hidden="1">{#N/A,#N/A,TRUE,"Front";#N/A,#N/A,TRUE,"Simple Letter";#N/A,#N/A,TRUE,"Inside";#N/A,#N/A,TRUE,"Contents";#N/A,#N/A,TRUE,"Basis";#N/A,#N/A,TRUE,"Inclusions";#N/A,#N/A,TRUE,"Exclusions";#N/A,#N/A,TRUE,"Areas";#N/A,#N/A,TRUE,"Summary";#N/A,#N/A,TRUE,"Detail"}</definedName>
    <definedName name="hfgfhfhhgfgh" localSheetId="1" hidden="1">{#N/A,#N/A,TRUE,"Front";#N/A,#N/A,TRUE,"Simple Letter";#N/A,#N/A,TRUE,"Inside";#N/A,#N/A,TRUE,"Contents";#N/A,#N/A,TRUE,"Basis";#N/A,#N/A,TRUE,"Inclusions";#N/A,#N/A,TRUE,"Exclusions";#N/A,#N/A,TRUE,"Areas";#N/A,#N/A,TRUE,"Summary";#N/A,#N/A,TRUE,"Detail"}</definedName>
    <definedName name="hfgfhfhhgfgh" localSheetId="5" hidden="1">{#N/A,#N/A,TRUE,"Front";#N/A,#N/A,TRUE,"Simple Letter";#N/A,#N/A,TRUE,"Inside";#N/A,#N/A,TRUE,"Contents";#N/A,#N/A,TRUE,"Basis";#N/A,#N/A,TRUE,"Inclusions";#N/A,#N/A,TRUE,"Exclusions";#N/A,#N/A,TRUE,"Areas";#N/A,#N/A,TRUE,"Summary";#N/A,#N/A,TRUE,"Detail"}</definedName>
    <definedName name="hfgfhfhhgfgh" localSheetId="0" hidden="1">{#N/A,#N/A,TRUE,"Front";#N/A,#N/A,TRUE,"Simple Letter";#N/A,#N/A,TRUE,"Inside";#N/A,#N/A,TRUE,"Contents";#N/A,#N/A,TRUE,"Basis";#N/A,#N/A,TRUE,"Inclusions";#N/A,#N/A,TRUE,"Exclusions";#N/A,#N/A,TRUE,"Areas";#N/A,#N/A,TRUE,"Summary";#N/A,#N/A,TRUE,"Detail"}</definedName>
    <definedName name="hfgfhfhhgfgh" localSheetId="6" hidden="1">{#N/A,#N/A,TRUE,"Front";#N/A,#N/A,TRUE,"Simple Letter";#N/A,#N/A,TRUE,"Inside";#N/A,#N/A,TRUE,"Contents";#N/A,#N/A,TRUE,"Basis";#N/A,#N/A,TRUE,"Inclusions";#N/A,#N/A,TRUE,"Exclusions";#N/A,#N/A,TRUE,"Areas";#N/A,#N/A,TRUE,"Summary";#N/A,#N/A,TRUE,"Detail"}</definedName>
    <definedName name="hfgfhfhhgfgh" localSheetId="4" hidden="1">{#N/A,#N/A,TRUE,"Front";#N/A,#N/A,TRUE,"Simple Letter";#N/A,#N/A,TRUE,"Inside";#N/A,#N/A,TRUE,"Contents";#N/A,#N/A,TRUE,"Basis";#N/A,#N/A,TRUE,"Inclusions";#N/A,#N/A,TRUE,"Exclusions";#N/A,#N/A,TRUE,"Areas";#N/A,#N/A,TRUE,"Summary";#N/A,#N/A,TRUE,"Detail"}</definedName>
    <definedName name="hfgfhfhhgfgh" hidden="1">{#N/A,#N/A,TRUE,"Front";#N/A,#N/A,TRUE,"Simple Letter";#N/A,#N/A,TRUE,"Inside";#N/A,#N/A,TRUE,"Contents";#N/A,#N/A,TRUE,"Basis";#N/A,#N/A,TRUE,"Inclusions";#N/A,#N/A,TRUE,"Exclusions";#N/A,#N/A,TRUE,"Areas";#N/A,#N/A,TRUE,"Summary";#N/A,#N/A,TRUE,"Detail"}</definedName>
    <definedName name="hfgh" localSheetId="6" hidden="1">{#N/A,#N/A,FALSE,"估價單  (3)"}</definedName>
    <definedName name="hfgh" hidden="1">{#N/A,#N/A,FALSE,"估價單  (3)"}</definedName>
    <definedName name="hfghf" localSheetId="1" hidden="1">{#N/A,#N/A,TRUE,"Front";#N/A,#N/A,TRUE,"Simple Letter";#N/A,#N/A,TRUE,"Inside";#N/A,#N/A,TRUE,"Contents";#N/A,#N/A,TRUE,"Basis";#N/A,#N/A,TRUE,"Inclusions";#N/A,#N/A,TRUE,"Exclusions";#N/A,#N/A,TRUE,"Areas";#N/A,#N/A,TRUE,"Summary";#N/A,#N/A,TRUE,"Detail"}</definedName>
    <definedName name="hfghf" localSheetId="5" hidden="1">{#N/A,#N/A,TRUE,"Front";#N/A,#N/A,TRUE,"Simple Letter";#N/A,#N/A,TRUE,"Inside";#N/A,#N/A,TRUE,"Contents";#N/A,#N/A,TRUE,"Basis";#N/A,#N/A,TRUE,"Inclusions";#N/A,#N/A,TRUE,"Exclusions";#N/A,#N/A,TRUE,"Areas";#N/A,#N/A,TRUE,"Summary";#N/A,#N/A,TRUE,"Detail"}</definedName>
    <definedName name="hfghf" localSheetId="0" hidden="1">{#N/A,#N/A,TRUE,"Front";#N/A,#N/A,TRUE,"Simple Letter";#N/A,#N/A,TRUE,"Inside";#N/A,#N/A,TRUE,"Contents";#N/A,#N/A,TRUE,"Basis";#N/A,#N/A,TRUE,"Inclusions";#N/A,#N/A,TRUE,"Exclusions";#N/A,#N/A,TRUE,"Areas";#N/A,#N/A,TRUE,"Summary";#N/A,#N/A,TRUE,"Detail"}</definedName>
    <definedName name="hfghf" localSheetId="6" hidden="1">{#N/A,#N/A,TRUE,"Front";#N/A,#N/A,TRUE,"Simple Letter";#N/A,#N/A,TRUE,"Inside";#N/A,#N/A,TRUE,"Contents";#N/A,#N/A,TRUE,"Basis";#N/A,#N/A,TRUE,"Inclusions";#N/A,#N/A,TRUE,"Exclusions";#N/A,#N/A,TRUE,"Areas";#N/A,#N/A,TRUE,"Summary";#N/A,#N/A,TRUE,"Detail"}</definedName>
    <definedName name="hfghf" localSheetId="4" hidden="1">{#N/A,#N/A,TRUE,"Front";#N/A,#N/A,TRUE,"Simple Letter";#N/A,#N/A,TRUE,"Inside";#N/A,#N/A,TRUE,"Contents";#N/A,#N/A,TRUE,"Basis";#N/A,#N/A,TRUE,"Inclusions";#N/A,#N/A,TRUE,"Exclusions";#N/A,#N/A,TRUE,"Areas";#N/A,#N/A,TRUE,"Summary";#N/A,#N/A,TRUE,"Detail"}</definedName>
    <definedName name="hfghf" hidden="1">{#N/A,#N/A,TRUE,"Front";#N/A,#N/A,TRUE,"Simple Letter";#N/A,#N/A,TRUE,"Inside";#N/A,#N/A,TRUE,"Contents";#N/A,#N/A,TRUE,"Basis";#N/A,#N/A,TRUE,"Inclusions";#N/A,#N/A,TRUE,"Exclusions";#N/A,#N/A,TRUE,"Areas";#N/A,#N/A,TRUE,"Summary";#N/A,#N/A,TRUE,"Detail"}</definedName>
    <definedName name="hfghfh" localSheetId="1" hidden="1">{#N/A,#N/A,TRUE,"Front";#N/A,#N/A,TRUE,"Simple Letter";#N/A,#N/A,TRUE,"Inside";#N/A,#N/A,TRUE,"Contents";#N/A,#N/A,TRUE,"Basis";#N/A,#N/A,TRUE,"Inclusions";#N/A,#N/A,TRUE,"Exclusions";#N/A,#N/A,TRUE,"Areas";#N/A,#N/A,TRUE,"Summary";#N/A,#N/A,TRUE,"Detail"}</definedName>
    <definedName name="hfghfh" localSheetId="5" hidden="1">{#N/A,#N/A,TRUE,"Front";#N/A,#N/A,TRUE,"Simple Letter";#N/A,#N/A,TRUE,"Inside";#N/A,#N/A,TRUE,"Contents";#N/A,#N/A,TRUE,"Basis";#N/A,#N/A,TRUE,"Inclusions";#N/A,#N/A,TRUE,"Exclusions";#N/A,#N/A,TRUE,"Areas";#N/A,#N/A,TRUE,"Summary";#N/A,#N/A,TRUE,"Detail"}</definedName>
    <definedName name="hfghfh" localSheetId="0" hidden="1">{#N/A,#N/A,TRUE,"Front";#N/A,#N/A,TRUE,"Simple Letter";#N/A,#N/A,TRUE,"Inside";#N/A,#N/A,TRUE,"Contents";#N/A,#N/A,TRUE,"Basis";#N/A,#N/A,TRUE,"Inclusions";#N/A,#N/A,TRUE,"Exclusions";#N/A,#N/A,TRUE,"Areas";#N/A,#N/A,TRUE,"Summary";#N/A,#N/A,TRUE,"Detail"}</definedName>
    <definedName name="hfghfh" localSheetId="6" hidden="1">{#N/A,#N/A,TRUE,"Front";#N/A,#N/A,TRUE,"Simple Letter";#N/A,#N/A,TRUE,"Inside";#N/A,#N/A,TRUE,"Contents";#N/A,#N/A,TRUE,"Basis";#N/A,#N/A,TRUE,"Inclusions";#N/A,#N/A,TRUE,"Exclusions";#N/A,#N/A,TRUE,"Areas";#N/A,#N/A,TRUE,"Summary";#N/A,#N/A,TRUE,"Detail"}</definedName>
    <definedName name="hfghfh" localSheetId="4" hidden="1">{#N/A,#N/A,TRUE,"Front";#N/A,#N/A,TRUE,"Simple Letter";#N/A,#N/A,TRUE,"Inside";#N/A,#N/A,TRUE,"Contents";#N/A,#N/A,TRUE,"Basis";#N/A,#N/A,TRUE,"Inclusions";#N/A,#N/A,TRUE,"Exclusions";#N/A,#N/A,TRUE,"Areas";#N/A,#N/A,TRUE,"Summary";#N/A,#N/A,TRUE,"Detail"}</definedName>
    <definedName name="hfghfh" hidden="1">{#N/A,#N/A,TRUE,"Front";#N/A,#N/A,TRUE,"Simple Letter";#N/A,#N/A,TRUE,"Inside";#N/A,#N/A,TRUE,"Contents";#N/A,#N/A,TRUE,"Basis";#N/A,#N/A,TRUE,"Inclusions";#N/A,#N/A,TRUE,"Exclusions";#N/A,#N/A,TRUE,"Areas";#N/A,#N/A,TRUE,"Summary";#N/A,#N/A,TRUE,"Detail"}</definedName>
    <definedName name="hfghh" localSheetId="1" hidden="1">{#N/A,#N/A,TRUE,"Front";#N/A,#N/A,TRUE,"Simple Letter";#N/A,#N/A,TRUE,"Inside";#N/A,#N/A,TRUE,"Contents";#N/A,#N/A,TRUE,"Basis";#N/A,#N/A,TRUE,"Inclusions";#N/A,#N/A,TRUE,"Exclusions";#N/A,#N/A,TRUE,"Areas";#N/A,#N/A,TRUE,"Summary";#N/A,#N/A,TRUE,"Detail"}</definedName>
    <definedName name="hfghh" localSheetId="5" hidden="1">{#N/A,#N/A,TRUE,"Front";#N/A,#N/A,TRUE,"Simple Letter";#N/A,#N/A,TRUE,"Inside";#N/A,#N/A,TRUE,"Contents";#N/A,#N/A,TRUE,"Basis";#N/A,#N/A,TRUE,"Inclusions";#N/A,#N/A,TRUE,"Exclusions";#N/A,#N/A,TRUE,"Areas";#N/A,#N/A,TRUE,"Summary";#N/A,#N/A,TRUE,"Detail"}</definedName>
    <definedName name="hfghh" localSheetId="0" hidden="1">{#N/A,#N/A,TRUE,"Front";#N/A,#N/A,TRUE,"Simple Letter";#N/A,#N/A,TRUE,"Inside";#N/A,#N/A,TRUE,"Contents";#N/A,#N/A,TRUE,"Basis";#N/A,#N/A,TRUE,"Inclusions";#N/A,#N/A,TRUE,"Exclusions";#N/A,#N/A,TRUE,"Areas";#N/A,#N/A,TRUE,"Summary";#N/A,#N/A,TRUE,"Detail"}</definedName>
    <definedName name="hfghh" localSheetId="6" hidden="1">{#N/A,#N/A,TRUE,"Front";#N/A,#N/A,TRUE,"Simple Letter";#N/A,#N/A,TRUE,"Inside";#N/A,#N/A,TRUE,"Contents";#N/A,#N/A,TRUE,"Basis";#N/A,#N/A,TRUE,"Inclusions";#N/A,#N/A,TRUE,"Exclusions";#N/A,#N/A,TRUE,"Areas";#N/A,#N/A,TRUE,"Summary";#N/A,#N/A,TRUE,"Detail"}</definedName>
    <definedName name="hfghh" localSheetId="4" hidden="1">{#N/A,#N/A,TRUE,"Front";#N/A,#N/A,TRUE,"Simple Letter";#N/A,#N/A,TRUE,"Inside";#N/A,#N/A,TRUE,"Contents";#N/A,#N/A,TRUE,"Basis";#N/A,#N/A,TRUE,"Inclusions";#N/A,#N/A,TRUE,"Exclusions";#N/A,#N/A,TRUE,"Areas";#N/A,#N/A,TRUE,"Summary";#N/A,#N/A,TRUE,"Detail"}</definedName>
    <definedName name="hfghh" hidden="1">{#N/A,#N/A,TRUE,"Front";#N/A,#N/A,TRUE,"Simple Letter";#N/A,#N/A,TRUE,"Inside";#N/A,#N/A,TRUE,"Contents";#N/A,#N/A,TRUE,"Basis";#N/A,#N/A,TRUE,"Inclusions";#N/A,#N/A,TRUE,"Exclusions";#N/A,#N/A,TRUE,"Areas";#N/A,#N/A,TRUE,"Summary";#N/A,#N/A,TRUE,"Detail"}</definedName>
    <definedName name="hfhfd" localSheetId="1" hidden="1">{#N/A,#N/A,TRUE,"Front";#N/A,#N/A,TRUE,"Simple Letter";#N/A,#N/A,TRUE,"Inside";#N/A,#N/A,TRUE,"Contents";#N/A,#N/A,TRUE,"Basis";#N/A,#N/A,TRUE,"Inclusions";#N/A,#N/A,TRUE,"Exclusions";#N/A,#N/A,TRUE,"Areas";#N/A,#N/A,TRUE,"Summary";#N/A,#N/A,TRUE,"Detail"}</definedName>
    <definedName name="hfhfd" localSheetId="5" hidden="1">{#N/A,#N/A,TRUE,"Front";#N/A,#N/A,TRUE,"Simple Letter";#N/A,#N/A,TRUE,"Inside";#N/A,#N/A,TRUE,"Contents";#N/A,#N/A,TRUE,"Basis";#N/A,#N/A,TRUE,"Inclusions";#N/A,#N/A,TRUE,"Exclusions";#N/A,#N/A,TRUE,"Areas";#N/A,#N/A,TRUE,"Summary";#N/A,#N/A,TRUE,"Detail"}</definedName>
    <definedName name="hfhfd" localSheetId="0" hidden="1">{#N/A,#N/A,TRUE,"Front";#N/A,#N/A,TRUE,"Simple Letter";#N/A,#N/A,TRUE,"Inside";#N/A,#N/A,TRUE,"Contents";#N/A,#N/A,TRUE,"Basis";#N/A,#N/A,TRUE,"Inclusions";#N/A,#N/A,TRUE,"Exclusions";#N/A,#N/A,TRUE,"Areas";#N/A,#N/A,TRUE,"Summary";#N/A,#N/A,TRUE,"Detail"}</definedName>
    <definedName name="hfhfd" localSheetId="6" hidden="1">{#N/A,#N/A,TRUE,"Front";#N/A,#N/A,TRUE,"Simple Letter";#N/A,#N/A,TRUE,"Inside";#N/A,#N/A,TRUE,"Contents";#N/A,#N/A,TRUE,"Basis";#N/A,#N/A,TRUE,"Inclusions";#N/A,#N/A,TRUE,"Exclusions";#N/A,#N/A,TRUE,"Areas";#N/A,#N/A,TRUE,"Summary";#N/A,#N/A,TRUE,"Detail"}</definedName>
    <definedName name="hfhfd" localSheetId="4" hidden="1">{#N/A,#N/A,TRUE,"Front";#N/A,#N/A,TRUE,"Simple Letter";#N/A,#N/A,TRUE,"Inside";#N/A,#N/A,TRUE,"Contents";#N/A,#N/A,TRUE,"Basis";#N/A,#N/A,TRUE,"Inclusions";#N/A,#N/A,TRUE,"Exclusions";#N/A,#N/A,TRUE,"Areas";#N/A,#N/A,TRUE,"Summary";#N/A,#N/A,TRUE,"Detail"}</definedName>
    <definedName name="hfhfd" hidden="1">{#N/A,#N/A,TRUE,"Front";#N/A,#N/A,TRUE,"Simple Letter";#N/A,#N/A,TRUE,"Inside";#N/A,#N/A,TRUE,"Contents";#N/A,#N/A,TRUE,"Basis";#N/A,#N/A,TRUE,"Inclusions";#N/A,#N/A,TRUE,"Exclusions";#N/A,#N/A,TRUE,"Areas";#N/A,#N/A,TRUE,"Summary";#N/A,#N/A,TRUE,"Detail"}</definedName>
    <definedName name="hfhgf" localSheetId="1" hidden="1">{#N/A,#N/A,TRUE,"Cover";#N/A,#N/A,TRUE,"Conts";#N/A,#N/A,TRUE,"VOS";#N/A,#N/A,TRUE,"Warrington";#N/A,#N/A,TRUE,"Widnes"}</definedName>
    <definedName name="hfhgf" localSheetId="5" hidden="1">{#N/A,#N/A,TRUE,"Cover";#N/A,#N/A,TRUE,"Conts";#N/A,#N/A,TRUE,"VOS";#N/A,#N/A,TRUE,"Warrington";#N/A,#N/A,TRUE,"Widnes"}</definedName>
    <definedName name="hfhgf" localSheetId="0" hidden="1">{#N/A,#N/A,TRUE,"Cover";#N/A,#N/A,TRUE,"Conts";#N/A,#N/A,TRUE,"VOS";#N/A,#N/A,TRUE,"Warrington";#N/A,#N/A,TRUE,"Widnes"}</definedName>
    <definedName name="hfhgf" localSheetId="6" hidden="1">{#N/A,#N/A,TRUE,"Cover";#N/A,#N/A,TRUE,"Conts";#N/A,#N/A,TRUE,"VOS";#N/A,#N/A,TRUE,"Warrington";#N/A,#N/A,TRUE,"Widnes"}</definedName>
    <definedName name="hfhgf" localSheetId="4" hidden="1">{#N/A,#N/A,TRUE,"Cover";#N/A,#N/A,TRUE,"Conts";#N/A,#N/A,TRUE,"VOS";#N/A,#N/A,TRUE,"Warrington";#N/A,#N/A,TRUE,"Widnes"}</definedName>
    <definedName name="hfhgf" hidden="1">{#N/A,#N/A,TRUE,"Cover";#N/A,#N/A,TRUE,"Conts";#N/A,#N/A,TRUE,"VOS";#N/A,#N/A,TRUE,"Warrington";#N/A,#N/A,TRUE,"Widnes"}</definedName>
    <definedName name="hg" localSheetId="1" hidden="1">{#N/A,#N/A,TRUE,"Front";#N/A,#N/A,TRUE,"Simple Letter";#N/A,#N/A,TRUE,"Inside";#N/A,#N/A,TRUE,"Contents";#N/A,#N/A,TRUE,"Basis";#N/A,#N/A,TRUE,"Inclusions";#N/A,#N/A,TRUE,"Exclusions";#N/A,#N/A,TRUE,"Areas";#N/A,#N/A,TRUE,"Summary";#N/A,#N/A,TRUE,"Detail"}</definedName>
    <definedName name="hg" localSheetId="5" hidden="1">{#N/A,#N/A,TRUE,"Front";#N/A,#N/A,TRUE,"Simple Letter";#N/A,#N/A,TRUE,"Inside";#N/A,#N/A,TRUE,"Contents";#N/A,#N/A,TRUE,"Basis";#N/A,#N/A,TRUE,"Inclusions";#N/A,#N/A,TRUE,"Exclusions";#N/A,#N/A,TRUE,"Areas";#N/A,#N/A,TRUE,"Summary";#N/A,#N/A,TRUE,"Detail"}</definedName>
    <definedName name="hg" localSheetId="0" hidden="1">{#N/A,#N/A,TRUE,"Front";#N/A,#N/A,TRUE,"Simple Letter";#N/A,#N/A,TRUE,"Inside";#N/A,#N/A,TRUE,"Contents";#N/A,#N/A,TRUE,"Basis";#N/A,#N/A,TRUE,"Inclusions";#N/A,#N/A,TRUE,"Exclusions";#N/A,#N/A,TRUE,"Areas";#N/A,#N/A,TRUE,"Summary";#N/A,#N/A,TRUE,"Detail"}</definedName>
    <definedName name="hg" localSheetId="4" hidden="1">{#N/A,#N/A,TRUE,"Front";#N/A,#N/A,TRUE,"Simple Letter";#N/A,#N/A,TRUE,"Inside";#N/A,#N/A,TRUE,"Contents";#N/A,#N/A,TRUE,"Basis";#N/A,#N/A,TRUE,"Inclusions";#N/A,#N/A,TRUE,"Exclusions";#N/A,#N/A,TRUE,"Areas";#N/A,#N/A,TRUE,"Summary";#N/A,#N/A,TRUE,"Detail"}</definedName>
    <definedName name="hg" hidden="1">{#N/A,#N/A,TRUE,"Front";#N/A,#N/A,TRUE,"Simple Letter";#N/A,#N/A,TRUE,"Inside";#N/A,#N/A,TRUE,"Contents";#N/A,#N/A,TRUE,"Basis";#N/A,#N/A,TRUE,"Inclusions";#N/A,#N/A,TRUE,"Exclusions";#N/A,#N/A,TRUE,"Areas";#N/A,#N/A,TRUE,"Summary";#N/A,#N/A,TRUE,"Detail"}</definedName>
    <definedName name="hgjhj" localSheetId="1" hidden="1">{#N/A,#N/A,TRUE,"Front";#N/A,#N/A,TRUE,"Simple Letter";#N/A,#N/A,TRUE,"Inside";#N/A,#N/A,TRUE,"Contents";#N/A,#N/A,TRUE,"Basis";#N/A,#N/A,TRUE,"Inclusions";#N/A,#N/A,TRUE,"Exclusions";#N/A,#N/A,TRUE,"Areas";#N/A,#N/A,TRUE,"Summary";#N/A,#N/A,TRUE,"Detail"}</definedName>
    <definedName name="hgjhj" localSheetId="5" hidden="1">{#N/A,#N/A,TRUE,"Front";#N/A,#N/A,TRUE,"Simple Letter";#N/A,#N/A,TRUE,"Inside";#N/A,#N/A,TRUE,"Contents";#N/A,#N/A,TRUE,"Basis";#N/A,#N/A,TRUE,"Inclusions";#N/A,#N/A,TRUE,"Exclusions";#N/A,#N/A,TRUE,"Areas";#N/A,#N/A,TRUE,"Summary";#N/A,#N/A,TRUE,"Detail"}</definedName>
    <definedName name="hgjhj" localSheetId="0" hidden="1">{#N/A,#N/A,TRUE,"Front";#N/A,#N/A,TRUE,"Simple Letter";#N/A,#N/A,TRUE,"Inside";#N/A,#N/A,TRUE,"Contents";#N/A,#N/A,TRUE,"Basis";#N/A,#N/A,TRUE,"Inclusions";#N/A,#N/A,TRUE,"Exclusions";#N/A,#N/A,TRUE,"Areas";#N/A,#N/A,TRUE,"Summary";#N/A,#N/A,TRUE,"Detail"}</definedName>
    <definedName name="hgjhj" localSheetId="6" hidden="1">{#N/A,#N/A,TRUE,"Front";#N/A,#N/A,TRUE,"Simple Letter";#N/A,#N/A,TRUE,"Inside";#N/A,#N/A,TRUE,"Contents";#N/A,#N/A,TRUE,"Basis";#N/A,#N/A,TRUE,"Inclusions";#N/A,#N/A,TRUE,"Exclusions";#N/A,#N/A,TRUE,"Areas";#N/A,#N/A,TRUE,"Summary";#N/A,#N/A,TRUE,"Detail"}</definedName>
    <definedName name="hgjhj" localSheetId="4" hidden="1">{#N/A,#N/A,TRUE,"Front";#N/A,#N/A,TRUE,"Simple Letter";#N/A,#N/A,TRUE,"Inside";#N/A,#N/A,TRUE,"Contents";#N/A,#N/A,TRUE,"Basis";#N/A,#N/A,TRUE,"Inclusions";#N/A,#N/A,TRUE,"Exclusions";#N/A,#N/A,TRUE,"Areas";#N/A,#N/A,TRUE,"Summary";#N/A,#N/A,TRUE,"Detail"}</definedName>
    <definedName name="hgjhj" hidden="1">{#N/A,#N/A,TRUE,"Front";#N/A,#N/A,TRUE,"Simple Letter";#N/A,#N/A,TRUE,"Inside";#N/A,#N/A,TRUE,"Contents";#N/A,#N/A,TRUE,"Basis";#N/A,#N/A,TRUE,"Inclusions";#N/A,#N/A,TRUE,"Exclusions";#N/A,#N/A,TRUE,"Areas";#N/A,#N/A,TRUE,"Summary";#N/A,#N/A,TRUE,"Detail"}</definedName>
    <definedName name="hgkhkg" localSheetId="6" hidden="1">{#N/A,#N/A,TRUE,"Cover";#N/A,#N/A,TRUE,"Conts";#N/A,#N/A,TRUE,"VOS";#N/A,#N/A,TRUE,"Warrington";#N/A,#N/A,TRUE,"Widnes"}</definedName>
    <definedName name="hgkhkg" hidden="1">{#N/A,#N/A,TRUE,"Cover";#N/A,#N/A,TRUE,"Conts";#N/A,#N/A,TRUE,"VOS";#N/A,#N/A,TRUE,"Warrington";#N/A,#N/A,TRUE,"Widnes"}</definedName>
    <definedName name="HH" localSheetId="12">#REF!</definedName>
    <definedName name="hhd" localSheetId="1" hidden="1">{#N/A,#N/A,TRUE,"Front";#N/A,#N/A,TRUE,"Simple Letter";#N/A,#N/A,TRUE,"Inside";#N/A,#N/A,TRUE,"Contents";#N/A,#N/A,TRUE,"Basis";#N/A,#N/A,TRUE,"Inclusions";#N/A,#N/A,TRUE,"Exclusions";#N/A,#N/A,TRUE,"Areas";#N/A,#N/A,TRUE,"Summary";#N/A,#N/A,TRUE,"Detail"}</definedName>
    <definedName name="hhd" localSheetId="5" hidden="1">{#N/A,#N/A,TRUE,"Front";#N/A,#N/A,TRUE,"Simple Letter";#N/A,#N/A,TRUE,"Inside";#N/A,#N/A,TRUE,"Contents";#N/A,#N/A,TRUE,"Basis";#N/A,#N/A,TRUE,"Inclusions";#N/A,#N/A,TRUE,"Exclusions";#N/A,#N/A,TRUE,"Areas";#N/A,#N/A,TRUE,"Summary";#N/A,#N/A,TRUE,"Detail"}</definedName>
    <definedName name="hhd" localSheetId="0" hidden="1">{#N/A,#N/A,TRUE,"Front";#N/A,#N/A,TRUE,"Simple Letter";#N/A,#N/A,TRUE,"Inside";#N/A,#N/A,TRUE,"Contents";#N/A,#N/A,TRUE,"Basis";#N/A,#N/A,TRUE,"Inclusions";#N/A,#N/A,TRUE,"Exclusions";#N/A,#N/A,TRUE,"Areas";#N/A,#N/A,TRUE,"Summary";#N/A,#N/A,TRUE,"Detail"}</definedName>
    <definedName name="hhd" localSheetId="6" hidden="1">{#N/A,#N/A,TRUE,"Front";#N/A,#N/A,TRUE,"Simple Letter";#N/A,#N/A,TRUE,"Inside";#N/A,#N/A,TRUE,"Contents";#N/A,#N/A,TRUE,"Basis";#N/A,#N/A,TRUE,"Inclusions";#N/A,#N/A,TRUE,"Exclusions";#N/A,#N/A,TRUE,"Areas";#N/A,#N/A,TRUE,"Summary";#N/A,#N/A,TRUE,"Detail"}</definedName>
    <definedName name="hhd" localSheetId="4" hidden="1">{#N/A,#N/A,TRUE,"Front";#N/A,#N/A,TRUE,"Simple Letter";#N/A,#N/A,TRUE,"Inside";#N/A,#N/A,TRUE,"Contents";#N/A,#N/A,TRUE,"Basis";#N/A,#N/A,TRUE,"Inclusions";#N/A,#N/A,TRUE,"Exclusions";#N/A,#N/A,TRUE,"Areas";#N/A,#N/A,TRUE,"Summary";#N/A,#N/A,TRUE,"Detail"}</definedName>
    <definedName name="hhd" hidden="1">{#N/A,#N/A,TRUE,"Front";#N/A,#N/A,TRUE,"Simple Letter";#N/A,#N/A,TRUE,"Inside";#N/A,#N/A,TRUE,"Contents";#N/A,#N/A,TRUE,"Basis";#N/A,#N/A,TRUE,"Inclusions";#N/A,#N/A,TRUE,"Exclusions";#N/A,#N/A,TRUE,"Areas";#N/A,#N/A,TRUE,"Summary";#N/A,#N/A,TRUE,"Detail"}</definedName>
    <definedName name="hhff" localSheetId="1" hidden="1">{#N/A,#N/A,TRUE,"Front";#N/A,#N/A,TRUE,"Simple Letter";#N/A,#N/A,TRUE,"Inside";#N/A,#N/A,TRUE,"Contents";#N/A,#N/A,TRUE,"Basis";#N/A,#N/A,TRUE,"Inclusions";#N/A,#N/A,TRUE,"Exclusions";#N/A,#N/A,TRUE,"Areas";#N/A,#N/A,TRUE,"Summary";#N/A,#N/A,TRUE,"Detail"}</definedName>
    <definedName name="hhff" localSheetId="5" hidden="1">{#N/A,#N/A,TRUE,"Front";#N/A,#N/A,TRUE,"Simple Letter";#N/A,#N/A,TRUE,"Inside";#N/A,#N/A,TRUE,"Contents";#N/A,#N/A,TRUE,"Basis";#N/A,#N/A,TRUE,"Inclusions";#N/A,#N/A,TRUE,"Exclusions";#N/A,#N/A,TRUE,"Areas";#N/A,#N/A,TRUE,"Summary";#N/A,#N/A,TRUE,"Detail"}</definedName>
    <definedName name="hhff" localSheetId="0" hidden="1">{#N/A,#N/A,TRUE,"Front";#N/A,#N/A,TRUE,"Simple Letter";#N/A,#N/A,TRUE,"Inside";#N/A,#N/A,TRUE,"Contents";#N/A,#N/A,TRUE,"Basis";#N/A,#N/A,TRUE,"Inclusions";#N/A,#N/A,TRUE,"Exclusions";#N/A,#N/A,TRUE,"Areas";#N/A,#N/A,TRUE,"Summary";#N/A,#N/A,TRUE,"Detail"}</definedName>
    <definedName name="hhff" localSheetId="6" hidden="1">{#N/A,#N/A,TRUE,"Front";#N/A,#N/A,TRUE,"Simple Letter";#N/A,#N/A,TRUE,"Inside";#N/A,#N/A,TRUE,"Contents";#N/A,#N/A,TRUE,"Basis";#N/A,#N/A,TRUE,"Inclusions";#N/A,#N/A,TRUE,"Exclusions";#N/A,#N/A,TRUE,"Areas";#N/A,#N/A,TRUE,"Summary";#N/A,#N/A,TRUE,"Detail"}</definedName>
    <definedName name="hhff" localSheetId="4" hidden="1">{#N/A,#N/A,TRUE,"Front";#N/A,#N/A,TRUE,"Simple Letter";#N/A,#N/A,TRUE,"Inside";#N/A,#N/A,TRUE,"Contents";#N/A,#N/A,TRUE,"Basis";#N/A,#N/A,TRUE,"Inclusions";#N/A,#N/A,TRUE,"Exclusions";#N/A,#N/A,TRUE,"Areas";#N/A,#N/A,TRUE,"Summary";#N/A,#N/A,TRUE,"Detail"}</definedName>
    <definedName name="hhff" hidden="1">{#N/A,#N/A,TRUE,"Front";#N/A,#N/A,TRUE,"Simple Letter";#N/A,#N/A,TRUE,"Inside";#N/A,#N/A,TRUE,"Contents";#N/A,#N/A,TRUE,"Basis";#N/A,#N/A,TRUE,"Inclusions";#N/A,#N/A,TRUE,"Exclusions";#N/A,#N/A,TRUE,"Areas";#N/A,#N/A,TRUE,"Summary";#N/A,#N/A,TRUE,"Detail"}</definedName>
    <definedName name="hhh" localSheetId="1" hidden="1">{#N/A,#N/A,TRUE,"Front";#N/A,#N/A,TRUE,"Simple Letter";#N/A,#N/A,TRUE,"Inside";#N/A,#N/A,TRUE,"Contents";#N/A,#N/A,TRUE,"Basis";#N/A,#N/A,TRUE,"Inclusions";#N/A,#N/A,TRUE,"Exclusions";#N/A,#N/A,TRUE,"Areas";#N/A,#N/A,TRUE,"Summary";#N/A,#N/A,TRUE,"Detail"}</definedName>
    <definedName name="hhh" localSheetId="5" hidden="1">{#N/A,#N/A,TRUE,"Front";#N/A,#N/A,TRUE,"Simple Letter";#N/A,#N/A,TRUE,"Inside";#N/A,#N/A,TRUE,"Contents";#N/A,#N/A,TRUE,"Basis";#N/A,#N/A,TRUE,"Inclusions";#N/A,#N/A,TRUE,"Exclusions";#N/A,#N/A,TRUE,"Areas";#N/A,#N/A,TRUE,"Summary";#N/A,#N/A,TRUE,"Detail"}</definedName>
    <definedName name="hhh" localSheetId="0" hidden="1">{#N/A,#N/A,TRUE,"Front";#N/A,#N/A,TRUE,"Simple Letter";#N/A,#N/A,TRUE,"Inside";#N/A,#N/A,TRUE,"Contents";#N/A,#N/A,TRUE,"Basis";#N/A,#N/A,TRUE,"Inclusions";#N/A,#N/A,TRUE,"Exclusions";#N/A,#N/A,TRUE,"Areas";#N/A,#N/A,TRUE,"Summary";#N/A,#N/A,TRUE,"Detail"}</definedName>
    <definedName name="hhh" localSheetId="4" hidden="1">{#N/A,#N/A,TRUE,"Front";#N/A,#N/A,TRUE,"Simple Letter";#N/A,#N/A,TRUE,"Inside";#N/A,#N/A,TRUE,"Contents";#N/A,#N/A,TRUE,"Basis";#N/A,#N/A,TRUE,"Inclusions";#N/A,#N/A,TRUE,"Exclusions";#N/A,#N/A,TRUE,"Areas";#N/A,#N/A,TRUE,"Summary";#N/A,#N/A,TRUE,"Detail"}</definedName>
    <definedName name="hhh" hidden="1">{#N/A,#N/A,TRUE,"Front";#N/A,#N/A,TRUE,"Simple Letter";#N/A,#N/A,TRUE,"Inside";#N/A,#N/A,TRUE,"Contents";#N/A,#N/A,TRUE,"Basis";#N/A,#N/A,TRUE,"Inclusions";#N/A,#N/A,TRUE,"Exclusions";#N/A,#N/A,TRUE,"Areas";#N/A,#N/A,TRUE,"Summary";#N/A,#N/A,TRUE,"Detail"}</definedName>
    <definedName name="hhhh" hidden="1">#REF!</definedName>
    <definedName name="hhhhhhhhhhhhhhhhhh" localSheetId="12">#REF!</definedName>
    <definedName name="hhhhhhhhhhhhhhhhhh" localSheetId="9">#REF!</definedName>
    <definedName name="hhuuyvv" localSheetId="1" hidden="1">{#N/A,#N/A,TRUE,"Front";#N/A,#N/A,TRUE,"Simple Letter";#N/A,#N/A,TRUE,"Inside";#N/A,#N/A,TRUE,"Contents";#N/A,#N/A,TRUE,"Basis";#N/A,#N/A,TRUE,"Inclusions";#N/A,#N/A,TRUE,"Exclusions";#N/A,#N/A,TRUE,"Areas";#N/A,#N/A,TRUE,"Summary";#N/A,#N/A,TRUE,"Detail"}</definedName>
    <definedName name="hhuuyvv" localSheetId="5" hidden="1">{#N/A,#N/A,TRUE,"Front";#N/A,#N/A,TRUE,"Simple Letter";#N/A,#N/A,TRUE,"Inside";#N/A,#N/A,TRUE,"Contents";#N/A,#N/A,TRUE,"Basis";#N/A,#N/A,TRUE,"Inclusions";#N/A,#N/A,TRUE,"Exclusions";#N/A,#N/A,TRUE,"Areas";#N/A,#N/A,TRUE,"Summary";#N/A,#N/A,TRUE,"Detail"}</definedName>
    <definedName name="hhuuyvv" localSheetId="0" hidden="1">{#N/A,#N/A,TRUE,"Front";#N/A,#N/A,TRUE,"Simple Letter";#N/A,#N/A,TRUE,"Inside";#N/A,#N/A,TRUE,"Contents";#N/A,#N/A,TRUE,"Basis";#N/A,#N/A,TRUE,"Inclusions";#N/A,#N/A,TRUE,"Exclusions";#N/A,#N/A,TRUE,"Areas";#N/A,#N/A,TRUE,"Summary";#N/A,#N/A,TRUE,"Detail"}</definedName>
    <definedName name="hhuuyvv" localSheetId="6" hidden="1">{#N/A,#N/A,TRUE,"Front";#N/A,#N/A,TRUE,"Simple Letter";#N/A,#N/A,TRUE,"Inside";#N/A,#N/A,TRUE,"Contents";#N/A,#N/A,TRUE,"Basis";#N/A,#N/A,TRUE,"Inclusions";#N/A,#N/A,TRUE,"Exclusions";#N/A,#N/A,TRUE,"Areas";#N/A,#N/A,TRUE,"Summary";#N/A,#N/A,TRUE,"Detail"}</definedName>
    <definedName name="hhuuyvv" localSheetId="4" hidden="1">{#N/A,#N/A,TRUE,"Front";#N/A,#N/A,TRUE,"Simple Letter";#N/A,#N/A,TRUE,"Inside";#N/A,#N/A,TRUE,"Contents";#N/A,#N/A,TRUE,"Basis";#N/A,#N/A,TRUE,"Inclusions";#N/A,#N/A,TRUE,"Exclusions";#N/A,#N/A,TRUE,"Areas";#N/A,#N/A,TRUE,"Summary";#N/A,#N/A,TRUE,"Detail"}</definedName>
    <definedName name="hhuuyvv" hidden="1">{#N/A,#N/A,TRUE,"Front";#N/A,#N/A,TRUE,"Simple Letter";#N/A,#N/A,TRUE,"Inside";#N/A,#N/A,TRUE,"Contents";#N/A,#N/A,TRUE,"Basis";#N/A,#N/A,TRUE,"Inclusions";#N/A,#N/A,TRUE,"Exclusions";#N/A,#N/A,TRUE,"Areas";#N/A,#N/A,TRUE,"Summary";#N/A,#N/A,TRUE,"Detail"}</definedName>
    <definedName name="hi" localSheetId="1" hidden="1">{#N/A,#N/A,TRUE,"Front";#N/A,#N/A,TRUE,"Simple Letter";#N/A,#N/A,TRUE,"Inside";#N/A,#N/A,TRUE,"Contents";#N/A,#N/A,TRUE,"Basis";#N/A,#N/A,TRUE,"Inclusions";#N/A,#N/A,TRUE,"Exclusions";#N/A,#N/A,TRUE,"Areas";#N/A,#N/A,TRUE,"Summary";#N/A,#N/A,TRUE,"Detail"}</definedName>
    <definedName name="hi" localSheetId="5" hidden="1">{#N/A,#N/A,TRUE,"Front";#N/A,#N/A,TRUE,"Simple Letter";#N/A,#N/A,TRUE,"Inside";#N/A,#N/A,TRUE,"Contents";#N/A,#N/A,TRUE,"Basis";#N/A,#N/A,TRUE,"Inclusions";#N/A,#N/A,TRUE,"Exclusions";#N/A,#N/A,TRUE,"Areas";#N/A,#N/A,TRUE,"Summary";#N/A,#N/A,TRUE,"Detail"}</definedName>
    <definedName name="hi" localSheetId="0" hidden="1">{#N/A,#N/A,TRUE,"Front";#N/A,#N/A,TRUE,"Simple Letter";#N/A,#N/A,TRUE,"Inside";#N/A,#N/A,TRUE,"Contents";#N/A,#N/A,TRUE,"Basis";#N/A,#N/A,TRUE,"Inclusions";#N/A,#N/A,TRUE,"Exclusions";#N/A,#N/A,TRUE,"Areas";#N/A,#N/A,TRUE,"Summary";#N/A,#N/A,TRUE,"Detail"}</definedName>
    <definedName name="hi" localSheetId="6" hidden="1">{#N/A,#N/A,TRUE,"Front";#N/A,#N/A,TRUE,"Simple Letter";#N/A,#N/A,TRUE,"Inside";#N/A,#N/A,TRUE,"Contents";#N/A,#N/A,TRUE,"Basis";#N/A,#N/A,TRUE,"Inclusions";#N/A,#N/A,TRUE,"Exclusions";#N/A,#N/A,TRUE,"Areas";#N/A,#N/A,TRUE,"Summary";#N/A,#N/A,TRUE,"Detail"}</definedName>
    <definedName name="hi" localSheetId="4" hidden="1">{#N/A,#N/A,TRUE,"Front";#N/A,#N/A,TRUE,"Simple Letter";#N/A,#N/A,TRUE,"Inside";#N/A,#N/A,TRUE,"Contents";#N/A,#N/A,TRUE,"Basis";#N/A,#N/A,TRUE,"Inclusions";#N/A,#N/A,TRUE,"Exclusions";#N/A,#N/A,TRUE,"Areas";#N/A,#N/A,TRUE,"Summary";#N/A,#N/A,TRUE,"Detail"}</definedName>
    <definedName name="hi" hidden="1">{#N/A,#N/A,TRUE,"Front";#N/A,#N/A,TRUE,"Simple Letter";#N/A,#N/A,TRUE,"Inside";#N/A,#N/A,TRUE,"Contents";#N/A,#N/A,TRUE,"Basis";#N/A,#N/A,TRUE,"Inclusions";#N/A,#N/A,TRUE,"Exclusions";#N/A,#N/A,TRUE,"Areas";#N/A,#N/A,TRUE,"Summary";#N/A,#N/A,TRUE,"Detail"}</definedName>
    <definedName name="HiddenRows" localSheetId="1" hidden="1">#REF!</definedName>
    <definedName name="HiddenRows" localSheetId="5" hidden="1">#REF!</definedName>
    <definedName name="HiddenRows" localSheetId="12" hidden="1">#REF!</definedName>
    <definedName name="HiddenRows" localSheetId="14" hidden="1">#REF!</definedName>
    <definedName name="HiddenRows" localSheetId="9" hidden="1">#REF!</definedName>
    <definedName name="HiddenRows" localSheetId="6" hidden="1">#REF!</definedName>
    <definedName name="HiddenRows" hidden="1">#REF!</definedName>
    <definedName name="hjdj" localSheetId="1" hidden="1">{#N/A,#N/A,TRUE,"Cover";#N/A,#N/A,TRUE,"Conts";#N/A,#N/A,TRUE,"VOS";#N/A,#N/A,TRUE,"Warrington";#N/A,#N/A,TRUE,"Widnes"}</definedName>
    <definedName name="hjdj" localSheetId="5" hidden="1">{#N/A,#N/A,TRUE,"Cover";#N/A,#N/A,TRUE,"Conts";#N/A,#N/A,TRUE,"VOS";#N/A,#N/A,TRUE,"Warrington";#N/A,#N/A,TRUE,"Widnes"}</definedName>
    <definedName name="hjdj" localSheetId="0" hidden="1">{#N/A,#N/A,TRUE,"Cover";#N/A,#N/A,TRUE,"Conts";#N/A,#N/A,TRUE,"VOS";#N/A,#N/A,TRUE,"Warrington";#N/A,#N/A,TRUE,"Widnes"}</definedName>
    <definedName name="hjdj" localSheetId="6" hidden="1">{#N/A,#N/A,TRUE,"Cover";#N/A,#N/A,TRUE,"Conts";#N/A,#N/A,TRUE,"VOS";#N/A,#N/A,TRUE,"Warrington";#N/A,#N/A,TRUE,"Widnes"}</definedName>
    <definedName name="hjdj" localSheetId="4" hidden="1">{#N/A,#N/A,TRUE,"Cover";#N/A,#N/A,TRUE,"Conts";#N/A,#N/A,TRUE,"VOS";#N/A,#N/A,TRUE,"Warrington";#N/A,#N/A,TRUE,"Widnes"}</definedName>
    <definedName name="hjdj" hidden="1">{#N/A,#N/A,TRUE,"Cover";#N/A,#N/A,TRUE,"Conts";#N/A,#N/A,TRUE,"VOS";#N/A,#N/A,TRUE,"Warrington";#N/A,#N/A,TRUE,"Widnes"}</definedName>
    <definedName name="hjghjf" localSheetId="1" hidden="1">{#N/A,#N/A,FALSE,"표지목차"}</definedName>
    <definedName name="hjghjf" localSheetId="5" hidden="1">{#N/A,#N/A,FALSE,"표지목차"}</definedName>
    <definedName name="hjghjf" localSheetId="0" hidden="1">{#N/A,#N/A,FALSE,"표지목차"}</definedName>
    <definedName name="hjghjf" localSheetId="6" hidden="1">{#N/A,#N/A,FALSE,"표지목차"}</definedName>
    <definedName name="hjghjf" localSheetId="4" hidden="1">{#N/A,#N/A,FALSE,"표지목차"}</definedName>
    <definedName name="hjghjf" hidden="1">{#N/A,#N/A,FALSE,"표지목차"}</definedName>
    <definedName name="hjk" localSheetId="1" hidden="1">{#N/A,#N/A,FALSE,"MARCH"}</definedName>
    <definedName name="hjk" localSheetId="5" hidden="1">{#N/A,#N/A,FALSE,"MARCH"}</definedName>
    <definedName name="hjk" localSheetId="0" hidden="1">{#N/A,#N/A,FALSE,"MARCH"}</definedName>
    <definedName name="hjk" localSheetId="6" hidden="1">{#N/A,#N/A,FALSE,"MARCH"}</definedName>
    <definedName name="hjk" localSheetId="4" hidden="1">{#N/A,#N/A,FALSE,"MARCH"}</definedName>
    <definedName name="hjk" hidden="1">{#N/A,#N/A,FALSE,"MARCH"}</definedName>
    <definedName name="hjkghk"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hjkghk" localSheetId="5"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hjkghk" localSheetId="0"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hjkghk" localSheetId="6"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hjkghk" localSheetId="4"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hjkghk"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hjmghj" localSheetId="1" hidden="1">{#N/A,#N/A,FALSE,"물량산출"}</definedName>
    <definedName name="hjmghj" localSheetId="5" hidden="1">{#N/A,#N/A,FALSE,"물량산출"}</definedName>
    <definedName name="hjmghj" localSheetId="0" hidden="1">{#N/A,#N/A,FALSE,"물량산출"}</definedName>
    <definedName name="hjmghj" localSheetId="6" hidden="1">{#N/A,#N/A,FALSE,"물량산출"}</definedName>
    <definedName name="hjmghj" localSheetId="4" hidden="1">{#N/A,#N/A,FALSE,"물량산출"}</definedName>
    <definedName name="hjmghj" hidden="1">{#N/A,#N/A,FALSE,"물량산출"}</definedName>
    <definedName name="hjy" localSheetId="6" hidden="1">{"'Break down'!$A$4"}</definedName>
    <definedName name="hjy" hidden="1">{"'Break down'!$A$4"}</definedName>
    <definedName name="hk" localSheetId="1" hidden="1">{#N/A,#N/A,TRUE,"Front";#N/A,#N/A,TRUE,"Simple Letter";#N/A,#N/A,TRUE,"Inside";#N/A,#N/A,TRUE,"Contents";#N/A,#N/A,TRUE,"Basis";#N/A,#N/A,TRUE,"Inclusions";#N/A,#N/A,TRUE,"Exclusions";#N/A,#N/A,TRUE,"Areas";#N/A,#N/A,TRUE,"Summary";#N/A,#N/A,TRUE,"Detail"}</definedName>
    <definedName name="hk" localSheetId="5" hidden="1">{#N/A,#N/A,TRUE,"Front";#N/A,#N/A,TRUE,"Simple Letter";#N/A,#N/A,TRUE,"Inside";#N/A,#N/A,TRUE,"Contents";#N/A,#N/A,TRUE,"Basis";#N/A,#N/A,TRUE,"Inclusions";#N/A,#N/A,TRUE,"Exclusions";#N/A,#N/A,TRUE,"Areas";#N/A,#N/A,TRUE,"Summary";#N/A,#N/A,TRUE,"Detail"}</definedName>
    <definedName name="hk" localSheetId="0" hidden="1">{#N/A,#N/A,TRUE,"Front";#N/A,#N/A,TRUE,"Simple Letter";#N/A,#N/A,TRUE,"Inside";#N/A,#N/A,TRUE,"Contents";#N/A,#N/A,TRUE,"Basis";#N/A,#N/A,TRUE,"Inclusions";#N/A,#N/A,TRUE,"Exclusions";#N/A,#N/A,TRUE,"Areas";#N/A,#N/A,TRUE,"Summary";#N/A,#N/A,TRUE,"Detail"}</definedName>
    <definedName name="hk" localSheetId="6" hidden="1">{#N/A,#N/A,TRUE,"Front";#N/A,#N/A,TRUE,"Simple Letter";#N/A,#N/A,TRUE,"Inside";#N/A,#N/A,TRUE,"Contents";#N/A,#N/A,TRUE,"Basis";#N/A,#N/A,TRUE,"Inclusions";#N/A,#N/A,TRUE,"Exclusions";#N/A,#N/A,TRUE,"Areas";#N/A,#N/A,TRUE,"Summary";#N/A,#N/A,TRUE,"Detail"}</definedName>
    <definedName name="hk" localSheetId="4" hidden="1">{#N/A,#N/A,TRUE,"Front";#N/A,#N/A,TRUE,"Simple Letter";#N/A,#N/A,TRUE,"Inside";#N/A,#N/A,TRUE,"Contents";#N/A,#N/A,TRUE,"Basis";#N/A,#N/A,TRUE,"Inclusions";#N/A,#N/A,TRUE,"Exclusions";#N/A,#N/A,TRUE,"Areas";#N/A,#N/A,TRUE,"Summary";#N/A,#N/A,TRUE,"Detail"}</definedName>
    <definedName name="hk" hidden="1">{#N/A,#N/A,TRUE,"Front";#N/A,#N/A,TRUE,"Simple Letter";#N/A,#N/A,TRUE,"Inside";#N/A,#N/A,TRUE,"Contents";#N/A,#N/A,TRUE,"Basis";#N/A,#N/A,TRUE,"Inclusions";#N/A,#N/A,TRUE,"Exclusions";#N/A,#N/A,TRUE,"Areas";#N/A,#N/A,TRUE,"Summary";#N/A,#N/A,TRUE,"Detail"}</definedName>
    <definedName name="hkdjdjh" localSheetId="1" hidden="1">{#N/A,#N/A,FALSE,"물량산출"}</definedName>
    <definedName name="hkdjdjh" localSheetId="5" hidden="1">{#N/A,#N/A,FALSE,"물량산출"}</definedName>
    <definedName name="hkdjdjh" localSheetId="0" hidden="1">{#N/A,#N/A,FALSE,"물량산출"}</definedName>
    <definedName name="hkdjdjh" localSheetId="6" hidden="1">{#N/A,#N/A,FALSE,"물량산출"}</definedName>
    <definedName name="hkdjdjh" localSheetId="4" hidden="1">{#N/A,#N/A,FALSE,"물량산출"}</definedName>
    <definedName name="hkdjdjh" hidden="1">{#N/A,#N/A,FALSE,"물량산출"}</definedName>
    <definedName name="hkhkhkj" localSheetId="12">#REF!</definedName>
    <definedName name="hkhkhkj" localSheetId="9">#REF!</definedName>
    <definedName name="hkjjhkhkhk" localSheetId="6" hidden="1">{#N/A,#N/A,TRUE,"Front";#N/A,#N/A,TRUE,"Simple Letter";#N/A,#N/A,TRUE,"Inside";#N/A,#N/A,TRUE,"Contents";#N/A,#N/A,TRUE,"Basis";#N/A,#N/A,TRUE,"Inclusions";#N/A,#N/A,TRUE,"Exclusions";#N/A,#N/A,TRUE,"Areas";#N/A,#N/A,TRUE,"Summary";#N/A,#N/A,TRUE,"Detail"}</definedName>
    <definedName name="hkjjhkhkhk" hidden="1">{#N/A,#N/A,TRUE,"Front";#N/A,#N/A,TRUE,"Simple Letter";#N/A,#N/A,TRUE,"Inside";#N/A,#N/A,TRUE,"Contents";#N/A,#N/A,TRUE,"Basis";#N/A,#N/A,TRUE,"Inclusions";#N/A,#N/A,TRUE,"Exclusions";#N/A,#N/A,TRUE,"Areas";#N/A,#N/A,TRUE,"Summary";#N/A,#N/A,TRUE,"Detail"}</definedName>
    <definedName name="hm" localSheetId="12">#REF!</definedName>
    <definedName name="hm" localSheetId="9">#REF!</definedName>
    <definedName name="hmliynklyh" localSheetId="1" hidden="1">{#N/A,#N/A,TRUE,"Front";#N/A,#N/A,TRUE,"Simple Letter";#N/A,#N/A,TRUE,"Inside";#N/A,#N/A,TRUE,"Contents";#N/A,#N/A,TRUE,"Basis";#N/A,#N/A,TRUE,"Inclusions";#N/A,#N/A,TRUE,"Exclusions";#N/A,#N/A,TRUE,"Areas";#N/A,#N/A,TRUE,"Summary";#N/A,#N/A,TRUE,"Detail"}</definedName>
    <definedName name="hmliynklyh" localSheetId="5" hidden="1">{#N/A,#N/A,TRUE,"Front";#N/A,#N/A,TRUE,"Simple Letter";#N/A,#N/A,TRUE,"Inside";#N/A,#N/A,TRUE,"Contents";#N/A,#N/A,TRUE,"Basis";#N/A,#N/A,TRUE,"Inclusions";#N/A,#N/A,TRUE,"Exclusions";#N/A,#N/A,TRUE,"Areas";#N/A,#N/A,TRUE,"Summary";#N/A,#N/A,TRUE,"Detail"}</definedName>
    <definedName name="hmliynklyh" localSheetId="0" hidden="1">{#N/A,#N/A,TRUE,"Front";#N/A,#N/A,TRUE,"Simple Letter";#N/A,#N/A,TRUE,"Inside";#N/A,#N/A,TRUE,"Contents";#N/A,#N/A,TRUE,"Basis";#N/A,#N/A,TRUE,"Inclusions";#N/A,#N/A,TRUE,"Exclusions";#N/A,#N/A,TRUE,"Areas";#N/A,#N/A,TRUE,"Summary";#N/A,#N/A,TRUE,"Detail"}</definedName>
    <definedName name="hmliynklyh" localSheetId="6" hidden="1">{#N/A,#N/A,TRUE,"Front";#N/A,#N/A,TRUE,"Simple Letter";#N/A,#N/A,TRUE,"Inside";#N/A,#N/A,TRUE,"Contents";#N/A,#N/A,TRUE,"Basis";#N/A,#N/A,TRUE,"Inclusions";#N/A,#N/A,TRUE,"Exclusions";#N/A,#N/A,TRUE,"Areas";#N/A,#N/A,TRUE,"Summary";#N/A,#N/A,TRUE,"Detail"}</definedName>
    <definedName name="hmliynklyh" localSheetId="4" hidden="1">{#N/A,#N/A,TRUE,"Front";#N/A,#N/A,TRUE,"Simple Letter";#N/A,#N/A,TRUE,"Inside";#N/A,#N/A,TRUE,"Contents";#N/A,#N/A,TRUE,"Basis";#N/A,#N/A,TRUE,"Inclusions";#N/A,#N/A,TRUE,"Exclusions";#N/A,#N/A,TRUE,"Areas";#N/A,#N/A,TRUE,"Summary";#N/A,#N/A,TRUE,"Detail"}</definedName>
    <definedName name="hmliynklyh" hidden="1">{#N/A,#N/A,TRUE,"Front";#N/A,#N/A,TRUE,"Simple Letter";#N/A,#N/A,TRUE,"Inside";#N/A,#N/A,TRUE,"Contents";#N/A,#N/A,TRUE,"Basis";#N/A,#N/A,TRUE,"Inclusions";#N/A,#N/A,TRUE,"Exclusions";#N/A,#N/A,TRUE,"Areas";#N/A,#N/A,TRUE,"Summary";#N/A,#N/A,TRUE,"Detail"}</definedName>
    <definedName name="HOIST기초" localSheetId="1" hidden="1">{#N/A,#N/A,FALSE,"물량산출"}</definedName>
    <definedName name="HOIST기초" localSheetId="5" hidden="1">{#N/A,#N/A,FALSE,"물량산출"}</definedName>
    <definedName name="HOIST기초" localSheetId="0" hidden="1">{#N/A,#N/A,FALSE,"물량산출"}</definedName>
    <definedName name="HOIST기초" localSheetId="6" hidden="1">{#N/A,#N/A,FALSE,"물량산출"}</definedName>
    <definedName name="HOIST기초" localSheetId="4" hidden="1">{#N/A,#N/A,FALSE,"물량산출"}</definedName>
    <definedName name="HOIST기초" hidden="1">{#N/A,#N/A,FALSE,"물량산출"}</definedName>
    <definedName name="hshjy" localSheetId="1" hidden="1">{#N/A,#N/A,TRUE,"Cover";#N/A,#N/A,TRUE,"Conts";#N/A,#N/A,TRUE,"VOS";#N/A,#N/A,TRUE,"Warrington";#N/A,#N/A,TRUE,"Widnes"}</definedName>
    <definedName name="hshjy" localSheetId="5" hidden="1">{#N/A,#N/A,TRUE,"Cover";#N/A,#N/A,TRUE,"Conts";#N/A,#N/A,TRUE,"VOS";#N/A,#N/A,TRUE,"Warrington";#N/A,#N/A,TRUE,"Widnes"}</definedName>
    <definedName name="hshjy" localSheetId="0" hidden="1">{#N/A,#N/A,TRUE,"Cover";#N/A,#N/A,TRUE,"Conts";#N/A,#N/A,TRUE,"VOS";#N/A,#N/A,TRUE,"Warrington";#N/A,#N/A,TRUE,"Widnes"}</definedName>
    <definedName name="hshjy" localSheetId="6" hidden="1">{#N/A,#N/A,TRUE,"Cover";#N/A,#N/A,TRUE,"Conts";#N/A,#N/A,TRUE,"VOS";#N/A,#N/A,TRUE,"Warrington";#N/A,#N/A,TRUE,"Widnes"}</definedName>
    <definedName name="hshjy" localSheetId="4" hidden="1">{#N/A,#N/A,TRUE,"Cover";#N/A,#N/A,TRUE,"Conts";#N/A,#N/A,TRUE,"VOS";#N/A,#N/A,TRUE,"Warrington";#N/A,#N/A,TRUE,"Widnes"}</definedName>
    <definedName name="hshjy" hidden="1">{#N/A,#N/A,TRUE,"Cover";#N/A,#N/A,TRUE,"Conts";#N/A,#N/A,TRUE,"VOS";#N/A,#N/A,TRUE,"Warrington";#N/A,#N/A,TRUE,"Widnes"}</definedName>
    <definedName name="hshxdht" localSheetId="1" hidden="1">{#N/A,#N/A,TRUE,"Cover";#N/A,#N/A,TRUE,"Conts";#N/A,#N/A,TRUE,"VOS";#N/A,#N/A,TRUE,"Warrington";#N/A,#N/A,TRUE,"Widnes"}</definedName>
    <definedName name="hshxdht" localSheetId="5" hidden="1">{#N/A,#N/A,TRUE,"Cover";#N/A,#N/A,TRUE,"Conts";#N/A,#N/A,TRUE,"VOS";#N/A,#N/A,TRUE,"Warrington";#N/A,#N/A,TRUE,"Widnes"}</definedName>
    <definedName name="hshxdht" localSheetId="0" hidden="1">{#N/A,#N/A,TRUE,"Cover";#N/A,#N/A,TRUE,"Conts";#N/A,#N/A,TRUE,"VOS";#N/A,#N/A,TRUE,"Warrington";#N/A,#N/A,TRUE,"Widnes"}</definedName>
    <definedName name="hshxdht" localSheetId="6" hidden="1">{#N/A,#N/A,TRUE,"Cover";#N/A,#N/A,TRUE,"Conts";#N/A,#N/A,TRUE,"VOS";#N/A,#N/A,TRUE,"Warrington";#N/A,#N/A,TRUE,"Widnes"}</definedName>
    <definedName name="hshxdht" localSheetId="4" hidden="1">{#N/A,#N/A,TRUE,"Cover";#N/A,#N/A,TRUE,"Conts";#N/A,#N/A,TRUE,"VOS";#N/A,#N/A,TRUE,"Warrington";#N/A,#N/A,TRUE,"Widnes"}</definedName>
    <definedName name="hshxdht" hidden="1">{#N/A,#N/A,TRUE,"Cover";#N/A,#N/A,TRUE,"Conts";#N/A,#N/A,TRUE,"VOS";#N/A,#N/A,TRUE,"Warrington";#N/A,#N/A,TRUE,"Widnes"}</definedName>
    <definedName name="hsjha" localSheetId="1" hidden="1">{#N/A,#N/A,TRUE,"Front";#N/A,#N/A,TRUE,"Simple Letter";#N/A,#N/A,TRUE,"Inside";#N/A,#N/A,TRUE,"Contents";#N/A,#N/A,TRUE,"Basis";#N/A,#N/A,TRUE,"Inclusions";#N/A,#N/A,TRUE,"Exclusions";#N/A,#N/A,TRUE,"Areas";#N/A,#N/A,TRUE,"Summary";#N/A,#N/A,TRUE,"Detail"}</definedName>
    <definedName name="hsjha" localSheetId="5" hidden="1">{#N/A,#N/A,TRUE,"Front";#N/A,#N/A,TRUE,"Simple Letter";#N/A,#N/A,TRUE,"Inside";#N/A,#N/A,TRUE,"Contents";#N/A,#N/A,TRUE,"Basis";#N/A,#N/A,TRUE,"Inclusions";#N/A,#N/A,TRUE,"Exclusions";#N/A,#N/A,TRUE,"Areas";#N/A,#N/A,TRUE,"Summary";#N/A,#N/A,TRUE,"Detail"}</definedName>
    <definedName name="hsjha" localSheetId="0" hidden="1">{#N/A,#N/A,TRUE,"Front";#N/A,#N/A,TRUE,"Simple Letter";#N/A,#N/A,TRUE,"Inside";#N/A,#N/A,TRUE,"Contents";#N/A,#N/A,TRUE,"Basis";#N/A,#N/A,TRUE,"Inclusions";#N/A,#N/A,TRUE,"Exclusions";#N/A,#N/A,TRUE,"Areas";#N/A,#N/A,TRUE,"Summary";#N/A,#N/A,TRUE,"Detail"}</definedName>
    <definedName name="hsjha" localSheetId="6" hidden="1">{#N/A,#N/A,TRUE,"Front";#N/A,#N/A,TRUE,"Simple Letter";#N/A,#N/A,TRUE,"Inside";#N/A,#N/A,TRUE,"Contents";#N/A,#N/A,TRUE,"Basis";#N/A,#N/A,TRUE,"Inclusions";#N/A,#N/A,TRUE,"Exclusions";#N/A,#N/A,TRUE,"Areas";#N/A,#N/A,TRUE,"Summary";#N/A,#N/A,TRUE,"Detail"}</definedName>
    <definedName name="hsjha" localSheetId="4" hidden="1">{#N/A,#N/A,TRUE,"Front";#N/A,#N/A,TRUE,"Simple Letter";#N/A,#N/A,TRUE,"Inside";#N/A,#N/A,TRUE,"Contents";#N/A,#N/A,TRUE,"Basis";#N/A,#N/A,TRUE,"Inclusions";#N/A,#N/A,TRUE,"Exclusions";#N/A,#N/A,TRUE,"Areas";#N/A,#N/A,TRUE,"Summary";#N/A,#N/A,TRUE,"Detail"}</definedName>
    <definedName name="hsjha" hidden="1">{#N/A,#N/A,TRUE,"Front";#N/A,#N/A,TRUE,"Simple Letter";#N/A,#N/A,TRUE,"Inside";#N/A,#N/A,TRUE,"Contents";#N/A,#N/A,TRUE,"Basis";#N/A,#N/A,TRUE,"Inclusions";#N/A,#N/A,TRUE,"Exclusions";#N/A,#N/A,TRUE,"Areas";#N/A,#N/A,TRUE,"Summary";#N/A,#N/A,TRUE,"Detail"}</definedName>
    <definedName name="hsyhjtyhj" localSheetId="1" hidden="1">{#N/A,#N/A,TRUE,"Cover";#N/A,#N/A,TRUE,"Conts";#N/A,#N/A,TRUE,"VOS";#N/A,#N/A,TRUE,"Warrington";#N/A,#N/A,TRUE,"Widnes"}</definedName>
    <definedName name="hsyhjtyhj" localSheetId="5" hidden="1">{#N/A,#N/A,TRUE,"Cover";#N/A,#N/A,TRUE,"Conts";#N/A,#N/A,TRUE,"VOS";#N/A,#N/A,TRUE,"Warrington";#N/A,#N/A,TRUE,"Widnes"}</definedName>
    <definedName name="hsyhjtyhj" localSheetId="0" hidden="1">{#N/A,#N/A,TRUE,"Cover";#N/A,#N/A,TRUE,"Conts";#N/A,#N/A,TRUE,"VOS";#N/A,#N/A,TRUE,"Warrington";#N/A,#N/A,TRUE,"Widnes"}</definedName>
    <definedName name="hsyhjtyhj" localSheetId="6" hidden="1">{#N/A,#N/A,TRUE,"Cover";#N/A,#N/A,TRUE,"Conts";#N/A,#N/A,TRUE,"VOS";#N/A,#N/A,TRUE,"Warrington";#N/A,#N/A,TRUE,"Widnes"}</definedName>
    <definedName name="hsyhjtyhj" localSheetId="4" hidden="1">{#N/A,#N/A,TRUE,"Cover";#N/A,#N/A,TRUE,"Conts";#N/A,#N/A,TRUE,"VOS";#N/A,#N/A,TRUE,"Warrington";#N/A,#N/A,TRUE,"Widnes"}</definedName>
    <definedName name="hsyhjtyhj" hidden="1">{#N/A,#N/A,TRUE,"Cover";#N/A,#N/A,TRUE,"Conts";#N/A,#N/A,TRUE,"VOS";#N/A,#N/A,TRUE,"Warrington";#N/A,#N/A,TRUE,"Widnes"}</definedName>
    <definedName name="ht" localSheetId="6" hidden="1">{"'Break down'!$A$4"}</definedName>
    <definedName name="ht" hidden="1">{"'Break down'!$A$4"}</definedName>
    <definedName name="htggf" localSheetId="1" hidden="1">{#N/A,#N/A,TRUE,"Front";#N/A,#N/A,TRUE,"Simple Letter";#N/A,#N/A,TRUE,"Inside";#N/A,#N/A,TRUE,"Contents";#N/A,#N/A,TRUE,"Basis";#N/A,#N/A,TRUE,"Inclusions";#N/A,#N/A,TRUE,"Exclusions";#N/A,#N/A,TRUE,"Areas";#N/A,#N/A,TRUE,"Summary";#N/A,#N/A,TRUE,"Detail"}</definedName>
    <definedName name="htggf" localSheetId="5" hidden="1">{#N/A,#N/A,TRUE,"Front";#N/A,#N/A,TRUE,"Simple Letter";#N/A,#N/A,TRUE,"Inside";#N/A,#N/A,TRUE,"Contents";#N/A,#N/A,TRUE,"Basis";#N/A,#N/A,TRUE,"Inclusions";#N/A,#N/A,TRUE,"Exclusions";#N/A,#N/A,TRUE,"Areas";#N/A,#N/A,TRUE,"Summary";#N/A,#N/A,TRUE,"Detail"}</definedName>
    <definedName name="htggf" localSheetId="0" hidden="1">{#N/A,#N/A,TRUE,"Front";#N/A,#N/A,TRUE,"Simple Letter";#N/A,#N/A,TRUE,"Inside";#N/A,#N/A,TRUE,"Contents";#N/A,#N/A,TRUE,"Basis";#N/A,#N/A,TRUE,"Inclusions";#N/A,#N/A,TRUE,"Exclusions";#N/A,#N/A,TRUE,"Areas";#N/A,#N/A,TRUE,"Summary";#N/A,#N/A,TRUE,"Detail"}</definedName>
    <definedName name="htggf" localSheetId="6" hidden="1">{#N/A,#N/A,TRUE,"Front";#N/A,#N/A,TRUE,"Simple Letter";#N/A,#N/A,TRUE,"Inside";#N/A,#N/A,TRUE,"Contents";#N/A,#N/A,TRUE,"Basis";#N/A,#N/A,TRUE,"Inclusions";#N/A,#N/A,TRUE,"Exclusions";#N/A,#N/A,TRUE,"Areas";#N/A,#N/A,TRUE,"Summary";#N/A,#N/A,TRUE,"Detail"}</definedName>
    <definedName name="htggf" localSheetId="4" hidden="1">{#N/A,#N/A,TRUE,"Front";#N/A,#N/A,TRUE,"Simple Letter";#N/A,#N/A,TRUE,"Inside";#N/A,#N/A,TRUE,"Contents";#N/A,#N/A,TRUE,"Basis";#N/A,#N/A,TRUE,"Inclusions";#N/A,#N/A,TRUE,"Exclusions";#N/A,#N/A,TRUE,"Areas";#N/A,#N/A,TRUE,"Summary";#N/A,#N/A,TRUE,"Detail"}</definedName>
    <definedName name="htggf" hidden="1">{#N/A,#N/A,TRUE,"Front";#N/A,#N/A,TRUE,"Simple Letter";#N/A,#N/A,TRUE,"Inside";#N/A,#N/A,TRUE,"Contents";#N/A,#N/A,TRUE,"Basis";#N/A,#N/A,TRUE,"Inclusions";#N/A,#N/A,TRUE,"Exclusions";#N/A,#N/A,TRUE,"Areas";#N/A,#N/A,TRUE,"Summary";#N/A,#N/A,TRUE,"Detail"}</definedName>
    <definedName name="hthuj" localSheetId="1" hidden="1">{#N/A,#N/A,TRUE,"Front";#N/A,#N/A,TRUE,"Simple Letter";#N/A,#N/A,TRUE,"Inside";#N/A,#N/A,TRUE,"Contents";#N/A,#N/A,TRUE,"Basis";#N/A,#N/A,TRUE,"Inclusions";#N/A,#N/A,TRUE,"Exclusions";#N/A,#N/A,TRUE,"Areas";#N/A,#N/A,TRUE,"Summary";#N/A,#N/A,TRUE,"Detail"}</definedName>
    <definedName name="hthuj" localSheetId="5" hidden="1">{#N/A,#N/A,TRUE,"Front";#N/A,#N/A,TRUE,"Simple Letter";#N/A,#N/A,TRUE,"Inside";#N/A,#N/A,TRUE,"Contents";#N/A,#N/A,TRUE,"Basis";#N/A,#N/A,TRUE,"Inclusions";#N/A,#N/A,TRUE,"Exclusions";#N/A,#N/A,TRUE,"Areas";#N/A,#N/A,TRUE,"Summary";#N/A,#N/A,TRUE,"Detail"}</definedName>
    <definedName name="hthuj" localSheetId="0" hidden="1">{#N/A,#N/A,TRUE,"Front";#N/A,#N/A,TRUE,"Simple Letter";#N/A,#N/A,TRUE,"Inside";#N/A,#N/A,TRUE,"Contents";#N/A,#N/A,TRUE,"Basis";#N/A,#N/A,TRUE,"Inclusions";#N/A,#N/A,TRUE,"Exclusions";#N/A,#N/A,TRUE,"Areas";#N/A,#N/A,TRUE,"Summary";#N/A,#N/A,TRUE,"Detail"}</definedName>
    <definedName name="hthuj" localSheetId="6" hidden="1">{#N/A,#N/A,TRUE,"Front";#N/A,#N/A,TRUE,"Simple Letter";#N/A,#N/A,TRUE,"Inside";#N/A,#N/A,TRUE,"Contents";#N/A,#N/A,TRUE,"Basis";#N/A,#N/A,TRUE,"Inclusions";#N/A,#N/A,TRUE,"Exclusions";#N/A,#N/A,TRUE,"Areas";#N/A,#N/A,TRUE,"Summary";#N/A,#N/A,TRUE,"Detail"}</definedName>
    <definedName name="hthuj" localSheetId="4" hidden="1">{#N/A,#N/A,TRUE,"Front";#N/A,#N/A,TRUE,"Simple Letter";#N/A,#N/A,TRUE,"Inside";#N/A,#N/A,TRUE,"Contents";#N/A,#N/A,TRUE,"Basis";#N/A,#N/A,TRUE,"Inclusions";#N/A,#N/A,TRUE,"Exclusions";#N/A,#N/A,TRUE,"Areas";#N/A,#N/A,TRUE,"Summary";#N/A,#N/A,TRUE,"Detail"}</definedName>
    <definedName name="hthuj" hidden="1">{#N/A,#N/A,TRUE,"Front";#N/A,#N/A,TRUE,"Simple Letter";#N/A,#N/A,TRUE,"Inside";#N/A,#N/A,TRUE,"Contents";#N/A,#N/A,TRUE,"Basis";#N/A,#N/A,TRUE,"Inclusions";#N/A,#N/A,TRUE,"Exclusions";#N/A,#N/A,TRUE,"Areas";#N/A,#N/A,TRUE,"Summary";#N/A,#N/A,TRUE,"Detail"}</definedName>
    <definedName name="HTML" localSheetId="6" hidden="1">{"'장비'!$A$3:$M$12"}</definedName>
    <definedName name="HTML" hidden="1">{"'장비'!$A$3:$M$12"}</definedName>
    <definedName name="HTML_CodePage" hidden="1">9</definedName>
    <definedName name="HTML_CodePage1" hidden="1">9</definedName>
    <definedName name="HTML_Control" localSheetId="1" hidden="1">{"'별표'!$N$220"}</definedName>
    <definedName name="HTML_Control" localSheetId="5" hidden="1">{"'별표'!$N$220"}</definedName>
    <definedName name="HTML_Control" localSheetId="0" hidden="1">{"'별표'!$N$220"}</definedName>
    <definedName name="HTML_Control" localSheetId="6" hidden="1">{"'Break down'!$A$4"}</definedName>
    <definedName name="HTML_Control" localSheetId="4" hidden="1">{"'별표'!$N$220"}</definedName>
    <definedName name="HTML_Control" hidden="1">{"'별표'!$N$220"}</definedName>
    <definedName name="html_control1" localSheetId="6" hidden="1">{"'Sheet1'!$A$4386:$N$4591"}</definedName>
    <definedName name="html_control1" hidden="1">{"'Sheet1'!$A$4386:$N$4591"}</definedName>
    <definedName name="HTML_control2" localSheetId="6" hidden="1">{"'Sheet1'!$A$4386:$N$4591"}</definedName>
    <definedName name="HTML_control2" hidden="1">{"'Sheet1'!$A$4386:$N$4591"}</definedName>
    <definedName name="HTML_Description" hidden="1">""</definedName>
    <definedName name="HTML_Email" hidden="1">""</definedName>
    <definedName name="HTML_Header" hidden="1">"Break down"</definedName>
    <definedName name="HTML_Header1" hidden="1">"Break down"</definedName>
    <definedName name="HTML_LastUpdate" hidden="1">"6/7/98"</definedName>
    <definedName name="HTML_LastUpdate1" hidden="1">"6/7/98"</definedName>
    <definedName name="HTML_LineAfter" hidden="1">FALSE</definedName>
    <definedName name="HTML_LineBefore" hidden="1">FALSE</definedName>
    <definedName name="HTML_Name" hidden="1">"PAUL MATHEW"</definedName>
    <definedName name="HTML_Name1" hidden="1">"PAUL MATHEW"</definedName>
    <definedName name="HTML_OBDlg2" hidden="1">TRUE</definedName>
    <definedName name="HTML_OBDlg4" hidden="1">TRUE</definedName>
    <definedName name="HTML_OS" hidden="1">0</definedName>
    <definedName name="HTML_PathFile" hidden="1">"C:\WINDOWS\MSAPPS\MyHTML.htm"</definedName>
    <definedName name="HTML_PathFile1" hidden="1">"C:\WINDOWS\MSAPPS\MyHTML.htm"</definedName>
    <definedName name="HTML_Title" hidden="1">"Break_down"</definedName>
    <definedName name="HTML_Title1" hidden="1">"Break_down"</definedName>
    <definedName name="HTML1_10" hidden="1">""</definedName>
    <definedName name="HTML1_11" hidden="1">1</definedName>
    <definedName name="HTML1_12" hidden="1">"C:\My Documents\cck\MyHTML.htm"</definedName>
    <definedName name="HTML1_2" hidden="1">1</definedName>
    <definedName name="HTML1_3" hidden="1">"98계획ⅱ.XL"</definedName>
    <definedName name="HTML1_4" hidden="1">"98총괄"</definedName>
    <definedName name="HTML1_5" hidden="1">""</definedName>
    <definedName name="HTML1_6" hidden="1">1</definedName>
    <definedName name="HTML1_7" hidden="1">1</definedName>
    <definedName name="HTML1_8" hidden="1">"97-12-10"</definedName>
    <definedName name="HTML1_9" hidden="1">"hyogye01"</definedName>
    <definedName name="HTMLCount" hidden="1">1</definedName>
    <definedName name="htr" localSheetId="6" hidden="1">{"'Break down'!$A$4"}</definedName>
    <definedName name="htr" hidden="1">{"'Break down'!$A$4"}</definedName>
    <definedName name="htrhrsth" localSheetId="1" hidden="1">{#N/A,#N/A,TRUE,"Cover";#N/A,#N/A,TRUE,"Conts";#N/A,#N/A,TRUE,"VOS";#N/A,#N/A,TRUE,"Warrington";#N/A,#N/A,TRUE,"Widnes"}</definedName>
    <definedName name="htrhrsth" localSheetId="5" hidden="1">{#N/A,#N/A,TRUE,"Cover";#N/A,#N/A,TRUE,"Conts";#N/A,#N/A,TRUE,"VOS";#N/A,#N/A,TRUE,"Warrington";#N/A,#N/A,TRUE,"Widnes"}</definedName>
    <definedName name="htrhrsth" localSheetId="0" hidden="1">{#N/A,#N/A,TRUE,"Cover";#N/A,#N/A,TRUE,"Conts";#N/A,#N/A,TRUE,"VOS";#N/A,#N/A,TRUE,"Warrington";#N/A,#N/A,TRUE,"Widnes"}</definedName>
    <definedName name="htrhrsth" localSheetId="6" hidden="1">{#N/A,#N/A,TRUE,"Cover";#N/A,#N/A,TRUE,"Conts";#N/A,#N/A,TRUE,"VOS";#N/A,#N/A,TRUE,"Warrington";#N/A,#N/A,TRUE,"Widnes"}</definedName>
    <definedName name="htrhrsth" localSheetId="4" hidden="1">{#N/A,#N/A,TRUE,"Cover";#N/A,#N/A,TRUE,"Conts";#N/A,#N/A,TRUE,"VOS";#N/A,#N/A,TRUE,"Warrington";#N/A,#N/A,TRUE,"Widnes"}</definedName>
    <definedName name="htrhrsth" hidden="1">{#N/A,#N/A,TRUE,"Cover";#N/A,#N/A,TRUE,"Conts";#N/A,#N/A,TRUE,"VOS";#N/A,#N/A,TRUE,"Warrington";#N/A,#N/A,TRUE,"Widnes"}</definedName>
    <definedName name="htrruj" localSheetId="1" hidden="1">{#N/A,#N/A,TRUE,"Front";#N/A,#N/A,TRUE,"Simple Letter";#N/A,#N/A,TRUE,"Inside";#N/A,#N/A,TRUE,"Contents";#N/A,#N/A,TRUE,"Basis";#N/A,#N/A,TRUE,"Inclusions";#N/A,#N/A,TRUE,"Exclusions";#N/A,#N/A,TRUE,"Areas";#N/A,#N/A,TRUE,"Summary";#N/A,#N/A,TRUE,"Detail"}</definedName>
    <definedName name="htrruj" localSheetId="5" hidden="1">{#N/A,#N/A,TRUE,"Front";#N/A,#N/A,TRUE,"Simple Letter";#N/A,#N/A,TRUE,"Inside";#N/A,#N/A,TRUE,"Contents";#N/A,#N/A,TRUE,"Basis";#N/A,#N/A,TRUE,"Inclusions";#N/A,#N/A,TRUE,"Exclusions";#N/A,#N/A,TRUE,"Areas";#N/A,#N/A,TRUE,"Summary";#N/A,#N/A,TRUE,"Detail"}</definedName>
    <definedName name="htrruj" localSheetId="0" hidden="1">{#N/A,#N/A,TRUE,"Front";#N/A,#N/A,TRUE,"Simple Letter";#N/A,#N/A,TRUE,"Inside";#N/A,#N/A,TRUE,"Contents";#N/A,#N/A,TRUE,"Basis";#N/A,#N/A,TRUE,"Inclusions";#N/A,#N/A,TRUE,"Exclusions";#N/A,#N/A,TRUE,"Areas";#N/A,#N/A,TRUE,"Summary";#N/A,#N/A,TRUE,"Detail"}</definedName>
    <definedName name="htrruj" localSheetId="6" hidden="1">{#N/A,#N/A,TRUE,"Front";#N/A,#N/A,TRUE,"Simple Letter";#N/A,#N/A,TRUE,"Inside";#N/A,#N/A,TRUE,"Contents";#N/A,#N/A,TRUE,"Basis";#N/A,#N/A,TRUE,"Inclusions";#N/A,#N/A,TRUE,"Exclusions";#N/A,#N/A,TRUE,"Areas";#N/A,#N/A,TRUE,"Summary";#N/A,#N/A,TRUE,"Detail"}</definedName>
    <definedName name="htrruj" localSheetId="4" hidden="1">{#N/A,#N/A,TRUE,"Front";#N/A,#N/A,TRUE,"Simple Letter";#N/A,#N/A,TRUE,"Inside";#N/A,#N/A,TRUE,"Contents";#N/A,#N/A,TRUE,"Basis";#N/A,#N/A,TRUE,"Inclusions";#N/A,#N/A,TRUE,"Exclusions";#N/A,#N/A,TRUE,"Areas";#N/A,#N/A,TRUE,"Summary";#N/A,#N/A,TRUE,"Detail"}</definedName>
    <definedName name="htrruj" hidden="1">{#N/A,#N/A,TRUE,"Front";#N/A,#N/A,TRUE,"Simple Letter";#N/A,#N/A,TRUE,"Inside";#N/A,#N/A,TRUE,"Contents";#N/A,#N/A,TRUE,"Basis";#N/A,#N/A,TRUE,"Inclusions";#N/A,#N/A,TRUE,"Exclusions";#N/A,#N/A,TRUE,"Areas";#N/A,#N/A,TRUE,"Summary";#N/A,#N/A,TRUE,"Detail"}</definedName>
    <definedName name="httr" localSheetId="1" hidden="1">{#N/A,#N/A,TRUE,"Front";#N/A,#N/A,TRUE,"Simple Letter";#N/A,#N/A,TRUE,"Inside";#N/A,#N/A,TRUE,"Contents";#N/A,#N/A,TRUE,"Basis";#N/A,#N/A,TRUE,"Inclusions";#N/A,#N/A,TRUE,"Exclusions";#N/A,#N/A,TRUE,"Areas";#N/A,#N/A,TRUE,"Summary";#N/A,#N/A,TRUE,"Detail"}</definedName>
    <definedName name="httr" localSheetId="5" hidden="1">{#N/A,#N/A,TRUE,"Front";#N/A,#N/A,TRUE,"Simple Letter";#N/A,#N/A,TRUE,"Inside";#N/A,#N/A,TRUE,"Contents";#N/A,#N/A,TRUE,"Basis";#N/A,#N/A,TRUE,"Inclusions";#N/A,#N/A,TRUE,"Exclusions";#N/A,#N/A,TRUE,"Areas";#N/A,#N/A,TRUE,"Summary";#N/A,#N/A,TRUE,"Detail"}</definedName>
    <definedName name="httr" localSheetId="0" hidden="1">{#N/A,#N/A,TRUE,"Front";#N/A,#N/A,TRUE,"Simple Letter";#N/A,#N/A,TRUE,"Inside";#N/A,#N/A,TRUE,"Contents";#N/A,#N/A,TRUE,"Basis";#N/A,#N/A,TRUE,"Inclusions";#N/A,#N/A,TRUE,"Exclusions";#N/A,#N/A,TRUE,"Areas";#N/A,#N/A,TRUE,"Summary";#N/A,#N/A,TRUE,"Detail"}</definedName>
    <definedName name="httr" localSheetId="6" hidden="1">{#N/A,#N/A,TRUE,"Front";#N/A,#N/A,TRUE,"Simple Letter";#N/A,#N/A,TRUE,"Inside";#N/A,#N/A,TRUE,"Contents";#N/A,#N/A,TRUE,"Basis";#N/A,#N/A,TRUE,"Inclusions";#N/A,#N/A,TRUE,"Exclusions";#N/A,#N/A,TRUE,"Areas";#N/A,#N/A,TRUE,"Summary";#N/A,#N/A,TRUE,"Detail"}</definedName>
    <definedName name="httr" localSheetId="4" hidden="1">{#N/A,#N/A,TRUE,"Front";#N/A,#N/A,TRUE,"Simple Letter";#N/A,#N/A,TRUE,"Inside";#N/A,#N/A,TRUE,"Contents";#N/A,#N/A,TRUE,"Basis";#N/A,#N/A,TRUE,"Inclusions";#N/A,#N/A,TRUE,"Exclusions";#N/A,#N/A,TRUE,"Areas";#N/A,#N/A,TRUE,"Summary";#N/A,#N/A,TRUE,"Detail"}</definedName>
    <definedName name="httr" hidden="1">{#N/A,#N/A,TRUE,"Front";#N/A,#N/A,TRUE,"Simple Letter";#N/A,#N/A,TRUE,"Inside";#N/A,#N/A,TRUE,"Contents";#N/A,#N/A,TRUE,"Basis";#N/A,#N/A,TRUE,"Inclusions";#N/A,#N/A,TRUE,"Exclusions";#N/A,#N/A,TRUE,"Areas";#N/A,#N/A,TRUE,"Summary";#N/A,#N/A,TRUE,"Detail"}</definedName>
    <definedName name="hutgfru" localSheetId="1" hidden="1">{#N/A,#N/A,TRUE,"Cover";#N/A,#N/A,TRUE,"Conts";#N/A,#N/A,TRUE,"VOS";#N/A,#N/A,TRUE,"Warrington";#N/A,#N/A,TRUE,"Widnes"}</definedName>
    <definedName name="hutgfru" localSheetId="5" hidden="1">{#N/A,#N/A,TRUE,"Cover";#N/A,#N/A,TRUE,"Conts";#N/A,#N/A,TRUE,"VOS";#N/A,#N/A,TRUE,"Warrington";#N/A,#N/A,TRUE,"Widnes"}</definedName>
    <definedName name="hutgfru" localSheetId="0" hidden="1">{#N/A,#N/A,TRUE,"Cover";#N/A,#N/A,TRUE,"Conts";#N/A,#N/A,TRUE,"VOS";#N/A,#N/A,TRUE,"Warrington";#N/A,#N/A,TRUE,"Widnes"}</definedName>
    <definedName name="hutgfru" localSheetId="6" hidden="1">{#N/A,#N/A,TRUE,"Cover";#N/A,#N/A,TRUE,"Conts";#N/A,#N/A,TRUE,"VOS";#N/A,#N/A,TRUE,"Warrington";#N/A,#N/A,TRUE,"Widnes"}</definedName>
    <definedName name="hutgfru" localSheetId="4" hidden="1">{#N/A,#N/A,TRUE,"Cover";#N/A,#N/A,TRUE,"Conts";#N/A,#N/A,TRUE,"VOS";#N/A,#N/A,TRUE,"Warrington";#N/A,#N/A,TRUE,"Widnes"}</definedName>
    <definedName name="hutgfru" hidden="1">{#N/A,#N/A,TRUE,"Cover";#N/A,#N/A,TRUE,"Conts";#N/A,#N/A,TRUE,"VOS";#N/A,#N/A,TRUE,"Warrington";#N/A,#N/A,TRUE,"Widnes"}</definedName>
    <definedName name="hvacrates" localSheetId="12">#REF!</definedName>
    <definedName name="hvacrates" localSheetId="9">#REF!</definedName>
    <definedName name="hy" localSheetId="6" hidden="1">{#N/A,#N/A,TRUE,"Front";#N/A,#N/A,TRUE,"Simple Letter";#N/A,#N/A,TRUE,"Inside";#N/A,#N/A,TRUE,"Contents";#N/A,#N/A,TRUE,"Basis";#N/A,#N/A,TRUE,"Inclusions";#N/A,#N/A,TRUE,"Exclusions";#N/A,#N/A,TRUE,"Areas";#N/A,#N/A,TRUE,"Summary";#N/A,#N/A,TRUE,"Detail"}</definedName>
    <definedName name="hy" hidden="1">{#N/A,#N/A,TRUE,"Front";#N/A,#N/A,TRUE,"Simple Letter";#N/A,#N/A,TRUE,"Inside";#N/A,#N/A,TRUE,"Contents";#N/A,#N/A,TRUE,"Basis";#N/A,#N/A,TRUE,"Inclusions";#N/A,#N/A,TRUE,"Exclusions";#N/A,#N/A,TRUE,"Areas";#N/A,#N/A,TRUE,"Summary";#N/A,#N/A,TRUE,"Detail"}</definedName>
    <definedName name="hyuguy" localSheetId="1" hidden="1">{#N/A,#N/A,TRUE,"Front";#N/A,#N/A,TRUE,"Simple Letter";#N/A,#N/A,TRUE,"Inside";#N/A,#N/A,TRUE,"Contents";#N/A,#N/A,TRUE,"Basis";#N/A,#N/A,TRUE,"Inclusions";#N/A,#N/A,TRUE,"Exclusions";#N/A,#N/A,TRUE,"Areas";#N/A,#N/A,TRUE,"Summary";#N/A,#N/A,TRUE,"Detail"}</definedName>
    <definedName name="hyuguy" localSheetId="5" hidden="1">{#N/A,#N/A,TRUE,"Front";#N/A,#N/A,TRUE,"Simple Letter";#N/A,#N/A,TRUE,"Inside";#N/A,#N/A,TRUE,"Contents";#N/A,#N/A,TRUE,"Basis";#N/A,#N/A,TRUE,"Inclusions";#N/A,#N/A,TRUE,"Exclusions";#N/A,#N/A,TRUE,"Areas";#N/A,#N/A,TRUE,"Summary";#N/A,#N/A,TRUE,"Detail"}</definedName>
    <definedName name="hyuguy" localSheetId="0" hidden="1">{#N/A,#N/A,TRUE,"Front";#N/A,#N/A,TRUE,"Simple Letter";#N/A,#N/A,TRUE,"Inside";#N/A,#N/A,TRUE,"Contents";#N/A,#N/A,TRUE,"Basis";#N/A,#N/A,TRUE,"Inclusions";#N/A,#N/A,TRUE,"Exclusions";#N/A,#N/A,TRUE,"Areas";#N/A,#N/A,TRUE,"Summary";#N/A,#N/A,TRUE,"Detail"}</definedName>
    <definedName name="hyuguy" localSheetId="6" hidden="1">{#N/A,#N/A,TRUE,"Front";#N/A,#N/A,TRUE,"Simple Letter";#N/A,#N/A,TRUE,"Inside";#N/A,#N/A,TRUE,"Contents";#N/A,#N/A,TRUE,"Basis";#N/A,#N/A,TRUE,"Inclusions";#N/A,#N/A,TRUE,"Exclusions";#N/A,#N/A,TRUE,"Areas";#N/A,#N/A,TRUE,"Summary";#N/A,#N/A,TRUE,"Detail"}</definedName>
    <definedName name="hyuguy" localSheetId="4" hidden="1">{#N/A,#N/A,TRUE,"Front";#N/A,#N/A,TRUE,"Simple Letter";#N/A,#N/A,TRUE,"Inside";#N/A,#N/A,TRUE,"Contents";#N/A,#N/A,TRUE,"Basis";#N/A,#N/A,TRUE,"Inclusions";#N/A,#N/A,TRUE,"Exclusions";#N/A,#N/A,TRUE,"Areas";#N/A,#N/A,TRUE,"Summary";#N/A,#N/A,TRUE,"Detail"}</definedName>
    <definedName name="hyuguy" hidden="1">{#N/A,#N/A,TRUE,"Front";#N/A,#N/A,TRUE,"Simple Letter";#N/A,#N/A,TRUE,"Inside";#N/A,#N/A,TRUE,"Contents";#N/A,#N/A,TRUE,"Basis";#N/A,#N/A,TRUE,"Inclusions";#N/A,#N/A,TRUE,"Exclusions";#N/A,#N/A,TRUE,"Areas";#N/A,#N/A,TRUE,"Summary";#N/A,#N/A,TRUE,"Detail"}</definedName>
    <definedName name="I" localSheetId="5" hidden="1">'[41]Rate Analysis'!#REF!</definedName>
    <definedName name="I" localSheetId="12" hidden="1">'[41]Rate Analysis'!#REF!</definedName>
    <definedName name="I" localSheetId="14" hidden="1">'[41]Rate Analysis'!#REF!</definedName>
    <definedName name="I" localSheetId="9" hidden="1">'[41]Rate Analysis'!#REF!</definedName>
    <definedName name="I" hidden="1">'[41]Rate Analysis'!#REF!</definedName>
    <definedName name="i8uiuyi" localSheetId="1" hidden="1">{#N/A,#N/A,TRUE,"Cover";#N/A,#N/A,TRUE,"Conts";#N/A,#N/A,TRUE,"VOS";#N/A,#N/A,TRUE,"Warrington";#N/A,#N/A,TRUE,"Widnes"}</definedName>
    <definedName name="i8uiuyi" localSheetId="5" hidden="1">{#N/A,#N/A,TRUE,"Cover";#N/A,#N/A,TRUE,"Conts";#N/A,#N/A,TRUE,"VOS";#N/A,#N/A,TRUE,"Warrington";#N/A,#N/A,TRUE,"Widnes"}</definedName>
    <definedName name="i8uiuyi" localSheetId="0" hidden="1">{#N/A,#N/A,TRUE,"Cover";#N/A,#N/A,TRUE,"Conts";#N/A,#N/A,TRUE,"VOS";#N/A,#N/A,TRUE,"Warrington";#N/A,#N/A,TRUE,"Widnes"}</definedName>
    <definedName name="i8uiuyi" localSheetId="6" hidden="1">{#N/A,#N/A,TRUE,"Cover";#N/A,#N/A,TRUE,"Conts";#N/A,#N/A,TRUE,"VOS";#N/A,#N/A,TRUE,"Warrington";#N/A,#N/A,TRUE,"Widnes"}</definedName>
    <definedName name="i8uiuyi" localSheetId="4" hidden="1">{#N/A,#N/A,TRUE,"Cover";#N/A,#N/A,TRUE,"Conts";#N/A,#N/A,TRUE,"VOS";#N/A,#N/A,TRUE,"Warrington";#N/A,#N/A,TRUE,"Widnes"}</definedName>
    <definedName name="i8uiuyi" hidden="1">{#N/A,#N/A,TRUE,"Cover";#N/A,#N/A,TRUE,"Conts";#N/A,#N/A,TRUE,"VOS";#N/A,#N/A,TRUE,"Warrington";#N/A,#N/A,TRUE,"Widnes"}</definedName>
    <definedName name="IAM" localSheetId="6" hidden="1">{"'Sheet1'!$A$4386:$N$4591"}</definedName>
    <definedName name="IAM" hidden="1">{"'Sheet1'!$A$4386:$N$4591"}</definedName>
    <definedName name="ihg" localSheetId="6" hidden="1">{#N/A,#N/A,TRUE,"Cover";#N/A,#N/A,TRUE,"Conts";#N/A,#N/A,TRUE,"VOS";#N/A,#N/A,TRUE,"Warrington";#N/A,#N/A,TRUE,"Widnes"}</definedName>
    <definedName name="ihg" hidden="1">{#N/A,#N/A,TRUE,"Cover";#N/A,#N/A,TRUE,"Conts";#N/A,#N/A,TRUE,"VOS";#N/A,#N/A,TRUE,"Warrington";#N/A,#N/A,TRUE,"Widnes"}</definedName>
    <definedName name="iho" localSheetId="6" hidden="1">{#N/A,#N/A,TRUE,"Cover";#N/A,#N/A,TRUE,"Conts";#N/A,#N/A,TRUE,"VOS";#N/A,#N/A,TRUE,"Warrington";#N/A,#N/A,TRUE,"Widnes"}</definedName>
    <definedName name="iho" hidden="1">{#N/A,#N/A,TRUE,"Cover";#N/A,#N/A,TRUE,"Conts";#N/A,#N/A,TRUE,"VOS";#N/A,#N/A,TRUE,"Warrington";#N/A,#N/A,TRUE,"Widnes"}</definedName>
    <definedName name="iiiiiiiiiiiiii" localSheetId="12">#REF!</definedName>
    <definedName name="iiiiiiiiiiiiii" localSheetId="9">#REF!</definedName>
    <definedName name="iiip" localSheetId="6" hidden="1">{"'Break down'!$A$4"}</definedName>
    <definedName name="iiip" hidden="1">{"'Break down'!$A$4"}</definedName>
    <definedName name="iiy" localSheetId="6" hidden="1">{"'Break down'!$A$4"}</definedName>
    <definedName name="iiy" hidden="1">{"'Break down'!$A$4"}</definedName>
    <definedName name="ijn" localSheetId="1" hidden="1">{#N/A,#N/A,FALSE,"MARCH"}</definedName>
    <definedName name="ijn" localSheetId="5" hidden="1">{#N/A,#N/A,FALSE,"MARCH"}</definedName>
    <definedName name="ijn" localSheetId="0" hidden="1">{#N/A,#N/A,FALSE,"MARCH"}</definedName>
    <definedName name="ijn" localSheetId="6" hidden="1">{#N/A,#N/A,FALSE,"MARCH"}</definedName>
    <definedName name="ijn" localSheetId="4" hidden="1">{#N/A,#N/A,FALSE,"MARCH"}</definedName>
    <definedName name="ijn" hidden="1">{#N/A,#N/A,FALSE,"MARCH"}</definedName>
    <definedName name="immn" localSheetId="1" hidden="1">{#N/A,#N/A,TRUE,"Front";#N/A,#N/A,TRUE,"Simple Letter";#N/A,#N/A,TRUE,"Inside";#N/A,#N/A,TRUE,"Contents";#N/A,#N/A,TRUE,"Basis";#N/A,#N/A,TRUE,"Inclusions";#N/A,#N/A,TRUE,"Exclusions";#N/A,#N/A,TRUE,"Areas";#N/A,#N/A,TRUE,"Summary";#N/A,#N/A,TRUE,"Detail"}</definedName>
    <definedName name="immn" localSheetId="5" hidden="1">{#N/A,#N/A,TRUE,"Front";#N/A,#N/A,TRUE,"Simple Letter";#N/A,#N/A,TRUE,"Inside";#N/A,#N/A,TRUE,"Contents";#N/A,#N/A,TRUE,"Basis";#N/A,#N/A,TRUE,"Inclusions";#N/A,#N/A,TRUE,"Exclusions";#N/A,#N/A,TRUE,"Areas";#N/A,#N/A,TRUE,"Summary";#N/A,#N/A,TRUE,"Detail"}</definedName>
    <definedName name="immn" localSheetId="0" hidden="1">{#N/A,#N/A,TRUE,"Front";#N/A,#N/A,TRUE,"Simple Letter";#N/A,#N/A,TRUE,"Inside";#N/A,#N/A,TRUE,"Contents";#N/A,#N/A,TRUE,"Basis";#N/A,#N/A,TRUE,"Inclusions";#N/A,#N/A,TRUE,"Exclusions";#N/A,#N/A,TRUE,"Areas";#N/A,#N/A,TRUE,"Summary";#N/A,#N/A,TRUE,"Detail"}</definedName>
    <definedName name="immn" localSheetId="6" hidden="1">{#N/A,#N/A,TRUE,"Front";#N/A,#N/A,TRUE,"Simple Letter";#N/A,#N/A,TRUE,"Inside";#N/A,#N/A,TRUE,"Contents";#N/A,#N/A,TRUE,"Basis";#N/A,#N/A,TRUE,"Inclusions";#N/A,#N/A,TRUE,"Exclusions";#N/A,#N/A,TRUE,"Areas";#N/A,#N/A,TRUE,"Summary";#N/A,#N/A,TRUE,"Detail"}</definedName>
    <definedName name="immn" localSheetId="4" hidden="1">{#N/A,#N/A,TRUE,"Front";#N/A,#N/A,TRUE,"Simple Letter";#N/A,#N/A,TRUE,"Inside";#N/A,#N/A,TRUE,"Contents";#N/A,#N/A,TRUE,"Basis";#N/A,#N/A,TRUE,"Inclusions";#N/A,#N/A,TRUE,"Exclusions";#N/A,#N/A,TRUE,"Areas";#N/A,#N/A,TRUE,"Summary";#N/A,#N/A,TRUE,"Detail"}</definedName>
    <definedName name="immn" hidden="1">{#N/A,#N/A,TRUE,"Front";#N/A,#N/A,TRUE,"Simple Letter";#N/A,#N/A,TRUE,"Inside";#N/A,#N/A,TRUE,"Contents";#N/A,#N/A,TRUE,"Basis";#N/A,#N/A,TRUE,"Inclusions";#N/A,#N/A,TRUE,"Exclusions";#N/A,#N/A,TRUE,"Areas";#N/A,#N/A,TRUE,"Summary";#N/A,#N/A,TRUE,"Detail"}</definedName>
    <definedName name="Impres_titres_MI" localSheetId="12">#REF!</definedName>
    <definedName name="Impres_titres_MI" localSheetId="9">#REF!</definedName>
    <definedName name="index" hidden="1">#REF!</definedName>
    <definedName name="Indirect" localSheetId="1" hidden="1">{"Total Indirect Manpower",#N/A,FALSE,"J";"Total Direct Manpower",#N/A,FALSE,"J";"Direct Structural Manpower",#N/A,FALSE,"J";"Direct Mechanical Manpower",#N/A,FALSE,"J";"Direct Piping Manpower",#N/A,FALSE,"J";"Direct Tanks Manpower",#N/A,FALSE,"J";"Direct ElecInstrSS Manpower",#N/A,FALSE,"J"}</definedName>
    <definedName name="Indirect" localSheetId="5" hidden="1">{"Total Indirect Manpower",#N/A,FALSE,"J";"Total Direct Manpower",#N/A,FALSE,"J";"Direct Structural Manpower",#N/A,FALSE,"J";"Direct Mechanical Manpower",#N/A,FALSE,"J";"Direct Piping Manpower",#N/A,FALSE,"J";"Direct Tanks Manpower",#N/A,FALSE,"J";"Direct ElecInstrSS Manpower",#N/A,FALSE,"J"}</definedName>
    <definedName name="Indirect" localSheetId="0" hidden="1">{"Total Indirect Manpower",#N/A,FALSE,"J";"Total Direct Manpower",#N/A,FALSE,"J";"Direct Structural Manpower",#N/A,FALSE,"J";"Direct Mechanical Manpower",#N/A,FALSE,"J";"Direct Piping Manpower",#N/A,FALSE,"J";"Direct Tanks Manpower",#N/A,FALSE,"J";"Direct ElecInstrSS Manpower",#N/A,FALSE,"J"}</definedName>
    <definedName name="Indirect" localSheetId="6" hidden="1">{"Total Indirect Manpower",#N/A,FALSE,"J";"Total Direct Manpower",#N/A,FALSE,"J";"Direct Structural Manpower",#N/A,FALSE,"J";"Direct Mechanical Manpower",#N/A,FALSE,"J";"Direct Piping Manpower",#N/A,FALSE,"J";"Direct Tanks Manpower",#N/A,FALSE,"J";"Direct ElecInstrSS Manpower",#N/A,FALSE,"J"}</definedName>
    <definedName name="Indirect" localSheetId="4" hidden="1">{"Total Indirect Manpower",#N/A,FALSE,"J";"Total Direct Manpower",#N/A,FALSE,"J";"Direct Structural Manpower",#N/A,FALSE,"J";"Direct Mechanical Manpower",#N/A,FALSE,"J";"Direct Piping Manpower",#N/A,FALSE,"J";"Direct Tanks Manpower",#N/A,FALSE,"J";"Direct ElecInstrSS Manpower",#N/A,FALSE,"J"}</definedName>
    <definedName name="Indirect" hidden="1">{"Total Indirect Manpower",#N/A,FALSE,"J";"Total Direct Manpower",#N/A,FALSE,"J";"Direct Structural Manpower",#N/A,FALSE,"J";"Direct Mechanical Manpower",#N/A,FALSE,"J";"Direct Piping Manpower",#N/A,FALSE,"J";"Direct Tanks Manpower",#N/A,FALSE,"J";"Direct ElecInstrSS Manpower",#N/A,FALSE,"J"}</definedName>
    <definedName name="INQ3100BQ" localSheetId="12">#REF!</definedName>
    <definedName name="INQ3100BQ" localSheetId="9">#REF!</definedName>
    <definedName name="INQ3200BQ" localSheetId="12">#REF!</definedName>
    <definedName name="INQ3200BQ" localSheetId="9">#REF!</definedName>
    <definedName name="INQ3300BQ" localSheetId="12">#REF!</definedName>
    <definedName name="INQ3300BQ" localSheetId="9">#REF!</definedName>
    <definedName name="INQ3400BQ" localSheetId="12">#REF!</definedName>
    <definedName name="INQ3400BQ" localSheetId="9">#REF!</definedName>
    <definedName name="INQ3500BQ" localSheetId="12">#REF!</definedName>
    <definedName name="INQ3500BQ" localSheetId="9">#REF!</definedName>
    <definedName name="INQ3600BQ" localSheetId="12">#REF!</definedName>
    <definedName name="INQ3600BQ" localSheetId="9">#REF!</definedName>
    <definedName name="INQ3700BQ" localSheetId="12">#REF!</definedName>
    <definedName name="INQ3700BQ" localSheetId="9">#REF!</definedName>
    <definedName name="INQ3800BQ" localSheetId="12">#REF!</definedName>
    <definedName name="INQ3800BQ" localSheetId="9">#REF!</definedName>
    <definedName name="insertplate_and_exp_joint" localSheetId="12">#REF!</definedName>
    <definedName name="insertplate_and_exp_joint" localSheetId="9">#REF!</definedName>
    <definedName name="Inst_Mhr_U" localSheetId="12">#REF!</definedName>
    <definedName name="Inst_Mhr_U" localSheetId="9">#REF!</definedName>
    <definedName name="INV_SCH" localSheetId="12">#REF!</definedName>
    <definedName name="INV_SCH" localSheetId="9">#REF!</definedName>
    <definedName name="io8yuou8y" localSheetId="1" hidden="1">{#N/A,#N/A,TRUE,"Cover";#N/A,#N/A,TRUE,"Conts";#N/A,#N/A,TRUE,"VOS";#N/A,#N/A,TRUE,"Warrington";#N/A,#N/A,TRUE,"Widnes"}</definedName>
    <definedName name="io8yuou8y" localSheetId="5" hidden="1">{#N/A,#N/A,TRUE,"Cover";#N/A,#N/A,TRUE,"Conts";#N/A,#N/A,TRUE,"VOS";#N/A,#N/A,TRUE,"Warrington";#N/A,#N/A,TRUE,"Widnes"}</definedName>
    <definedName name="io8yuou8y" localSheetId="0" hidden="1">{#N/A,#N/A,TRUE,"Cover";#N/A,#N/A,TRUE,"Conts";#N/A,#N/A,TRUE,"VOS";#N/A,#N/A,TRUE,"Warrington";#N/A,#N/A,TRUE,"Widnes"}</definedName>
    <definedName name="io8yuou8y" localSheetId="6" hidden="1">{#N/A,#N/A,TRUE,"Cover";#N/A,#N/A,TRUE,"Conts";#N/A,#N/A,TRUE,"VOS";#N/A,#N/A,TRUE,"Warrington";#N/A,#N/A,TRUE,"Widnes"}</definedName>
    <definedName name="io8yuou8y" localSheetId="4" hidden="1">{#N/A,#N/A,TRUE,"Cover";#N/A,#N/A,TRUE,"Conts";#N/A,#N/A,TRUE,"VOS";#N/A,#N/A,TRUE,"Warrington";#N/A,#N/A,TRUE,"Widnes"}</definedName>
    <definedName name="io8yuou8y" hidden="1">{#N/A,#N/A,TRUE,"Cover";#N/A,#N/A,TRUE,"Conts";#N/A,#N/A,TRUE,"VOS";#N/A,#N/A,TRUE,"Warrington";#N/A,#N/A,TRUE,"Widnes"}</definedName>
    <definedName name="iol" localSheetId="1" hidden="1">{#N/A,#N/A,TRUE,"Cover";#N/A,#N/A,TRUE,"Conts";#N/A,#N/A,TRUE,"VOS";#N/A,#N/A,TRUE,"Warrington";#N/A,#N/A,TRUE,"Widnes"}</definedName>
    <definedName name="iol" localSheetId="5" hidden="1">{#N/A,#N/A,TRUE,"Cover";#N/A,#N/A,TRUE,"Conts";#N/A,#N/A,TRUE,"VOS";#N/A,#N/A,TRUE,"Warrington";#N/A,#N/A,TRUE,"Widnes"}</definedName>
    <definedName name="iol" localSheetId="0" hidden="1">{#N/A,#N/A,TRUE,"Cover";#N/A,#N/A,TRUE,"Conts";#N/A,#N/A,TRUE,"VOS";#N/A,#N/A,TRUE,"Warrington";#N/A,#N/A,TRUE,"Widnes"}</definedName>
    <definedName name="iol" localSheetId="6" hidden="1">{#N/A,#N/A,TRUE,"Cover";#N/A,#N/A,TRUE,"Conts";#N/A,#N/A,TRUE,"VOS";#N/A,#N/A,TRUE,"Warrington";#N/A,#N/A,TRUE,"Widnes"}</definedName>
    <definedName name="iol" localSheetId="4" hidden="1">{#N/A,#N/A,TRUE,"Cover";#N/A,#N/A,TRUE,"Conts";#N/A,#N/A,TRUE,"VOS";#N/A,#N/A,TRUE,"Warrington";#N/A,#N/A,TRUE,"Widnes"}</definedName>
    <definedName name="iol" hidden="1">{#N/A,#N/A,TRUE,"Cover";#N/A,#N/A,TRUE,"Conts";#N/A,#N/A,TRUE,"VOS";#N/A,#N/A,TRUE,"Warrington";#N/A,#N/A,TRUE,"Widnes"}</definedName>
    <definedName name="ioykyoyu" localSheetId="1" hidden="1">{#N/A,#N/A,TRUE,"Cover";#N/A,#N/A,TRUE,"Conts";#N/A,#N/A,TRUE,"VOS";#N/A,#N/A,TRUE,"Warrington";#N/A,#N/A,TRUE,"Widnes"}</definedName>
    <definedName name="ioykyoyu" localSheetId="5" hidden="1">{#N/A,#N/A,TRUE,"Cover";#N/A,#N/A,TRUE,"Conts";#N/A,#N/A,TRUE,"VOS";#N/A,#N/A,TRUE,"Warrington";#N/A,#N/A,TRUE,"Widnes"}</definedName>
    <definedName name="ioykyoyu" localSheetId="0" hidden="1">{#N/A,#N/A,TRUE,"Cover";#N/A,#N/A,TRUE,"Conts";#N/A,#N/A,TRUE,"VOS";#N/A,#N/A,TRUE,"Warrington";#N/A,#N/A,TRUE,"Widnes"}</definedName>
    <definedName name="ioykyoyu" localSheetId="6" hidden="1">{#N/A,#N/A,TRUE,"Cover";#N/A,#N/A,TRUE,"Conts";#N/A,#N/A,TRUE,"VOS";#N/A,#N/A,TRUE,"Warrington";#N/A,#N/A,TRUE,"Widnes"}</definedName>
    <definedName name="ioykyoyu" localSheetId="4" hidden="1">{#N/A,#N/A,TRUE,"Cover";#N/A,#N/A,TRUE,"Conts";#N/A,#N/A,TRUE,"VOS";#N/A,#N/A,TRUE,"Warrington";#N/A,#N/A,TRUE,"Widnes"}</definedName>
    <definedName name="ioykyoyu" hidden="1">{#N/A,#N/A,TRUE,"Cover";#N/A,#N/A,TRUE,"Conts";#N/A,#N/A,TRUE,"VOS";#N/A,#N/A,TRUE,"Warrington";#N/A,#N/A,TRUE,"Widnes"}</definedName>
    <definedName name="ip" localSheetId="12">#REF!</definedName>
    <definedName name="ip" localSheetId="9">#REF!</definedName>
    <definedName name="IP_02Veneer_R550" localSheetId="12">#REF!</definedName>
    <definedName name="IP_02Veneer_R550" localSheetId="9">#REF!</definedName>
    <definedName name="IP_03" localSheetId="12">#REF!</definedName>
    <definedName name="IP_03" localSheetId="9">#REF!</definedName>
    <definedName name="IP02VenRad1000Lo500Ht" localSheetId="12">#REF!</definedName>
    <definedName name="IP02VenRad1000Lo500Ht" localSheetId="9">#REF!</definedName>
    <definedName name="IQ_ACCOUNT_CHANGE" hidden="1">"c1449"</definedName>
    <definedName name="IQ_ACCOUNTS_PAY" hidden="1">"c1343"</definedName>
    <definedName name="IQ_ACCR_INT_PAY" hidden="1">"c1"</definedName>
    <definedName name="IQ_ACCR_INT_PAY_CF" hidden="1">"c2"</definedName>
    <definedName name="IQ_ACCR_INT_RECEIV" hidden="1">"c3"</definedName>
    <definedName name="IQ_ACCR_INT_RECEIV_CF" hidden="1">"c4"</definedName>
    <definedName name="IQ_ACCRUED_EXP" hidden="1">"c1341"</definedName>
    <definedName name="IQ_ACCT_RECV_10YR_ANN_GROWTH" hidden="1">"c1924"</definedName>
    <definedName name="IQ_ACCT_RECV_1YR_ANN_GROWTH" hidden="1">"c1919"</definedName>
    <definedName name="IQ_ACCT_RECV_2YR_ANN_GROWTH" hidden="1">"c1920"</definedName>
    <definedName name="IQ_ACCT_RECV_3YR_ANN_GROWTH" hidden="1">"c1921"</definedName>
    <definedName name="IQ_ACCT_RECV_5YR_ANN_GROWTH" hidden="1">"c1922"</definedName>
    <definedName name="IQ_ACCT_RECV_7YR_ANN_GROWTH" hidden="1">"c1923"</definedName>
    <definedName name="IQ_ACCUM_DEP" hidden="1">"c1340"</definedName>
    <definedName name="IQ_ACCUMULATED_PENSION_OBLIGATION" hidden="1">"c2244"</definedName>
    <definedName name="IQ_ACCUMULATED_PENSION_OBLIGATION_DOMESTIC" hidden="1">"c2657"</definedName>
    <definedName name="IQ_ACCUMULATED_PENSION_OBLIGATION_FOREIGN" hidden="1">"c2665"</definedName>
    <definedName name="IQ_ACQ_COST_SUB" hidden="1">"c2125"</definedName>
    <definedName name="IQ_ACQ_COSTS_CAPITALIZED" hidden="1">"c5"</definedName>
    <definedName name="IQ_ACQUIRE_REAL_ESTATE_CF" hidden="1">"c6"</definedName>
    <definedName name="IQ_ACQUISITION_RE_ASSETS" hidden="1">"c1628"</definedName>
    <definedName name="IQ_AD" hidden="1">"c7"</definedName>
    <definedName name="IQ_ADD_PAID_IN" hidden="1">"c1344"</definedName>
    <definedName name="IQ_ADJ_AVG_BANK_ASSETS" hidden="1">"c2671"</definedName>
    <definedName name="IQ_ADMIN_RATIO" hidden="1">"c2784"</definedName>
    <definedName name="IQ_ADVERTISING" hidden="1">"c2246"</definedName>
    <definedName name="IQ_ADVERTISING_MARKETING" hidden="1">"c1566"</definedName>
    <definedName name="IQ_AE" hidden="1">"c8"</definedName>
    <definedName name="IQ_AE_BNK" hidden="1">"c9"</definedName>
    <definedName name="IQ_AE_BR" hidden="1">"c10"</definedName>
    <definedName name="IQ_AE_FIN" hidden="1">"c11"</definedName>
    <definedName name="IQ_AE_INS" hidden="1">"c12"</definedName>
    <definedName name="IQ_AE_REIT" hidden="1">"c13"</definedName>
    <definedName name="IQ_AE_UTI" hidden="1">"c14"</definedName>
    <definedName name="IQ_AH_EARNED" hidden="1">"c2744"</definedName>
    <definedName name="IQ_AH_POLICY_BENEFITS_EXP" hidden="1">"c2789"</definedName>
    <definedName name="IQ_AIR_AIRPLANES_NOT_IN_SERVICE" hidden="1">"c2842"</definedName>
    <definedName name="IQ_AIR_AIRPLANES_SUBLEASED" hidden="1">"c2841"</definedName>
    <definedName name="IQ_AIR_ASK" hidden="1">"c2813"</definedName>
    <definedName name="IQ_AIR_ASK_INCREASE" hidden="1">"c2826"</definedName>
    <definedName name="IQ_AIR_ASM" hidden="1">"c2812"</definedName>
    <definedName name="IQ_AIR_ASM_INCREASE" hidden="1">"c2825"</definedName>
    <definedName name="IQ_AIR_AVG_AGE" hidden="1">"c2843"</definedName>
    <definedName name="IQ_AIR_BREAK_EVEN_FACTOR" hidden="1">"c2822"</definedName>
    <definedName name="IQ_AIR_CAPITAL_LEASE" hidden="1">"c2833"</definedName>
    <definedName name="IQ_AIR_COMPLETION_FACTOR" hidden="1">"c2824"</definedName>
    <definedName name="IQ_AIR_ENPLANED_PSGRS" hidden="1">"c2809"</definedName>
    <definedName name="IQ_AIR_FUEL_CONSUMED" hidden="1">"c2806"</definedName>
    <definedName name="IQ_AIR_FUEL_CONSUMED_L" hidden="1">"c2807"</definedName>
    <definedName name="IQ_AIR_FUEL_COST" hidden="1">"c2803"</definedName>
    <definedName name="IQ_AIR_FUEL_COST_L" hidden="1">"c2804"</definedName>
    <definedName name="IQ_AIR_FUEL_EXP" hidden="1">"c2802"</definedName>
    <definedName name="IQ_AIR_FUEL_EXP_PERCENT" hidden="1">"c2805"</definedName>
    <definedName name="IQ_AIR_LEASED" hidden="1">"c2835"</definedName>
    <definedName name="IQ_AIR_LOAD_FACTOR" hidden="1">"c2823"</definedName>
    <definedName name="IQ_AIR_NEW_AIRPLANES" hidden="1">"c2839"</definedName>
    <definedName name="IQ_AIR_OPER_EXP_ASK" hidden="1">"c2821"</definedName>
    <definedName name="IQ_AIR_OPER_EXP_ASM" hidden="1">"c2820"</definedName>
    <definedName name="IQ_AIR_OPER_LEASE" hidden="1">"c2834"</definedName>
    <definedName name="IQ_AIR_OPER_REV_YIELD_ASK" hidden="1">"c2819"</definedName>
    <definedName name="IQ_AIR_OPER_REV_YIELD_ASM" hidden="1">"c2818"</definedName>
    <definedName name="IQ_AIR_OPTIONS" hidden="1">"c2837"</definedName>
    <definedName name="IQ_AIR_ORDERS" hidden="1">"c2836"</definedName>
    <definedName name="IQ_AIR_OWNED" hidden="1">"c2832"</definedName>
    <definedName name="IQ_AIR_PSGR_REV_YIELD_ASK" hidden="1">"c2817"</definedName>
    <definedName name="IQ_AIR_PSGR_REV_YIELD_ASM" hidden="1">"c2816"</definedName>
    <definedName name="IQ_AIR_PSGR_REV_YIELD_RPK" hidden="1">"c2815"</definedName>
    <definedName name="IQ_AIR_PSGR_REV_YIELD_RPM" hidden="1">"c2814"</definedName>
    <definedName name="IQ_AIR_PURCHASE_RIGHTS" hidden="1">"c2838"</definedName>
    <definedName name="IQ_AIR_RETIRED_AIRPLANES" hidden="1">"c2840"</definedName>
    <definedName name="IQ_AIR_REV_PSGRS_CARRIED" hidden="1">"c2808"</definedName>
    <definedName name="IQ_AIR_REV_SCHEDULED_SERVICE" hidden="1">"c2830"</definedName>
    <definedName name="IQ_AIR_RPK" hidden="1">"c2811"</definedName>
    <definedName name="IQ_AIR_RPM" hidden="1">"c2810"</definedName>
    <definedName name="IQ_AIR_STAGE_LENGTH" hidden="1">"c2828"</definedName>
    <definedName name="IQ_AIR_STAGE_LENGTH_KM" hidden="1">"c2829"</definedName>
    <definedName name="IQ_AIR_TOTAL" hidden="1">"c2831"</definedName>
    <definedName name="IQ_AIR_UTILIZATION" hidden="1">"c2827"</definedName>
    <definedName name="IQ_ALLOW_BORROW_CONST" hidden="1">"c15"</definedName>
    <definedName name="IQ_ALLOW_CONST" hidden="1">"c1342"</definedName>
    <definedName name="IQ_ALLOW_DOUBT_ACCT" hidden="1">"c2092"</definedName>
    <definedName name="IQ_ALLOW_EQUITY_CONST" hidden="1">"c16"</definedName>
    <definedName name="IQ_ALLOW_LL" hidden="1">"c17"</definedName>
    <definedName name="IQ_ALLOWANCE_10YR_ANN_GROWTH" hidden="1">"c18"</definedName>
    <definedName name="IQ_ALLOWANCE_1YR_ANN_GROWTH" hidden="1">"c19"</definedName>
    <definedName name="IQ_ALLOWANCE_2YR_ANN_GROWTH" hidden="1">"c20"</definedName>
    <definedName name="IQ_ALLOWANCE_3YR_ANN_GROWTH" hidden="1">"c21"</definedName>
    <definedName name="IQ_ALLOWANCE_5YR_ANN_GROWTH" hidden="1">"c22"</definedName>
    <definedName name="IQ_ALLOWANCE_7YR_ANN_GROWTH" hidden="1">"c23"</definedName>
    <definedName name="IQ_ALLOWANCE_CHARGE_OFFS" hidden="1">"c24"</definedName>
    <definedName name="IQ_ALLOWANCE_NON_PERF_LOANS" hidden="1">"c25"</definedName>
    <definedName name="IQ_ALLOWANCE_TOTAL_LOANS" hidden="1">"c26"</definedName>
    <definedName name="IQ_AMORTIZATION" hidden="1">"c1591"</definedName>
    <definedName name="IQ_AMT_OUT" hidden="1">"c2145"</definedName>
    <definedName name="IQ_ANNU_DISTRIBUTION_UNIT" hidden="1">"c3004"</definedName>
    <definedName name="IQ_ANNUALIZED_DIVIDEND" hidden="1">"c1579"</definedName>
    <definedName name="IQ_ANNUITY_LIAB" hidden="1">"c27"</definedName>
    <definedName name="IQ_ANNUITY_PAY" hidden="1">"c28"</definedName>
    <definedName name="IQ_ANNUITY_POLICY_EXP" hidden="1">"c29"</definedName>
    <definedName name="IQ_ANNUITY_REC" hidden="1">"c30"</definedName>
    <definedName name="IQ_ANNUITY_REV" hidden="1">"c31"</definedName>
    <definedName name="IQ_AP" hidden="1">"c32"</definedName>
    <definedName name="IQ_AP_BNK" hidden="1">"c33"</definedName>
    <definedName name="IQ_AP_BR" hidden="1">"c34"</definedName>
    <definedName name="IQ_AP_FIN" hidden="1">"c35"</definedName>
    <definedName name="IQ_AP_INS" hidden="1">"c36"</definedName>
    <definedName name="IQ_AP_REIT" hidden="1">"c37"</definedName>
    <definedName name="IQ_AP_UTI" hidden="1">"c38"</definedName>
    <definedName name="IQ_APIC" hidden="1">"c39"</definedName>
    <definedName name="IQ_AR" hidden="1">"c40"</definedName>
    <definedName name="IQ_AR_BR" hidden="1">"c41"</definedName>
    <definedName name="IQ_AR_LT" hidden="1">"c42"</definedName>
    <definedName name="IQ_AR_REIT" hidden="1">"c43"</definedName>
    <definedName name="IQ_AR_TURNS" hidden="1">"c44"</definedName>
    <definedName name="IQ_AR_UTI" hidden="1">"c45"</definedName>
    <definedName name="IQ_ARPU" hidden="1">"c2126"</definedName>
    <definedName name="IQ_ASSET_MGMT_FEE" hidden="1">"c46"</definedName>
    <definedName name="IQ_ASSET_TURNS" hidden="1">"c47"</definedName>
    <definedName name="IQ_ASSET_WRITEDOWN" hidden="1">"c48"</definedName>
    <definedName name="IQ_ASSET_WRITEDOWN_BNK" hidden="1">"c49"</definedName>
    <definedName name="IQ_ASSET_WRITEDOWN_BR" hidden="1">"c50"</definedName>
    <definedName name="IQ_ASSET_WRITEDOWN_CF" hidden="1">"c51"</definedName>
    <definedName name="IQ_ASSET_WRITEDOWN_CF_BNK" hidden="1">"c52"</definedName>
    <definedName name="IQ_ASSET_WRITEDOWN_CF_BR" hidden="1">"c53"</definedName>
    <definedName name="IQ_ASSET_WRITEDOWN_CF_FIN" hidden="1">"c54"</definedName>
    <definedName name="IQ_ASSET_WRITEDOWN_CF_INS" hidden="1">"c55"</definedName>
    <definedName name="IQ_ASSET_WRITEDOWN_CF_REIT" hidden="1">"c56"</definedName>
    <definedName name="IQ_ASSET_WRITEDOWN_CF_UTI" hidden="1">"c57"</definedName>
    <definedName name="IQ_ASSET_WRITEDOWN_FIN" hidden="1">"c58"</definedName>
    <definedName name="IQ_ASSET_WRITEDOWN_INS" hidden="1">"c59"</definedName>
    <definedName name="IQ_ASSET_WRITEDOWN_REIT" hidden="1">"c60"</definedName>
    <definedName name="IQ_ASSET_WRITEDOWN_UTI" hidden="1">"c61"</definedName>
    <definedName name="IQ_ASSETS_CAP_LEASE_DEPR" hidden="1">"c2068"</definedName>
    <definedName name="IQ_ASSETS_CAP_LEASE_GROSS" hidden="1">"c2069"</definedName>
    <definedName name="IQ_ASSETS_OPER_LEASE_DEPR" hidden="1">"c2070"</definedName>
    <definedName name="IQ_ASSETS_OPER_LEASE_GROSS" hidden="1">"c2071"</definedName>
    <definedName name="IQ_ASSUMED_AH_EARNED" hidden="1">"c2741"</definedName>
    <definedName name="IQ_ASSUMED_EARNED" hidden="1">"c2731"</definedName>
    <definedName name="IQ_ASSUMED_LIFE_EARNED" hidden="1">"c2736"</definedName>
    <definedName name="IQ_ASSUMED_LIFE_IN_FORCE" hidden="1">"c2766"</definedName>
    <definedName name="IQ_ASSUMED_PC_EARNED" hidden="1">"c2746"</definedName>
    <definedName name="IQ_ASSUMED_WRITTEN" hidden="1">"c2725"</definedName>
    <definedName name="IQ_AUDITOR_NAME" hidden="1">"c1539"</definedName>
    <definedName name="IQ_AUDITOR_OPINION" hidden="1">"c1540"</definedName>
    <definedName name="IQ_AUTO_WRITTEN" hidden="1">"c62"</definedName>
    <definedName name="IQ_AVG_BANK_ASSETS" hidden="1">"c2072"</definedName>
    <definedName name="IQ_AVG_BANK_LOANS" hidden="1">"c2073"</definedName>
    <definedName name="IQ_AVG_BROKER_REC" hidden="1">"c63"</definedName>
    <definedName name="IQ_AVG_BROKER_REC_NO" hidden="1">"c64"</definedName>
    <definedName name="IQ_AVG_DAILY_VOL" hidden="1">"c65"</definedName>
    <definedName name="IQ_AVG_INT_BEAR_LIAB" hidden="1">"c66"</definedName>
    <definedName name="IQ_AVG_INT_BEAR_LIAB_10YR_ANN_GROWTH" hidden="1">"c67"</definedName>
    <definedName name="IQ_AVG_INT_BEAR_LIAB_1YR_ANN_GROWTH" hidden="1">"c68"</definedName>
    <definedName name="IQ_AVG_INT_BEAR_LIAB_2YR_ANN_GROWTH" hidden="1">"c69"</definedName>
    <definedName name="IQ_AVG_INT_BEAR_LIAB_3YR_ANN_GROWTH" hidden="1">"c70"</definedName>
    <definedName name="IQ_AVG_INT_BEAR_LIAB_5YR_ANN_GROWTH" hidden="1">"c71"</definedName>
    <definedName name="IQ_AVG_INT_BEAR_LIAB_7YR_ANN_GROWTH" hidden="1">"c72"</definedName>
    <definedName name="IQ_AVG_INT_EARN_ASSETS" hidden="1">"c73"</definedName>
    <definedName name="IQ_AVG_INT_EARN_ASSETS_10YR_ANN_GROWTH" hidden="1">"c74"</definedName>
    <definedName name="IQ_AVG_INT_EARN_ASSETS_1YR_ANN_GROWTH" hidden="1">"c75"</definedName>
    <definedName name="IQ_AVG_INT_EARN_ASSETS_2YR_ANN_GROWTH" hidden="1">"c76"</definedName>
    <definedName name="IQ_AVG_INT_EARN_ASSETS_3YR_ANN_GROWTH" hidden="1">"c77"</definedName>
    <definedName name="IQ_AVG_INT_EARN_ASSETS_5YR_ANN_GROWTH" hidden="1">"c78"</definedName>
    <definedName name="IQ_AVG_INT_EARN_ASSETS_7YR_ANN_GROWTH" hidden="1">"c79"</definedName>
    <definedName name="IQ_AVG_MKTCAP" hidden="1">"c80"</definedName>
    <definedName name="IQ_AVG_PRICE" hidden="1">"c81"</definedName>
    <definedName name="IQ_AVG_SHAREOUTSTANDING" hidden="1">"c83"</definedName>
    <definedName name="IQ_AVG_TEV" hidden="1">"c84"</definedName>
    <definedName name="IQ_AVG_VOLUME" hidden="1">"c1346"</definedName>
    <definedName name="IQ_BANK_DEBT" hidden="1">"c2544"</definedName>
    <definedName name="IQ_BANK_DEBT_PCT" hidden="1">"c2545"</definedName>
    <definedName name="IQ_BASIC_EPS_EXCL" hidden="1">"c85"</definedName>
    <definedName name="IQ_BASIC_EPS_INCL" hidden="1">"c86"</definedName>
    <definedName name="IQ_BASIC_NORMAL_EPS" hidden="1">"c1592"</definedName>
    <definedName name="IQ_BASIC_WEIGHT" hidden="1">"c87"</definedName>
    <definedName name="IQ_BENCHMARK_SECURITY" hidden="1">"c2154"</definedName>
    <definedName name="IQ_BENCHMARK_SPRD" hidden="1">"c2153"</definedName>
    <definedName name="IQ_BETA" hidden="1">"c2133"</definedName>
    <definedName name="IQ_BETA_1YR" hidden="1">"c1966"</definedName>
    <definedName name="IQ_BETA_1YR_RSQ" hidden="1">"c2132"</definedName>
    <definedName name="IQ_BETA_2YR" hidden="1">"c1965"</definedName>
    <definedName name="IQ_BETA_2YR_RSQ" hidden="1">"c2131"</definedName>
    <definedName name="IQ_BETA_5YR" hidden="1">"c88"</definedName>
    <definedName name="IQ_BETA_5YR_RSQ" hidden="1">"c2130"</definedName>
    <definedName name="IQ_BIG_INT_BEAR_CD" hidden="1">"c89"</definedName>
    <definedName name="IQ_BOARD_MEMBER" hidden="1">"c96"</definedName>
    <definedName name="IQ_BOARD_MEMBER_BACKGROUND" hidden="1">"c2101"</definedName>
    <definedName name="IQ_BOARD_MEMBER_TITLE" hidden="1">"c97"</definedName>
    <definedName name="IQ_BOND_COUPON" hidden="1">"c2183"</definedName>
    <definedName name="IQ_BOND_COUPON_TYPE" hidden="1">"c2184"</definedName>
    <definedName name="IQ_BOND_PRICE" hidden="1">"c2162"</definedName>
    <definedName name="IQ_BROK_COMISSION" hidden="1">"c98"</definedName>
    <definedName name="IQ_BUILDINGS" hidden="1">"c99"</definedName>
    <definedName name="IQ_BUSINESS_DESCRIPTION" hidden="1">"c322"</definedName>
    <definedName name="IQ_BV_OVER_SHARES" hidden="1">"c1349"</definedName>
    <definedName name="IQ_BV_SHARE" hidden="1">"c100"</definedName>
    <definedName name="IQ_CABLE_ARPU" hidden="1">"c2869"</definedName>
    <definedName name="IQ_CABLE_ARPU_ANALOG" hidden="1">"c2864"</definedName>
    <definedName name="IQ_CABLE_ARPU_BASIC" hidden="1">"c2866"</definedName>
    <definedName name="IQ_CABLE_ARPU_BBAND" hidden="1">"c2867"</definedName>
    <definedName name="IQ_CABLE_ARPU_DIG" hidden="1">"c2865"</definedName>
    <definedName name="IQ_CABLE_ARPU_PHONE" hidden="1">"c2868"</definedName>
    <definedName name="IQ_CABLE_BASIC_PENETRATION" hidden="1">"c2850"</definedName>
    <definedName name="IQ_CABLE_BBAND_PENETRATION" hidden="1">"c2852"</definedName>
    <definedName name="IQ_CABLE_BBAND_PENETRATION_THP" hidden="1">"c2851"</definedName>
    <definedName name="IQ_CABLE_CHURN" hidden="1">"c2874"</definedName>
    <definedName name="IQ_CABLE_CHURN_BASIC" hidden="1">"c2871"</definedName>
    <definedName name="IQ_CABLE_CHURN_BBAND" hidden="1">"c2872"</definedName>
    <definedName name="IQ_CABLE_CHURN_DIG" hidden="1">"c2870"</definedName>
    <definedName name="IQ_CABLE_CHURN_PHONE" hidden="1">"c2873"</definedName>
    <definedName name="IQ_CABLE_HOMES_PER_MILE" hidden="1">"c2849"</definedName>
    <definedName name="IQ_CABLE_HP_BBAND" hidden="1">"c2845"</definedName>
    <definedName name="IQ_CABLE_HP_DIG" hidden="1">"c2844"</definedName>
    <definedName name="IQ_CABLE_HP_PHONE" hidden="1">"c2846"</definedName>
    <definedName name="IQ_CABLE_MILES_PASSED" hidden="1">"c2848"</definedName>
    <definedName name="IQ_CABLE_OTHER_REV" hidden="1">"c2882"</definedName>
    <definedName name="IQ_CABLE_PHONE_PENETRATION" hidden="1">"c2853"</definedName>
    <definedName name="IQ_CABLE_PROGRAMMING_COSTS" hidden="1">"c2884"</definedName>
    <definedName name="IQ_CABLE_REV_ADVERT" hidden="1">"c2880"</definedName>
    <definedName name="IQ_CABLE_REV_ANALOG" hidden="1">"c2875"</definedName>
    <definedName name="IQ_CABLE_REV_BASIC" hidden="1">"c2877"</definedName>
    <definedName name="IQ_CABLE_REV_BBAND" hidden="1">"c2878"</definedName>
    <definedName name="IQ_CABLE_REV_COMMERCIAL" hidden="1">"c2881"</definedName>
    <definedName name="IQ_CABLE_REV_DIG" hidden="1">"c2876"</definedName>
    <definedName name="IQ_CABLE_REV_PHONE" hidden="1">"c2879"</definedName>
    <definedName name="IQ_CABLE_RGU" hidden="1">"c2863"</definedName>
    <definedName name="IQ_CABLE_SUBS_ANALOG" hidden="1">"c2855"</definedName>
    <definedName name="IQ_CABLE_SUBS_BASIC" hidden="1">"c2857"</definedName>
    <definedName name="IQ_CABLE_SUBS_BBAND" hidden="1">"c2858"</definedName>
    <definedName name="IQ_CABLE_SUBS_BUNDLED" hidden="1">"c2861"</definedName>
    <definedName name="IQ_CABLE_SUBS_DIG" hidden="1">"c2856"</definedName>
    <definedName name="IQ_CABLE_SUBS_NON_VIDEO" hidden="1">"c2860"</definedName>
    <definedName name="IQ_CABLE_SUBS_PHONE" hidden="1">"c2859"</definedName>
    <definedName name="IQ_CABLE_SUBS_TOTAL" hidden="1">"c2862"</definedName>
    <definedName name="IQ_CABLE_THP" hidden="1">"c2847"</definedName>
    <definedName name="IQ_CABLE_TOTAL_PENETRATION" hidden="1">"c2854"</definedName>
    <definedName name="IQ_CABLE_TOTAL_REV" hidden="1">"c2883"</definedName>
    <definedName name="IQ_CAL_Q" hidden="1">"c101"</definedName>
    <definedName name="IQ_CAL_Y" hidden="1">"c102"</definedName>
    <definedName name="IQ_CALL_DATE_SCHEDULE" hidden="1">"c2481"</definedName>
    <definedName name="IQ_CALL_FEATURE" hidden="1">"c2197"</definedName>
    <definedName name="IQ_CALL_PRICE_SCHEDULE" hidden="1">"c2482"</definedName>
    <definedName name="IQ_CALLABLE" hidden="1">"c2196"</definedName>
    <definedName name="IQ_CAPEX" hidden="1">"c103"</definedName>
    <definedName name="IQ_CAPEX_10YR_ANN_GROWTH" hidden="1">"c104"</definedName>
    <definedName name="IQ_CAPEX_1YR_ANN_GROWTH" hidden="1">"c105"</definedName>
    <definedName name="IQ_CAPEX_2YR_ANN_GROWTH" hidden="1">"c106"</definedName>
    <definedName name="IQ_CAPEX_3YR_ANN_GROWTH" hidden="1">"c107"</definedName>
    <definedName name="IQ_CAPEX_5YR_ANN_GROWTH" hidden="1">"c108"</definedName>
    <definedName name="IQ_CAPEX_7YR_ANN_GROWTH" hidden="1">"c109"</definedName>
    <definedName name="IQ_CAPEX_BNK" hidden="1">"c110"</definedName>
    <definedName name="IQ_CAPEX_BR" hidden="1">"c111"</definedName>
    <definedName name="IQ_CAPEX_FIN" hidden="1">"c112"</definedName>
    <definedName name="IQ_CAPEX_INS" hidden="1">"c113"</definedName>
    <definedName name="IQ_CAPEX_UTI" hidden="1">"c114"</definedName>
    <definedName name="IQ_CAPITAL_LEASE" hidden="1">"c1350"</definedName>
    <definedName name="IQ_CAPITAL_LEASES" hidden="1">"c115"</definedName>
    <definedName name="IQ_CAPITAL_LEASES_TOTAL" hidden="1">"c3031"</definedName>
    <definedName name="IQ_CAPITAL_LEASES_TOTAL_PCT" hidden="1">"c2506"</definedName>
    <definedName name="IQ_CAPITALIZED_INTEREST" hidden="1">"c2076"</definedName>
    <definedName name="IQ_CASH" hidden="1">"c1458"</definedName>
    <definedName name="IQ_CASH_ACQUIRE_CF" hidden="1">"c1630"</definedName>
    <definedName name="IQ_CASH_CONVERSION" hidden="1">"c117"</definedName>
    <definedName name="IQ_CASH_DUE_BANKS" hidden="1">"c1351"</definedName>
    <definedName name="IQ_CASH_EQUIV" hidden="1">"c118"</definedName>
    <definedName name="IQ_CASH_FINAN" hidden="1">"c119"</definedName>
    <definedName name="IQ_CASH_INTEREST" hidden="1">"c120"</definedName>
    <definedName name="IQ_CASH_INVEST" hidden="1">"c121"</definedName>
    <definedName name="IQ_CASH_OPER" hidden="1">"c122"</definedName>
    <definedName name="IQ_CASH_SEGREG" hidden="1">"c123"</definedName>
    <definedName name="IQ_CASH_SHARE" hidden="1">"c1911"</definedName>
    <definedName name="IQ_CASH_ST" hidden="1">"c1355"</definedName>
    <definedName name="IQ_CASH_ST_INVEST" hidden="1">"c124"</definedName>
    <definedName name="IQ_CASH_TAXES" hidden="1">"c125"</definedName>
    <definedName name="IQ_CEDED_AH_EARNED" hidden="1">"c2743"</definedName>
    <definedName name="IQ_CEDED_CLAIM_EXP_INCUR" hidden="1">"c2756"</definedName>
    <definedName name="IQ_CEDED_CLAIM_EXP_PAID" hidden="1">"c2759"</definedName>
    <definedName name="IQ_CEDED_CLAIM_EXP_RES" hidden="1">"c2753"</definedName>
    <definedName name="IQ_CEDED_EARNED" hidden="1">"c2733"</definedName>
    <definedName name="IQ_CEDED_LIFE_EARNED" hidden="1">"c2738"</definedName>
    <definedName name="IQ_CEDED_LIFE_IN_FORCE" hidden="1">"c2768"</definedName>
    <definedName name="IQ_CEDED_PC_EARNED" hidden="1">"c2748"</definedName>
    <definedName name="IQ_CEDED_WRITTEN" hidden="1">"c2727"</definedName>
    <definedName name="IQ_CFO_10YR_ANN_GROWTH" hidden="1">"c126"</definedName>
    <definedName name="IQ_CFO_1YR_ANN_GROWTH" hidden="1">"c127"</definedName>
    <definedName name="IQ_CFO_2YR_ANN_GROWTH" hidden="1">"c128"</definedName>
    <definedName name="IQ_CFO_3YR_ANN_GROWTH" hidden="1">"c129"</definedName>
    <definedName name="IQ_CFO_5YR_ANN_GROWTH" hidden="1">"c130"</definedName>
    <definedName name="IQ_CFO_7YR_ANN_GROWTH" hidden="1">"c131"</definedName>
    <definedName name="IQ_CFO_CURRENT_LIAB" hidden="1">"c132"</definedName>
    <definedName name="IQ_CFPS_EST" hidden="1">"c1667"</definedName>
    <definedName name="IQ_CFPS_HIGH_EST" hidden="1">"c1669"</definedName>
    <definedName name="IQ_CFPS_LOW_EST" hidden="1">"c1670"</definedName>
    <definedName name="IQ_CFPS_MEDIAN_EST" hidden="1">"c1668"</definedName>
    <definedName name="IQ_CFPS_NUM_EST" hidden="1">"c1671"</definedName>
    <definedName name="IQ_CFPS_STDDEV_EST" hidden="1">"c1672"</definedName>
    <definedName name="IQ_CHANGE_AP" hidden="1">"c133"</definedName>
    <definedName name="IQ_CHANGE_AP_BNK" hidden="1">"c134"</definedName>
    <definedName name="IQ_CHANGE_AP_BR" hidden="1">"c135"</definedName>
    <definedName name="IQ_CHANGE_AP_FIN" hidden="1">"c136"</definedName>
    <definedName name="IQ_CHANGE_AP_INS" hidden="1">"c137"</definedName>
    <definedName name="IQ_CHANGE_AP_REIT" hidden="1">"c138"</definedName>
    <definedName name="IQ_CHANGE_AP_UTI" hidden="1">"c139"</definedName>
    <definedName name="IQ_CHANGE_AR" hidden="1">"c140"</definedName>
    <definedName name="IQ_CHANGE_AR_BNK" hidden="1">"c141"</definedName>
    <definedName name="IQ_CHANGE_AR_BR" hidden="1">"c142"</definedName>
    <definedName name="IQ_CHANGE_AR_FIN" hidden="1">"c143"</definedName>
    <definedName name="IQ_CHANGE_AR_INS" hidden="1">"c144"</definedName>
    <definedName name="IQ_CHANGE_AR_REIT" hidden="1">"c145"</definedName>
    <definedName name="IQ_CHANGE_AR_UTI" hidden="1">"c146"</definedName>
    <definedName name="IQ_CHANGE_DEF_TAX" hidden="1">"c147"</definedName>
    <definedName name="IQ_CHANGE_DEPOSIT_ACCT" hidden="1">"c148"</definedName>
    <definedName name="IQ_CHANGE_INC_TAX" hidden="1">"c149"</definedName>
    <definedName name="IQ_CHANGE_INS_RES_LIAB" hidden="1">"c150"</definedName>
    <definedName name="IQ_CHANGE_INVENTORY" hidden="1">"c151"</definedName>
    <definedName name="IQ_CHANGE_NET_WORKING_CAPITAL" hidden="1">"c1909"</definedName>
    <definedName name="IQ_CHANGE_OTHER_WORK_CAP" hidden="1">"c152"</definedName>
    <definedName name="IQ_CHANGE_OTHER_WORK_CAP_BNK" hidden="1">"c153"</definedName>
    <definedName name="IQ_CHANGE_OTHER_WORK_CAP_BR" hidden="1">"c154"</definedName>
    <definedName name="IQ_CHANGE_OTHER_WORK_CAP_FIN" hidden="1">"c155"</definedName>
    <definedName name="IQ_CHANGE_OTHER_WORK_CAP_INS" hidden="1">"c156"</definedName>
    <definedName name="IQ_CHANGE_OTHER_WORK_CAP_REIT" hidden="1">"c157"</definedName>
    <definedName name="IQ_CHANGE_OTHER_WORK_CAP_UTI" hidden="1">"c158"</definedName>
    <definedName name="IQ_CHANGE_TRADING_ASSETS" hidden="1">"c159"</definedName>
    <definedName name="IQ_CHANGE_UNEARN_REV" hidden="1">"c160"</definedName>
    <definedName name="IQ_CHANGE_WORK_CAP" hidden="1">"c161"</definedName>
    <definedName name="IQ_CHANGES_WORK_CAP" hidden="1">"c1357"</definedName>
    <definedName name="IQ_CHARGE_OFFS_GROSS" hidden="1">"c162"</definedName>
    <definedName name="IQ_CHARGE_OFFS_NET" hidden="1">"c163"</definedName>
    <definedName name="IQ_CHARGE_OFFS_RECOVERED" hidden="1">"c164"</definedName>
    <definedName name="IQ_CHARGE_OFFS_TOTAL_AVG_LOANS" hidden="1">"c165"</definedName>
    <definedName name="IQ_CITY" hidden="1">"c166"</definedName>
    <definedName name="IQ_CL_DUE_AFTER_FIVE" hidden="1">"c167"</definedName>
    <definedName name="IQ_CL_DUE_CY" hidden="1">"c168"</definedName>
    <definedName name="IQ_CL_DUE_CY1" hidden="1">"c169"</definedName>
    <definedName name="IQ_CL_DUE_CY2" hidden="1">"c170"</definedName>
    <definedName name="IQ_CL_DUE_CY3" hidden="1">"c171"</definedName>
    <definedName name="IQ_CL_DUE_CY4" hidden="1">"c172"</definedName>
    <definedName name="IQ_CL_DUE_NEXT_FIVE" hidden="1">"c173"</definedName>
    <definedName name="IQ_CL_OBLIGATION_IMMEDIATE" hidden="1">"c2253"</definedName>
    <definedName name="IQ_CLASSA_OPTIONS_BEG_OS" hidden="1">"c2679"</definedName>
    <definedName name="IQ_CLASSA_OPTIONS_CANCELLED" hidden="1">"c2682"</definedName>
    <definedName name="IQ_CLASSA_OPTIONS_END_OS" hidden="1">"c2683"</definedName>
    <definedName name="IQ_CLASSA_OPTIONS_EXERCISED" hidden="1">"c2681"</definedName>
    <definedName name="IQ_CLASSA_OPTIONS_GRANTED" hidden="1">"c2680"</definedName>
    <definedName name="IQ_CLASSA_OPTIONS_STRIKE_PRICE_OS" hidden="1">"c2684"</definedName>
    <definedName name="IQ_CLASSA_OUTSTANDING_BS_DATE" hidden="1">"c1971"</definedName>
    <definedName name="IQ_CLASSA_OUTSTANDING_FILING_DATE" hidden="1">"c1973"</definedName>
    <definedName name="IQ_CLASSA_STRIKE_PRICE_GRANTED" hidden="1">"c2685"</definedName>
    <definedName name="IQ_CLASSA_WARRANTS_BEG_OS" hidden="1">"c2705"</definedName>
    <definedName name="IQ_CLASSA_WARRANTS_CANCELLED" hidden="1">"c2708"</definedName>
    <definedName name="IQ_CLASSA_WARRANTS_END_OS" hidden="1">"c2709"</definedName>
    <definedName name="IQ_CLASSA_WARRANTS_EXERCISED" hidden="1">"c2707"</definedName>
    <definedName name="IQ_CLASSA_WARRANTS_ISSUED" hidden="1">"c2706"</definedName>
    <definedName name="IQ_CLASSA_WARRANTS_STRIKE_PRICE_ISSUED" hidden="1">"c2711"</definedName>
    <definedName name="IQ_CLASSA_WARRANTS_STRIKE_PRICE_OS" hidden="1">"c2710"</definedName>
    <definedName name="IQ_CLOSEPRICE" hidden="1">"c174"</definedName>
    <definedName name="IQ_CLOSEPRICE_ADJ" hidden="1">"c2115"</definedName>
    <definedName name="IQ_COGS" hidden="1">"c175"</definedName>
    <definedName name="IQ_COMBINED_RATIO" hidden="1">"c176"</definedName>
    <definedName name="IQ_COMMERCIAL_DOM" hidden="1">"c177"</definedName>
    <definedName name="IQ_COMMERCIAL_FIRE_WRITTEN" hidden="1">"c178"</definedName>
    <definedName name="IQ_COMMERCIAL_MORT" hidden="1">"c179"</definedName>
    <definedName name="IQ_COMMISS_FEES" hidden="1">"c180"</definedName>
    <definedName name="IQ_COMMISSION_DEF" hidden="1">"c181"</definedName>
    <definedName name="IQ_COMMON" hidden="1">"c182"</definedName>
    <definedName name="IQ_COMMON_APIC" hidden="1">"c183"</definedName>
    <definedName name="IQ_COMMON_APIC_BNK" hidden="1">"c184"</definedName>
    <definedName name="IQ_COMMON_APIC_BR" hidden="1">"c185"</definedName>
    <definedName name="IQ_COMMON_APIC_FIN" hidden="1">"c186"</definedName>
    <definedName name="IQ_COMMON_APIC_INS" hidden="1">"c187"</definedName>
    <definedName name="IQ_COMMON_APIC_REIT" hidden="1">"c188"</definedName>
    <definedName name="IQ_COMMON_APIC_UTI" hidden="1">"c189"</definedName>
    <definedName name="IQ_COMMON_DIV" hidden="1">"c3006"</definedName>
    <definedName name="IQ_COMMON_DIV_CF" hidden="1">"c190"</definedName>
    <definedName name="IQ_COMMON_EQUITY_10YR_ANN_GROWTH" hidden="1">"c191"</definedName>
    <definedName name="IQ_COMMON_EQUITY_1YR_ANN_GROWTH" hidden="1">"c192"</definedName>
    <definedName name="IQ_COMMON_EQUITY_2YR_ANN_GROWTH" hidden="1">"c193"</definedName>
    <definedName name="IQ_COMMON_EQUITY_3YR_ANN_GROWTH" hidden="1">"c194"</definedName>
    <definedName name="IQ_COMMON_EQUITY_5YR_ANN_GROWTH" hidden="1">"c195"</definedName>
    <definedName name="IQ_COMMON_EQUITY_7YR_ANN_GROWTH" hidden="1">"c196"</definedName>
    <definedName name="IQ_COMMON_ISSUED" hidden="1">"c197"</definedName>
    <definedName name="IQ_COMMON_ISSUED_BNK" hidden="1">"c198"</definedName>
    <definedName name="IQ_COMMON_ISSUED_BR" hidden="1">"c199"</definedName>
    <definedName name="IQ_COMMON_ISSUED_FIN" hidden="1">"c200"</definedName>
    <definedName name="IQ_COMMON_ISSUED_INS" hidden="1">"c201"</definedName>
    <definedName name="IQ_COMMON_ISSUED_REIT" hidden="1">"c202"</definedName>
    <definedName name="IQ_COMMON_ISSUED_UTI" hidden="1">"c203"</definedName>
    <definedName name="IQ_COMMON_PER_ADR" hidden="1">"c204"</definedName>
    <definedName name="IQ_COMMON_PREF_DIV_CF" hidden="1">"c205"</definedName>
    <definedName name="IQ_COMMON_REP" hidden="1">"c206"</definedName>
    <definedName name="IQ_COMMON_REP_BNK" hidden="1">"c207"</definedName>
    <definedName name="IQ_COMMON_REP_BR" hidden="1">"c208"</definedName>
    <definedName name="IQ_COMMON_REP_FIN" hidden="1">"c209"</definedName>
    <definedName name="IQ_COMMON_REP_INS" hidden="1">"c210"</definedName>
    <definedName name="IQ_COMMON_REP_REIT" hidden="1">"c211"</definedName>
    <definedName name="IQ_COMMON_REP_UTI" hidden="1">"c212"</definedName>
    <definedName name="IQ_COMMON_STOCK" hidden="1">"c1358"</definedName>
    <definedName name="IQ_COMP_BENEFITS" hidden="1">"c213"</definedName>
    <definedName name="IQ_COMPANY_ADDRESS" hidden="1">"c214"</definedName>
    <definedName name="IQ_COMPANY_NAME" hidden="1">"c215"</definedName>
    <definedName name="IQ_COMPANY_NAME_LONG" hidden="1">"c1585"</definedName>
    <definedName name="IQ_COMPANY_PHONE" hidden="1">"c216"</definedName>
    <definedName name="IQ_COMPANY_STATUS" hidden="1">"c2097"</definedName>
    <definedName name="IQ_COMPANY_STREET1" hidden="1">"c217"</definedName>
    <definedName name="IQ_COMPANY_STREET2" hidden="1">"c218"</definedName>
    <definedName name="IQ_COMPANY_TICKER" hidden="1">"c219"</definedName>
    <definedName name="IQ_COMPANY_TYPE" hidden="1">"c2096"</definedName>
    <definedName name="IQ_COMPANY_WEBSITE" hidden="1">"c220"</definedName>
    <definedName name="IQ_COMPANY_ZIP" hidden="1">"c221"</definedName>
    <definedName name="IQ_CONSTRUCTION_LOANS" hidden="1">"c222"</definedName>
    <definedName name="IQ_CONSUMER_LOANS" hidden="1">"c223"</definedName>
    <definedName name="IQ_CONV_DATE" hidden="1">"c2191"</definedName>
    <definedName name="IQ_CONV_EXP_DATE" hidden="1">"c3043"</definedName>
    <definedName name="IQ_CONV_PREMIUM" hidden="1">"c2195"</definedName>
    <definedName name="IQ_CONV_PRICE" hidden="1">"c2193"</definedName>
    <definedName name="IQ_CONV_RATE" hidden="1">"c2192"</definedName>
    <definedName name="IQ_CONV_RATIO" hidden="1">"c2192"</definedName>
    <definedName name="IQ_CONV_SECURITY" hidden="1">"c2189"</definedName>
    <definedName name="IQ_CONV_SECURITY_ISSUER" hidden="1">"c2190"</definedName>
    <definedName name="IQ_CONV_SECURITY_PRICE" hidden="1">"c2194"</definedName>
    <definedName name="IQ_CONVERT" hidden="1">"c2536"</definedName>
    <definedName name="IQ_CONVERT_PCT" hidden="1">"c2537"</definedName>
    <definedName name="IQ_CONVEXITY" hidden="1">"c2182"</definedName>
    <definedName name="IQ_COST_BORROWING" hidden="1">"c2936"</definedName>
    <definedName name="IQ_COST_BORROWINGS" hidden="1">"c225"</definedName>
    <definedName name="IQ_COST_REV" hidden="1">"c226"</definedName>
    <definedName name="IQ_COST_REVENUE" hidden="1">"c1359"</definedName>
    <definedName name="IQ_COST_SAVINGS" hidden="1">"c227"</definedName>
    <definedName name="IQ_COST_SERVICE" hidden="1">"c228"</definedName>
    <definedName name="IQ_COST_TOTAL_BORROWINGS" hidden="1">"c229"</definedName>
    <definedName name="IQ_COUNTRY_NAME" hidden="1">"c230"</definedName>
    <definedName name="IQ_COVERED_POPS" hidden="1">"c2124"</definedName>
    <definedName name="IQ_CP" hidden="1">"c2495"</definedName>
    <definedName name="IQ_CP_PCT" hidden="1">"c2496"</definedName>
    <definedName name="IQ_CQ" hidden="1">5000</definedName>
    <definedName name="IQ_CREDIT_CARD_FEE_BNK" hidden="1">"c231"</definedName>
    <definedName name="IQ_CREDIT_CARD_FEE_FIN" hidden="1">"c1583"</definedName>
    <definedName name="IQ_CREDIT_LOSS_CF" hidden="1">"c232"</definedName>
    <definedName name="IQ_CUMULATIVE_SPLIT_FACTOR" hidden="1">"c2094"</definedName>
    <definedName name="IQ_CURR_DOMESTIC_TAXES" hidden="1">"c2074"</definedName>
    <definedName name="IQ_CURR_FOREIGN_TAXES" hidden="1">"c2075"</definedName>
    <definedName name="IQ_CURRENCY_FACTOR_BS" hidden="1">"c233"</definedName>
    <definedName name="IQ_CURRENCY_FACTOR_IS" hidden="1">"c234"</definedName>
    <definedName name="IQ_CURRENCY_GAIN" hidden="1">"c235"</definedName>
    <definedName name="IQ_CURRENCY_GAIN_BR" hidden="1">"c236"</definedName>
    <definedName name="IQ_CURRENCY_GAIN_FIN" hidden="1">"c237"</definedName>
    <definedName name="IQ_CURRENCY_GAIN_INS" hidden="1">"c238"</definedName>
    <definedName name="IQ_CURRENCY_GAIN_REIT" hidden="1">"c239"</definedName>
    <definedName name="IQ_CURRENCY_GAIN_UTI" hidden="1">"c240"</definedName>
    <definedName name="IQ_CURRENT_PORT" hidden="1">"c241"</definedName>
    <definedName name="IQ_CURRENT_PORT_BNK" hidden="1">"c242"</definedName>
    <definedName name="IQ_CURRENT_PORT_DEBT" hidden="1">"c243"</definedName>
    <definedName name="IQ_CURRENT_PORT_DEBT_BNK" hidden="1">"c244"</definedName>
    <definedName name="IQ_CURRENT_PORT_DEBT_BR" hidden="1">"c1567"</definedName>
    <definedName name="IQ_CURRENT_PORT_DEBT_FIN" hidden="1">"c1568"</definedName>
    <definedName name="IQ_CURRENT_PORT_DEBT_INS" hidden="1">"c1569"</definedName>
    <definedName name="IQ_CURRENT_PORT_DEBT_REIT" hidden="1">"c1570"</definedName>
    <definedName name="IQ_CURRENT_PORT_DEBT_UTI" hidden="1">"c1571"</definedName>
    <definedName name="IQ_CURRENT_PORT_LEASES" hidden="1">"c245"</definedName>
    <definedName name="IQ_CURRENT_PORT_PCT" hidden="1">"c2541"</definedName>
    <definedName name="IQ_CURRENT_RATIO" hidden="1">"c246"</definedName>
    <definedName name="IQ_CY" hidden="1">10000</definedName>
    <definedName name="IQ_DA" hidden="1">"c247"</definedName>
    <definedName name="IQ_DA_BR" hidden="1">"c248"</definedName>
    <definedName name="IQ_DA_CF" hidden="1">"c249"</definedName>
    <definedName name="IQ_DA_CF_BNK" hidden="1">"c250"</definedName>
    <definedName name="IQ_DA_CF_BR" hidden="1">"c251"</definedName>
    <definedName name="IQ_DA_CF_FIN" hidden="1">"c252"</definedName>
    <definedName name="IQ_DA_CF_INS" hidden="1">"c253"</definedName>
    <definedName name="IQ_DA_CF_REIT" hidden="1">"c254"</definedName>
    <definedName name="IQ_DA_CF_UTI" hidden="1">"c255"</definedName>
    <definedName name="IQ_DA_FIN" hidden="1">"c256"</definedName>
    <definedName name="IQ_DA_INS" hidden="1">"c257"</definedName>
    <definedName name="IQ_DA_REIT" hidden="1">"c258"</definedName>
    <definedName name="IQ_DA_SUPPL" hidden="1">"c259"</definedName>
    <definedName name="IQ_DA_SUPPL_BR" hidden="1">"c260"</definedName>
    <definedName name="IQ_DA_SUPPL_CF" hidden="1">"c261"</definedName>
    <definedName name="IQ_DA_SUPPL_CF_BNK" hidden="1">"c262"</definedName>
    <definedName name="IQ_DA_SUPPL_CF_BR" hidden="1">"c263"</definedName>
    <definedName name="IQ_DA_SUPPL_CF_FIN" hidden="1">"c264"</definedName>
    <definedName name="IQ_DA_SUPPL_CF_INS" hidden="1">"c265"</definedName>
    <definedName name="IQ_DA_SUPPL_CF_REIT" hidden="1">"c266"</definedName>
    <definedName name="IQ_DA_SUPPL_CF_UTI" hidden="1">"c267"</definedName>
    <definedName name="IQ_DA_SUPPL_FIN" hidden="1">"c268"</definedName>
    <definedName name="IQ_DA_SUPPL_INS" hidden="1">"c269"</definedName>
    <definedName name="IQ_DA_SUPPL_REIT" hidden="1">"c270"</definedName>
    <definedName name="IQ_DA_SUPPL_UTI" hidden="1">"c271"</definedName>
    <definedName name="IQ_DA_UTI" hidden="1">"c272"</definedName>
    <definedName name="IQ_DATED_DATE" hidden="1">"c2185"</definedName>
    <definedName name="IQ_DAY_COUNT" hidden="1">"c2161"</definedName>
    <definedName name="IQ_DAYS_COVER_SHORT" hidden="1">"c1578"</definedName>
    <definedName name="IQ_DAYS_INVENTORY_OUT" hidden="1">"c273"</definedName>
    <definedName name="IQ_DAYS_PAY_OUTST" hidden="1">"c1362"</definedName>
    <definedName name="IQ_DAYS_PAYABLE_OUT" hidden="1">"c274"</definedName>
    <definedName name="IQ_DAYS_SALES_OUT" hidden="1">"c275"</definedName>
    <definedName name="IQ_DAYS_SALES_OUTST" hidden="1">"c1363"</definedName>
    <definedName name="IQ_DEBT_ADJ" hidden="1">"c2515"</definedName>
    <definedName name="IQ_DEBT_ADJ_PCT" hidden="1">"c2516"</definedName>
    <definedName name="IQ_DEBT_EQUIV_NET_PBO" hidden="1">"c2938"</definedName>
    <definedName name="IQ_DEBT_EQUIV_OPER_LEASE" hidden="1">"c2935"</definedName>
    <definedName name="IQ_DEF_ACQ_CST" hidden="1">"c1364"</definedName>
    <definedName name="IQ_DEF_AMORT" hidden="1">"c276"</definedName>
    <definedName name="IQ_DEF_AMORT_BNK" hidden="1">"c277"</definedName>
    <definedName name="IQ_DEF_AMORT_BR" hidden="1">"c278"</definedName>
    <definedName name="IQ_DEF_AMORT_FIN" hidden="1">"c279"</definedName>
    <definedName name="IQ_DEF_AMORT_INS" hidden="1">"c280"</definedName>
    <definedName name="IQ_DEF_AMORT_REIT" hidden="1">"c281"</definedName>
    <definedName name="IQ_DEF_AMORT_UTI" hidden="1">"c282"</definedName>
    <definedName name="IQ_DEF_BENEFIT_INTEREST_COST" hidden="1">"c283"</definedName>
    <definedName name="IQ_DEF_BENEFIT_INTEREST_COST_DOMESTIC" hidden="1">"c2652"</definedName>
    <definedName name="IQ_DEF_BENEFIT_INTEREST_COST_FOREIGN" hidden="1">"c2660"</definedName>
    <definedName name="IQ_DEF_BENEFIT_OTHER_COST" hidden="1">"c284"</definedName>
    <definedName name="IQ_DEF_BENEFIT_OTHER_COST_DOMESTIC" hidden="1">"c2654"</definedName>
    <definedName name="IQ_DEF_BENEFIT_OTHER_COST_FOREIGN" hidden="1">"c2662"</definedName>
    <definedName name="IQ_DEF_BENEFIT_ROA" hidden="1">"c285"</definedName>
    <definedName name="IQ_DEF_BENEFIT_ROA_DOMESTIC" hidden="1">"c2653"</definedName>
    <definedName name="IQ_DEF_BENEFIT_ROA_FOREIGN" hidden="1">"c2661"</definedName>
    <definedName name="IQ_DEF_BENEFIT_SERVICE_COST" hidden="1">"c286"</definedName>
    <definedName name="IQ_DEF_BENEFIT_SERVICE_COST_DOMESTIC" hidden="1">"c2651"</definedName>
    <definedName name="IQ_DEF_BENEFIT_SERVICE_COST_FOREIGN" hidden="1">"c2659"</definedName>
    <definedName name="IQ_DEF_BENEFIT_TOTAL_COST" hidden="1">"c287"</definedName>
    <definedName name="IQ_DEF_BENEFIT_TOTAL_COST_DOMESTIC" hidden="1">"c2655"</definedName>
    <definedName name="IQ_DEF_BENEFIT_TOTAL_COST_FOREIGN" hidden="1">"c2663"</definedName>
    <definedName name="IQ_DEF_CHARGES_BR" hidden="1">"c288"</definedName>
    <definedName name="IQ_DEF_CHARGES_CF" hidden="1">"c289"</definedName>
    <definedName name="IQ_DEF_CHARGES_FIN" hidden="1">"c290"</definedName>
    <definedName name="IQ_DEF_CHARGES_INS" hidden="1">"c291"</definedName>
    <definedName name="IQ_DEF_CHARGES_LT" hidden="1">"c292"</definedName>
    <definedName name="IQ_DEF_CHARGES_LT_BNK" hidden="1">"c293"</definedName>
    <definedName name="IQ_DEF_CHARGES_LT_BR" hidden="1">"c294"</definedName>
    <definedName name="IQ_DEF_CHARGES_LT_FIN" hidden="1">"c295"</definedName>
    <definedName name="IQ_DEF_CHARGES_LT_INS" hidden="1">"c296"</definedName>
    <definedName name="IQ_DEF_CHARGES_LT_REIT" hidden="1">"c297"</definedName>
    <definedName name="IQ_DEF_CHARGES_LT_UTI" hidden="1">"c298"</definedName>
    <definedName name="IQ_DEF_CHARGES_REIT" hidden="1">"c299"</definedName>
    <definedName name="IQ_DEF_CONTRIBUTION_TOTAL_COST" hidden="1">"c300"</definedName>
    <definedName name="IQ_DEF_INC_TAX" hidden="1">"c1365"</definedName>
    <definedName name="IQ_DEF_POLICY_ACQ_COSTS" hidden="1">"c301"</definedName>
    <definedName name="IQ_DEF_POLICY_ACQ_COSTS_CF" hidden="1">"c302"</definedName>
    <definedName name="IQ_DEF_POLICY_AMORT" hidden="1">"c303"</definedName>
    <definedName name="IQ_DEF_TAX_ASSET_LT_BR" hidden="1">"c304"</definedName>
    <definedName name="IQ_DEF_TAX_ASSET_LT_FIN" hidden="1">"c305"</definedName>
    <definedName name="IQ_DEF_TAX_ASSET_LT_INS" hidden="1">"c306"</definedName>
    <definedName name="IQ_DEF_TAX_ASSET_LT_REIT" hidden="1">"c307"</definedName>
    <definedName name="IQ_DEF_TAX_ASSET_LT_UTI" hidden="1">"c308"</definedName>
    <definedName name="IQ_DEF_TAX_ASSETS_CURRENT" hidden="1">"c309"</definedName>
    <definedName name="IQ_DEF_TAX_ASSETS_LT" hidden="1">"c310"</definedName>
    <definedName name="IQ_DEF_TAX_ASSETS_LT_BNK" hidden="1">"c311"</definedName>
    <definedName name="IQ_DEF_TAX_LIAB_CURRENT" hidden="1">"c312"</definedName>
    <definedName name="IQ_DEF_TAX_LIAB_LT" hidden="1">"c313"</definedName>
    <definedName name="IQ_DEF_TAX_LIAB_LT_BNK" hidden="1">"c314"</definedName>
    <definedName name="IQ_DEF_TAX_LIAB_LT_BR" hidden="1">"c315"</definedName>
    <definedName name="IQ_DEF_TAX_LIAB_LT_FIN" hidden="1">"c316"</definedName>
    <definedName name="IQ_DEF_TAX_LIAB_LT_INS" hidden="1">"c317"</definedName>
    <definedName name="IQ_DEF_TAX_LIAB_LT_REIT" hidden="1">"c318"</definedName>
    <definedName name="IQ_DEF_TAX_LIAB_LT_UTI" hidden="1">"c319"</definedName>
    <definedName name="IQ_DEFERRED_DOMESTIC_TAXES" hidden="1">"c2077"</definedName>
    <definedName name="IQ_DEFERRED_FOREIGN_TAXES" hidden="1">"c2078"</definedName>
    <definedName name="IQ_DEFERRED_INC_TAX" hidden="1">"c1447"</definedName>
    <definedName name="IQ_DEFERRED_TAXES" hidden="1">"c1356"</definedName>
    <definedName name="IQ_DEMAND_DEP" hidden="1">"c320"</definedName>
    <definedName name="IQ_DEPOSITS_FIN" hidden="1">"c321"</definedName>
    <definedName name="IQ_DEPRE_AMORT" hidden="1">"c1360"</definedName>
    <definedName name="IQ_DEPRE_AMORT_SUPPL" hidden="1">"c1593"</definedName>
    <definedName name="IQ_DEPRE_DEPLE" hidden="1">"c1361"</definedName>
    <definedName name="IQ_DEPRE_SUPP" hidden="1">"c1443"</definedName>
    <definedName name="IQ_DESCRIPTION_LONG" hidden="1">"c1520"</definedName>
    <definedName name="IQ_DEVELOP_LAND" hidden="1">"c323"</definedName>
    <definedName name="IQ_DIFF_LASTCLOSE_TARGET_PRICE" hidden="1">"c1854"</definedName>
    <definedName name="IQ_DILUT_ADJUST" hidden="1">"c1621"</definedName>
    <definedName name="IQ_DILUT_EPS_EXCL" hidden="1">"c324"</definedName>
    <definedName name="IQ_DILUT_EPS_INCL" hidden="1">"c325"</definedName>
    <definedName name="IQ_DILUT_EPS_NORM" hidden="1">"c1903"</definedName>
    <definedName name="IQ_DILUT_NI" hidden="1">"c2079"</definedName>
    <definedName name="IQ_DILUT_NORMAL_EPS" hidden="1">"c1594"</definedName>
    <definedName name="IQ_DILUT_WEIGHT" hidden="1">"c326"</definedName>
    <definedName name="IQ_DIRECT_AH_EARNED" hidden="1">"c2740"</definedName>
    <definedName name="IQ_DIRECT_EARNED" hidden="1">"c2730"</definedName>
    <definedName name="IQ_DIRECT_LIFE_EARNED" hidden="1">"c2735"</definedName>
    <definedName name="IQ_DIRECT_LIFE_IN_FORCE" hidden="1">"c2765"</definedName>
    <definedName name="IQ_DIRECT_PC_EARNED" hidden="1">"c2745"</definedName>
    <definedName name="IQ_DIRECT_WRITTEN" hidden="1">"c2724"</definedName>
    <definedName name="IQ_DISCONT_OPER" hidden="1">"c1367"</definedName>
    <definedName name="IQ_DISCOUNT_RATE_PENSION_DOMESTIC" hidden="1">"c327"</definedName>
    <definedName name="IQ_DISCOUNT_RATE_PENSION_FOREIGN" hidden="1">"c328"</definedName>
    <definedName name="IQ_DISTR_EXCESS_EARN" hidden="1">"c329"</definedName>
    <definedName name="IQ_DISTRIBUTABLE_CASH" hidden="1">"c3002"</definedName>
    <definedName name="IQ_DISTRIBUTABLE_CASH_PAYOUT" hidden="1">"c3005"</definedName>
    <definedName name="IQ_DISTRIBUTABLE_CASH_SHARE" hidden="1">"c3003"</definedName>
    <definedName name="IQ_DIV_AMOUNT" hidden="1">"c3041"</definedName>
    <definedName name="IQ_DIV_PAYMENT_DATE" hidden="1">"c2205"</definedName>
    <definedName name="IQ_DIV_RECORD_DATE" hidden="1">"c2204"</definedName>
    <definedName name="IQ_DIV_SHARE" hidden="1">"c330"</definedName>
    <definedName name="IQ_DIVEST_CF" hidden="1">"c331"</definedName>
    <definedName name="IQ_DIVID_SHARE" hidden="1">"c1366"</definedName>
    <definedName name="IQ_DIVIDEND_YIELD" hidden="1">"c332"</definedName>
    <definedName name="IQ_DO" hidden="1">"c333"</definedName>
    <definedName name="IQ_DO_ASSETS_CURRENT" hidden="1">"c334"</definedName>
    <definedName name="IQ_DO_ASSETS_LT" hidden="1">"c335"</definedName>
    <definedName name="IQ_DO_CF" hidden="1">"c336"</definedName>
    <definedName name="IQ_DPAC_ACC" hidden="1">"c2799"</definedName>
    <definedName name="IQ_DPAC_AMORT" hidden="1">"c2795"</definedName>
    <definedName name="IQ_DPAC_BEG" hidden="1">"c2791"</definedName>
    <definedName name="IQ_DPAC_COMMISSIONS" hidden="1">"c2792"</definedName>
    <definedName name="IQ_DPAC_END" hidden="1">"c2801"</definedName>
    <definedName name="IQ_DPAC_FX" hidden="1">"c2798"</definedName>
    <definedName name="IQ_DPAC_OTHER_ADJ" hidden="1">"c2800"</definedName>
    <definedName name="IQ_DPAC_OTHERS" hidden="1">"c2793"</definedName>
    <definedName name="IQ_DPAC_PERIOD" hidden="1">"c2794"</definedName>
    <definedName name="IQ_DPAC_REAL_GAIN" hidden="1">"c2797"</definedName>
    <definedName name="IQ_DPAC_UNREAL_GAIN" hidden="1">"c2796"</definedName>
    <definedName name="IQ_DPS_10YR_ANN_GROWTH" hidden="1">"c337"</definedName>
    <definedName name="IQ_DPS_1YR_ANN_GROWTH" hidden="1">"c338"</definedName>
    <definedName name="IQ_DPS_2YR_ANN_GROWTH" hidden="1">"c339"</definedName>
    <definedName name="IQ_DPS_3YR_ANN_GROWTH" hidden="1">"c340"</definedName>
    <definedName name="IQ_DPS_5YR_ANN_GROWTH" hidden="1">"c341"</definedName>
    <definedName name="IQ_DPS_7YR_ANN_GROWTH" hidden="1">"c342"</definedName>
    <definedName name="IQ_DPS_EST" hidden="1">"c1674"</definedName>
    <definedName name="IQ_DPS_HIGH_EST" hidden="1">"c1676"</definedName>
    <definedName name="IQ_DPS_LOW_EST" hidden="1">"c1677"</definedName>
    <definedName name="IQ_DPS_MEDIAN_EST" hidden="1">"c1675"</definedName>
    <definedName name="IQ_DPS_NUM_EST" hidden="1">"c1678"</definedName>
    <definedName name="IQ_DPS_STDDEV_EST" hidden="1">"c1679"</definedName>
    <definedName name="IQ_DURATION" hidden="1">"c2181"</definedName>
    <definedName name="IQ_EARNING_ASSET_YIELD" hidden="1">"c343"</definedName>
    <definedName name="IQ_EARNING_CO" hidden="1">"c344"</definedName>
    <definedName name="IQ_EARNING_CO_10YR_ANN_GROWTH" hidden="1">"c345"</definedName>
    <definedName name="IQ_EARNING_CO_1YR_ANN_GROWTH" hidden="1">"c346"</definedName>
    <definedName name="IQ_EARNING_CO_2YR_ANN_GROWTH" hidden="1">"c347"</definedName>
    <definedName name="IQ_EARNING_CO_3YR_ANN_GROWTH" hidden="1">"c348"</definedName>
    <definedName name="IQ_EARNING_CO_5YR_ANN_GROWTH" hidden="1">"c349"</definedName>
    <definedName name="IQ_EARNING_CO_7YR_ANN_GROWTH" hidden="1">"c350"</definedName>
    <definedName name="IQ_EARNING_CO_MARGIN" hidden="1">"c351"</definedName>
    <definedName name="IQ_EARNINGS_ANNOUNCE_DATE" hidden="1">"c1649"</definedName>
    <definedName name="IQ_EBIT" hidden="1">"c352"</definedName>
    <definedName name="IQ_EBIT_10YR_ANN_GROWTH" hidden="1">"c353"</definedName>
    <definedName name="IQ_EBIT_1YR_ANN_GROWTH" hidden="1">"c354"</definedName>
    <definedName name="IQ_EBIT_2YR_ANN_GROWTH" hidden="1">"c355"</definedName>
    <definedName name="IQ_EBIT_3YR_ANN_GROWTH" hidden="1">"c356"</definedName>
    <definedName name="IQ_EBIT_5YR_ANN_GROWTH" hidden="1">"c357"</definedName>
    <definedName name="IQ_EBIT_7YR_ANN_GROWTH" hidden="1">"c358"</definedName>
    <definedName name="IQ_EBIT_EST" hidden="1">"c1681"</definedName>
    <definedName name="IQ_EBIT_HIGH_EST" hidden="1">"c1683"</definedName>
    <definedName name="IQ_EBIT_INT" hidden="1">"c360"</definedName>
    <definedName name="IQ_EBIT_LOW_EST" hidden="1">"c1684"</definedName>
    <definedName name="IQ_EBIT_MARGIN" hidden="1">"c359"</definedName>
    <definedName name="IQ_EBIT_MEDIAN_EST" hidden="1">"c1682"</definedName>
    <definedName name="IQ_EBIT_NUM_EST" hidden="1">"c1685"</definedName>
    <definedName name="IQ_EBIT_OVER_IE" hidden="1">"c1369"</definedName>
    <definedName name="IQ_EBIT_STDDEV_EST" hidden="1">"c1686"</definedName>
    <definedName name="IQ_EBITA" hidden="1">"c1910"</definedName>
    <definedName name="IQ_EBITA_10YR_ANN_GROWTH" hidden="1">"c1954"</definedName>
    <definedName name="IQ_EBITA_1YR_ANN_GROWTH" hidden="1">"c1949"</definedName>
    <definedName name="IQ_EBITA_2YR_ANN_GROWTH" hidden="1">"c1950"</definedName>
    <definedName name="IQ_EBITA_3YR_ANN_GROWTH" hidden="1">"c1951"</definedName>
    <definedName name="IQ_EBITA_5YR_ANN_GROWTH" hidden="1">"c1952"</definedName>
    <definedName name="IQ_EBITA_7YR_ANN_GROWTH" hidden="1">"c1953"</definedName>
    <definedName name="IQ_EBITA_MARGIN" hidden="1">"c1963"</definedName>
    <definedName name="IQ_EBITDA" hidden="1">"c361"</definedName>
    <definedName name="IQ_EBITDA_10YR_ANN_GROWTH" hidden="1">"c362"</definedName>
    <definedName name="IQ_EBITDA_1YR_ANN_GROWTH" hidden="1">"c363"</definedName>
    <definedName name="IQ_EBITDA_2YR_ANN_GROWTH" hidden="1">"c364"</definedName>
    <definedName name="IQ_EBITDA_3YR_ANN_GROWTH" hidden="1">"c365"</definedName>
    <definedName name="IQ_EBITDA_5YR_ANN_GROWTH" hidden="1">"c366"</definedName>
    <definedName name="IQ_EBITDA_7YR_ANN_GROWTH" hidden="1">"c367"</definedName>
    <definedName name="IQ_EBITDA_CAPEX_INT" hidden="1">"c368"</definedName>
    <definedName name="IQ_EBITDA_CAPEX_OVER_TOTAL_IE" hidden="1">"c1370"</definedName>
    <definedName name="IQ_EBITDA_EST" hidden="1">"c369"</definedName>
    <definedName name="IQ_EBITDA_HIGH_EST" hidden="1">"c370"</definedName>
    <definedName name="IQ_EBITDA_INT" hidden="1">"c373"</definedName>
    <definedName name="IQ_EBITDA_LOW_EST" hidden="1">"c371"</definedName>
    <definedName name="IQ_EBITDA_MARGIN" hidden="1">"c372"</definedName>
    <definedName name="IQ_EBITDA_MEDIAN_EST" hidden="1">"c1663"</definedName>
    <definedName name="IQ_EBITDA_NUM_EST" hidden="1">"c374"</definedName>
    <definedName name="IQ_EBITDA_OVER_TOTAL_IE" hidden="1">"c1371"</definedName>
    <definedName name="IQ_EBITDA_STDDEV_EST" hidden="1">"c375"</definedName>
    <definedName name="IQ_EBITDAR" hidden="1">"c2989"</definedName>
    <definedName name="IQ_EBT" hidden="1">"c376"</definedName>
    <definedName name="IQ_EBT_BNK" hidden="1">"c377"</definedName>
    <definedName name="IQ_EBT_BR" hidden="1">"c378"</definedName>
    <definedName name="IQ_EBT_EXCL" hidden="1">"c379"</definedName>
    <definedName name="IQ_EBT_EXCL_BNK" hidden="1">"c380"</definedName>
    <definedName name="IQ_EBT_EXCL_BR" hidden="1">"c381"</definedName>
    <definedName name="IQ_EBT_EXCL_FIN" hidden="1">"c382"</definedName>
    <definedName name="IQ_EBT_EXCL_INS" hidden="1">"c383"</definedName>
    <definedName name="IQ_EBT_EXCL_MARGIN" hidden="1">"c1462"</definedName>
    <definedName name="IQ_EBT_EXCL_REIT" hidden="1">"c384"</definedName>
    <definedName name="IQ_EBT_EXCL_UTI" hidden="1">"c385"</definedName>
    <definedName name="IQ_EBT_FIN" hidden="1">"c386"</definedName>
    <definedName name="IQ_EBT_INCL_MARGIN" hidden="1">"c387"</definedName>
    <definedName name="IQ_EBT_INS" hidden="1">"c388"</definedName>
    <definedName name="IQ_EBT_REIT" hidden="1">"c389"</definedName>
    <definedName name="IQ_EBT_UTI" hidden="1">"c390"</definedName>
    <definedName name="IQ_EFFECT_SPECIAL_CHARGE" hidden="1">"c1595"</definedName>
    <definedName name="IQ_EFFECT_TAX_RATE" hidden="1">"c1899"</definedName>
    <definedName name="IQ_EFFICIENCY_RATIO" hidden="1">"c391"</definedName>
    <definedName name="IQ_EMPLOYEES" hidden="1">"c392"</definedName>
    <definedName name="IQ_ENTERPRISE_VALUE" hidden="1">"c1348"</definedName>
    <definedName name="IQ_EPS_10YR_ANN_GROWTH" hidden="1">"c393"</definedName>
    <definedName name="IQ_EPS_1YR_ANN_GROWTH" hidden="1">"c394"</definedName>
    <definedName name="IQ_EPS_2YR_ANN_GROWTH" hidden="1">"c395"</definedName>
    <definedName name="IQ_EPS_3YR_ANN_GROWTH" hidden="1">"c396"</definedName>
    <definedName name="IQ_EPS_5YR_ANN_GROWTH" hidden="1">"c397"</definedName>
    <definedName name="IQ_EPS_7YR_ANN_GROWTH" hidden="1">"c398"</definedName>
    <definedName name="IQ_EPS_ACT_OR_EST" hidden="1">"c2213"</definedName>
    <definedName name="IQ_EPS_EST" hidden="1">"c399"</definedName>
    <definedName name="IQ_EPS_GW_EST" hidden="1">"c1737"</definedName>
    <definedName name="IQ_EPS_GW_HIGH_EST" hidden="1">"c1739"</definedName>
    <definedName name="IQ_EPS_GW_LOW_EST" hidden="1">"c1740"</definedName>
    <definedName name="IQ_EPS_GW_MEDIAN_EST" hidden="1">"c1738"</definedName>
    <definedName name="IQ_EPS_GW_NUM_EST" hidden="1">"c1741"</definedName>
    <definedName name="IQ_EPS_GW_STDDEV_EST" hidden="1">"c1742"</definedName>
    <definedName name="IQ_EPS_HIGH_EST" hidden="1">"c400"</definedName>
    <definedName name="IQ_EPS_LOW_EST" hidden="1">"c401"</definedName>
    <definedName name="IQ_EPS_MEDIAN_EST" hidden="1">"c1661"</definedName>
    <definedName name="IQ_EPS_NORM" hidden="1">"c1902"</definedName>
    <definedName name="IQ_EPS_NUM_EST" hidden="1">"c402"</definedName>
    <definedName name="IQ_EPS_REPORTED_EST" hidden="1">"c1744"</definedName>
    <definedName name="IQ_EPS_REPORTED_HIGH_EST" hidden="1">"c1746"</definedName>
    <definedName name="IQ_EPS_REPORTED_LOW_EST" hidden="1">"c1747"</definedName>
    <definedName name="IQ_EPS_REPORTED_MEDIAN_EST" hidden="1">"c1745"</definedName>
    <definedName name="IQ_EPS_REPORTED_NUM_EST" hidden="1">"c1748"</definedName>
    <definedName name="IQ_EPS_REPORTED_STDDEV_EST" hidden="1">"c1749"</definedName>
    <definedName name="IQ_EPS_STDDEV_EST" hidden="1">"c403"</definedName>
    <definedName name="IQ_EQUITY_AFFIL" hidden="1">"c1451"</definedName>
    <definedName name="IQ_EQUITY_METHOD" hidden="1">"c404"</definedName>
    <definedName name="IQ_EQV_OVER_BV" hidden="1">"c1596"</definedName>
    <definedName name="IQ_EQV_OVER_LTM_PRETAX_INC" hidden="1">"c1390"</definedName>
    <definedName name="IQ_ESOP_DEBT" hidden="1">"c1597"</definedName>
    <definedName name="IQ_EST_ACT_CFPS" hidden="1">"c1673"</definedName>
    <definedName name="IQ_EST_ACT_DPS" hidden="1">"c1680"</definedName>
    <definedName name="IQ_EST_ACT_EBIT" hidden="1">"c1687"</definedName>
    <definedName name="IQ_EST_ACT_EBITDA" hidden="1">"c1664"</definedName>
    <definedName name="IQ_EST_ACT_EPS" hidden="1">"c1648"</definedName>
    <definedName name="IQ_EST_ACT_EPS_GW" hidden="1">"c1743"</definedName>
    <definedName name="IQ_EST_ACT_EPS_REPORTED" hidden="1">"c1750"</definedName>
    <definedName name="IQ_EST_ACT_FFO" hidden="1">"c1666"</definedName>
    <definedName name="IQ_EST_ACT_NAV" hidden="1">"c1757"</definedName>
    <definedName name="IQ_EST_ACT_NI" hidden="1">"c1722"</definedName>
    <definedName name="IQ_EST_ACT_NI_GW" hidden="1">"c1729"</definedName>
    <definedName name="IQ_EST_ACT_NI_REPORTED" hidden="1">"c1736"</definedName>
    <definedName name="IQ_EST_ACT_OPER_INC" hidden="1">"c1694"</definedName>
    <definedName name="IQ_EST_ACT_PRETAX_GW_INC" hidden="1">"c1708"</definedName>
    <definedName name="IQ_EST_ACT_PRETAX_INC" hidden="1">"c1701"</definedName>
    <definedName name="IQ_EST_ACT_PRETAX_REPORT_INC" hidden="1">"c1715"</definedName>
    <definedName name="IQ_EST_ACT_REV" hidden="1">"c2113"</definedName>
    <definedName name="IQ_EST_CFPS_DIFF" hidden="1">"c1871"</definedName>
    <definedName name="IQ_EST_CFPS_GROWTH_1YR" hidden="1">"c1774"</definedName>
    <definedName name="IQ_EST_CFPS_GROWTH_2YR" hidden="1">"c1775"</definedName>
    <definedName name="IQ_EST_CFPS_GROWTH_Q_1YR" hidden="1">"c1776"</definedName>
    <definedName name="IQ_EST_CFPS_SEQ_GROWTH_Q" hidden="1">"c1777"</definedName>
    <definedName name="IQ_EST_CFPS_SURPRISE_PERCENT" hidden="1">"c1872"</definedName>
    <definedName name="IQ_EST_CURRENCY" hidden="1">"c2140"</definedName>
    <definedName name="IQ_EST_DATE" hidden="1">"c1634"</definedName>
    <definedName name="IQ_EST_DPS_DIFF" hidden="1">"c1873"</definedName>
    <definedName name="IQ_EST_DPS_GROWTH_1YR" hidden="1">"c1778"</definedName>
    <definedName name="IQ_EST_DPS_GROWTH_2YR" hidden="1">"c1779"</definedName>
    <definedName name="IQ_EST_DPS_GROWTH_Q_1YR" hidden="1">"c1780"</definedName>
    <definedName name="IQ_EST_DPS_SEQ_GROWTH_Q" hidden="1">"c1781"</definedName>
    <definedName name="IQ_EST_DPS_SURPRISE_PERCENT" hidden="1">"c1874"</definedName>
    <definedName name="IQ_EST_EBIT_DIFF" hidden="1">"c1875"</definedName>
    <definedName name="IQ_EST_EBIT_SURPRISE_PERCENT" hidden="1">"c1876"</definedName>
    <definedName name="IQ_EST_EBITDA_DIFF" hidden="1">"c1867"</definedName>
    <definedName name="IQ_EST_EBITDA_GROWTH_1YR" hidden="1">"c1766"</definedName>
    <definedName name="IQ_EST_EBITDA_GROWTH_2YR" hidden="1">"c1767"</definedName>
    <definedName name="IQ_EST_EBITDA_GROWTH_Q_1YR" hidden="1">"c1768"</definedName>
    <definedName name="IQ_EST_EBITDA_SEQ_GROWTH_Q" hidden="1">"c1769"</definedName>
    <definedName name="IQ_EST_EBITDA_SURPRISE_PERCENT" hidden="1">"c1868"</definedName>
    <definedName name="IQ_EST_EPS_DIFF" hidden="1">"c1864"</definedName>
    <definedName name="IQ_EST_EPS_GROWTH_1YR" hidden="1">"c1636"</definedName>
    <definedName name="IQ_EST_EPS_GROWTH_2YR" hidden="1">"c1637"</definedName>
    <definedName name="IQ_EST_EPS_GROWTH_5YR" hidden="1">"c1655"</definedName>
    <definedName name="IQ_EST_EPS_GROWTH_5YR_HIGH" hidden="1">"c1657"</definedName>
    <definedName name="IQ_EST_EPS_GROWTH_5YR_LOW" hidden="1">"c1658"</definedName>
    <definedName name="IQ_EST_EPS_GROWTH_5YR_MEDIAN" hidden="1">"c1656"</definedName>
    <definedName name="IQ_EST_EPS_GROWTH_5YR_NUM" hidden="1">"c1659"</definedName>
    <definedName name="IQ_EST_EPS_GROWTH_5YR_STDDEV" hidden="1">"c1660"</definedName>
    <definedName name="IQ_EST_EPS_GROWTH_Q_1YR" hidden="1">"c1641"</definedName>
    <definedName name="IQ_EST_EPS_GW_DIFF" hidden="1">"c1891"</definedName>
    <definedName name="IQ_EST_EPS_GW_SURPRISE_PERCENT" hidden="1">"c1892"</definedName>
    <definedName name="IQ_EST_EPS_REPORT_DIFF" hidden="1">"c1893"</definedName>
    <definedName name="IQ_EST_EPS_REPORT_SURPRISE_PERCENT" hidden="1">"c1894"</definedName>
    <definedName name="IQ_EST_EPS_SEQ_GROWTH_Q" hidden="1">"c1764"</definedName>
    <definedName name="IQ_EST_EPS_SURPRISE_PERCENT" hidden="1">"c1635"</definedName>
    <definedName name="IQ_EST_FFO_DIFF" hidden="1">"c1869"</definedName>
    <definedName name="IQ_EST_FFO_GROWTH_1YR" hidden="1">"c1770"</definedName>
    <definedName name="IQ_EST_FFO_GROWTH_2YR" hidden="1">"c1771"</definedName>
    <definedName name="IQ_EST_FFO_GROWTH_Q_1YR" hidden="1">"c1772"</definedName>
    <definedName name="IQ_EST_FFO_SEQ_GROWTH_Q" hidden="1">"c1773"</definedName>
    <definedName name="IQ_EST_FFO_SURPRISE_PERCENT" hidden="1">"c1870"</definedName>
    <definedName name="IQ_EST_NAV_DIFF" hidden="1">"c1895"</definedName>
    <definedName name="IQ_EST_NAV_SURPRISE_PERCENT" hidden="1">"c1896"</definedName>
    <definedName name="IQ_EST_NI_DIFF" hidden="1">"c1885"</definedName>
    <definedName name="IQ_EST_NI_GW_DIFF" hidden="1">"c1887"</definedName>
    <definedName name="IQ_EST_NI_GW_SURPRISE_PERCENT" hidden="1">"c1888"</definedName>
    <definedName name="IQ_EST_NI_REPORT_DIFF" hidden="1">"c1889"</definedName>
    <definedName name="IQ_EST_NI_REPORT_SURPRISE_PERCENT" hidden="1">"c1890"</definedName>
    <definedName name="IQ_EST_NI_SURPRISE_PERCENT" hidden="1">"c1886"</definedName>
    <definedName name="IQ_EST_NUM_BUY" hidden="1">"c1759"</definedName>
    <definedName name="IQ_EST_NUM_HOLD" hidden="1">"c1761"</definedName>
    <definedName name="IQ_EST_NUM_NO_OPINION" hidden="1">"c1758"</definedName>
    <definedName name="IQ_EST_NUM_OUTPERFORM" hidden="1">"c1760"</definedName>
    <definedName name="IQ_EST_NUM_SELL" hidden="1">"c1763"</definedName>
    <definedName name="IQ_EST_NUM_UNDERPERFORM" hidden="1">"c1762"</definedName>
    <definedName name="IQ_EST_OPER_INC_DIFF" hidden="1">"c1877"</definedName>
    <definedName name="IQ_EST_OPER_INC_SURPRISE_PERCENT" hidden="1">"c1878"</definedName>
    <definedName name="IQ_EST_PRE_TAX_DIFF" hidden="1">"c1879"</definedName>
    <definedName name="IQ_EST_PRE_TAX_GW_DIFF" hidden="1">"c1881"</definedName>
    <definedName name="IQ_EST_PRE_TAX_GW_SURPRISE_PERCENT" hidden="1">"c1882"</definedName>
    <definedName name="IQ_EST_PRE_TAX_REPORT_DIFF" hidden="1">"c1883"</definedName>
    <definedName name="IQ_EST_PRE_TAX_REPORT_SURPRISE_PERCENT" hidden="1">"c1884"</definedName>
    <definedName name="IQ_EST_PRE_TAX_SURPRISE_PERCENT" hidden="1">"c1880"</definedName>
    <definedName name="IQ_EST_REV_DIFF" hidden="1">"c1865"</definedName>
    <definedName name="IQ_EST_REV_GROWTH_1YR" hidden="1">"c1638"</definedName>
    <definedName name="IQ_EST_REV_GROWTH_2YR" hidden="1">"c1639"</definedName>
    <definedName name="IQ_EST_REV_GROWTH_Q_1YR" hidden="1">"c1640"</definedName>
    <definedName name="IQ_EST_REV_SEQ_GROWTH_Q" hidden="1">"c1765"</definedName>
    <definedName name="IQ_EST_REV_SURPRISE_PERCENT" hidden="1">"c1866"</definedName>
    <definedName name="IQ_EV_OVER_EMPLOYEE" hidden="1">"c1428"</definedName>
    <definedName name="IQ_EV_OVER_LTM_EBIT" hidden="1">"c1426"</definedName>
    <definedName name="IQ_EV_OVER_LTM_EBITDA" hidden="1">"c1427"</definedName>
    <definedName name="IQ_EV_OVER_LTM_REVENUE" hidden="1">"c1429"</definedName>
    <definedName name="IQ_EVAL_DATE" hidden="1">"c2180"</definedName>
    <definedName name="IQ_EXCHANGE" hidden="1">"c405"</definedName>
    <definedName name="IQ_EXERCISE_PRICE" hidden="1">"c1897"</definedName>
    <definedName name="IQ_EXERCISED" hidden="1">"c406"</definedName>
    <definedName name="IQ_EXP_RETURN_PENSION_DOMESTIC" hidden="1">"c407"</definedName>
    <definedName name="IQ_EXP_RETURN_PENSION_FOREIGN" hidden="1">"c408"</definedName>
    <definedName name="IQ_EXPENSE_CODE_" hidden="1">"PwC UK Website Access"</definedName>
    <definedName name="IQ_EXPLORE_DRILL" hidden="1">"c409"</definedName>
    <definedName name="IQ_EXTRA_ACC_ITEMS" hidden="1">"c410"</definedName>
    <definedName name="IQ_EXTRA_ACC_ITEMS_BNK" hidden="1">"c411"</definedName>
    <definedName name="IQ_EXTRA_ACC_ITEMS_BR" hidden="1">"c412"</definedName>
    <definedName name="IQ_EXTRA_ACC_ITEMS_FIN" hidden="1">"c413"</definedName>
    <definedName name="IQ_EXTRA_ACC_ITEMS_INS" hidden="1">"c414"</definedName>
    <definedName name="IQ_EXTRA_ACC_ITEMS_REIT" hidden="1">"c415"</definedName>
    <definedName name="IQ_EXTRA_ACC_ITEMS_UTI" hidden="1">"c416"</definedName>
    <definedName name="IQ_EXTRA_ITEMS" hidden="1">"c1459"</definedName>
    <definedName name="IQ_FDIC" hidden="1">"c417"</definedName>
    <definedName name="IQ_FEDFUNDS_SOLD" hidden="1">"c2256"</definedName>
    <definedName name="IQ_FFO" hidden="1">"c1574"</definedName>
    <definedName name="IQ_FFO_EST" hidden="1">"c418"</definedName>
    <definedName name="IQ_FFO_HIGH_EST" hidden="1">"c419"</definedName>
    <definedName name="IQ_FFO_LOW_EST" hidden="1">"c420"</definedName>
    <definedName name="IQ_FFO_MEDIAN_EST" hidden="1">"c1665"</definedName>
    <definedName name="IQ_FFO_NUM_EST" hidden="1">"c421"</definedName>
    <definedName name="IQ_FFO_STDDEV_EST" hidden="1">"c422"</definedName>
    <definedName name="IQ_FHLB_DEBT" hidden="1">"c423"</definedName>
    <definedName name="IQ_FHLB_DUE_CY" hidden="1">"c2080"</definedName>
    <definedName name="IQ_FHLB_DUE_CY1" hidden="1">"c2081"</definedName>
    <definedName name="IQ_FHLB_DUE_CY2" hidden="1">"c2082"</definedName>
    <definedName name="IQ_FHLB_DUE_CY3" hidden="1">"c2083"</definedName>
    <definedName name="IQ_FHLB_DUE_CY4" hidden="1">"c2084"</definedName>
    <definedName name="IQ_FHLB_DUE_NEXT_FIVE" hidden="1">"c2085"</definedName>
    <definedName name="IQ_FILING_CURRENCY" hidden="1">"c2129"</definedName>
    <definedName name="IQ_FILINGDATE_BS" hidden="1">"c424"</definedName>
    <definedName name="IQ_FILINGDATE_CF" hidden="1">"c425"</definedName>
    <definedName name="IQ_FILINGDATE_IS" hidden="1">"c426"</definedName>
    <definedName name="IQ_FILM_RIGHTS" hidden="1">"c2254"</definedName>
    <definedName name="IQ_FIN_DIV_ASSETS_CURRENT" hidden="1">"c427"</definedName>
    <definedName name="IQ_FIN_DIV_ASSETS_LT" hidden="1">"c428"</definedName>
    <definedName name="IQ_FIN_DIV_DEBT_CURRENT" hidden="1">"c429"</definedName>
    <definedName name="IQ_FIN_DIV_DEBT_LT" hidden="1">"c430"</definedName>
    <definedName name="IQ_FIN_DIV_EXP" hidden="1">"c431"</definedName>
    <definedName name="IQ_FIN_DIV_INT_EXP" hidden="1">"c432"</definedName>
    <definedName name="IQ_FIN_DIV_LIAB_CURRENT" hidden="1">"c433"</definedName>
    <definedName name="IQ_FIN_DIV_LIAB_LT" hidden="1">"c434"</definedName>
    <definedName name="IQ_FIN_DIV_LOANS_CURRENT" hidden="1">"c435"</definedName>
    <definedName name="IQ_FIN_DIV_LOANS_LT" hidden="1">"c436"</definedName>
    <definedName name="IQ_FIN_DIV_REV" hidden="1">"c437"</definedName>
    <definedName name="IQ_FINANCING_CASH" hidden="1">"c1405"</definedName>
    <definedName name="IQ_FINANCING_CASH_SUPPL" hidden="1">"c1406"</definedName>
    <definedName name="IQ_FINISHED_INV" hidden="1">"c438"</definedName>
    <definedName name="IQ_FIRST_INT_DATE" hidden="1">"c2186"</definedName>
    <definedName name="IQ_FIRST_YEAR_LIFE" hidden="1">"c439"</definedName>
    <definedName name="IQ_FIRST_YEAR_LIFE_PREM" hidden="1">"c2787"</definedName>
    <definedName name="IQ_FIRST_YEAR_PREM" hidden="1">"c2786"</definedName>
    <definedName name="IQ_FIRSTPRICINGDATE" hidden="1">"c3050"</definedName>
    <definedName name="IQ_FISCAL_Q" hidden="1">"c440"</definedName>
    <definedName name="IQ_FISCAL_Y" hidden="1">"c441"</definedName>
    <definedName name="IQ_FIVE_PERCENT_OWNER" hidden="1">"c442"</definedName>
    <definedName name="IQ_FIVEPERCENT_PERCENT" hidden="1">"c443"</definedName>
    <definedName name="IQ_FIVEPERCENT_SHARES" hidden="1">"c444"</definedName>
    <definedName name="IQ_FIXED_ASSET_TURNS" hidden="1">"c445"</definedName>
    <definedName name="IQ_FLOAT_PERCENT" hidden="1">"c1575"</definedName>
    <definedName name="IQ_FOREIGN_DEP_IB" hidden="1">"c446"</definedName>
    <definedName name="IQ_FOREIGN_DEP_NON_IB" hidden="1">"c447"</definedName>
    <definedName name="IQ_FOREIGN_EXCHANGE" hidden="1">"c1376"</definedName>
    <definedName name="IQ_FOREIGN_LOANS" hidden="1">"c448"</definedName>
    <definedName name="IQ_FQ" hidden="1">500</definedName>
    <definedName name="IQ_FUEL" hidden="1">"c449"</definedName>
    <definedName name="IQ_FULL_TIME" hidden="1">"c450"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X" hidden="1">"c451"</definedName>
    <definedName name="IQ_FY" hidden="1">1000</definedName>
    <definedName name="IQ_GA_EXP" hidden="1">"c2241"</definedName>
    <definedName name="IQ_GAIN_ASSETS" hidden="1">"c452"</definedName>
    <definedName name="IQ_GAIN_ASSETS_BNK" hidden="1">"c453"</definedName>
    <definedName name="IQ_GAIN_ASSETS_BR" hidden="1">"c454"</definedName>
    <definedName name="IQ_GAIN_ASSETS_CF" hidden="1">"c455"</definedName>
    <definedName name="IQ_GAIN_ASSETS_CF_BNK" hidden="1">"c456"</definedName>
    <definedName name="IQ_GAIN_ASSETS_CF_BR" hidden="1">"c457"</definedName>
    <definedName name="IQ_GAIN_ASSETS_CF_FIN" hidden="1">"c458"</definedName>
    <definedName name="IQ_GAIN_ASSETS_CF_INS" hidden="1">"c459"</definedName>
    <definedName name="IQ_GAIN_ASSETS_CF_REIT" hidden="1">"c460"</definedName>
    <definedName name="IQ_GAIN_ASSETS_CF_UTI" hidden="1">"c461"</definedName>
    <definedName name="IQ_GAIN_ASSETS_FIN" hidden="1">"c462"</definedName>
    <definedName name="IQ_GAIN_ASSETS_INS" hidden="1">"c463"</definedName>
    <definedName name="IQ_GAIN_ASSETS_REIT" hidden="1">"c471"</definedName>
    <definedName name="IQ_GAIN_ASSETS_REV" hidden="1">"c472"</definedName>
    <definedName name="IQ_GAIN_ASSETS_REV_BNK" hidden="1">"c473"</definedName>
    <definedName name="IQ_GAIN_ASSETS_REV_BR" hidden="1">"c474"</definedName>
    <definedName name="IQ_GAIN_ASSETS_REV_FIN" hidden="1">"c475"</definedName>
    <definedName name="IQ_GAIN_ASSETS_REV_INS" hidden="1">"c476"</definedName>
    <definedName name="IQ_GAIN_ASSETS_REV_REIT" hidden="1">"c477"</definedName>
    <definedName name="IQ_GAIN_ASSETS_REV_UTI" hidden="1">"c478"</definedName>
    <definedName name="IQ_GAIN_ASSETS_UTI" hidden="1">"c479"</definedName>
    <definedName name="IQ_GAIN_INVEST" hidden="1">"c1463"</definedName>
    <definedName name="IQ_GAIN_INVEST_BNK" hidden="1">"c1582"</definedName>
    <definedName name="IQ_GAIN_INVEST_BR" hidden="1">"c1464"</definedName>
    <definedName name="IQ_GAIN_INVEST_CF" hidden="1">"c480"</definedName>
    <definedName name="IQ_GAIN_INVEST_CF_BNK" hidden="1">"c481"</definedName>
    <definedName name="IQ_GAIN_INVEST_CF_BR" hidden="1">"c482"</definedName>
    <definedName name="IQ_GAIN_INVEST_CF_FIN" hidden="1">"c483"</definedName>
    <definedName name="IQ_GAIN_INVEST_CF_INS" hidden="1">"c484"</definedName>
    <definedName name="IQ_GAIN_INVEST_CF_REIT" hidden="1">"c485"</definedName>
    <definedName name="IQ_GAIN_INVEST_CF_UTI" hidden="1">"c486"</definedName>
    <definedName name="IQ_GAIN_INVEST_FIN" hidden="1">"c1465"</definedName>
    <definedName name="IQ_GAIN_INVEST_INS" hidden="1">"c1466"</definedName>
    <definedName name="IQ_GAIN_INVEST_REIT" hidden="1">"c1467"</definedName>
    <definedName name="IQ_GAIN_INVEST_REV" hidden="1">"c494"</definedName>
    <definedName name="IQ_GAIN_INVEST_REV_BNK" hidden="1">"c495"</definedName>
    <definedName name="IQ_GAIN_INVEST_REV_BR" hidden="1">"c496"</definedName>
    <definedName name="IQ_GAIN_INVEST_REV_FIN" hidden="1">"c497"</definedName>
    <definedName name="IQ_GAIN_INVEST_REV_INS" hidden="1">"c498"</definedName>
    <definedName name="IQ_GAIN_INVEST_REV_REIT" hidden="1">"c499"</definedName>
    <definedName name="IQ_GAIN_INVEST_REV_UTI" hidden="1">"c500"</definedName>
    <definedName name="IQ_GAIN_INVEST_UTI" hidden="1">"c1468"</definedName>
    <definedName name="IQ_GAIN_LOANS_REC" hidden="1">"c501"</definedName>
    <definedName name="IQ_GAIN_LOANS_RECEIV" hidden="1">"c502"</definedName>
    <definedName name="IQ_GAIN_LOANS_RECEIV_REV_FIN" hidden="1">"c503"</definedName>
    <definedName name="IQ_GAIN_LOANS_REV" hidden="1">"c504"</definedName>
    <definedName name="IQ_GAIN_SALE_ASSETS" hidden="1">"c1377"</definedName>
    <definedName name="IQ_GOODWILL_NET" hidden="1">"c1380"</definedName>
    <definedName name="IQ_GP" hidden="1">"c511"</definedName>
    <definedName name="IQ_GP_10YR_ANN_GROWTH" hidden="1">"c512"</definedName>
    <definedName name="IQ_GP_1YR_ANN_GROWTH" hidden="1">"c513"</definedName>
    <definedName name="IQ_GP_2YR_ANN_GROWTH" hidden="1">"c514"</definedName>
    <definedName name="IQ_GP_3YR_ANN_GROWTH" hidden="1">"c515"</definedName>
    <definedName name="IQ_GP_5YR_ANN_GROWTH" hidden="1">"c516"</definedName>
    <definedName name="IQ_GP_7YR_ANN_GROWTH" hidden="1">"c517"</definedName>
    <definedName name="IQ_GPPE" hidden="1">"c518"</definedName>
    <definedName name="IQ_GROSS_AH_EARNED" hidden="1">"c2742"</definedName>
    <definedName name="IQ_GROSS_CLAIM_EXP_INCUR" hidden="1">"c2755"</definedName>
    <definedName name="IQ_GROSS_CLAIM_EXP_PAID" hidden="1">"c2758"</definedName>
    <definedName name="IQ_GROSS_CLAIM_EXP_RES" hidden="1">"c2752"</definedName>
    <definedName name="IQ_GROSS_DIVID" hidden="1">"c1446"</definedName>
    <definedName name="IQ_GROSS_EARNED" hidden="1">"c2732"</definedName>
    <definedName name="IQ_GROSS_LIFE_EARNED" hidden="1">"c2737"</definedName>
    <definedName name="IQ_GROSS_LIFE_IN_FORCE" hidden="1">"c2767"</definedName>
    <definedName name="IQ_GROSS_LOANS" hidden="1">"c521"</definedName>
    <definedName name="IQ_GROSS_LOANS_10YR_ANN_GROWTH" hidden="1">"c522"</definedName>
    <definedName name="IQ_GROSS_LOANS_1YR_ANN_GROWTH" hidden="1">"c523"</definedName>
    <definedName name="IQ_GROSS_LOANS_2YR_ANN_GROWTH" hidden="1">"c524"</definedName>
    <definedName name="IQ_GROSS_LOANS_3YR_ANN_GROWTH" hidden="1">"c525"</definedName>
    <definedName name="IQ_GROSS_LOANS_5YR_ANN_GROWTH" hidden="1">"c526"</definedName>
    <definedName name="IQ_GROSS_LOANS_7YR_ANN_GROWTH" hidden="1">"c527"</definedName>
    <definedName name="IQ_GROSS_LOANS_TOTAL_DEPOSITS" hidden="1">"c528"</definedName>
    <definedName name="IQ_GROSS_MARGIN" hidden="1">"c529"</definedName>
    <definedName name="IQ_GROSS_PC_EARNED" hidden="1">"c2747"</definedName>
    <definedName name="IQ_GROSS_PROFIT" hidden="1">"c1378"</definedName>
    <definedName name="IQ_GROSS_SPRD" hidden="1">"c2155"</definedName>
    <definedName name="IQ_GROSS_WRITTEN" hidden="1">"c2726"</definedName>
    <definedName name="IQ_GW" hidden="1">"c530"</definedName>
    <definedName name="IQ_GW_AMORT_BR" hidden="1">"c532"</definedName>
    <definedName name="IQ_GW_AMORT_FIN" hidden="1">"c540"</definedName>
    <definedName name="IQ_GW_AMORT_INS" hidden="1">"c541"</definedName>
    <definedName name="IQ_GW_AMORT_REIT" hidden="1">"c542"</definedName>
    <definedName name="IQ_GW_AMORT_UTI" hidden="1">"c543"</definedName>
    <definedName name="IQ_GW_INTAN_AMORT" hidden="1">"c1469"</definedName>
    <definedName name="IQ_GW_INTAN_AMORT_BNK" hidden="1">"c544"</definedName>
    <definedName name="IQ_GW_INTAN_AMORT_BR" hidden="1">"c1470"</definedName>
    <definedName name="IQ_GW_INTAN_AMORT_CF" hidden="1">"c1471"</definedName>
    <definedName name="IQ_GW_INTAN_AMORT_CF_BNK" hidden="1">"c1472"</definedName>
    <definedName name="IQ_GW_INTAN_AMORT_CF_BR" hidden="1">"c1473"</definedName>
    <definedName name="IQ_GW_INTAN_AMORT_CF_FIN" hidden="1">"c1474"</definedName>
    <definedName name="IQ_GW_INTAN_AMORT_CF_INS" hidden="1">"c1475"</definedName>
    <definedName name="IQ_GW_INTAN_AMORT_CF_REIT" hidden="1">"c1476"</definedName>
    <definedName name="IQ_GW_INTAN_AMORT_CF_UTI" hidden="1">"c1477"</definedName>
    <definedName name="IQ_GW_INTAN_AMORT_FIN" hidden="1">"c1478"</definedName>
    <definedName name="IQ_GW_INTAN_AMORT_INS" hidden="1">"c1479"</definedName>
    <definedName name="IQ_GW_INTAN_AMORT_REIT" hidden="1">"c1480"</definedName>
    <definedName name="IQ_GW_INTAN_AMORT_UTI" hidden="1">"c1481"</definedName>
    <definedName name="IQ_HIGH_TARGET_PRICE" hidden="1">"c1651"</definedName>
    <definedName name="IQ_HIGHPRICE" hidden="1">"c545"</definedName>
    <definedName name="IQ_HOMEOWNERS_WRITTEN" hidden="1">"c546"</definedName>
    <definedName name="IQ_IMPAIR_OIL" hidden="1">"c547"</definedName>
    <definedName name="IQ_IMPAIRMENT_GW" hidden="1">"c548"</definedName>
    <definedName name="IQ_IMPUT_OPER_LEASE_DEPR" hidden="1">"c2987"</definedName>
    <definedName name="IQ_IMPUT_OPER_LEASE_INT_EXP" hidden="1">"c2986"</definedName>
    <definedName name="IQ_INC_AFTER_TAX" hidden="1">"c1598"</definedName>
    <definedName name="IQ_INC_AVAIL_EXCL" hidden="1">"c1395"</definedName>
    <definedName name="IQ_INC_AVAIL_INCL" hidden="1">"c1396"</definedName>
    <definedName name="IQ_INC_BEFORE_TAX" hidden="1">"c1375"</definedName>
    <definedName name="IQ_INC_EQUITY" hidden="1">"c549"</definedName>
    <definedName name="IQ_INC_EQUITY_BR" hidden="1">"c550"</definedName>
    <definedName name="IQ_INC_EQUITY_CF" hidden="1">"c551"</definedName>
    <definedName name="IQ_INC_EQUITY_FIN" hidden="1">"c552"</definedName>
    <definedName name="IQ_INC_EQUITY_INS" hidden="1">"c553"</definedName>
    <definedName name="IQ_INC_EQUITY_REC_BNK" hidden="1">"c554"</definedName>
    <definedName name="IQ_INC_EQUITY_REIT" hidden="1">"c555"</definedName>
    <definedName name="IQ_INC_EQUITY_REV_BNK" hidden="1">"c556"</definedName>
    <definedName name="IQ_INC_EQUITY_UTI" hidden="1">"c557"</definedName>
    <definedName name="IQ_INC_REAL_ESTATE_REC" hidden="1">"c558"</definedName>
    <definedName name="IQ_INC_REAL_ESTATE_REV" hidden="1">"c559"</definedName>
    <definedName name="IQ_INC_TAX" hidden="1">"c560"</definedName>
    <definedName name="IQ_INC_TAX_EXCL" hidden="1">"c1599"</definedName>
    <definedName name="IQ_INC_TAX_PAY_CURRENT" hidden="1">"c561"</definedName>
    <definedName name="IQ_INC_TRADE_ACT" hidden="1">"c562"</definedName>
    <definedName name="IQ_INS_ANNUITY_LIAB" hidden="1">"c563"</definedName>
    <definedName name="IQ_INS_ANNUITY_REV" hidden="1">"c2788"</definedName>
    <definedName name="IQ_INS_DIV_EXP" hidden="1">"c564"</definedName>
    <definedName name="IQ_INS_DIV_REV" hidden="1">"c565"</definedName>
    <definedName name="IQ_INS_IN_FORCE" hidden="1">"c566"</definedName>
    <definedName name="IQ_INS_LIAB" hidden="1">"c567"</definedName>
    <definedName name="IQ_INS_POLICY_EXP" hidden="1">"c568"</definedName>
    <definedName name="IQ_INS_REV" hidden="1">"c569"</definedName>
    <definedName name="IQ_INS_SETTLE" hidden="1">"c570"</definedName>
    <definedName name="IQ_INS_SETTLE_BNK" hidden="1">"c571"</definedName>
    <definedName name="IQ_INS_SETTLE_BR" hidden="1">"c572"</definedName>
    <definedName name="IQ_INS_SETTLE_FIN" hidden="1">"c573"</definedName>
    <definedName name="IQ_INS_SETTLE_INS" hidden="1">"c574"</definedName>
    <definedName name="IQ_INS_SETTLE_REIT" hidden="1">"c575"</definedName>
    <definedName name="IQ_INS_SETTLE_UTI" hidden="1">"c576"</definedName>
    <definedName name="IQ_INSIDER_3MTH_BOUGHT_PCT" hidden="1">"c1534"</definedName>
    <definedName name="IQ_INSIDER_3MTH_NET_PCT" hidden="1">"c1535"</definedName>
    <definedName name="IQ_INSIDER_3MTH_SOLD_PCT" hidden="1">"c1533"</definedName>
    <definedName name="IQ_INSIDER_6MTH_BOUGHT_PCT" hidden="1">"c1537"</definedName>
    <definedName name="IQ_INSIDER_6MTH_NET_PCT" hidden="1">"c1538"</definedName>
    <definedName name="IQ_INSIDER_6MTH_SOLD_PCT" hidden="1">"c1536"</definedName>
    <definedName name="IQ_INSIDER_OVER_TOTAL" hidden="1">"c1581"</definedName>
    <definedName name="IQ_INSIDER_OWNER" hidden="1">"c577"</definedName>
    <definedName name="IQ_INSIDER_PERCENT" hidden="1">"c578"</definedName>
    <definedName name="IQ_INSIDER_SHARES" hidden="1">"c579"</definedName>
    <definedName name="IQ_INSTITUTIONAL_OVER_TOTAL" hidden="1">"c1580"</definedName>
    <definedName name="IQ_INSTITUTIONAL_OWNER" hidden="1">"c580"</definedName>
    <definedName name="IQ_INSTITUTIONAL_PERCENT" hidden="1">"c581"</definedName>
    <definedName name="IQ_INSTITUTIONAL_SHARES" hidden="1">"c582"</definedName>
    <definedName name="IQ_INSUR_RECEIV" hidden="1">"c1600"</definedName>
    <definedName name="IQ_INT_BORROW" hidden="1">"c583"</definedName>
    <definedName name="IQ_INT_DEPOSITS" hidden="1">"c584"</definedName>
    <definedName name="IQ_INT_DIV_INC" hidden="1">"c585"</definedName>
    <definedName name="IQ_INT_EXP_BR" hidden="1">"c586"</definedName>
    <definedName name="IQ_INT_EXP_COVERAGE" hidden="1">"c587"</definedName>
    <definedName name="IQ_INT_EXP_FIN" hidden="1">"c588"</definedName>
    <definedName name="IQ_INT_EXP_INCL_CAP" hidden="1">"c2988"</definedName>
    <definedName name="IQ_INT_EXP_INS" hidden="1">"c589"</definedName>
    <definedName name="IQ_INT_EXP_LTD" hidden="1">"c2086"</definedName>
    <definedName name="IQ_INT_EXP_REIT" hidden="1">"c590"</definedName>
    <definedName name="IQ_INT_EXP_TOTAL" hidden="1">"c591"</definedName>
    <definedName name="IQ_INT_EXP_UTI" hidden="1">"c592"</definedName>
    <definedName name="IQ_INT_INC_BR" hidden="1">"c593"</definedName>
    <definedName name="IQ_INT_INC_FIN" hidden="1">"c594"</definedName>
    <definedName name="IQ_INT_INC_INVEST" hidden="1">"c595"</definedName>
    <definedName name="IQ_INT_INC_LOANS" hidden="1">"c596"</definedName>
    <definedName name="IQ_INT_INC_REIT" hidden="1">"c597"</definedName>
    <definedName name="IQ_INT_INC_TOTAL" hidden="1">"c598"</definedName>
    <definedName name="IQ_INT_INC_UTI" hidden="1">"c599"</definedName>
    <definedName name="IQ_INT_INV_INC" hidden="1">"c600"</definedName>
    <definedName name="IQ_INT_INV_INC_REIT" hidden="1">"c601"</definedName>
    <definedName name="IQ_INT_INV_INC_UTI" hidden="1">"c602"</definedName>
    <definedName name="IQ_INT_ON_BORROWING_COVERAGE" hidden="1">"c603"</definedName>
    <definedName name="IQ_INT_RATE_SPREAD" hidden="1">"c604"</definedName>
    <definedName name="IQ_INTANGIBLES_NET" hidden="1">"c1407"</definedName>
    <definedName name="IQ_INTEREST_CASH_DEPOSITS" hidden="1">"c2255"</definedName>
    <definedName name="IQ_INTEREST_EXP" hidden="1">"c618"</definedName>
    <definedName name="IQ_INTEREST_EXP_NET" hidden="1">"c1450"</definedName>
    <definedName name="IQ_INTEREST_EXP_NON" hidden="1">"c1383"</definedName>
    <definedName name="IQ_INTEREST_EXP_SUPPL" hidden="1">"c1460"</definedName>
    <definedName name="IQ_INTEREST_INC" hidden="1">"c1393"</definedName>
    <definedName name="IQ_INTEREST_INC_NON" hidden="1">"c1384"</definedName>
    <definedName name="IQ_INTEREST_INVEST_INC" hidden="1">"c619"</definedName>
    <definedName name="IQ_INV_10YR_ANN_GROWTH" hidden="1">"c1930"</definedName>
    <definedName name="IQ_INV_1YR_ANN_GROWTH" hidden="1">"c1925"</definedName>
    <definedName name="IQ_INV_2YR_ANN_GROWTH" hidden="1">"c1926"</definedName>
    <definedName name="IQ_INV_3YR_ANN_GROWTH" hidden="1">"c1927"</definedName>
    <definedName name="IQ_INV_5YR_ANN_GROWTH" hidden="1">"c1928"</definedName>
    <definedName name="IQ_INV_7YR_ANN_GROWTH" hidden="1">"c1929"</definedName>
    <definedName name="IQ_INV_BANKING_FEE" hidden="1">"c620"</definedName>
    <definedName name="IQ_INV_METHOD" hidden="1">"c621"</definedName>
    <definedName name="IQ_INVENTORY" hidden="1">"c622"</definedName>
    <definedName name="IQ_INVENTORY_TURNS" hidden="1">"c623"</definedName>
    <definedName name="IQ_INVENTORY_UTI" hidden="1">"c624"</definedName>
    <definedName name="IQ_INVEST_DEBT" hidden="1">"c625"</definedName>
    <definedName name="IQ_INVEST_EQUITY_PREF" hidden="1">"c626"</definedName>
    <definedName name="IQ_INVEST_FHLB" hidden="1">"c627"</definedName>
    <definedName name="IQ_INVEST_LOANS_CF" hidden="1">"c628"</definedName>
    <definedName name="IQ_INVEST_LOANS_CF_BNK" hidden="1">"c629"</definedName>
    <definedName name="IQ_INVEST_LOANS_CF_BR" hidden="1">"c630"</definedName>
    <definedName name="IQ_INVEST_LOANS_CF_FIN" hidden="1">"c631"</definedName>
    <definedName name="IQ_INVEST_LOANS_CF_INS" hidden="1">"c632"</definedName>
    <definedName name="IQ_INVEST_LOANS_CF_REIT" hidden="1">"c633"</definedName>
    <definedName name="IQ_INVEST_LOANS_CF_UTI" hidden="1">"c634"</definedName>
    <definedName name="IQ_INVEST_REAL_ESTATE" hidden="1">"c635"</definedName>
    <definedName name="IQ_INVEST_SECURITY" hidden="1">"c636"</definedName>
    <definedName name="IQ_INVEST_SECURITY_CF" hidden="1">"c637"</definedName>
    <definedName name="IQ_INVEST_SECURITY_CF_BNK" hidden="1">"c638"</definedName>
    <definedName name="IQ_INVEST_SECURITY_CF_BR" hidden="1">"c639"</definedName>
    <definedName name="IQ_INVEST_SECURITY_CF_FIN" hidden="1">"c640"</definedName>
    <definedName name="IQ_INVEST_SECURITY_CF_INS" hidden="1">"c641"</definedName>
    <definedName name="IQ_INVEST_SECURITY_CF_REIT" hidden="1">"c642"</definedName>
    <definedName name="IQ_INVEST_SECURITY_CF_UTI" hidden="1">"c643"</definedName>
    <definedName name="IQ_IPRD" hidden="1">"c644"</definedName>
    <definedName name="IQ_ISS_DEBT_NET" hidden="1">"c1391"</definedName>
    <definedName name="IQ_ISS_STOCK_NET" hidden="1">"c1601"</definedName>
    <definedName name="IQ_ISSUE_CURRENCY" hidden="1">"c2156"</definedName>
    <definedName name="IQ_ISSUE_NAME" hidden="1">"c2142"</definedName>
    <definedName name="IQ_ISSUER" hidden="1">"c2143"</definedName>
    <definedName name="IQ_ISSUER_CIQID" hidden="1">"c2258"</definedName>
    <definedName name="IQ_ISSUER_PARENT" hidden="1">"c2144"</definedName>
    <definedName name="IQ_ISSUER_PARENT_CIQID" hidden="1">"c2260"</definedName>
    <definedName name="IQ_ISSUER_PARENT_TICKER" hidden="1">"c2259"</definedName>
    <definedName name="IQ_ISSUER_TICKER" hidden="1">"c2252"</definedName>
    <definedName name="IQ_JR_SUB_DEBT" hidden="1">"c2534"</definedName>
    <definedName name="IQ_JR_SUB_DEBT_EBITDA" hidden="1">"c2560"</definedName>
    <definedName name="IQ_JR_SUB_DEBT_EBITDA_CAPEX" hidden="1">"c2561"</definedName>
    <definedName name="IQ_JR_SUB_DEBT_PCT" hidden="1">"c2535"</definedName>
    <definedName name="IQ_LAND" hidden="1">"c645"</definedName>
    <definedName name="IQ_LAST_PMT_DATE" hidden="1">"c2188"</definedName>
    <definedName name="IQ_LAST_SPLIT_DATE" hidden="1">"c2095"</definedName>
    <definedName name="IQ_LAST_SPLIT_FACTOR" hidden="1">"c2093"</definedName>
    <definedName name="IQ_LASTPRICINGDATE" hidden="1">"c3051"</definedName>
    <definedName name="IQ_LASTSALEPRICE" hidden="1">"c646"</definedName>
    <definedName name="IQ_LASTSALEPRICE_DATE" hidden="1">"c2109"</definedName>
    <definedName name="IQ_LATESTK" hidden="1">1000</definedName>
    <definedName name="IQ_LATESTQ" hidden="1">500</definedName>
    <definedName name="IQ_LEGAL_SETTLE" hidden="1">"c647"</definedName>
    <definedName name="IQ_LEGAL_SETTLE_BNK" hidden="1">"c648"</definedName>
    <definedName name="IQ_LEGAL_SETTLE_BR" hidden="1">"c649"</definedName>
    <definedName name="IQ_LEGAL_SETTLE_FIN" hidden="1">"c650"</definedName>
    <definedName name="IQ_LEGAL_SETTLE_INS" hidden="1">"c651"</definedName>
    <definedName name="IQ_LEGAL_SETTLE_REIT" hidden="1">"c652"</definedName>
    <definedName name="IQ_LEGAL_SETTLE_UTI" hidden="1">"c653"</definedName>
    <definedName name="IQ_LEVERAGE_RATIO" hidden="1">"c654"</definedName>
    <definedName name="IQ_LEVERED_FCF" hidden="1">"c1907"</definedName>
    <definedName name="IQ_LFCF_10YR_ANN_GROWTH" hidden="1">"c1942"</definedName>
    <definedName name="IQ_LFCF_1YR_ANN_GROWTH" hidden="1">"c1937"</definedName>
    <definedName name="IQ_LFCF_2YR_ANN_GROWTH" hidden="1">"c1938"</definedName>
    <definedName name="IQ_LFCF_3YR_ANN_GROWTH" hidden="1">"c1939"</definedName>
    <definedName name="IQ_LFCF_5YR_ANN_GROWTH" hidden="1">"c1940"</definedName>
    <definedName name="IQ_LFCF_7YR_ANN_GROWTH" hidden="1">"c1941"</definedName>
    <definedName name="IQ_LFCF_MARGIN" hidden="1">"c1961"</definedName>
    <definedName name="IQ_LH_STATUTORY_SURPLUS" hidden="1">"c2771"</definedName>
    <definedName name="IQ_LICENSED_POPS" hidden="1">"c2123"</definedName>
    <definedName name="IQ_LIFE_EARNED" hidden="1">"c2739"</definedName>
    <definedName name="IQ_LIFOR" hidden="1">"c655"</definedName>
    <definedName name="IQ_LL" hidden="1">"c656"</definedName>
    <definedName name="IQ_LOAN_LEASE_RECEIV" hidden="1">"c657"</definedName>
    <definedName name="IQ_LOAN_LOSS" hidden="1">"c1386"</definedName>
    <definedName name="IQ_LOAN_SERVICE_REV" hidden="1">"c658"</definedName>
    <definedName name="IQ_LOANS_CF" hidden="1">"c659"</definedName>
    <definedName name="IQ_LOANS_CF_BNK" hidden="1">"c660"</definedName>
    <definedName name="IQ_LOANS_CF_BR" hidden="1">"c661"</definedName>
    <definedName name="IQ_LOANS_CF_FIN" hidden="1">"c662"</definedName>
    <definedName name="IQ_LOANS_CF_INS" hidden="1">"c663"</definedName>
    <definedName name="IQ_LOANS_CF_REIT" hidden="1">"c664"</definedName>
    <definedName name="IQ_LOANS_CF_UTI" hidden="1">"c665"</definedName>
    <definedName name="IQ_LOANS_FOR_SALE" hidden="1">"c666"</definedName>
    <definedName name="IQ_LOANS_PAST_DUE" hidden="1">"c667"</definedName>
    <definedName name="IQ_LOANS_RECEIV_CURRENT" hidden="1">"c668"</definedName>
    <definedName name="IQ_LOANS_RECEIV_LT" hidden="1">"c669"</definedName>
    <definedName name="IQ_LOANS_RECEIV_LT_UTI" hidden="1">"c670"</definedName>
    <definedName name="IQ_LONG_TERM_DEBT" hidden="1">"c1387"</definedName>
    <definedName name="IQ_LONG_TERM_DEBT_OVER_TOTAL_CAP" hidden="1">"c1388"</definedName>
    <definedName name="IQ_LONG_TERM_GROWTH" hidden="1">"c671"</definedName>
    <definedName name="IQ_LONG_TERM_INV" hidden="1">"c1389"</definedName>
    <definedName name="IQ_LOSS_LOSS_EXP" hidden="1">"c672"</definedName>
    <definedName name="IQ_LOSS_TO_NET_EARNED" hidden="1">"c2751"</definedName>
    <definedName name="IQ_LOW_TARGET_PRICE" hidden="1">"c1652"</definedName>
    <definedName name="IQ_LOWPRICE" hidden="1">"c673"</definedName>
    <definedName name="IQ_LT_DEBT" hidden="1">"c674"</definedName>
    <definedName name="IQ_LT_DEBT_BNK" hidden="1">"c675"</definedName>
    <definedName name="IQ_LT_DEBT_BR" hidden="1">"c676"</definedName>
    <definedName name="IQ_LT_DEBT_CAPITAL" hidden="1">"c677"</definedName>
    <definedName name="IQ_LT_DEBT_CAPITAL_LEASES" hidden="1">"c2542"</definedName>
    <definedName name="IQ_LT_DEBT_CAPITAL_LEASES_PCT" hidden="1">"c2543"</definedName>
    <definedName name="IQ_LT_DEBT_EQUITY" hidden="1">"c678"</definedName>
    <definedName name="IQ_LT_DEBT_FIN" hidden="1">"c679"</definedName>
    <definedName name="IQ_LT_DEBT_INS" hidden="1">"c680"</definedName>
    <definedName name="IQ_LT_DEBT_ISSUED" hidden="1">"c681"</definedName>
    <definedName name="IQ_LT_DEBT_ISSUED_BNK" hidden="1">"c682"</definedName>
    <definedName name="IQ_LT_DEBT_ISSUED_BR" hidden="1">"c683"</definedName>
    <definedName name="IQ_LT_DEBT_ISSUED_FIN" hidden="1">"c684"</definedName>
    <definedName name="IQ_LT_DEBT_ISSUED_INS" hidden="1">"c685"</definedName>
    <definedName name="IQ_LT_DEBT_ISSUED_REIT" hidden="1">"c686"</definedName>
    <definedName name="IQ_LT_DEBT_ISSUED_UTI" hidden="1">"c687"</definedName>
    <definedName name="IQ_LT_DEBT_REIT" hidden="1">"c688"</definedName>
    <definedName name="IQ_LT_DEBT_REPAID" hidden="1">"c689"</definedName>
    <definedName name="IQ_LT_DEBT_REPAID_BNK" hidden="1">"c690"</definedName>
    <definedName name="IQ_LT_DEBT_REPAID_BR" hidden="1">"c691"</definedName>
    <definedName name="IQ_LT_DEBT_REPAID_FIN" hidden="1">"c692"</definedName>
    <definedName name="IQ_LT_DEBT_REPAID_INS" hidden="1">"c693"</definedName>
    <definedName name="IQ_LT_DEBT_REPAID_REIT" hidden="1">"c694"</definedName>
    <definedName name="IQ_LT_DEBT_REPAID_UTI" hidden="1">"c695"</definedName>
    <definedName name="IQ_LT_DEBT_UTI" hidden="1">"c696"</definedName>
    <definedName name="IQ_LT_INVEST" hidden="1">"c697"</definedName>
    <definedName name="IQ_LT_INVEST_BR" hidden="1">"c698"</definedName>
    <definedName name="IQ_LT_INVEST_FIN" hidden="1">"c699"</definedName>
    <definedName name="IQ_LT_INVEST_REIT" hidden="1">"c700"</definedName>
    <definedName name="IQ_LT_INVEST_UTI" hidden="1">"c701"</definedName>
    <definedName name="IQ_LT_NOTE_RECEIV" hidden="1">"c1602"</definedName>
    <definedName name="IQ_LTD_DUE_AFTER_FIVE" hidden="1">"c704"</definedName>
    <definedName name="IQ_LTD_DUE_CY" hidden="1">"c705"</definedName>
    <definedName name="IQ_LTD_DUE_CY1" hidden="1">"c706"</definedName>
    <definedName name="IQ_LTD_DUE_CY2" hidden="1">"c707"</definedName>
    <definedName name="IQ_LTD_DUE_CY3" hidden="1">"c708"</definedName>
    <definedName name="IQ_LTD_DUE_CY4" hidden="1">"c709"</definedName>
    <definedName name="IQ_LTD_DUE_NEXT_FIVE" hidden="1">"c710"</definedName>
    <definedName name="IQ_LTM" hidden="1">2000</definedName>
    <definedName name="IQ_LTM_REVENUE_OVER_EMPLOYEES" hidden="1">"c1437"</definedName>
    <definedName name="IQ_MACHINERY" hidden="1">"c711"</definedName>
    <definedName name="IQ_MAINT_CAPEX" hidden="1">"c2947"</definedName>
    <definedName name="IQ_MAINT_REPAIR" hidden="1">"c2087"</definedName>
    <definedName name="IQ_MAKE_WHOLE_END_DATE" hidden="1">"c2493"</definedName>
    <definedName name="IQ_MAKE_WHOLE_SPREAD" hidden="1">"c2494"</definedName>
    <definedName name="IQ_MAKE_WHOLE_START_DATE" hidden="1">"c2492"</definedName>
    <definedName name="IQ_MARKET_CAP_LFCF" hidden="1">"c2209"</definedName>
    <definedName name="IQ_MARKETCAP" hidden="1">"c712"</definedName>
    <definedName name="IQ_MARKETING" hidden="1">"c2239"</definedName>
    <definedName name="IQ_MATURITY_DATE" hidden="1">"c2146"</definedName>
    <definedName name="IQ_MC_RATIO" hidden="1">"c2783"</definedName>
    <definedName name="IQ_MC_STATUTORY_SURPLUS" hidden="1">"c2772"</definedName>
    <definedName name="IQ_MEDIAN_TARGET_PRICE" hidden="1">"c1650"</definedName>
    <definedName name="IQ_MERGER" hidden="1">"c713"</definedName>
    <definedName name="IQ_MERGER_BNK" hidden="1">"c714"</definedName>
    <definedName name="IQ_MERGER_BR" hidden="1">"c715"</definedName>
    <definedName name="IQ_MERGER_FIN" hidden="1">"c716"</definedName>
    <definedName name="IQ_MERGER_INS" hidden="1">"c717"</definedName>
    <definedName name="IQ_MERGER_REIT" hidden="1">"c718"</definedName>
    <definedName name="IQ_MERGER_RESTRUCTURE" hidden="1">"c719"</definedName>
    <definedName name="IQ_MERGER_RESTRUCTURE_BNK" hidden="1">"c720"</definedName>
    <definedName name="IQ_MERGER_RESTRUCTURE_BR" hidden="1">"c721"</definedName>
    <definedName name="IQ_MERGER_RESTRUCTURE_FIN" hidden="1">"c722"</definedName>
    <definedName name="IQ_MERGER_RESTRUCTURE_INS" hidden="1">"c723"</definedName>
    <definedName name="IQ_MERGER_RESTRUCTURE_REIT" hidden="1">"c724"</definedName>
    <definedName name="IQ_MERGER_RESTRUCTURE_UTI" hidden="1">"c725"</definedName>
    <definedName name="IQ_MERGER_UTI" hidden="1">"c726"</definedName>
    <definedName name="IQ_MINORITY_INTEREST" hidden="1">"c727"</definedName>
    <definedName name="IQ_MINORITY_INTEREST_BNK" hidden="1">"c728"</definedName>
    <definedName name="IQ_MINORITY_INTEREST_BR" hidden="1">"c729"</definedName>
    <definedName name="IQ_MINORITY_INTEREST_CF" hidden="1">"c730"</definedName>
    <definedName name="IQ_MINORITY_INTEREST_FIN" hidden="1">"c731"</definedName>
    <definedName name="IQ_MINORITY_INTEREST_INS" hidden="1">"c732"</definedName>
    <definedName name="IQ_MINORITY_INTEREST_IS" hidden="1">"c733"</definedName>
    <definedName name="IQ_MINORITY_INTEREST_REIT" hidden="1">"c734"</definedName>
    <definedName name="IQ_MINORITY_INTEREST_TOTAL" hidden="1">"c1905"</definedName>
    <definedName name="IQ_MINORITY_INTEREST_UTI" hidden="1">"c735"</definedName>
    <definedName name="IQ_MISC_ADJUST_CF" hidden="1">"c736"</definedName>
    <definedName name="IQ_MISC_EARN_ADJ" hidden="1">"c1603"</definedName>
    <definedName name="IQ_MKTCAP_EBT_EXCL" hidden="1">"c737"</definedName>
    <definedName name="IQ_MKTCAP_EBT_EXCL_AVG" hidden="1">"c738"</definedName>
    <definedName name="IQ_MKTCAP_EBT_INCL_AVG" hidden="1">"c739"</definedName>
    <definedName name="IQ_MKTCAP_TOTAL_REV" hidden="1">"c740"</definedName>
    <definedName name="IQ_MKTCAP_TOTAL_REV_AVG" hidden="1">"c741"</definedName>
    <definedName name="IQ_MKTCAP_TOTAL_REV_FWD" hidden="1">"c742"</definedName>
    <definedName name="IQ_MM_ACCOUNT" hidden="1">"c743"</definedName>
    <definedName name="IQ_MORT_BANK_ACT" hidden="1">"c744"</definedName>
    <definedName name="IQ_MORT_BANKING_FEE" hidden="1">"c745"</definedName>
    <definedName name="IQ_MORT_INT_INC" hidden="1">"c746"</definedName>
    <definedName name="IQ_MORT_LOANS" hidden="1">"c747"</definedName>
    <definedName name="IQ_MORT_SECURITY" hidden="1">"c748"</definedName>
    <definedName name="IQ_MORTGAGE_SERV_RIGHTS" hidden="1">"c2242"</definedName>
    <definedName name="IQ_NAV_EST" hidden="1">"c1751"</definedName>
    <definedName name="IQ_NAV_HIGH_EST" hidden="1">"c1753"</definedName>
    <definedName name="IQ_NAV_LOW_EST" hidden="1">"c1754"</definedName>
    <definedName name="IQ_NAV_MEDIAN_EST" hidden="1">"c1752"</definedName>
    <definedName name="IQ_NAV_NUM_EST" hidden="1">"c1755"</definedName>
    <definedName name="IQ_NAV_STDDEV_EST" hidden="1">"c1756"</definedName>
    <definedName name="IQ_NET_CHANGE" hidden="1">"c749"</definedName>
    <definedName name="IQ_NET_CLAIM_EXP_INCUR" hidden="1">"c2757"</definedName>
    <definedName name="IQ_NET_CLAIM_EXP_INCUR_CY" hidden="1">"c2761"</definedName>
    <definedName name="IQ_NET_CLAIM_EXP_INCUR_PY" hidden="1">"c2762"</definedName>
    <definedName name="IQ_NET_CLAIM_EXP_PAID" hidden="1">"c2760"</definedName>
    <definedName name="IQ_NET_CLAIM_EXP_PAID_CY" hidden="1">"c2763"</definedName>
    <definedName name="IQ_NET_CLAIM_EXP_PAID_PY" hidden="1">"c2764"</definedName>
    <definedName name="IQ_NET_CLAIM_EXP_RES" hidden="1">"c2754"</definedName>
    <definedName name="IQ_NET_DEBT" hidden="1">"c1584"</definedName>
    <definedName name="IQ_NET_DEBT_EBITDA" hidden="1">"c750"</definedName>
    <definedName name="IQ_NET_DEBT_EBITDA_CAPEX" hidden="1">"c2949"</definedName>
    <definedName name="IQ_NET_DEBT_ISSUED" hidden="1">"c751"</definedName>
    <definedName name="IQ_NET_DEBT_ISSUED_BNK" hidden="1">"c752"</definedName>
    <definedName name="IQ_NET_DEBT_ISSUED_BR" hidden="1">"c753"</definedName>
    <definedName name="IQ_NET_DEBT_ISSUED_FIN" hidden="1">"c754"</definedName>
    <definedName name="IQ_NET_DEBT_ISSUED_INS" hidden="1">"c755"</definedName>
    <definedName name="IQ_NET_DEBT_ISSUED_REIT" hidden="1">"c756"</definedName>
    <definedName name="IQ_NET_DEBT_ISSUED_UTI" hidden="1">"c757"</definedName>
    <definedName name="IQ_NET_EARNED" hidden="1">"c2734"</definedName>
    <definedName name="IQ_NET_INC" hidden="1">"c1394"</definedName>
    <definedName name="IQ_NET_INC_BEFORE" hidden="1">"c1368"</definedName>
    <definedName name="IQ_NET_INC_CF" hidden="1">"c1397"</definedName>
    <definedName name="IQ_NET_INC_MARGIN" hidden="1">"c1398"</definedName>
    <definedName name="IQ_NET_INT_INC_10YR_ANN_GROWTH" hidden="1">"c758"</definedName>
    <definedName name="IQ_NET_INT_INC_1YR_ANN_GROWTH" hidden="1">"c759"</definedName>
    <definedName name="IQ_NET_INT_INC_2YR_ANN_GROWTH" hidden="1">"c760"</definedName>
    <definedName name="IQ_NET_INT_INC_3YR_ANN_GROWTH" hidden="1">"c761"</definedName>
    <definedName name="IQ_NET_INT_INC_5YR_ANN_GROWTH" hidden="1">"c762"</definedName>
    <definedName name="IQ_NET_INT_INC_7YR_ANN_GROWTH" hidden="1">"c763"</definedName>
    <definedName name="IQ_NET_INT_INC_BNK" hidden="1">"c764"</definedName>
    <definedName name="IQ_NET_INT_INC_BR" hidden="1">"c765"</definedName>
    <definedName name="IQ_NET_INT_INC_FIN" hidden="1">"c766"</definedName>
    <definedName name="IQ_NET_INT_INC_TOTAL_REV" hidden="1">"c767"</definedName>
    <definedName name="IQ_NET_INT_MARGIN" hidden="1">"c768"</definedName>
    <definedName name="IQ_NET_INTEREST_EXP" hidden="1">"c769"</definedName>
    <definedName name="IQ_NET_INTEREST_EXP_REIT" hidden="1">"c770"</definedName>
    <definedName name="IQ_NET_INTEREST_EXP_UTI" hidden="1">"c771"</definedName>
    <definedName name="IQ_NET_INTEREST_INC" hidden="1">"c1392"</definedName>
    <definedName name="IQ_NET_INTEREST_INC_AFTER_LL" hidden="1">"c1604"</definedName>
    <definedName name="IQ_NET_LIFE_INS_IN_FORCE" hidden="1">"c2769"</definedName>
    <definedName name="IQ_NET_LOANS" hidden="1">"c772"</definedName>
    <definedName name="IQ_NET_LOANS_10YR_ANN_GROWTH" hidden="1">"c773"</definedName>
    <definedName name="IQ_NET_LOANS_1YR_ANN_GROWTH" hidden="1">"c774"</definedName>
    <definedName name="IQ_NET_LOANS_2YR_ANN_GROWTH" hidden="1">"c775"</definedName>
    <definedName name="IQ_NET_LOANS_3YR_ANN_GROWTH" hidden="1">"c776"</definedName>
    <definedName name="IQ_NET_LOANS_5YR_ANN_GROWTH" hidden="1">"c777"</definedName>
    <definedName name="IQ_NET_LOANS_7YR_ANN_GROWTH" hidden="1">"c778"</definedName>
    <definedName name="IQ_NET_LOANS_TOTAL_DEPOSITS" hidden="1">"c779"</definedName>
    <definedName name="IQ_NET_RENTAL_EXP_FN" hidden="1">"c780"</definedName>
    <definedName name="IQ_NET_TO_GROSS_EARNED" hidden="1">"c2750"</definedName>
    <definedName name="IQ_NET_TO_GROSS_WRITTEN" hidden="1">"c2729"</definedName>
    <definedName name="IQ_NET_WRITTEN" hidden="1">"c2728"</definedName>
    <definedName name="IQ_NEW_PREM" hidden="1">"c2785"</definedName>
    <definedName name="IQ_NEXT_CALL_DATE" hidden="1">"c2198"</definedName>
    <definedName name="IQ_NEXT_CALL_PRICE" hidden="1">"c2199"</definedName>
    <definedName name="IQ_NEXT_INT_DATE" hidden="1">"c2187"</definedName>
    <definedName name="IQ_NEXT_PUT_DATE" hidden="1">"c2200"</definedName>
    <definedName name="IQ_NEXT_PUT_PRICE" hidden="1">"c2201"</definedName>
    <definedName name="IQ_NEXT_SINK_FUND_AMOUNT" hidden="1">"c2490"</definedName>
    <definedName name="IQ_NEXT_SINK_FUND_DATE" hidden="1">"c2489"</definedName>
    <definedName name="IQ_NEXT_SINK_FUND_PRICE" hidden="1">"c2491"</definedName>
    <definedName name="IQ_NI" hidden="1">"c781"</definedName>
    <definedName name="IQ_NI_10YR_ANN_GROWTH" hidden="1">"c782"</definedName>
    <definedName name="IQ_NI_1YR_ANN_GROWTH" hidden="1">"c783"</definedName>
    <definedName name="IQ_NI_2YR_ANN_GROWTH" hidden="1">"c784"</definedName>
    <definedName name="IQ_NI_3YR_ANN_GROWTH" hidden="1">"c785"</definedName>
    <definedName name="IQ_NI_5YR_ANN_GROWTH" hidden="1">"c786"</definedName>
    <definedName name="IQ_NI_7YR_ANN_GROWTH" hidden="1">"c787"</definedName>
    <definedName name="IQ_NI_AFTER_CAPITALIZED" hidden="1">"c788"</definedName>
    <definedName name="IQ_NI_AVAIL_EXCL" hidden="1">"c789"</definedName>
    <definedName name="IQ_NI_AVAIL_EXCL_MARGIN" hidden="1">"c790"</definedName>
    <definedName name="IQ_NI_AVAIL_INCL" hidden="1">"c791"</definedName>
    <definedName name="IQ_NI_BEFORE_CAPITALIZED" hidden="1">"c792"</definedName>
    <definedName name="IQ_NI_CF" hidden="1">"c793"</definedName>
    <definedName name="IQ_NI_EST" hidden="1">"c1716"</definedName>
    <definedName name="IQ_NI_GW_EST" hidden="1">"c1723"</definedName>
    <definedName name="IQ_NI_GW_HIGH_EST" hidden="1">"c1725"</definedName>
    <definedName name="IQ_NI_GW_LOW_EST" hidden="1">"c1726"</definedName>
    <definedName name="IQ_NI_GW_MEDIAN_EST" hidden="1">"c1724"</definedName>
    <definedName name="IQ_NI_GW_NUM_EST" hidden="1">"c1727"</definedName>
    <definedName name="IQ_NI_GW_STDDEV_EST" hidden="1">"c1728"</definedName>
    <definedName name="IQ_NI_HIGH_EST" hidden="1">"c1718"</definedName>
    <definedName name="IQ_NI_LOW_EST" hidden="1">"c1719"</definedName>
    <definedName name="IQ_NI_MARGIN" hidden="1">"c794"</definedName>
    <definedName name="IQ_NI_MEDIAN_EST" hidden="1">"c1717"</definedName>
    <definedName name="IQ_NI_NORM" hidden="1">"c1901"</definedName>
    <definedName name="IQ_NI_NORM_10YR_ANN_GROWTH" hidden="1">"c1960"</definedName>
    <definedName name="IQ_NI_NORM_1YR_ANN_GROWTH" hidden="1">"c1955"</definedName>
    <definedName name="IQ_NI_NORM_2YR_ANN_GROWTH" hidden="1">"c1956"</definedName>
    <definedName name="IQ_NI_NORM_3YR_ANN_GROWTH" hidden="1">"c1957"</definedName>
    <definedName name="IQ_NI_NORM_5YR_ANN_GROWTH" hidden="1">"c1958"</definedName>
    <definedName name="IQ_NI_NORM_7YR_ANN_GROWTH" hidden="1">"c1959"</definedName>
    <definedName name="IQ_NI_NORM_MARGIN" hidden="1">"c1964"</definedName>
    <definedName name="IQ_NI_NUM_EST" hidden="1">"c1720"</definedName>
    <definedName name="IQ_NI_REPORTED_EST" hidden="1">"c1730"</definedName>
    <definedName name="IQ_NI_REPORTED_HIGH_EST" hidden="1">"c1732"</definedName>
    <definedName name="IQ_NI_REPORTED_LOW_EST" hidden="1">"c1733"</definedName>
    <definedName name="IQ_NI_REPORTED_MEDIAN_EST" hidden="1">"c1731"</definedName>
    <definedName name="IQ_NI_REPORTED_NUM_EST" hidden="1">"c1734"</definedName>
    <definedName name="IQ_NI_REPORTED_STDDEV_EST" hidden="1">"c1735"</definedName>
    <definedName name="IQ_NI_SFAS" hidden="1">"c795"</definedName>
    <definedName name="IQ_NI_STDDEV_EST" hidden="1">"c1721"</definedName>
    <definedName name="IQ_NON_ACCRUAL_LOANS" hidden="1">"c796"</definedName>
    <definedName name="IQ_NON_CASH" hidden="1">"c1399"</definedName>
    <definedName name="IQ_NON_CASH_ITEMS" hidden="1">"c797"</definedName>
    <definedName name="IQ_NON_INS_EXP" hidden="1">"c798"</definedName>
    <definedName name="IQ_NON_INS_REV" hidden="1">"c799"</definedName>
    <definedName name="IQ_NON_INT_BEAR_CD" hidden="1">"c800"</definedName>
    <definedName name="IQ_NON_INT_EXP" hidden="1">"c801"</definedName>
    <definedName name="IQ_NON_INT_INC" hidden="1">"c802"</definedName>
    <definedName name="IQ_NON_INT_INC_10YR_ANN_GROWTH" hidden="1">"c803"</definedName>
    <definedName name="IQ_NON_INT_INC_1YR_ANN_GROWTH" hidden="1">"c804"</definedName>
    <definedName name="IQ_NON_INT_INC_2YR_ANN_GROWTH" hidden="1">"c805"</definedName>
    <definedName name="IQ_NON_INT_INC_3YR_ANN_GROWTH" hidden="1">"c806"</definedName>
    <definedName name="IQ_NON_INT_INC_5YR_ANN_GROWTH" hidden="1">"c807"</definedName>
    <definedName name="IQ_NON_INT_INC_7YR_ANN_GROWTH" hidden="1">"c808"</definedName>
    <definedName name="IQ_NON_INTEREST_EXP" hidden="1">"c1400"</definedName>
    <definedName name="IQ_NON_INTEREST_INC" hidden="1">"c1401"</definedName>
    <definedName name="IQ_NON_OPER_EXP" hidden="1">"c809"</definedName>
    <definedName name="IQ_NON_OPER_INC" hidden="1">"c810"</definedName>
    <definedName name="IQ_NON_PERF_ASSETS_10YR_ANN_GROWTH" hidden="1">"c811"</definedName>
    <definedName name="IQ_NON_PERF_ASSETS_1YR_ANN_GROWTH" hidden="1">"c812"</definedName>
    <definedName name="IQ_NON_PERF_ASSETS_2YR_ANN_GROWTH" hidden="1">"c813"</definedName>
    <definedName name="IQ_NON_PERF_ASSETS_3YR_ANN_GROWTH" hidden="1">"c814"</definedName>
    <definedName name="IQ_NON_PERF_ASSETS_5YR_ANN_GROWTH" hidden="1">"c815"</definedName>
    <definedName name="IQ_NON_PERF_ASSETS_7YR_ANN_GROWTH" hidden="1">"c816"</definedName>
    <definedName name="IQ_NON_PERF_ASSETS_TOTAL_ASSETS" hidden="1">"c817"</definedName>
    <definedName name="IQ_NON_PERF_LOANS_10YR_ANN_GROWTH" hidden="1">"c818"</definedName>
    <definedName name="IQ_NON_PERF_LOANS_1YR_ANN_GROWTH" hidden="1">"c819"</definedName>
    <definedName name="IQ_NON_PERF_LOANS_2YR_ANN_GROWTH" hidden="1">"c820"</definedName>
    <definedName name="IQ_NON_PERF_LOANS_3YR_ANN_GROWTH" hidden="1">"c821"</definedName>
    <definedName name="IQ_NON_PERF_LOANS_5YR_ANN_GROWTH" hidden="1">"c822"</definedName>
    <definedName name="IQ_NON_PERF_LOANS_7YR_ANN_GROWTH" hidden="1">"c823"</definedName>
    <definedName name="IQ_NON_PERF_LOANS_TOTAL_ASSETS" hidden="1">"c824"</definedName>
    <definedName name="IQ_NON_PERF_LOANS_TOTAL_LOANS" hidden="1">"c825"</definedName>
    <definedName name="IQ_NON_PERFORMING_ASSETS" hidden="1">"c826"</definedName>
    <definedName name="IQ_NON_PERFORMING_LOANS" hidden="1">"c827"</definedName>
    <definedName name="IQ_NONCASH_PENSION_EXP" hidden="1">"c3000"</definedName>
    <definedName name="IQ_NONRECOURSE_DEBT" hidden="1">"c2550"</definedName>
    <definedName name="IQ_NONRECOURSE_DEBT_PCT" hidden="1">"c2551"</definedName>
    <definedName name="IQ_NONUTIL_REV" hidden="1">"c2089"</definedName>
    <definedName name="IQ_NORMAL_INC_AFTER" hidden="1">"c1605"</definedName>
    <definedName name="IQ_NORMAL_INC_AVAIL" hidden="1">"c1606"</definedName>
    <definedName name="IQ_NORMAL_INC_BEFORE" hidden="1">"c1607"</definedName>
    <definedName name="IQ_NOTES_PAY" hidden="1">"c1423"</definedName>
    <definedName name="IQ_NOW_ACCOUNT" hidden="1">"c828"</definedName>
    <definedName name="IQ_NPPE" hidden="1">"c829"</definedName>
    <definedName name="IQ_NPPE_10YR_ANN_GROWTH" hidden="1">"c830"</definedName>
    <definedName name="IQ_NPPE_1YR_ANN_GROWTH" hidden="1">"c831"</definedName>
    <definedName name="IQ_NPPE_2YR_ANN_GROWTH" hidden="1">"c832"</definedName>
    <definedName name="IQ_NPPE_3YR_ANN_GROWTH" hidden="1">"c833"</definedName>
    <definedName name="IQ_NPPE_5YR_ANN_GROWTH" hidden="1">"c834"</definedName>
    <definedName name="IQ_NPPE_7YR_ANN_GROWTH" hidden="1">"c835"</definedName>
    <definedName name="IQ_NTM" hidden="1">6000</definedName>
    <definedName name="IQ_NUKE" hidden="1">"c836"</definedName>
    <definedName name="IQ_NUKE_CF" hidden="1">"c837"</definedName>
    <definedName name="IQ_NUKE_CONTR" hidden="1">"c838"</definedName>
    <definedName name="IQ_NUM_BRANCHES" hidden="1">"c2088"</definedName>
    <definedName name="IQ_NUMBER_ADRHOLDERS" hidden="1">"c1970"</definedName>
    <definedName name="IQ_NUMBER_DAYS" hidden="1">"c1904"</definedName>
    <definedName name="IQ_NUMBER_SHAREHOLDERS" hidden="1">"c1967"</definedName>
    <definedName name="IQ_NUMBER_SHAREHOLDERS_CLASSA" hidden="1">"c1968"</definedName>
    <definedName name="IQ_NUMBER_SHAREHOLDERS_OTHER" hidden="1">"c1969"</definedName>
    <definedName name="IQ_OCCUPY_EXP" hidden="1">"c839"</definedName>
    <definedName name="IQ_OFFER_AMOUNT" hidden="1">"c2152"</definedName>
    <definedName name="IQ_OFFER_COUPON" hidden="1">"c2147"</definedName>
    <definedName name="IQ_OFFER_COUPON_TYPE" hidden="1">"c2148"</definedName>
    <definedName name="IQ_OFFER_DATE" hidden="1">"c2149"</definedName>
    <definedName name="IQ_OFFER_PRICE" hidden="1">"c2150"</definedName>
    <definedName name="IQ_OFFER_YIELD" hidden="1">"c2151"</definedName>
    <definedName name="IQ_OG_10DISC" hidden="1">"c1998"</definedName>
    <definedName name="IQ_OG_10DISC_GAS" hidden="1">"c2018"</definedName>
    <definedName name="IQ_OG_10DISC_OIL" hidden="1">"c2008"</definedName>
    <definedName name="IQ_OG_ACQ_COST_PROVED" hidden="1">"c1975"</definedName>
    <definedName name="IQ_OG_ACQ_COST_PROVED_GAS" hidden="1">"c1987"</definedName>
    <definedName name="IQ_OG_ACQ_COST_PROVED_OIL" hidden="1">"c1981"</definedName>
    <definedName name="IQ_OG_ACQ_COST_UNPROVED" hidden="1">"c1976"</definedName>
    <definedName name="IQ_OG_ACQ_COST_UNPROVED_GAS" hidden="1">"c1988"</definedName>
    <definedName name="IQ_OG_ACQ_COST_UNPROVED_OIL" hidden="1">"c1982"</definedName>
    <definedName name="IQ_OG_AVG_DAILY_PROD_GAS" hidden="1">"c2910"</definedName>
    <definedName name="IQ_OG_AVG_DAILY_PROD_NGL" hidden="1">"c2911"</definedName>
    <definedName name="IQ_OG_AVG_DAILY_PROD_OIL" hidden="1">"c2909"</definedName>
    <definedName name="IQ_OG_CLOSE_BALANCE_GAS" hidden="1">"c2049"</definedName>
    <definedName name="IQ_OG_CLOSE_BALANCE_NGL" hidden="1">"c2920"</definedName>
    <definedName name="IQ_OG_CLOSE_BALANCE_OIL" hidden="1">"c2037"</definedName>
    <definedName name="IQ_OG_DCF_BEFORE_TAXES" hidden="1">"c2023"</definedName>
    <definedName name="IQ_OG_DCF_BEFORE_TAXES_GAS" hidden="1">"c2025"</definedName>
    <definedName name="IQ_OG_DCF_BEFORE_TAXES_OIL" hidden="1">"c2024"</definedName>
    <definedName name="IQ_OG_DEVELOPED_RESERVES_GAS" hidden="1">"c2053"</definedName>
    <definedName name="IQ_OG_DEVELOPED_RESERVES_NGL" hidden="1">"c2922"</definedName>
    <definedName name="IQ_OG_DEVELOPED_RESERVES_OIL" hidden="1">"c2054"</definedName>
    <definedName name="IQ_OG_DEVELOPMENT_COSTS" hidden="1">"c1978"</definedName>
    <definedName name="IQ_OG_DEVELOPMENT_COSTS_GAS" hidden="1">"c1990"</definedName>
    <definedName name="IQ_OG_DEVELOPMENT_COSTS_OIL" hidden="1">"c1984"</definedName>
    <definedName name="IQ_OG_EQUITY_DCF" hidden="1">"c2002"</definedName>
    <definedName name="IQ_OG_EQUITY_DCF_GAS" hidden="1">"c2022"</definedName>
    <definedName name="IQ_OG_EQUITY_DCF_OIL" hidden="1">"c2012"</definedName>
    <definedName name="IQ_OG_EQUTY_RESERVES_GAS" hidden="1">"c2050"</definedName>
    <definedName name="IQ_OG_EQUTY_RESERVES_NGL" hidden="1">"c2921"</definedName>
    <definedName name="IQ_OG_EQUTY_RESERVES_OIL" hidden="1">"c2038"</definedName>
    <definedName name="IQ_OG_EXPLORATION_COSTS" hidden="1">"c1977"</definedName>
    <definedName name="IQ_OG_EXPLORATION_COSTS_GAS" hidden="1">"c1989"</definedName>
    <definedName name="IQ_OG_EXPLORATION_COSTS_OIL" hidden="1">"c1983"</definedName>
    <definedName name="IQ_OG_EXT_DISC_GAS" hidden="1">"c2043"</definedName>
    <definedName name="IQ_OG_EXT_DISC_NGL" hidden="1">"c2914"</definedName>
    <definedName name="IQ_OG_EXT_DISC_OIL" hidden="1">"c2031"</definedName>
    <definedName name="IQ_OG_FUTURE_CASH_INFLOWS" hidden="1">"c1993"</definedName>
    <definedName name="IQ_OG_FUTURE_CASH_INFLOWS_GAS" hidden="1">"c2013"</definedName>
    <definedName name="IQ_OG_FUTURE_CASH_INFLOWS_OIL" hidden="1">"c2003"</definedName>
    <definedName name="IQ_OG_FUTURE_DEVELOPMENT_COSTS" hidden="1">"c1995"</definedName>
    <definedName name="IQ_OG_FUTURE_DEVELOPMENT_COSTS_GAS" hidden="1">"c2015"</definedName>
    <definedName name="IQ_OG_FUTURE_DEVELOPMENT_COSTS_OIL" hidden="1">"c2005"</definedName>
    <definedName name="IQ_OG_FUTURE_INC_TAXES" hidden="1">"c1997"</definedName>
    <definedName name="IQ_OG_FUTURE_INC_TAXES_GAS" hidden="1">"c2017"</definedName>
    <definedName name="IQ_OG_FUTURE_INC_TAXES_OIL" hidden="1">"c2007"</definedName>
    <definedName name="IQ_OG_FUTURE_PRODUCTION_COSTS" hidden="1">"c1994"</definedName>
    <definedName name="IQ_OG_FUTURE_PRODUCTION_COSTS_GAS" hidden="1">"c2014"</definedName>
    <definedName name="IQ_OG_FUTURE_PRODUCTION_COSTS_OIL" hidden="1">"c2004"</definedName>
    <definedName name="IQ_OG_GAS_PRICE_HEDGED" hidden="1">"c2056"</definedName>
    <definedName name="IQ_OG_GAS_PRICE_UNHEDGED" hidden="1">"c2058"</definedName>
    <definedName name="IQ_OG_IMPROVED_RECOVERY_GAS" hidden="1">"c2044"</definedName>
    <definedName name="IQ_OG_IMPROVED_RECOVERY_NGL" hidden="1">"c2915"</definedName>
    <definedName name="IQ_OG_IMPROVED_RECOVERY_OIL" hidden="1">"c2032"</definedName>
    <definedName name="IQ_OG_LIQUID_GAS_PRICE_HEDGED" hidden="1">"c2233"</definedName>
    <definedName name="IQ_OG_LIQUID_GAS_PRICE_UNHEDGED" hidden="1">"c2234"</definedName>
    <definedName name="IQ_OG_NET_FUTURE_CASH_FLOWS" hidden="1">"c1996"</definedName>
    <definedName name="IQ_OG_NET_FUTURE_CASH_FLOWS_GAS" hidden="1">"c2016"</definedName>
    <definedName name="IQ_OG_NET_FUTURE_CASH_FLOWS_OIL" hidden="1">"c2006"</definedName>
    <definedName name="IQ_OG_OIL_PRICE_HEDGED" hidden="1">"c2055"</definedName>
    <definedName name="IQ_OG_OIL_PRICE_UNHEDGED" hidden="1">"c2057"</definedName>
    <definedName name="IQ_OG_OPEN_BALANCE_GAS" hidden="1">"c2041"</definedName>
    <definedName name="IQ_OG_OPEN_BALANCE_NGL" hidden="1">"c2912"</definedName>
    <definedName name="IQ_OG_OPEN_BALANCE_OIL" hidden="1">"c2029"</definedName>
    <definedName name="IQ_OG_OTHER_ADJ_FCF" hidden="1">"c1999"</definedName>
    <definedName name="IQ_OG_OTHER_ADJ_FCF_GAS" hidden="1">"c2019"</definedName>
    <definedName name="IQ_OG_OTHER_ADJ_FCF_OIL" hidden="1">"c2009"</definedName>
    <definedName name="IQ_OG_OTHER_ADJ_GAS" hidden="1">"c2048"</definedName>
    <definedName name="IQ_OG_OTHER_ADJ_NGL" hidden="1">"c2919"</definedName>
    <definedName name="IQ_OG_OTHER_ADJ_OIL" hidden="1">"c2036"</definedName>
    <definedName name="IQ_OG_OTHER_COSTS" hidden="1">"c1979"</definedName>
    <definedName name="IQ_OG_OTHER_COSTS_GAS" hidden="1">"c1991"</definedName>
    <definedName name="IQ_OG_OTHER_COSTS_OIL" hidden="1">"c1985"</definedName>
    <definedName name="IQ_OG_PRODUCTION_GAS" hidden="1">"c2047"</definedName>
    <definedName name="IQ_OG_PRODUCTION_NGL" hidden="1">"c2918"</definedName>
    <definedName name="IQ_OG_PRODUCTION_OIL" hidden="1">"c2035"</definedName>
    <definedName name="IQ_OG_PURCHASES_GAS" hidden="1">"c2045"</definedName>
    <definedName name="IQ_OG_PURCHASES_NGL" hidden="1">"c2916"</definedName>
    <definedName name="IQ_OG_PURCHASES_OIL" hidden="1">"c2033"</definedName>
    <definedName name="IQ_OG_REVISIONS_GAS" hidden="1">"c2042"</definedName>
    <definedName name="IQ_OG_REVISIONS_NGL" hidden="1">"c2913"</definedName>
    <definedName name="IQ_OG_REVISIONS_OIL" hidden="1">"c2030"</definedName>
    <definedName name="IQ_OG_SALES_IN_PLACE_GAS" hidden="1">"c2046"</definedName>
    <definedName name="IQ_OG_SALES_IN_PLACE_NGL" hidden="1">"c2917"</definedName>
    <definedName name="IQ_OG_SALES_IN_PLACE_OIL" hidden="1">"c2034"</definedName>
    <definedName name="IQ_OG_STANDARDIZED_DCF" hidden="1">"c2000"</definedName>
    <definedName name="IQ_OG_STANDARDIZED_DCF_GAS" hidden="1">"c2020"</definedName>
    <definedName name="IQ_OG_STANDARDIZED_DCF_HEDGED" hidden="1">"c2001"</definedName>
    <definedName name="IQ_OG_STANDARDIZED_DCF_HEDGED_GAS" hidden="1">"c2021"</definedName>
    <definedName name="IQ_OG_STANDARDIZED_DCF_HEDGED_OIL" hidden="1">"c2011"</definedName>
    <definedName name="IQ_OG_STANDARDIZED_DCF_OIL" hidden="1">"c2010"</definedName>
    <definedName name="IQ_OG_TAXES" hidden="1">"c2026"</definedName>
    <definedName name="IQ_OG_TAXES_GAS" hidden="1">"c2028"</definedName>
    <definedName name="IQ_OG_TAXES_OIL" hidden="1">"c2027"</definedName>
    <definedName name="IQ_OG_TOTAL_COSTS" hidden="1">"c1980"</definedName>
    <definedName name="IQ_OG_TOTAL_COSTS_GAS" hidden="1">"c1992"</definedName>
    <definedName name="IQ_OG_TOTAL_COSTS_OIL" hidden="1">"c1986"</definedName>
    <definedName name="IQ_OG_TOTAL_EST_PROVED_RESERVES_GAS" hidden="1">"c2052"</definedName>
    <definedName name="IQ_OG_TOTAL_GAS_PRODUCTION" hidden="1">"c2060"</definedName>
    <definedName name="IQ_OG_TOTAL_LIQUID_GAS_PRODUCTION" hidden="1">"c2235"</definedName>
    <definedName name="IQ_OG_TOTAL_OIL_PRODUCTION" hidden="1">"c2059"</definedName>
    <definedName name="IQ_OG_TOTAL_OIL_PRODUCTON" hidden="1">"c2059"</definedName>
    <definedName name="IQ_OG_UNDEVELOPED_RESERVES_GAS" hidden="1">"c2051"</definedName>
    <definedName name="IQ_OG_UNDEVELOPED_RESERVES_NGL" hidden="1">"c2923"</definedName>
    <definedName name="IQ_OG_UNDEVELOPED_RESERVES_OIL" hidden="1">"c2039"</definedName>
    <definedName name="IQ_OIL_IMPAIR" hidden="1">"c840"</definedName>
    <definedName name="IQ_OL_COMM_AFTER_FIVE" hidden="1">"c841"</definedName>
    <definedName name="IQ_OL_COMM_CY" hidden="1">"c842"</definedName>
    <definedName name="IQ_OL_COMM_CY1" hidden="1">"c843"</definedName>
    <definedName name="IQ_OL_COMM_CY2" hidden="1">"c844"</definedName>
    <definedName name="IQ_OL_COMM_CY3" hidden="1">"c845"</definedName>
    <definedName name="IQ_OL_COMM_CY4" hidden="1">"c846"</definedName>
    <definedName name="IQ_OL_COMM_NEXT_FIVE" hidden="1">"c847"</definedName>
    <definedName name="IQ_OPENPRICE" hidden="1">"c848"</definedName>
    <definedName name="IQ_OPER_INC" hidden="1">"c849"</definedName>
    <definedName name="IQ_OPER_INC_BR" hidden="1">"c850"</definedName>
    <definedName name="IQ_OPER_INC_EST" hidden="1">"c1688"</definedName>
    <definedName name="IQ_OPER_INC_FIN" hidden="1">"c851"</definedName>
    <definedName name="IQ_OPER_INC_HIGH_EST" hidden="1">"c1690"</definedName>
    <definedName name="IQ_OPER_INC_INS" hidden="1">"c852"</definedName>
    <definedName name="IQ_OPER_INC_LOW_EST" hidden="1">"c1691"</definedName>
    <definedName name="IQ_OPER_INC_MARGIN" hidden="1">"c1448"</definedName>
    <definedName name="IQ_OPER_INC_MEDIAN_EST" hidden="1">"c1689"</definedName>
    <definedName name="IQ_OPER_INC_NUM_EST" hidden="1">"c1692"</definedName>
    <definedName name="IQ_OPER_INC_REIT" hidden="1">"c853"</definedName>
    <definedName name="IQ_OPER_INC_STDDEV_EST" hidden="1">"c1693"</definedName>
    <definedName name="IQ_OPER_INC_UTI" hidden="1">"c854"</definedName>
    <definedName name="IQ_OPERATIONS_EXP" hidden="1">"c855"</definedName>
    <definedName name="IQ_OPTIONS_BEG_OS" hidden="1">"c1572"</definedName>
    <definedName name="IQ_OPTIONS_CANCELLED" hidden="1">"c856"</definedName>
    <definedName name="IQ_OPTIONS_END_OS" hidden="1">"c1573"</definedName>
    <definedName name="IQ_OPTIONS_EXERCISED" hidden="1">"c2116"</definedName>
    <definedName name="IQ_OPTIONS_GRANTED" hidden="1">"c2673"</definedName>
    <definedName name="IQ_OPTIONS_ISSUED" hidden="1">"c857"</definedName>
    <definedName name="IQ_OPTIONS_STRIKE_PRICE_GRANTED" hidden="1">"c2678"</definedName>
    <definedName name="IQ_OPTIONS_STRIKE_PRICE_OS" hidden="1">"c2677"</definedName>
    <definedName name="IQ_ORDER_BACKLOG" hidden="1">"c2090"</definedName>
    <definedName name="IQ_OTHER_ADJUST_GROSS_LOANS" hidden="1">"c859"</definedName>
    <definedName name="IQ_OTHER_ASSETS" hidden="1">"c860"</definedName>
    <definedName name="IQ_OTHER_ASSETS_BNK" hidden="1">"c861"</definedName>
    <definedName name="IQ_OTHER_ASSETS_BR" hidden="1">"c862"</definedName>
    <definedName name="IQ_OTHER_ASSETS_FIN" hidden="1">"c863"</definedName>
    <definedName name="IQ_OTHER_ASSETS_INS" hidden="1">"c864"</definedName>
    <definedName name="IQ_OTHER_ASSETS_REIT" hidden="1">"c865"</definedName>
    <definedName name="IQ_OTHER_ASSETS_SERV_RIGHTS" hidden="1">"c2243"</definedName>
    <definedName name="IQ_OTHER_ASSETS_UTI" hidden="1">"c866"</definedName>
    <definedName name="IQ_OTHER_BEARING_LIAB" hidden="1">"c1608"</definedName>
    <definedName name="IQ_OTHER_BENEFITS_OBLIGATION" hidden="1">"c867"</definedName>
    <definedName name="IQ_OTHER_CA" hidden="1">"c868"</definedName>
    <definedName name="IQ_OTHER_CA_SUPPL" hidden="1">"c869"</definedName>
    <definedName name="IQ_OTHER_CA_SUPPL_BNK" hidden="1">"c870"</definedName>
    <definedName name="IQ_OTHER_CA_SUPPL_BR" hidden="1">"c871"</definedName>
    <definedName name="IQ_OTHER_CA_SUPPL_FIN" hidden="1">"c872"</definedName>
    <definedName name="IQ_OTHER_CA_SUPPL_INS" hidden="1">"c873"</definedName>
    <definedName name="IQ_OTHER_CA_SUPPL_REIT" hidden="1">"c874"</definedName>
    <definedName name="IQ_OTHER_CA_SUPPL_UTI" hidden="1">"c875"</definedName>
    <definedName name="IQ_OTHER_CA_UTI" hidden="1">"c876"</definedName>
    <definedName name="IQ_OTHER_CL" hidden="1">"c877"</definedName>
    <definedName name="IQ_OTHER_CL_SUPPL" hidden="1">"c878"</definedName>
    <definedName name="IQ_OTHER_CL_SUPPL_BNK" hidden="1">"c879"</definedName>
    <definedName name="IQ_OTHER_CL_SUPPL_BR" hidden="1">"c880"</definedName>
    <definedName name="IQ_OTHER_CL_SUPPL_FIN" hidden="1">"c881"</definedName>
    <definedName name="IQ_OTHER_CL_SUPPL_REIT" hidden="1">"c882"</definedName>
    <definedName name="IQ_OTHER_CL_SUPPL_UTI" hidden="1">"c883"</definedName>
    <definedName name="IQ_OTHER_CL_UTI" hidden="1">"c884"</definedName>
    <definedName name="IQ_OTHER_CURRENT_ASSETS" hidden="1">"c1403"</definedName>
    <definedName name="IQ_OTHER_CURRENT_LIAB" hidden="1">"c1404"</definedName>
    <definedName name="IQ_OTHER_DEBT" hidden="1">"c2507"</definedName>
    <definedName name="IQ_OTHER_DEBT_PCT" hidden="1">"c2508"</definedName>
    <definedName name="IQ_OTHER_DEP" hidden="1">"c885"</definedName>
    <definedName name="IQ_OTHER_EARNING" hidden="1">"c1609"</definedName>
    <definedName name="IQ_OTHER_EQUITY" hidden="1">"c886"</definedName>
    <definedName name="IQ_OTHER_EQUITY_BNK" hidden="1">"c887"</definedName>
    <definedName name="IQ_OTHER_EQUITY_BR" hidden="1">"c888"</definedName>
    <definedName name="IQ_OTHER_EQUITY_FIN" hidden="1">"c889"</definedName>
    <definedName name="IQ_OTHER_EQUITY_INS" hidden="1">"c890"</definedName>
    <definedName name="IQ_OTHER_EQUITY_REIT" hidden="1">"c891"</definedName>
    <definedName name="IQ_OTHER_EQUITY_UTI" hidden="1">"c892"</definedName>
    <definedName name="IQ_OTHER_FINANCE_ACT" hidden="1">"c893"</definedName>
    <definedName name="IQ_OTHER_FINANCE_ACT_BNK" hidden="1">"c894"</definedName>
    <definedName name="IQ_OTHER_FINANCE_ACT_BR" hidden="1">"c895"</definedName>
    <definedName name="IQ_OTHER_FINANCE_ACT_FIN" hidden="1">"c896"</definedName>
    <definedName name="IQ_OTHER_FINANCE_ACT_INS" hidden="1">"c897"</definedName>
    <definedName name="IQ_OTHER_FINANCE_ACT_REIT" hidden="1">"c898"</definedName>
    <definedName name="IQ_OTHER_FINANCE_ACT_SUPPL" hidden="1">"c899"</definedName>
    <definedName name="IQ_OTHER_FINANCE_ACT_SUPPL_BNK" hidden="1">"c900"</definedName>
    <definedName name="IQ_OTHER_FINANCE_ACT_SUPPL_BR" hidden="1">"c901"</definedName>
    <definedName name="IQ_OTHER_FINANCE_ACT_SUPPL_FIN" hidden="1">"c902"</definedName>
    <definedName name="IQ_OTHER_FINANCE_ACT_SUPPL_INS" hidden="1">"c903"</definedName>
    <definedName name="IQ_OTHER_FINANCE_ACT_SUPPL_REIT" hidden="1">"c904"</definedName>
    <definedName name="IQ_OTHER_FINANCE_ACT_SUPPL_UTI" hidden="1">"c905"</definedName>
    <definedName name="IQ_OTHER_FINANCE_ACT_UTI" hidden="1">"c906"</definedName>
    <definedName name="IQ_OTHER_INTAN" hidden="1">"c907"</definedName>
    <definedName name="IQ_OTHER_INTAN_BNK" hidden="1">"c908"</definedName>
    <definedName name="IQ_OTHER_INTAN_BR" hidden="1">"c909"</definedName>
    <definedName name="IQ_OTHER_INTAN_FIN" hidden="1">"c910"</definedName>
    <definedName name="IQ_OTHER_INTAN_INS" hidden="1">"c911"</definedName>
    <definedName name="IQ_OTHER_INTAN_REIT" hidden="1">"c912"</definedName>
    <definedName name="IQ_OTHER_INTAN_UTI" hidden="1">"c913"</definedName>
    <definedName name="IQ_OTHER_INV" hidden="1">"c914"</definedName>
    <definedName name="IQ_OTHER_INVEST" hidden="1">"c915"</definedName>
    <definedName name="IQ_OTHER_INVEST_ACT" hidden="1">"c916"</definedName>
    <definedName name="IQ_OTHER_INVEST_ACT_BNK" hidden="1">"c917"</definedName>
    <definedName name="IQ_OTHER_INVEST_ACT_BR" hidden="1">"c918"</definedName>
    <definedName name="IQ_OTHER_INVEST_ACT_FIN" hidden="1">"c919"</definedName>
    <definedName name="IQ_OTHER_INVEST_ACT_INS" hidden="1">"c920"</definedName>
    <definedName name="IQ_OTHER_INVEST_ACT_REIT" hidden="1">"c921"</definedName>
    <definedName name="IQ_OTHER_INVEST_ACT_SUPPL" hidden="1">"c922"</definedName>
    <definedName name="IQ_OTHER_INVEST_ACT_SUPPL_BNK" hidden="1">"c923"</definedName>
    <definedName name="IQ_OTHER_INVEST_ACT_SUPPL_BR" hidden="1">"c924"</definedName>
    <definedName name="IQ_OTHER_INVEST_ACT_SUPPL_FIN" hidden="1">"c925"</definedName>
    <definedName name="IQ_OTHER_INVEST_ACT_SUPPL_INS" hidden="1">"c926"</definedName>
    <definedName name="IQ_OTHER_INVEST_ACT_SUPPL_REIT" hidden="1">"c927"</definedName>
    <definedName name="IQ_OTHER_INVEST_ACT_SUPPL_UTI" hidden="1">"c928"</definedName>
    <definedName name="IQ_OTHER_INVEST_ACT_UTI" hidden="1">"c929"</definedName>
    <definedName name="IQ_OTHER_INVESTING" hidden="1">"c1408"</definedName>
    <definedName name="IQ_OTHER_LIAB" hidden="1">"c930"</definedName>
    <definedName name="IQ_OTHER_LIAB_BNK" hidden="1">"c931"</definedName>
    <definedName name="IQ_OTHER_LIAB_BR" hidden="1">"c932"</definedName>
    <definedName name="IQ_OTHER_LIAB_FIN" hidden="1">"c933"</definedName>
    <definedName name="IQ_OTHER_LIAB_INS" hidden="1">"c934"</definedName>
    <definedName name="IQ_OTHER_LIAB_LT" hidden="1">"c935"</definedName>
    <definedName name="IQ_OTHER_LIAB_LT_BNK" hidden="1">"c936"</definedName>
    <definedName name="IQ_OTHER_LIAB_LT_BR" hidden="1">"c937"</definedName>
    <definedName name="IQ_OTHER_LIAB_LT_FIN" hidden="1">"c938"</definedName>
    <definedName name="IQ_OTHER_LIAB_LT_INS" hidden="1">"c939"</definedName>
    <definedName name="IQ_OTHER_LIAB_LT_REIT" hidden="1">"c940"</definedName>
    <definedName name="IQ_OTHER_LIAB_LT_UTI" hidden="1">"c941"</definedName>
    <definedName name="IQ_OTHER_LIAB_REIT" hidden="1">"c942"</definedName>
    <definedName name="IQ_OTHER_LIAB_UTI" hidden="1">"c943"</definedName>
    <definedName name="IQ_OTHER_LIAB_WRITTEN" hidden="1">"c944"</definedName>
    <definedName name="IQ_OTHER_LOANS" hidden="1">"c945"</definedName>
    <definedName name="IQ_OTHER_LONG_TERM" hidden="1">"c1409"</definedName>
    <definedName name="IQ_OTHER_LT_ASSETS" hidden="1">"c946"</definedName>
    <definedName name="IQ_OTHER_LT_ASSETS_BNK" hidden="1">"c947"</definedName>
    <definedName name="IQ_OTHER_LT_ASSETS_BR" hidden="1">"c948"</definedName>
    <definedName name="IQ_OTHER_LT_ASSETS_FIN" hidden="1">"c949"</definedName>
    <definedName name="IQ_OTHER_LT_ASSETS_INS" hidden="1">"c950"</definedName>
    <definedName name="IQ_OTHER_LT_ASSETS_REIT" hidden="1">"c951"</definedName>
    <definedName name="IQ_OTHER_LT_ASSETS_UTI" hidden="1">"c952"</definedName>
    <definedName name="IQ_OTHER_NET" hidden="1">"c1453"</definedName>
    <definedName name="IQ_OTHER_NON_INT_EXP" hidden="1">"c953"</definedName>
    <definedName name="IQ_OTHER_NON_INT_EXP_TOTAL" hidden="1">"c954"</definedName>
    <definedName name="IQ_OTHER_NON_INT_INC" hidden="1">"c955"</definedName>
    <definedName name="IQ_OTHER_NON_OPER_EXP" hidden="1">"c956"</definedName>
    <definedName name="IQ_OTHER_NON_OPER_EXP_BR" hidden="1">"c957"</definedName>
    <definedName name="IQ_OTHER_NON_OPER_EXP_FIN" hidden="1">"c958"</definedName>
    <definedName name="IQ_OTHER_NON_OPER_EXP_INS" hidden="1">"c959"</definedName>
    <definedName name="IQ_OTHER_NON_OPER_EXP_REIT" hidden="1">"c960"</definedName>
    <definedName name="IQ_OTHER_NON_OPER_EXP_SUPPL" hidden="1">"c961"</definedName>
    <definedName name="IQ_OTHER_NON_OPER_EXP_SUPPL_BR" hidden="1">"c962"</definedName>
    <definedName name="IQ_OTHER_NON_OPER_EXP_SUPPL_FIN" hidden="1">"c963"</definedName>
    <definedName name="IQ_OTHER_NON_OPER_EXP_SUPPL_INS" hidden="1">"c964"</definedName>
    <definedName name="IQ_OTHER_NON_OPER_EXP_SUPPL_REIT" hidden="1">"c965"</definedName>
    <definedName name="IQ_OTHER_NON_OPER_EXP_SUPPL_UTI" hidden="1">"c966"</definedName>
    <definedName name="IQ_OTHER_NON_OPER_EXP_UTI" hidden="1">"c967"</definedName>
    <definedName name="IQ_OTHER_OPER" hidden="1">"c982"</definedName>
    <definedName name="IQ_OTHER_OPER_ACT" hidden="1">"c983"</definedName>
    <definedName name="IQ_OTHER_OPER_ACT_BNK" hidden="1">"c984"</definedName>
    <definedName name="IQ_OTHER_OPER_ACT_BR" hidden="1">"c985"</definedName>
    <definedName name="IQ_OTHER_OPER_ACT_FIN" hidden="1">"c986"</definedName>
    <definedName name="IQ_OTHER_OPER_ACT_INS" hidden="1">"c987"</definedName>
    <definedName name="IQ_OTHER_OPER_ACT_REIT" hidden="1">"c988"</definedName>
    <definedName name="IQ_OTHER_OPER_ACT_UTI" hidden="1">"c989"</definedName>
    <definedName name="IQ_OTHER_OPER_BR" hidden="1">"c990"</definedName>
    <definedName name="IQ_OTHER_OPER_FIN" hidden="1">"c991"</definedName>
    <definedName name="IQ_OTHER_OPER_INS" hidden="1">"c992"</definedName>
    <definedName name="IQ_OTHER_OPER_REIT" hidden="1">"c993"</definedName>
    <definedName name="IQ_OTHER_OPER_SUPPL_BR" hidden="1">"c994"</definedName>
    <definedName name="IQ_OTHER_OPER_SUPPL_FIN" hidden="1">"c995"</definedName>
    <definedName name="IQ_OTHER_OPER_SUPPL_INS" hidden="1">"c996"</definedName>
    <definedName name="IQ_OTHER_OPER_SUPPL_REIT" hidden="1">"c997"</definedName>
    <definedName name="IQ_OTHER_OPER_SUPPL_UTI" hidden="1">"c998"</definedName>
    <definedName name="IQ_OTHER_OPER_TOT_BNK" hidden="1">"c999"</definedName>
    <definedName name="IQ_OTHER_OPER_TOT_BR" hidden="1">"c1000"</definedName>
    <definedName name="IQ_OTHER_OPER_TOT_FIN" hidden="1">"c1001"</definedName>
    <definedName name="IQ_OTHER_OPER_TOT_INS" hidden="1">"c1002"</definedName>
    <definedName name="IQ_OTHER_OPER_TOT_REIT" hidden="1">"c1003"</definedName>
    <definedName name="IQ_OTHER_OPER_TOT_UTI" hidden="1">"c1004"</definedName>
    <definedName name="IQ_OTHER_OPER_UTI" hidden="1">"c1005"</definedName>
    <definedName name="IQ_OTHER_OPTIONS_BEG_OS" hidden="1">"c2686"</definedName>
    <definedName name="IQ_OTHER_OPTIONS_CANCELLED" hidden="1">"c2689"</definedName>
    <definedName name="IQ_OTHER_OPTIONS_END_OS" hidden="1">"c2690"</definedName>
    <definedName name="IQ_OTHER_OPTIONS_EXERCISED" hidden="1">"c2688"</definedName>
    <definedName name="IQ_OTHER_OPTIONS_GRANTED" hidden="1">"c2687"</definedName>
    <definedName name="IQ_OTHER_OPTIONS_STRIKE_PRICE_OS" hidden="1">"c2691"</definedName>
    <definedName name="IQ_OTHER_OUTSTANDING_BS_DATE" hidden="1">"c1972"</definedName>
    <definedName name="IQ_OTHER_OUTSTANDING_FILING_DATE" hidden="1">"c1974"</definedName>
    <definedName name="IQ_OTHER_PC_WRITTEN" hidden="1">"c1006"</definedName>
    <definedName name="IQ_OTHER_REAL_ESTATE" hidden="1">"c1007"</definedName>
    <definedName name="IQ_OTHER_RECEIV" hidden="1">"c1008"</definedName>
    <definedName name="IQ_OTHER_RECEIV_INS" hidden="1">"c1009"</definedName>
    <definedName name="IQ_OTHER_REV" hidden="1">"c1010"</definedName>
    <definedName name="IQ_OTHER_REV_BR" hidden="1">"c1011"</definedName>
    <definedName name="IQ_OTHER_REV_FIN" hidden="1">"c1012"</definedName>
    <definedName name="IQ_OTHER_REV_INS" hidden="1">"c1013"</definedName>
    <definedName name="IQ_OTHER_REV_REIT" hidden="1">"c1014"</definedName>
    <definedName name="IQ_OTHER_REV_SUPPL" hidden="1">"c1015"</definedName>
    <definedName name="IQ_OTHER_REV_SUPPL_BR" hidden="1">"c1016"</definedName>
    <definedName name="IQ_OTHER_REV_SUPPL_FIN" hidden="1">"c1017"</definedName>
    <definedName name="IQ_OTHER_REV_SUPPL_INS" hidden="1">"c1018"</definedName>
    <definedName name="IQ_OTHER_REV_SUPPL_REIT" hidden="1">"c1019"</definedName>
    <definedName name="IQ_OTHER_REV_SUPPL_UTI" hidden="1">"c1020"</definedName>
    <definedName name="IQ_OTHER_REV_UTI" hidden="1">"c1021"</definedName>
    <definedName name="IQ_OTHER_REVENUE" hidden="1">"c1410"</definedName>
    <definedName name="IQ_OTHER_STRIKE_PRICE_GRANTED" hidden="1">"c2692"</definedName>
    <definedName name="IQ_OTHER_UNDRAWN" hidden="1">"c2522"</definedName>
    <definedName name="IQ_OTHER_UNUSUAL" hidden="1">"c1488"</definedName>
    <definedName name="IQ_OTHER_UNUSUAL_BNK" hidden="1">"c1560"</definedName>
    <definedName name="IQ_OTHER_UNUSUAL_BR" hidden="1">"c1561"</definedName>
    <definedName name="IQ_OTHER_UNUSUAL_FIN" hidden="1">"c1562"</definedName>
    <definedName name="IQ_OTHER_UNUSUAL_INS" hidden="1">"c1563"</definedName>
    <definedName name="IQ_OTHER_UNUSUAL_REIT" hidden="1">"c1564"</definedName>
    <definedName name="IQ_OTHER_UNUSUAL_SUPPL" hidden="1">"c1494"</definedName>
    <definedName name="IQ_OTHER_UNUSUAL_SUPPL_BNK" hidden="1">"c1495"</definedName>
    <definedName name="IQ_OTHER_UNUSUAL_SUPPL_BR" hidden="1">"c1496"</definedName>
    <definedName name="IQ_OTHER_UNUSUAL_SUPPL_FIN" hidden="1">"c1497"</definedName>
    <definedName name="IQ_OTHER_UNUSUAL_SUPPL_INS" hidden="1">"c1498"</definedName>
    <definedName name="IQ_OTHER_UNUSUAL_SUPPL_REIT" hidden="1">"c1499"</definedName>
    <definedName name="IQ_OTHER_UNUSUAL_SUPPL_UTI" hidden="1">"c1500"</definedName>
    <definedName name="IQ_OTHER_UNUSUAL_UTI" hidden="1">"c1565"</definedName>
    <definedName name="IQ_OTHER_WARRANTS_BEG_OS" hidden="1">"c2712"</definedName>
    <definedName name="IQ_OTHER_WARRANTS_CANCELLED" hidden="1">"c2715"</definedName>
    <definedName name="IQ_OTHER_WARRANTS_END_OS" hidden="1">"c2716"</definedName>
    <definedName name="IQ_OTHER_WARRANTS_EXERCISED" hidden="1">"c2714"</definedName>
    <definedName name="IQ_OTHER_WARRANTS_ISSUED" hidden="1">"c2713"</definedName>
    <definedName name="IQ_OTHER_WARRANTS_STRIKE_PRICE_ISSUED" hidden="1">"c2718"</definedName>
    <definedName name="IQ_OTHER_WARRANTS_STRIKE_PRICE_OS" hidden="1">"c2717"</definedName>
    <definedName name="IQ_OUTSTANDING_BS_DATE" hidden="1">"c2128"</definedName>
    <definedName name="IQ_OUTSTANDING_FILING_DATE" hidden="1">"c2127"</definedName>
    <definedName name="IQ_OWNERSHIP" hidden="1">"c2160"</definedName>
    <definedName name="IQ_PART_TIME" hidden="1">"c1024"</definedName>
    <definedName name="IQ_PAY_ACCRUED" hidden="1">"c1457"</definedName>
    <definedName name="IQ_PAYOUT_RATIO" hidden="1">"c1900"</definedName>
    <definedName name="IQ_PBV" hidden="1">"c1025"</definedName>
    <definedName name="IQ_PBV_AVG" hidden="1">"c1026"</definedName>
    <definedName name="IQ_PC_EARNED" hidden="1">"c2749"</definedName>
    <definedName name="IQ_PC_GAAP_COMBINED_RATIO" hidden="1">"c2781"</definedName>
    <definedName name="IQ_PC_GAAP_COMBINED_RATIO_EXCL_CL" hidden="1">"c2782"</definedName>
    <definedName name="IQ_PC_GAAP_EXPENSE_RATIO" hidden="1">"c2780"</definedName>
    <definedName name="IQ_PC_GAAP_LOSS" hidden="1">"c2779"</definedName>
    <definedName name="IQ_PC_POLICY_BENEFITS_EXP" hidden="1">"c2790"</definedName>
    <definedName name="IQ_PC_STAT_COMBINED_RATIO" hidden="1">"c2778"</definedName>
    <definedName name="IQ_PC_STAT_COMBINED_RATIO_EXCL_DIV" hidden="1">"c2777"</definedName>
    <definedName name="IQ_PC_STAT_DIVIDEND_RATIO" hidden="1">"c2776"</definedName>
    <definedName name="IQ_PC_STAT_EXPENSE_RATIO" hidden="1">"c2775"</definedName>
    <definedName name="IQ_PC_STAT_LOSS_RATIO" hidden="1">"c2774"</definedName>
    <definedName name="IQ_PC_STATUTORY_SURPLUS" hidden="1">"c2770"</definedName>
    <definedName name="IQ_PC_WRITTEN" hidden="1">"c1027"</definedName>
    <definedName name="IQ_PE_EXCL" hidden="1">"c1028"</definedName>
    <definedName name="IQ_PE_EXCL_AVG" hidden="1">"c1029"</definedName>
    <definedName name="IQ_PE_EXCL_FWD" hidden="1">"c1030"</definedName>
    <definedName name="IQ_PE_NORMALIZED" hidden="1">"c2207"</definedName>
    <definedName name="IQ_PE_RATIO" hidden="1">"c1610"</definedName>
    <definedName name="IQ_PEG_FWD" hidden="1">"c1863"</definedName>
    <definedName name="IQ_PENSION" hidden="1">"c1031"</definedName>
    <definedName name="IQ_PERCENT_CHANGE_EST_5YR_GROWTH_RATE_12MONTHS" hidden="1">"c1852"</definedName>
    <definedName name="IQ_PERCENT_CHANGE_EST_5YR_GROWTH_RATE_18MONTHS" hidden="1">"c1853"</definedName>
    <definedName name="IQ_PERCENT_CHANGE_EST_5YR_GROWTH_RATE_3MONTHS" hidden="1">"c1849"</definedName>
    <definedName name="IQ_PERCENT_CHANGE_EST_5YR_GROWTH_RATE_6MONTHS" hidden="1">"c1850"</definedName>
    <definedName name="IQ_PERCENT_CHANGE_EST_5YR_GROWTH_RATE_9MONTHS" hidden="1">"c1851"</definedName>
    <definedName name="IQ_PERCENT_CHANGE_EST_5YR_GROWTH_RATE_DAY" hidden="1">"c1846"</definedName>
    <definedName name="IQ_PERCENT_CHANGE_EST_5YR_GROWTH_RATE_MONTH" hidden="1">"c1848"</definedName>
    <definedName name="IQ_PERCENT_CHANGE_EST_5YR_GROWTH_RATE_WEEK" hidden="1">"c1847"</definedName>
    <definedName name="IQ_PERCENT_CHANGE_EST_CFPS_12MONTHS" hidden="1">"c1812"</definedName>
    <definedName name="IQ_PERCENT_CHANGE_EST_CFPS_18MONTHS" hidden="1">"c1813"</definedName>
    <definedName name="IQ_PERCENT_CHANGE_EST_CFPS_3MONTHS" hidden="1">"c1809"</definedName>
    <definedName name="IQ_PERCENT_CHANGE_EST_CFPS_6MONTHS" hidden="1">"c1810"</definedName>
    <definedName name="IQ_PERCENT_CHANGE_EST_CFPS_9MONTHS" hidden="1">"c1811"</definedName>
    <definedName name="IQ_PERCENT_CHANGE_EST_CFPS_DAY" hidden="1">"c1806"</definedName>
    <definedName name="IQ_PERCENT_CHANGE_EST_CFPS_MONTH" hidden="1">"c1808"</definedName>
    <definedName name="IQ_PERCENT_CHANGE_EST_CFPS_WEEK" hidden="1">"c1807"</definedName>
    <definedName name="IQ_PERCENT_CHANGE_EST_DPS_12MONTHS" hidden="1">"c1820"</definedName>
    <definedName name="IQ_PERCENT_CHANGE_EST_DPS_18MONTHS" hidden="1">"c1821"</definedName>
    <definedName name="IQ_PERCENT_CHANGE_EST_DPS_3MONTHS" hidden="1">"c1817"</definedName>
    <definedName name="IQ_PERCENT_CHANGE_EST_DPS_6MONTHS" hidden="1">"c1818"</definedName>
    <definedName name="IQ_PERCENT_CHANGE_EST_DPS_9MONTHS" hidden="1">"c1819"</definedName>
    <definedName name="IQ_PERCENT_CHANGE_EST_DPS_DAY" hidden="1">"c1814"</definedName>
    <definedName name="IQ_PERCENT_CHANGE_EST_DPS_MONTH" hidden="1">"c1816"</definedName>
    <definedName name="IQ_PERCENT_CHANGE_EST_DPS_WEEK" hidden="1">"c1815"</definedName>
    <definedName name="IQ_PERCENT_CHANGE_EST_EBITDA_12MONTHS" hidden="1">"c1804"</definedName>
    <definedName name="IQ_PERCENT_CHANGE_EST_EBITDA_18MONTHS" hidden="1">"c1805"</definedName>
    <definedName name="IQ_PERCENT_CHANGE_EST_EBITDA_3MONTHS" hidden="1">"c1801"</definedName>
    <definedName name="IQ_PERCENT_CHANGE_EST_EBITDA_6MONTHS" hidden="1">"c1802"</definedName>
    <definedName name="IQ_PERCENT_CHANGE_EST_EBITDA_9MONTHS" hidden="1">"c1803"</definedName>
    <definedName name="IQ_PERCENT_CHANGE_EST_EBITDA_DAY" hidden="1">"c1798"</definedName>
    <definedName name="IQ_PERCENT_CHANGE_EST_EBITDA_MONTH" hidden="1">"c1800"</definedName>
    <definedName name="IQ_PERCENT_CHANGE_EST_EBITDA_WEEK" hidden="1">"c1799"</definedName>
    <definedName name="IQ_PERCENT_CHANGE_EST_EPS_12MONTHS" hidden="1">"c1788"</definedName>
    <definedName name="IQ_PERCENT_CHANGE_EST_EPS_18MONTHS" hidden="1">"c1789"</definedName>
    <definedName name="IQ_PERCENT_CHANGE_EST_EPS_3MONTHS" hidden="1">"c1785"</definedName>
    <definedName name="IQ_PERCENT_CHANGE_EST_EPS_6MONTHS" hidden="1">"c1786"</definedName>
    <definedName name="IQ_PERCENT_CHANGE_EST_EPS_9MONTHS" hidden="1">"c1787"</definedName>
    <definedName name="IQ_PERCENT_CHANGE_EST_EPS_DAY" hidden="1">"c1782"</definedName>
    <definedName name="IQ_PERCENT_CHANGE_EST_EPS_MONTH" hidden="1">"c1784"</definedName>
    <definedName name="IQ_PERCENT_CHANGE_EST_EPS_WEEK" hidden="1">"c1783"</definedName>
    <definedName name="IQ_PERCENT_CHANGE_EST_FFO_12MONTHS" hidden="1">"c1828"</definedName>
    <definedName name="IQ_PERCENT_CHANGE_EST_FFO_18MONTHS" hidden="1">"c1829"</definedName>
    <definedName name="IQ_PERCENT_CHANGE_EST_FFO_3MONTHS" hidden="1">"c1825"</definedName>
    <definedName name="IQ_PERCENT_CHANGE_EST_FFO_6MONTHS" hidden="1">"c1826"</definedName>
    <definedName name="IQ_PERCENT_CHANGE_EST_FFO_9MONTHS" hidden="1">"c1827"</definedName>
    <definedName name="IQ_PERCENT_CHANGE_EST_FFO_DAY" hidden="1">"c1822"</definedName>
    <definedName name="IQ_PERCENT_CHANGE_EST_FFO_MONTH" hidden="1">"c1824"</definedName>
    <definedName name="IQ_PERCENT_CHANGE_EST_FFO_WEEK" hidden="1">"c1823"</definedName>
    <definedName name="IQ_PERCENT_CHANGE_EST_PRICE_TARGET_12MONTHS" hidden="1">"c1844"</definedName>
    <definedName name="IQ_PERCENT_CHANGE_EST_PRICE_TARGET_18MONTHS" hidden="1">"c1845"</definedName>
    <definedName name="IQ_PERCENT_CHANGE_EST_PRICE_TARGET_3MONTHS" hidden="1">"c1841"</definedName>
    <definedName name="IQ_PERCENT_CHANGE_EST_PRICE_TARGET_6MONTHS" hidden="1">"c1842"</definedName>
    <definedName name="IQ_PERCENT_CHANGE_EST_PRICE_TARGET_9MONTHS" hidden="1">"c1843"</definedName>
    <definedName name="IQ_PERCENT_CHANGE_EST_PRICE_TARGET_DAY" hidden="1">"c1838"</definedName>
    <definedName name="IQ_PERCENT_CHANGE_EST_PRICE_TARGET_MONTH" hidden="1">"c1840"</definedName>
    <definedName name="IQ_PERCENT_CHANGE_EST_PRICE_TARGET_WEEK" hidden="1">"c1839"</definedName>
    <definedName name="IQ_PERCENT_CHANGE_EST_RECO_12MONTHS" hidden="1">"c1836"</definedName>
    <definedName name="IQ_PERCENT_CHANGE_EST_RECO_18MONTHS" hidden="1">"c1837"</definedName>
    <definedName name="IQ_PERCENT_CHANGE_EST_RECO_3MONTHS" hidden="1">"c1833"</definedName>
    <definedName name="IQ_PERCENT_CHANGE_EST_RECO_6MONTHS" hidden="1">"c1834"</definedName>
    <definedName name="IQ_PERCENT_CHANGE_EST_RECO_9MONTHS" hidden="1">"c1835"</definedName>
    <definedName name="IQ_PERCENT_CHANGE_EST_RECO_DAY" hidden="1">"c1830"</definedName>
    <definedName name="IQ_PERCENT_CHANGE_EST_RECO_MONTH" hidden="1">"c1832"</definedName>
    <definedName name="IQ_PERCENT_CHANGE_EST_RECO_WEEK" hidden="1">"c1831"</definedName>
    <definedName name="IQ_PERCENT_CHANGE_EST_REV_12MONTHS" hidden="1">"c1796"</definedName>
    <definedName name="IQ_PERCENT_CHANGE_EST_REV_18MONTHS" hidden="1">"c1797"</definedName>
    <definedName name="IQ_PERCENT_CHANGE_EST_REV_3MONTHS" hidden="1">"c1793"</definedName>
    <definedName name="IQ_PERCENT_CHANGE_EST_REV_6MONTHS" hidden="1">"c1794"</definedName>
    <definedName name="IQ_PERCENT_CHANGE_EST_REV_9MONTHS" hidden="1">"c1795"</definedName>
    <definedName name="IQ_PERCENT_CHANGE_EST_REV_DAY" hidden="1">"c1790"</definedName>
    <definedName name="IQ_PERCENT_CHANGE_EST_REV_MONTH" hidden="1">"c1792"</definedName>
    <definedName name="IQ_PERCENT_CHANGE_EST_REV_WEEK" hidden="1">"c1791"</definedName>
    <definedName name="IQ_PERIODDATE" hidden="1">"c1414"</definedName>
    <definedName name="IQ_PERIODDATE_BS" hidden="1">"c1032"</definedName>
    <definedName name="IQ_PERIODDATE_CF" hidden="1">"c1033"</definedName>
    <definedName name="IQ_PERIODDATE_IS" hidden="1">"c1034"</definedName>
    <definedName name="IQ_PERIODLENGTH_CF" hidden="1">"c1502"</definedName>
    <definedName name="IQ_PERIODLENGTH_IS" hidden="1">"c1503"</definedName>
    <definedName name="IQ_PERTYPE" hidden="1">"c1611"</definedName>
    <definedName name="IQ_PLL" hidden="1">"c2114"</definedName>
    <definedName name="IQ_PMT_FREQ" hidden="1">"c2236"</definedName>
    <definedName name="IQ_POISON_PUT_EFFECT_DATE" hidden="1">"c2486"</definedName>
    <definedName name="IQ_POISON_PUT_EXPIRATION_DATE" hidden="1">"c2487"</definedName>
    <definedName name="IQ_POISON_PUT_PRICE" hidden="1">"c2488"</definedName>
    <definedName name="IQ_POLICY_BENEFITS" hidden="1">"c1036"</definedName>
    <definedName name="IQ_POLICY_COST" hidden="1">"c1037"</definedName>
    <definedName name="IQ_POLICY_LIAB" hidden="1">"c1612"</definedName>
    <definedName name="IQ_POLICY_LOANS" hidden="1">"c1038"</definedName>
    <definedName name="IQ_POST_RETIRE_EXP" hidden="1">"c1039"</definedName>
    <definedName name="IQ_POSTPAID_CHURN" hidden="1">"c2121"</definedName>
    <definedName name="IQ_POSTPAID_SUBS" hidden="1">"c2118"</definedName>
    <definedName name="IQ_POTENTIAL_UPSIDE" hidden="1">"c1855"</definedName>
    <definedName name="IQ_PRE_OPEN_COST" hidden="1">"c1040"</definedName>
    <definedName name="IQ_PREF_CONVERT" hidden="1">"c1041"</definedName>
    <definedName name="IQ_PREF_DIV_CF" hidden="1">"c1042"</definedName>
    <definedName name="IQ_PREF_DIV_OTHER" hidden="1">"c1043"</definedName>
    <definedName name="IQ_PREF_DIVID" hidden="1">"c1461"</definedName>
    <definedName name="IQ_PREF_EQUITY" hidden="1">"c1044"</definedName>
    <definedName name="IQ_PREF_ISSUED" hidden="1">"c1045"</definedName>
    <definedName name="IQ_PREF_ISSUED_BNK" hidden="1">"c1046"</definedName>
    <definedName name="IQ_PREF_ISSUED_BR" hidden="1">"c1047"</definedName>
    <definedName name="IQ_PREF_ISSUED_FIN" hidden="1">"c1048"</definedName>
    <definedName name="IQ_PREF_ISSUED_INS" hidden="1">"c1049"</definedName>
    <definedName name="IQ_PREF_ISSUED_REIT" hidden="1">"c1050"</definedName>
    <definedName name="IQ_PREF_ISSUED_UTI" hidden="1">"c1051"</definedName>
    <definedName name="IQ_PREF_NON_REDEEM" hidden="1">"c1052"</definedName>
    <definedName name="IQ_PREF_OTHER" hidden="1">"c1053"</definedName>
    <definedName name="IQ_PREF_OTHER_BNK" hidden="1">"c1054"</definedName>
    <definedName name="IQ_PREF_OTHER_BR" hidden="1">"c1055"</definedName>
    <definedName name="IQ_PREF_OTHER_FIN" hidden="1">"c1056"</definedName>
    <definedName name="IQ_PREF_OTHER_INS" hidden="1">"c1057"</definedName>
    <definedName name="IQ_PREF_OTHER_REIT" hidden="1">"c1058"</definedName>
    <definedName name="IQ_PREF_REDEEM" hidden="1">"c1059"</definedName>
    <definedName name="IQ_PREF_REP" hidden="1">"c1060"</definedName>
    <definedName name="IQ_PREF_REP_BNK" hidden="1">"c1061"</definedName>
    <definedName name="IQ_PREF_REP_BR" hidden="1">"c1062"</definedName>
    <definedName name="IQ_PREF_REP_FIN" hidden="1">"c1063"</definedName>
    <definedName name="IQ_PREF_REP_INS" hidden="1">"c1064"</definedName>
    <definedName name="IQ_PREF_REP_REIT" hidden="1">"c1065"</definedName>
    <definedName name="IQ_PREF_REP_UTI" hidden="1">"c1066"</definedName>
    <definedName name="IQ_PREF_STOCK" hidden="1">"c1416"</definedName>
    <definedName name="IQ_PREF_TOT" hidden="1">"c1415"</definedName>
    <definedName name="IQ_PREMIUMS_ANNUITY_REV" hidden="1">"c1067"</definedName>
    <definedName name="IQ_PREPAID_CHURN" hidden="1">"c2120"</definedName>
    <definedName name="IQ_PREPAID_EXP" hidden="1">"c1068"</definedName>
    <definedName name="IQ_PREPAID_EXPEN" hidden="1">"c1418"</definedName>
    <definedName name="IQ_PREPAID_SUBS" hidden="1">"c2117"</definedName>
    <definedName name="IQ_PRETAX_GW_INC_EST" hidden="1">"c1702"</definedName>
    <definedName name="IQ_PRETAX_GW_INC_HIGH_EST" hidden="1">"c1704"</definedName>
    <definedName name="IQ_PRETAX_GW_INC_LOW_EST" hidden="1">"c1705"</definedName>
    <definedName name="IQ_PRETAX_GW_INC_MEDIAN_EST" hidden="1">"c1703"</definedName>
    <definedName name="IQ_PRETAX_GW_INC_NUM_EST" hidden="1">"c1706"</definedName>
    <definedName name="IQ_PRETAX_GW_INC_STDDEV_EST" hidden="1">"c1707"</definedName>
    <definedName name="IQ_PRETAX_INC_EST" hidden="1">"c1695"</definedName>
    <definedName name="IQ_PRETAX_INC_HIGH_EST" hidden="1">"c1697"</definedName>
    <definedName name="IQ_PRETAX_INC_LOW_EST" hidden="1">"c1698"</definedName>
    <definedName name="IQ_PRETAX_INC_MEDIAN_EST" hidden="1">"c1696"</definedName>
    <definedName name="IQ_PRETAX_INC_NUM_EST" hidden="1">"c1699"</definedName>
    <definedName name="IQ_PRETAX_INC_STDDEV_EST" hidden="1">"c1700"</definedName>
    <definedName name="IQ_PRETAX_REPORT_INC_EST" hidden="1">"c1709"</definedName>
    <definedName name="IQ_PRETAX_REPORT_INC_HIGH_EST" hidden="1">"c1711"</definedName>
    <definedName name="IQ_PRETAX_REPORT_INC_LOW_EST" hidden="1">"c1712"</definedName>
    <definedName name="IQ_PRETAX_REPORT_INC_MEDIAN_EST" hidden="1">"c1710"</definedName>
    <definedName name="IQ_PRETAX_REPORT_INC_NUM_EST" hidden="1">"c1713"</definedName>
    <definedName name="IQ_PRETAX_REPORT_INC_STDDEV_EST" hidden="1">"c1714"</definedName>
    <definedName name="IQ_PRICE_OVER_BVPS" hidden="1">"c1412"</definedName>
    <definedName name="IQ_PRICE_OVER_LTM_EPS" hidden="1">"c1413"</definedName>
    <definedName name="IQ_PRICE_TARGET" hidden="1">"c82"</definedName>
    <definedName name="IQ_PRICEDATE" hidden="1">"c1069"</definedName>
    <definedName name="IQ_PRICING_DATE" hidden="1">"c1613"</definedName>
    <definedName name="IQ_PRIMARY_INDUSTRY" hidden="1">"c1070"</definedName>
    <definedName name="IQ_PRINCIPAL_AMT" hidden="1">"c2157"</definedName>
    <definedName name="IQ_PRO_FORMA_BASIC_EPS" hidden="1">"c1614"</definedName>
    <definedName name="IQ_PRO_FORMA_DILUT_EPS" hidden="1">"c1615"</definedName>
    <definedName name="IQ_PRO_FORMA_NET_INC" hidden="1">"c1452"</definedName>
    <definedName name="IQ_PROFESSIONAL" hidden="1">"c1071"</definedName>
    <definedName name="IQ_PROFESSIONAL_TITLE" hidden="1">"c1072"</definedName>
    <definedName name="IQ_PROJECTED_PENSION_OBLIGATION" hidden="1">"c1292"</definedName>
    <definedName name="IQ_PROJECTED_PENSION_OBLIGATION_DOMESTIC" hidden="1">"c2656"</definedName>
    <definedName name="IQ_PROJECTED_PENSION_OBLIGATION_FOREIGN" hidden="1">"c2664"</definedName>
    <definedName name="IQ_PROPERTY_EXP" hidden="1">"c1073"</definedName>
    <definedName name="IQ_PROPERTY_GROSS" hidden="1">"c1379"</definedName>
    <definedName name="IQ_PROPERTY_MGMT_FEE" hidden="1">"c1074"</definedName>
    <definedName name="IQ_PROPERTY_NET" hidden="1">"c1402"</definedName>
    <definedName name="IQ_PROV_BAD_DEBTS" hidden="1">"c1075"</definedName>
    <definedName name="IQ_PROV_BAD_DEBTS_CF" hidden="1">"c1076"</definedName>
    <definedName name="IQ_PROVISION_10YR_ANN_GROWTH" hidden="1">"c1077"</definedName>
    <definedName name="IQ_PROVISION_1YR_ANN_GROWTH" hidden="1">"c1078"</definedName>
    <definedName name="IQ_PROVISION_2YR_ANN_GROWTH" hidden="1">"c1079"</definedName>
    <definedName name="IQ_PROVISION_3YR_ANN_GROWTH" hidden="1">"c1080"</definedName>
    <definedName name="IQ_PROVISION_5YR_ANN_GROWTH" hidden="1">"c1081"</definedName>
    <definedName name="IQ_PROVISION_7YR_ANN_GROWTH" hidden="1">"c1082"</definedName>
    <definedName name="IQ_PROVISION_CHARGE_OFFS" hidden="1">"c1083"</definedName>
    <definedName name="IQ_PTBV" hidden="1">"c1084"</definedName>
    <definedName name="IQ_PTBV_AVG" hidden="1">"c1085"</definedName>
    <definedName name="IQ_PUT_DATE_SCHEDULE" hidden="1">"c2483"</definedName>
    <definedName name="IQ_PUT_NOTIFICATION" hidden="1">"c2485"</definedName>
    <definedName name="IQ_PUT_PRICE_SCHEDULE" hidden="1">"c2484"</definedName>
    <definedName name="IQ_QUICK_RATIO" hidden="1">"c1086"</definedName>
    <definedName name="IQ_RATE_COMP_GROWTH_DOMESTIC" hidden="1">"c1087"</definedName>
    <definedName name="IQ_RATE_COMP_GROWTH_FOREIGN" hidden="1">"c1088"</definedName>
    <definedName name="IQ_RAW_INV" hidden="1">"c1089"</definedName>
    <definedName name="IQ_RC" hidden="1">"c2497"</definedName>
    <definedName name="IQ_RC_PCT" hidden="1">"c2498"</definedName>
    <definedName name="IQ_RD_EXP" hidden="1">"c1090"</definedName>
    <definedName name="IQ_RD_EXP_FN" hidden="1">"c1091"</definedName>
    <definedName name="IQ_RE" hidden="1">"c1092"</definedName>
    <definedName name="IQ_REAL_ESTATE" hidden="1">"c1093"</definedName>
    <definedName name="IQ_REAL_ESTATE_ASSETS" hidden="1">"c1094"</definedName>
    <definedName name="IQ_REDEEM_PREF_STOCK" hidden="1">"c1417"</definedName>
    <definedName name="IQ_REG_ASSETS" hidden="1">"c1095"</definedName>
    <definedName name="IQ_REINSUR_PAY" hidden="1">"c1096"</definedName>
    <definedName name="IQ_REINSUR_PAY_CF" hidden="1">"c1097"</definedName>
    <definedName name="IQ_REINSUR_RECOVER" hidden="1">"c1098"</definedName>
    <definedName name="IQ_REINSUR_RECOVER_CF" hidden="1">"c1099"</definedName>
    <definedName name="IQ_REINSURANCE" hidden="1">"c1100"</definedName>
    <definedName name="IQ_RENTAL_REV" hidden="1">"c1101"</definedName>
    <definedName name="IQ_RESEARCH_DEV" hidden="1">"c1419"</definedName>
    <definedName name="IQ_RESIDENTIAL_LOANS" hidden="1">"c1102"</definedName>
    <definedName name="IQ_RESTATEMENT_BS" hidden="1">"c1643"</definedName>
    <definedName name="IQ_RESTATEMENT_CF" hidden="1">"c1644"</definedName>
    <definedName name="IQ_RESTATEMENT_IS" hidden="1">"c1642"</definedName>
    <definedName name="IQ_RESTRICTED_CASH" hidden="1">"c1103"</definedName>
    <definedName name="IQ_RESTRUCTURE" hidden="1">"c1104"</definedName>
    <definedName name="IQ_RESTRUCTURE_BNK" hidden="1">"c1105"</definedName>
    <definedName name="IQ_RESTRUCTURE_BR" hidden="1">"c1106"</definedName>
    <definedName name="IQ_RESTRUCTURE_CF" hidden="1">"c1107"</definedName>
    <definedName name="IQ_RESTRUCTURE_FIN" hidden="1">"c1108"</definedName>
    <definedName name="IQ_RESTRUCTURE_INS" hidden="1">"c1109"</definedName>
    <definedName name="IQ_RESTRUCTURE_REIT" hidden="1">"c1110"</definedName>
    <definedName name="IQ_RESTRUCTURE_UTI" hidden="1">"c1111"</definedName>
    <definedName name="IQ_RESTRUCTURED_LOANS" hidden="1">"c1112"</definedName>
    <definedName name="IQ_RETAIL_ACQUIRED_FRANCHISE_STORES" hidden="1">"c2903"</definedName>
    <definedName name="IQ_RETAIL_ACQUIRED_OWNED_STORES" hidden="1">"c2895"</definedName>
    <definedName name="IQ_RETAIL_ACQUIRED_STORES" hidden="1">"c2887"</definedName>
    <definedName name="IQ_RETAIL_AVG_STORE_SIZE_GROSS" hidden="1">"c2066"</definedName>
    <definedName name="IQ_RETAIL_AVG_STORE_SIZE_NET" hidden="1">"c2067"</definedName>
    <definedName name="IQ_RETAIL_AVG_WK_SALES" hidden="1">"c2891"</definedName>
    <definedName name="IQ_RETAIL_AVG_WK_SALES_FRANCHISE" hidden="1">"c2899"</definedName>
    <definedName name="IQ_RETAIL_AVG_WK_SALES_OWNED" hidden="1">"c2907"</definedName>
    <definedName name="IQ_RETAIL_CLOSED_FRANCHISE_STORES" hidden="1">"c2896"</definedName>
    <definedName name="IQ_RETAIL_CLOSED_OWNED_STORES" hidden="1">"c2904"</definedName>
    <definedName name="IQ_RETAIL_CLOSED_STORES" hidden="1">"c2063"</definedName>
    <definedName name="IQ_RETAIL_FRANCHISE_STORES_BEG" hidden="1">"c2893"</definedName>
    <definedName name="IQ_RETAIL_OPENED_FRANCHISE_STORES" hidden="1">"c2894"</definedName>
    <definedName name="IQ_RETAIL_OPENED_OWNED_STORES" hidden="1">"c2902"</definedName>
    <definedName name="IQ_RETAIL_OPENED_STORES" hidden="1">"c2062"</definedName>
    <definedName name="IQ_RETAIL_OWNED_STORES_BEG" hidden="1">"c2901"</definedName>
    <definedName name="IQ_RETAIL_SALES_SQFT_ALL_GROSS" hidden="1">"c2138"</definedName>
    <definedName name="IQ_RETAIL_SALES_SQFT_ALL_NET" hidden="1">"c2139"</definedName>
    <definedName name="IQ_RETAIL_SALES_SQFT_COMPARABLE_GROSS" hidden="1">"c2136"</definedName>
    <definedName name="IQ_RETAIL_SALES_SQFT_COMPARABLE_NET" hidden="1">"c2137"</definedName>
    <definedName name="IQ_RETAIL_SALES_SQFT_OWNED_GROSS" hidden="1">"c2134"</definedName>
    <definedName name="IQ_RETAIL_SALES_SQFT_OWNED_NET" hidden="1">"c2135"</definedName>
    <definedName name="IQ_RETAIL_SOLD_FRANCHISE_STORES" hidden="1">"c2897"</definedName>
    <definedName name="IQ_RETAIL_SOLD_OWNED_STORES" hidden="1">"c2905"</definedName>
    <definedName name="IQ_RETAIL_SOLD_STORES" hidden="1">"c2889"</definedName>
    <definedName name="IQ_RETAIL_SQ_FOOTAGE" hidden="1">"c2064"</definedName>
    <definedName name="IQ_RETAIL_STORE_SELLING_AREA" hidden="1">"c2065"</definedName>
    <definedName name="IQ_RETAIL_STORES_BEG" hidden="1">"c2885"</definedName>
    <definedName name="IQ_RETAIL_TOTAL_FRANCHISE_STORES" hidden="1">"c2898"</definedName>
    <definedName name="IQ_RETAIL_TOTAL_OWNED_STORES" hidden="1">"c2906"</definedName>
    <definedName name="IQ_RETAIL_TOTAL_STORES" hidden="1">"c2061"</definedName>
    <definedName name="IQ_RETAINED_EARN" hidden="1">"c1420"</definedName>
    <definedName name="IQ_RETURN_ASSETS" hidden="1">"c1113"</definedName>
    <definedName name="IQ_RETURN_ASSETS_BANK" hidden="1">"c1114"</definedName>
    <definedName name="IQ_RETURN_ASSETS_BROK" hidden="1">"c1115"</definedName>
    <definedName name="IQ_RETURN_ASSETS_FS" hidden="1">"c1116"</definedName>
    <definedName name="IQ_RETURN_CAPITAL" hidden="1">"c1117"</definedName>
    <definedName name="IQ_RETURN_EQUITY" hidden="1">"c1118"</definedName>
    <definedName name="IQ_RETURN_EQUITY_BANK" hidden="1">"c1119"</definedName>
    <definedName name="IQ_RETURN_EQUITY_BROK" hidden="1">"c1120"</definedName>
    <definedName name="IQ_RETURN_EQUITY_FS" hidden="1">"c1121"</definedName>
    <definedName name="IQ_RETURN_INVESTMENT" hidden="1">"c1421"</definedName>
    <definedName name="IQ_REV" hidden="1">"c1122"</definedName>
    <definedName name="IQ_REV_BEFORE_LL" hidden="1">"c1123"</definedName>
    <definedName name="IQ_REV_STDDEV_EST" hidden="1">"c1124"</definedName>
    <definedName name="IQ_REV_UTI" hidden="1">"c1125"</definedName>
    <definedName name="IQ_REVENUE" hidden="1">"c1422"</definedName>
    <definedName name="IQ_REVENUE_EST" hidden="1">"c1126"</definedName>
    <definedName name="IQ_REVENUE_HIGH_EST" hidden="1">"c1127"</definedName>
    <definedName name="IQ_REVENUE_LOW_EST" hidden="1">"c1128"</definedName>
    <definedName name="IQ_REVENUE_MEDIAN_EST" hidden="1">"c1662"</definedName>
    <definedName name="IQ_REVENUE_NUM_EST" hidden="1">"c1129"</definedName>
    <definedName name="IQ_REVISION_DATE_" hidden="1">"11/15/2006 11:59:13 AM"</definedName>
    <definedName name="IQ_RISK_ADJ_BANK_ASSETS" hidden="1">"c2670"</definedName>
    <definedName name="IQ_SALARY" hidden="1">"c1130"</definedName>
    <definedName name="IQ_SALE_INTAN_CF" hidden="1">"c1131"</definedName>
    <definedName name="IQ_SALE_INTAN_CF_BNK" hidden="1">"c1132"</definedName>
    <definedName name="IQ_SALE_INTAN_CF_BR" hidden="1">"c1133"</definedName>
    <definedName name="IQ_SALE_INTAN_CF_FIN" hidden="1">"c1134"</definedName>
    <definedName name="IQ_SALE_INTAN_CF_INS" hidden="1">"c1135"</definedName>
    <definedName name="IQ_SALE_INTAN_CF_REIT" hidden="1">"c1627"</definedName>
    <definedName name="IQ_SALE_INTAN_CF_UTI" hidden="1">"c1136"</definedName>
    <definedName name="IQ_SALE_PPE_CF" hidden="1">"c1137"</definedName>
    <definedName name="IQ_SALE_PPE_CF_BNK" hidden="1">"c1138"</definedName>
    <definedName name="IQ_SALE_PPE_CF_BR" hidden="1">"c1139"</definedName>
    <definedName name="IQ_SALE_PPE_CF_FIN" hidden="1">"c1140"</definedName>
    <definedName name="IQ_SALE_PPE_CF_INS" hidden="1">"c1141"</definedName>
    <definedName name="IQ_SALE_PPE_CF_UTI" hidden="1">"c1142"</definedName>
    <definedName name="IQ_SALE_RE_ASSETS" hidden="1">"c1629"</definedName>
    <definedName name="IQ_SALE_REAL_ESTATE_CF" hidden="1">"c1143"</definedName>
    <definedName name="IQ_SALE_REAL_ESTATE_CF_BNK" hidden="1">"c1144"</definedName>
    <definedName name="IQ_SALE_REAL_ESTATE_CF_BR" hidden="1">"c1145"</definedName>
    <definedName name="IQ_SALE_REAL_ESTATE_CF_FIN" hidden="1">"c1146"</definedName>
    <definedName name="IQ_SALE_REAL_ESTATE_CF_INS" hidden="1">"c1147"</definedName>
    <definedName name="IQ_SALE_REAL_ESTATE_CF_UTI" hidden="1">"c1148"</definedName>
    <definedName name="IQ_SALES_MARKETING" hidden="1">"c2240"</definedName>
    <definedName name="IQ_SAME_STORE" hidden="1">"c1149"</definedName>
    <definedName name="IQ_SAME_STORE_FRANCHISE" hidden="1">"c2900"</definedName>
    <definedName name="IQ_SAME_STORE_OWNED" hidden="1">"c2908"</definedName>
    <definedName name="IQ_SAME_STORE_TOTAL" hidden="1">"c2892"</definedName>
    <definedName name="IQ_SAVING_DEP" hidden="1">"c1150"</definedName>
    <definedName name="IQ_SECUR_RECEIV" hidden="1">"c1151"</definedName>
    <definedName name="IQ_SECURED_DEBT" hidden="1">"c2546"</definedName>
    <definedName name="IQ_SECURED_DEBT_PCT" hidden="1">"c2547"</definedName>
    <definedName name="IQ_SECURITY_BORROW" hidden="1">"c1152"</definedName>
    <definedName name="IQ_SECURITY_LEVEL" hidden="1">"c2159"</definedName>
    <definedName name="IQ_SECURITY_NOTES" hidden="1">"c2202"</definedName>
    <definedName name="IQ_SECURITY_OWN" hidden="1">"c1153"</definedName>
    <definedName name="IQ_SECURITY_RESELL" hidden="1">"c1154"</definedName>
    <definedName name="IQ_SECURITY_TYPE" hidden="1">"c2158"</definedName>
    <definedName name="IQ_SEPARATE_ACCT_ASSETS" hidden="1">"c1155"</definedName>
    <definedName name="IQ_SEPARATE_ACCT_LIAB" hidden="1">"c1156"</definedName>
    <definedName name="IQ_SERV_CHARGE_DEPOSITS" hidden="1">"c1157"</definedName>
    <definedName name="IQ_SGA" hidden="1">"c1158"</definedName>
    <definedName name="IQ_SGA_BNK" hidden="1">"c1159"</definedName>
    <definedName name="IQ_SGA_INS" hidden="1">"c1160"</definedName>
    <definedName name="IQ_SGA_MARGIN" hidden="1">"c1898"</definedName>
    <definedName name="IQ_SGA_REIT" hidden="1">"c1161"</definedName>
    <definedName name="IQ_SGA_SUPPL" hidden="1">"c1162"</definedName>
    <definedName name="IQ_SGA_UTI" hidden="1">"c1163"</definedName>
    <definedName name="IQ_SHAREOUTSTANDING" hidden="1">"c1347"</definedName>
    <definedName name="IQ_SHARESOUTSTANDING" hidden="1">"c1164"</definedName>
    <definedName name="IQ_SHORT_INTEREST" hidden="1">"c1165"</definedName>
    <definedName name="IQ_SHORT_INTEREST_OVER_FLOAT" hidden="1">"c1577"</definedName>
    <definedName name="IQ_SHORT_INTEREST_PERCENT" hidden="1">"c1576"</definedName>
    <definedName name="IQ_SHORT_TERM_INVEST" hidden="1">"c1425"</definedName>
    <definedName name="IQ_SMALL_INT_BEAR_CD" hidden="1">"c1166"</definedName>
    <definedName name="IQ_SOFTWARE" hidden="1">"c1167"</definedName>
    <definedName name="IQ_SOURCE" hidden="1">"c1168"</definedName>
    <definedName name="IQ_SP" hidden="1">"c2171"</definedName>
    <definedName name="IQ_SP_DATE" hidden="1">"c2172"</definedName>
    <definedName name="IQ_SP_REASON" hidden="1">"c2174"</definedName>
    <definedName name="IQ_SP_STATUS" hidden="1">"c2173"</definedName>
    <definedName name="IQ_SPECIAL_DIV_CF" hidden="1">"c1169"</definedName>
    <definedName name="IQ_SPECIAL_DIV_CF_BNK" hidden="1">"c1170"</definedName>
    <definedName name="IQ_SPECIAL_DIV_CF_BR" hidden="1">"c1171"</definedName>
    <definedName name="IQ_SPECIAL_DIV_CF_FIN" hidden="1">"c1172"</definedName>
    <definedName name="IQ_SPECIAL_DIV_CF_INS" hidden="1">"c1173"</definedName>
    <definedName name="IQ_SPECIAL_DIV_CF_REIT" hidden="1">"c1174"</definedName>
    <definedName name="IQ_SPECIAL_DIV_CF_UTI" hidden="1">"c1175"</definedName>
    <definedName name="IQ_SPECIAL_DIV_SHARE" hidden="1">"c3007"</definedName>
    <definedName name="IQ_SR_BONDS_NOTES" hidden="1">"c2501"</definedName>
    <definedName name="IQ_SR_BONDS_NOTES_PCT" hidden="1">"c2502"</definedName>
    <definedName name="IQ_SR_DEBT" hidden="1">"c2526"</definedName>
    <definedName name="IQ_SR_DEBT_EBITDA" hidden="1">"c2552"</definedName>
    <definedName name="IQ_SR_DEBT_EBITDA_CAPEX" hidden="1">"c2553"</definedName>
    <definedName name="IQ_SR_DEBT_PCT" hidden="1">"c2527"</definedName>
    <definedName name="IQ_SR_SUB_DEBT" hidden="1">"c2530"</definedName>
    <definedName name="IQ_SR_SUB_DEBT_EBITDA" hidden="1">"c2556"</definedName>
    <definedName name="IQ_SR_SUB_DEBT_EBITDA_CAPEX" hidden="1">"c2557"</definedName>
    <definedName name="IQ_SR_SUB_DEBT_PCT" hidden="1">"c2531"</definedName>
    <definedName name="IQ_ST_DEBT" hidden="1">"c1176"</definedName>
    <definedName name="IQ_ST_DEBT_BNK" hidden="1">"c1177"</definedName>
    <definedName name="IQ_ST_DEBT_BR" hidden="1">"c1178"</definedName>
    <definedName name="IQ_ST_DEBT_FIN" hidden="1">"c1179"</definedName>
    <definedName name="IQ_ST_DEBT_INS" hidden="1">"c1180"</definedName>
    <definedName name="IQ_ST_DEBT_ISSUED" hidden="1">"c1181"</definedName>
    <definedName name="IQ_ST_DEBT_ISSUED_BNK" hidden="1">"c1182"</definedName>
    <definedName name="IQ_ST_DEBT_ISSUED_BR" hidden="1">"c1183"</definedName>
    <definedName name="IQ_ST_DEBT_ISSUED_FIN" hidden="1">"c1184"</definedName>
    <definedName name="IQ_ST_DEBT_ISSUED_INS" hidden="1">"c1185"</definedName>
    <definedName name="IQ_ST_DEBT_ISSUED_REIT" hidden="1">"c1186"</definedName>
    <definedName name="IQ_ST_DEBT_ISSUED_UTI" hidden="1">"c1187"</definedName>
    <definedName name="IQ_ST_DEBT_PCT" hidden="1">"c2539"</definedName>
    <definedName name="IQ_ST_DEBT_REIT" hidden="1">"c1188"</definedName>
    <definedName name="IQ_ST_DEBT_REPAID" hidden="1">"c1189"</definedName>
    <definedName name="IQ_ST_DEBT_REPAID_BNK" hidden="1">"c1190"</definedName>
    <definedName name="IQ_ST_DEBT_REPAID_BR" hidden="1">"c1191"</definedName>
    <definedName name="IQ_ST_DEBT_REPAID_FIN" hidden="1">"c1192"</definedName>
    <definedName name="IQ_ST_DEBT_REPAID_INS" hidden="1">"c1193"</definedName>
    <definedName name="IQ_ST_DEBT_REPAID_REIT" hidden="1">"c1194"</definedName>
    <definedName name="IQ_ST_DEBT_REPAID_UTI" hidden="1">"c1195"</definedName>
    <definedName name="IQ_ST_DEBT_UTI" hidden="1">"c1196"</definedName>
    <definedName name="IQ_ST_INVEST" hidden="1">"c1197"</definedName>
    <definedName name="IQ_ST_INVEST_UTI" hidden="1">"c1198"</definedName>
    <definedName name="IQ_ST_NOTE_RECEIV" hidden="1">"c1199"</definedName>
    <definedName name="IQ_STATE" hidden="1">"c1200"</definedName>
    <definedName name="IQ_STATUTORY_SURPLUS" hidden="1">"c1201"</definedName>
    <definedName name="IQ_STOCK_BASED" hidden="1">"c1202"</definedName>
    <definedName name="IQ_STOCK_BASED_AT" hidden="1">"c2999"</definedName>
    <definedName name="IQ_STOCK_BASED_CF" hidden="1">"c1203"</definedName>
    <definedName name="IQ_STOCK_BASED_COGS" hidden="1">"c2990"</definedName>
    <definedName name="IQ_STOCK_BASED_GA" hidden="1">"c2993"</definedName>
    <definedName name="IQ_STOCK_BASED_OTHER" hidden="1">"c2995"</definedName>
    <definedName name="IQ_STOCK_BASED_RD" hidden="1">"c2991"</definedName>
    <definedName name="IQ_STOCK_BASED_SGA" hidden="1">"c2994"</definedName>
    <definedName name="IQ_STOCK_BASED_SM" hidden="1">"c2992"</definedName>
    <definedName name="IQ_STOCK_BASED_TOTAL" hidden="1">"c3040"</definedName>
    <definedName name="IQ_STRIKE_PRICE_ISSUED" hidden="1">"c1645"</definedName>
    <definedName name="IQ_STRIKE_PRICE_OS" hidden="1">"c1646"</definedName>
    <definedName name="IQ_STW" hidden="1">"c2166"</definedName>
    <definedName name="IQ_SUB_BONDS_NOTES" hidden="1">"c2503"</definedName>
    <definedName name="IQ_SUB_BONDS_NOTES_PCT" hidden="1">"c2504"</definedName>
    <definedName name="IQ_SUB_DEBT" hidden="1">"c2532"</definedName>
    <definedName name="IQ_SUB_DEBT_EBITDA" hidden="1">"c2558"</definedName>
    <definedName name="IQ_SUB_DEBT_EBITDA_CAPEX" hidden="1">"c2559"</definedName>
    <definedName name="IQ_SUB_DEBT_PCT" hidden="1">"c2533"</definedName>
    <definedName name="IQ_SUB_LEASE_AFTER_FIVE" hidden="1">"c1207"</definedName>
    <definedName name="IQ_SUB_LEASE_INC_CY" hidden="1">"c1208"</definedName>
    <definedName name="IQ_SUB_LEASE_INC_CY1" hidden="1">"c1209"</definedName>
    <definedName name="IQ_SUB_LEASE_INC_CY2" hidden="1">"c1210"</definedName>
    <definedName name="IQ_SUB_LEASE_INC_CY3" hidden="1">"c1211"</definedName>
    <definedName name="IQ_SUB_LEASE_INC_CY4" hidden="1">"c1212"</definedName>
    <definedName name="IQ_SUB_LEASE_NEXT_FIVE" hidden="1">"c1213"</definedName>
    <definedName name="IQ_SVA" hidden="1">"c1214"</definedName>
    <definedName name="IQ_TARGET_PRICE_NUM" hidden="1">"c1653"</definedName>
    <definedName name="IQ_TARGET_PRICE_STDDEV" hidden="1">"c1654"</definedName>
    <definedName name="IQ_TAX_BENEFIT_OPTIONS" hidden="1">"c1215"</definedName>
    <definedName name="IQ_TAX_EQUIV_NET_INT_INC" hidden="1">"c1216"</definedName>
    <definedName name="IQ_TBV" hidden="1">"c1906"</definedName>
    <definedName name="IQ_TBV_10YR_ANN_GROWTH" hidden="1">"c1936"</definedName>
    <definedName name="IQ_TBV_1YR_ANN_GROWTH" hidden="1">"c1931"</definedName>
    <definedName name="IQ_TBV_2YR_ANN_GROWTH" hidden="1">"c1932"</definedName>
    <definedName name="IQ_TBV_3YR_ANN_GROWTH" hidden="1">"c1933"</definedName>
    <definedName name="IQ_TBV_5YR_ANN_GROWTH" hidden="1">"c1934"</definedName>
    <definedName name="IQ_TBV_7YR_ANN_GROWTH" hidden="1">"c1935"</definedName>
    <definedName name="IQ_TBV_SHARE" hidden="1">"c1217"</definedName>
    <definedName name="IQ_TEMPLATE" hidden="1">"c1521"</definedName>
    <definedName name="IQ_TENANT" hidden="1">"c1218"</definedName>
    <definedName name="IQ_TERM_LOANS" hidden="1">"c2499"</definedName>
    <definedName name="IQ_TERM_LOANS_PCT" hidden="1">"c2500"</definedName>
    <definedName name="IQ_TEV" hidden="1">"c1219"</definedName>
    <definedName name="IQ_TEV_EBIT" hidden="1">"c1220"</definedName>
    <definedName name="IQ_TEV_EBIT_AVG" hidden="1">"c1221"</definedName>
    <definedName name="IQ_TEV_EBITDA" hidden="1">"c1222"</definedName>
    <definedName name="IQ_TEV_EBITDA_AVG" hidden="1">"c1223"</definedName>
    <definedName name="IQ_TEV_EBITDA_FWD" hidden="1">"c1224"</definedName>
    <definedName name="IQ_TEV_EMPLOYEE_AVG" hidden="1">"c1225"</definedName>
    <definedName name="IQ_TEV_TOTAL_REV" hidden="1">"c1226"</definedName>
    <definedName name="IQ_TEV_TOTAL_REV_AVG" hidden="1">"c1227"</definedName>
    <definedName name="IQ_TEV_TOTAL_REV_FWD" hidden="1">"c1228"</definedName>
    <definedName name="IQ_TEV_UFCF" hidden="1">"c2208"</definedName>
    <definedName name="IQ_TIER_ONE_CAPITAL" hidden="1">"c2667"</definedName>
    <definedName name="IQ_TIER_ONE_RATIO" hidden="1">"c1229"</definedName>
    <definedName name="IQ_TIER_TWO_CAPITAL" hidden="1">"c2669"</definedName>
    <definedName name="IQ_TIME_DEP" hidden="1">"c1230"</definedName>
    <definedName name="IQ_TODAY" hidden="1">0</definedName>
    <definedName name="IQ_TOT_ADJ_INC" hidden="1">"c1616"</definedName>
    <definedName name="IQ_TOTAL_AR_BR" hidden="1">"c1231"</definedName>
    <definedName name="IQ_TOTAL_AR_REIT" hidden="1">"c1232"</definedName>
    <definedName name="IQ_TOTAL_AR_UTI" hidden="1">"c1233"</definedName>
    <definedName name="IQ_TOTAL_ASSETS" hidden="1">"c1234"</definedName>
    <definedName name="IQ_TOTAL_ASSETS_10YR_ANN_GROWTH" hidden="1">"c1235"</definedName>
    <definedName name="IQ_TOTAL_ASSETS_1YR_ANN_GROWTH" hidden="1">"c1236"</definedName>
    <definedName name="IQ_TOTAL_ASSETS_2YR_ANN_GROWTH" hidden="1">"c1237"</definedName>
    <definedName name="IQ_TOTAL_ASSETS_3YR_ANN_GROWTH" hidden="1">"c1238"</definedName>
    <definedName name="IQ_TOTAL_ASSETS_5YR_ANN_GROWTH" hidden="1">"c1239"</definedName>
    <definedName name="IQ_TOTAL_ASSETS_7YR_ANN_GROWTH" hidden="1">"c1240"</definedName>
    <definedName name="IQ_TOTAL_AVG_CE_TOTAL_AVG_ASSETS" hidden="1">"c1241"</definedName>
    <definedName name="IQ_TOTAL_AVG_EQUITY_TOTAL_AVG_ASSETS" hidden="1">"c1242"</definedName>
    <definedName name="IQ_TOTAL_BANK_CAPITAL" hidden="1">"c2668"</definedName>
    <definedName name="IQ_TOTAL_CA" hidden="1">"c1243"</definedName>
    <definedName name="IQ_TOTAL_CAP" hidden="1">"c1507"</definedName>
    <definedName name="IQ_TOTAL_CAPITAL_RATIO" hidden="1">"c1244"</definedName>
    <definedName name="IQ_TOTAL_CASH_DIVID" hidden="1">"c1455"</definedName>
    <definedName name="IQ_TOTAL_CASH_FINAN" hidden="1">"c1352"</definedName>
    <definedName name="IQ_TOTAL_CASH_INVEST" hidden="1">"c1353"</definedName>
    <definedName name="IQ_TOTAL_CASH_OPER" hidden="1">"c1354"</definedName>
    <definedName name="IQ_TOTAL_CHURN" hidden="1">"c2122"</definedName>
    <definedName name="IQ_TOTAL_CL" hidden="1">"c1245"</definedName>
    <definedName name="IQ_TOTAL_COMMON" hidden="1">"c1411"</definedName>
    <definedName name="IQ_TOTAL_COMMON_EQUITY" hidden="1">"c1246"</definedName>
    <definedName name="IQ_TOTAL_CURRENT_ASSETS" hidden="1">"c1430"</definedName>
    <definedName name="IQ_TOTAL_CURRENT_LIAB" hidden="1">"c1431"</definedName>
    <definedName name="IQ_TOTAL_DEBT" hidden="1">"c1247"</definedName>
    <definedName name="IQ_TOTAL_DEBT_CAPITAL" hidden="1">"c1248"</definedName>
    <definedName name="IQ_TOTAL_DEBT_EBITDA" hidden="1">"c1249"</definedName>
    <definedName name="IQ_TOTAL_DEBT_EBITDA_CAPEX" hidden="1">"c2948"</definedName>
    <definedName name="IQ_TOTAL_DEBT_EQUITY" hidden="1">"c1250"</definedName>
    <definedName name="IQ_TOTAL_DEBT_EXCL_FIN" hidden="1">"c2937"</definedName>
    <definedName name="IQ_TOTAL_DEBT_ISSUED" hidden="1">"c1251"</definedName>
    <definedName name="IQ_TOTAL_DEBT_ISSUED_BNK" hidden="1">"c1252"</definedName>
    <definedName name="IQ_TOTAL_DEBT_ISSUED_BR" hidden="1">"c1253"</definedName>
    <definedName name="IQ_TOTAL_DEBT_ISSUED_FIN" hidden="1">"c1254"</definedName>
    <definedName name="IQ_TOTAL_DEBT_ISSUED_REIT" hidden="1">"c1255"</definedName>
    <definedName name="IQ_TOTAL_DEBT_ISSUED_UTI" hidden="1">"c1256"</definedName>
    <definedName name="IQ_TOTAL_DEBT_ISSUES_INS" hidden="1">"c1257"</definedName>
    <definedName name="IQ_TOTAL_DEBT_OVER_EBITDA" hidden="1">"c1433"</definedName>
    <definedName name="IQ_TOTAL_DEBT_OVER_TOTAL_BV" hidden="1">"c1434"</definedName>
    <definedName name="IQ_TOTAL_DEBT_OVER_TOTAL_CAP" hidden="1">"c1432"</definedName>
    <definedName name="IQ_TOTAL_DEBT_REPAID" hidden="1">"c1258"</definedName>
    <definedName name="IQ_TOTAL_DEBT_REPAID_BNK" hidden="1">"c1259"</definedName>
    <definedName name="IQ_TOTAL_DEBT_REPAID_BR" hidden="1">"c1260"</definedName>
    <definedName name="IQ_TOTAL_DEBT_REPAID_FIN" hidden="1">"c1261"</definedName>
    <definedName name="IQ_TOTAL_DEBT_REPAID_INS" hidden="1">"c1262"</definedName>
    <definedName name="IQ_TOTAL_DEBT_REPAID_REIT" hidden="1">"c1263"</definedName>
    <definedName name="IQ_TOTAL_DEBT_REPAID_UTI" hidden="1">"c1264"</definedName>
    <definedName name="IQ_TOTAL_DEPOSITS" hidden="1">"c1265"</definedName>
    <definedName name="IQ_TOTAL_DIV_PAID_CF" hidden="1">"c1266"</definedName>
    <definedName name="IQ_TOTAL_EMPLOYEE" hidden="1">"c2141"</definedName>
    <definedName name="IQ_TOTAL_EMPLOYEES" hidden="1">"c1522"</definedName>
    <definedName name="IQ_TOTAL_EQUITY" hidden="1">"c1267"</definedName>
    <definedName name="IQ_TOTAL_EQUITY_10YR_ANN_GROWTH" hidden="1">"c1268"</definedName>
    <definedName name="IQ_TOTAL_EQUITY_1YR_ANN_GROWTH" hidden="1">"c1269"</definedName>
    <definedName name="IQ_TOTAL_EQUITY_2YR_ANN_GROWTH" hidden="1">"c1270"</definedName>
    <definedName name="IQ_TOTAL_EQUITY_3YR_ANN_GROWTH" hidden="1">"c1271"</definedName>
    <definedName name="IQ_TOTAL_EQUITY_5YR_ANN_GROWTH" hidden="1">"c1272"</definedName>
    <definedName name="IQ_TOTAL_EQUITY_7YR_ANN_GROWTH" hidden="1">"c1273"</definedName>
    <definedName name="IQ_TOTAL_EQUITY_ALLOWANCE_TOTAL_LOANS" hidden="1">"c1274"</definedName>
    <definedName name="IQ_TOTAL_INTEREST_EXP" hidden="1">"c1382"</definedName>
    <definedName name="IQ_TOTAL_INVENTORY" hidden="1">"c1385"</definedName>
    <definedName name="IQ_TOTAL_INVEST" hidden="1">"c1275"</definedName>
    <definedName name="IQ_TOTAL_LIAB" hidden="1">"c1276"</definedName>
    <definedName name="IQ_TOTAL_LIAB_BNK" hidden="1">"c1277"</definedName>
    <definedName name="IQ_TOTAL_LIAB_BR" hidden="1">"c1278"</definedName>
    <definedName name="IQ_TOTAL_LIAB_EQUITY" hidden="1">"c1279"</definedName>
    <definedName name="IQ_TOTAL_LIAB_FIN" hidden="1">"c1280"</definedName>
    <definedName name="IQ_TOTAL_LIAB_INS" hidden="1">"c1281"</definedName>
    <definedName name="IQ_TOTAL_LIAB_REIT" hidden="1">"c1282"</definedName>
    <definedName name="IQ_TOTAL_LIAB_SHAREHOLD" hidden="1">"c1435"</definedName>
    <definedName name="IQ_TOTAL_LIAB_TOTAL_ASSETS" hidden="1">"c1283"</definedName>
    <definedName name="IQ_TOTAL_LONG_DEBT" hidden="1">"c1617"</definedName>
    <definedName name="IQ_TOTAL_NON_REC" hidden="1">"c1444"</definedName>
    <definedName name="IQ_TOTAL_OPER_EXP_BR" hidden="1">"c1284"</definedName>
    <definedName name="IQ_TOTAL_OPER_EXP_FIN" hidden="1">"c1285"</definedName>
    <definedName name="IQ_TOTAL_OPER_EXP_INS" hidden="1">"c1286"</definedName>
    <definedName name="IQ_TOTAL_OPER_EXP_REIT" hidden="1">"c1287"</definedName>
    <definedName name="IQ_TOTAL_OPER_EXP_UTI" hidden="1">"c1288"</definedName>
    <definedName name="IQ_TOTAL_OPER_EXPEN" hidden="1">"c1445"</definedName>
    <definedName name="IQ_TOTAL_OPTIONS_BEG_OS" hidden="1">"c2693"</definedName>
    <definedName name="IQ_TOTAL_OPTIONS_CANCELLED" hidden="1">"c2696"</definedName>
    <definedName name="IQ_TOTAL_OPTIONS_END_OS" hidden="1">"c2697"</definedName>
    <definedName name="IQ_TOTAL_OPTIONS_EXERCISED" hidden="1">"c2695"</definedName>
    <definedName name="IQ_TOTAL_OPTIONS_GRANTED" hidden="1">"c2694"</definedName>
    <definedName name="IQ_TOTAL_OTHER_OPER" hidden="1">"c1289"</definedName>
    <definedName name="IQ_TOTAL_OUTSTANDING_BS_DATE" hidden="1">"c1022"</definedName>
    <definedName name="IQ_TOTAL_OUTSTANDING_FILING_DATE" hidden="1">"c2107"</definedName>
    <definedName name="IQ_TOTAL_PENSION_ASSETS" hidden="1">"c1290"</definedName>
    <definedName name="IQ_TOTAL_PENSION_ASSETS_DOMESTIC" hidden="1">"c2658"</definedName>
    <definedName name="IQ_TOTAL_PENSION_ASSETS_FOREIGN" hidden="1">"c2666"</definedName>
    <definedName name="IQ_TOTAL_PENSION_EXP" hidden="1">"c1291"</definedName>
    <definedName name="IQ_TOTAL_PENSION_OBLIGATION" hidden="1">"c1292"</definedName>
    <definedName name="IQ_TOTAL_PRINCIPAL" hidden="1">"c2509"</definedName>
    <definedName name="IQ_TOTAL_PRINCIPAL_PCT" hidden="1">"c2510"</definedName>
    <definedName name="IQ_TOTAL_PROVED_RESERVES_NGL" hidden="1">"c2924"</definedName>
    <definedName name="IQ_TOTAL_PROVED_RESERVES_OIL" hidden="1">"c2040"</definedName>
    <definedName name="IQ_TOTAL_RECEIV" hidden="1">"c1293"</definedName>
    <definedName name="IQ_TOTAL_REV" hidden="1">"c1294"</definedName>
    <definedName name="IQ_TOTAL_REV_10YR_ANN_GROWTH" hidden="1">"c1295"</definedName>
    <definedName name="IQ_TOTAL_REV_1YR_ANN_GROWTH" hidden="1">"c1296"</definedName>
    <definedName name="IQ_TOTAL_REV_2YR_ANN_GROWTH" hidden="1">"c1297"</definedName>
    <definedName name="IQ_TOTAL_REV_3YR_ANN_GROWTH" hidden="1">"c1298"</definedName>
    <definedName name="IQ_TOTAL_REV_5YR_ANN_GROWTH" hidden="1">"c1299"</definedName>
    <definedName name="IQ_TOTAL_REV_7YR_ANN_GROWTH" hidden="1">"c1300"</definedName>
    <definedName name="IQ_TOTAL_REV_AS_REPORTED" hidden="1">"c1301"</definedName>
    <definedName name="IQ_TOTAL_REV_BNK" hidden="1">"c1302"</definedName>
    <definedName name="IQ_TOTAL_REV_BR" hidden="1">"c1303"</definedName>
    <definedName name="IQ_TOTAL_REV_EMPLOYEE" hidden="1">"c1304"</definedName>
    <definedName name="IQ_TOTAL_REV_FIN" hidden="1">"c1305"</definedName>
    <definedName name="IQ_TOTAL_REV_INS" hidden="1">"c1306"</definedName>
    <definedName name="IQ_TOTAL_REV_REIT" hidden="1">"c1307"</definedName>
    <definedName name="IQ_TOTAL_REV_SHARE" hidden="1">"c1912"</definedName>
    <definedName name="IQ_TOTAL_REV_UTI" hidden="1">"c1308"</definedName>
    <definedName name="IQ_TOTAL_REVENUE" hidden="1">"c1436"</definedName>
    <definedName name="IQ_TOTAL_SPECIAL" hidden="1">"c1618"</definedName>
    <definedName name="IQ_TOTAL_ST_BORROW" hidden="1">"c1424"</definedName>
    <definedName name="IQ_TOTAL_SUB_DEBT" hidden="1">"c2528"</definedName>
    <definedName name="IQ_TOTAL_SUB_DEBT_EBITDA" hidden="1">"c2554"</definedName>
    <definedName name="IQ_TOTAL_SUB_DEBT_EBITDA_CAPEX" hidden="1">"c2555"</definedName>
    <definedName name="IQ_TOTAL_SUB_DEBT_PCT" hidden="1">"c2529"</definedName>
    <definedName name="IQ_TOTAL_SUBS" hidden="1">"c2119"</definedName>
    <definedName name="IQ_TOTAL_UNUSUAL" hidden="1">"c1508"</definedName>
    <definedName name="IQ_TOTAL_WARRANTS_BEG_OS" hidden="1">"c2719"</definedName>
    <definedName name="IQ_TOTAL_WARRANTS_CANCELLED" hidden="1">"c2722"</definedName>
    <definedName name="IQ_TOTAL_WARRANTS_END_OS" hidden="1">"c2723"</definedName>
    <definedName name="IQ_TOTAL_WARRANTS_EXERCISED" hidden="1">"c2721"</definedName>
    <definedName name="IQ_TOTAL_WARRANTS_ISSUED" hidden="1">"c2720"</definedName>
    <definedName name="IQ_TR_ACCT_METHOD" hidden="1">"c2363"</definedName>
    <definedName name="IQ_TR_ACQ_52_WK_HI_PCT" hidden="1">"c2348"</definedName>
    <definedName name="IQ_TR_ACQ_52_WK_LOW_PCT" hidden="1">"c2347"</definedName>
    <definedName name="IQ_TR_ACQ_CASH_ST_INVEST" hidden="1">"c2372"</definedName>
    <definedName name="IQ_TR_ACQ_CLOSEPRICE_1D" hidden="1">"c3027"</definedName>
    <definedName name="IQ_TR_ACQ_DILUT_EPS_EXCL" hidden="1">"c3028"</definedName>
    <definedName name="IQ_TR_ACQ_EARNING_CO" hidden="1">"c2379"</definedName>
    <definedName name="IQ_TR_ACQ_EBIT" hidden="1">"c2380"</definedName>
    <definedName name="IQ_TR_ACQ_EBITDA" hidden="1">"c2381"</definedName>
    <definedName name="IQ_TR_ACQ_FILING_CURRENCY" hidden="1">"c3033"</definedName>
    <definedName name="IQ_TR_ACQ_MCAP_1DAY" hidden="1">"c2345"</definedName>
    <definedName name="IQ_TR_ACQ_MIN_INT" hidden="1">"c2374"</definedName>
    <definedName name="IQ_TR_ACQ_NET_DEBT" hidden="1">"c2373"</definedName>
    <definedName name="IQ_TR_ACQ_NI" hidden="1">"c2378"</definedName>
    <definedName name="IQ_TR_ACQ_PRICEDATE_1D" hidden="1">"c2346"</definedName>
    <definedName name="IQ_TR_ACQ_RETURN" hidden="1">"c2349"</definedName>
    <definedName name="IQ_TR_ACQ_STOCKYEARHIGH_1D" hidden="1">"c2343"</definedName>
    <definedName name="IQ_TR_ACQ_STOCKYEARLOW_1D" hidden="1">"c2344"</definedName>
    <definedName name="IQ_TR_ACQ_TOTAL_ASSETS" hidden="1">"c2371"</definedName>
    <definedName name="IQ_TR_ACQ_TOTAL_COMMON_EQ" hidden="1">"c2377"</definedName>
    <definedName name="IQ_TR_ACQ_TOTAL_DEBT" hidden="1">"c2376"</definedName>
    <definedName name="IQ_TR_ACQ_TOTAL_PREF" hidden="1">"c2375"</definedName>
    <definedName name="IQ_TR_ACQ_TOTAL_REV" hidden="1">"c2382"</definedName>
    <definedName name="IQ_TR_ADJ_SIZE" hidden="1">"c3024"</definedName>
    <definedName name="IQ_TR_ANN_DATE" hidden="1">"c2395"</definedName>
    <definedName name="IQ_TR_ANN_DATE_BL" hidden="1">"c2394"</definedName>
    <definedName name="IQ_TR_BID_DATE" hidden="1">"c2357"</definedName>
    <definedName name="IQ_TR_BLUESKY_FEES" hidden="1">"c2277"</definedName>
    <definedName name="IQ_TR_BUY_ACC_ADVISORS" hidden="1">"c3048"</definedName>
    <definedName name="IQ_TR_BUY_FIN_ADVISORS" hidden="1">"c3045"</definedName>
    <definedName name="IQ_TR_BUY_LEG_ADVISORS" hidden="1">"c2387"</definedName>
    <definedName name="IQ_TR_BUYER_ID" hidden="1">"c2404"</definedName>
    <definedName name="IQ_TR_BUYERNAME" hidden="1">"c2401"</definedName>
    <definedName name="IQ_TR_CANCELLED_DATE" hidden="1">"c2284"</definedName>
    <definedName name="IQ_TR_CASH_CONSID_PCT" hidden="1">"c2296"</definedName>
    <definedName name="IQ_TR_CASH_ST_INVEST" hidden="1">"c3025"</definedName>
    <definedName name="IQ_TR_CHANGE_CONTROL" hidden="1">"c2365"</definedName>
    <definedName name="IQ_TR_CLOSED_DATE" hidden="1">"c2283"</definedName>
    <definedName name="IQ_TR_CO_NET_PROCEEDS" hidden="1">"c2268"</definedName>
    <definedName name="IQ_TR_CO_NET_PROCEEDS_PCT" hidden="1">"c2270"</definedName>
    <definedName name="IQ_TR_COMMENTS" hidden="1">"c2383"</definedName>
    <definedName name="IQ_TR_CURRENCY" hidden="1">"c3016"</definedName>
    <definedName name="IQ_TR_DEAL_ATTITUDE" hidden="1">"c2364"</definedName>
    <definedName name="IQ_TR_DEAL_CONDITIONS" hidden="1">"c2367"</definedName>
    <definedName name="IQ_TR_DEAL_RESOLUTION" hidden="1">"c2391"</definedName>
    <definedName name="IQ_TR_DEAL_RESPONSES" hidden="1">"c2366"</definedName>
    <definedName name="IQ_TR_DEBT_CONSID_PCT" hidden="1">"c2299"</definedName>
    <definedName name="IQ_TR_DEF_AGRMT_DATE" hidden="1">"c2285"</definedName>
    <definedName name="IQ_TR_DISCLOSED_FEES_EXP" hidden="1">"c2288"</definedName>
    <definedName name="IQ_TR_EARNOUTS" hidden="1">"c3023"</definedName>
    <definedName name="IQ_TR_EXPIRED_DATE" hidden="1">"c2412"</definedName>
    <definedName name="IQ_TR_GROSS_OFFERING_AMT" hidden="1">"c2262"</definedName>
    <definedName name="IQ_TR_HYBRID_CONSID_PCT" hidden="1">"c2300"</definedName>
    <definedName name="IQ_TR_IMPLIED_EQ" hidden="1">"c3018"</definedName>
    <definedName name="IQ_TR_IMPLIED_EQ_BV" hidden="1">"c3019"</definedName>
    <definedName name="IQ_TR_IMPLIED_EQ_NI_LTM" hidden="1">"c3020"</definedName>
    <definedName name="IQ_TR_IMPLIED_EV" hidden="1">"c2301"</definedName>
    <definedName name="IQ_TR_IMPLIED_EV_BV" hidden="1">"c2306"</definedName>
    <definedName name="IQ_TR_IMPLIED_EV_EBIT" hidden="1">"c2302"</definedName>
    <definedName name="IQ_TR_IMPLIED_EV_EBITDA" hidden="1">"c2303"</definedName>
    <definedName name="IQ_TR_IMPLIED_EV_NI_LTM" hidden="1">"c2307"</definedName>
    <definedName name="IQ_TR_IMPLIED_EV_REV" hidden="1">"c2304"</definedName>
    <definedName name="IQ_TR_LOI_DATE" hidden="1">"c2282"</definedName>
    <definedName name="IQ_TR_MAJ_MIN_STAKE" hidden="1">"c2389"</definedName>
    <definedName name="IQ_TR_NEGOTIATED_BUYBACK_PRICE" hidden="1">"c2414"</definedName>
    <definedName name="IQ_TR_NET_ASSUM_LIABILITIES" hidden="1">"c2308"</definedName>
    <definedName name="IQ_TR_NET_PROCEEDS" hidden="1">"c2267"</definedName>
    <definedName name="IQ_TR_OFFER_DATE" hidden="1">"c2265"</definedName>
    <definedName name="IQ_TR_OFFER_DATE_MA" hidden="1">"c3035"</definedName>
    <definedName name="IQ_TR_OFFER_PER_SHARE" hidden="1">"c3017"</definedName>
    <definedName name="IQ_TR_OPTIONS_CONSID_PCT" hidden="1">"c2311"</definedName>
    <definedName name="IQ_TR_OTHER_CONSID" hidden="1">"c3022"</definedName>
    <definedName name="IQ_TR_PCT_SOUGHT" hidden="1">"c2309"</definedName>
    <definedName name="IQ_TR_PFEATURES" hidden="1">"c2384"</definedName>
    <definedName name="IQ_TR_PIPE_CONV_PRICE_SHARE" hidden="1">"c2292"</definedName>
    <definedName name="IQ_TR_PIPE_CPN_PCT" hidden="1">"c2291"</definedName>
    <definedName name="IQ_TR_PIPE_NUMBER_SHARES" hidden="1">"c2293"</definedName>
    <definedName name="IQ_TR_PIPE_PPS" hidden="1">"c2290"</definedName>
    <definedName name="IQ_TR_POSTMONEY_VAL" hidden="1">"c2286"</definedName>
    <definedName name="IQ_TR_PREDEAL_SITUATION" hidden="1">"c2390"</definedName>
    <definedName name="IQ_TR_PREF_CONSID_PCT" hidden="1">"c2310"</definedName>
    <definedName name="IQ_TR_PREMONEY_VAL" hidden="1">"c2287"</definedName>
    <definedName name="IQ_TR_PRINTING_FEES" hidden="1">"c2276"</definedName>
    <definedName name="IQ_TR_PT_MONETARY_VALUES" hidden="1">"c2415"</definedName>
    <definedName name="IQ_TR_PT_NUMBER_SHARES" hidden="1">"c2417"</definedName>
    <definedName name="IQ_TR_PT_PCT_SHARES" hidden="1">"c2416"</definedName>
    <definedName name="IQ_TR_RATING_FEES" hidden="1">"c2275"</definedName>
    <definedName name="IQ_TR_REG_EFFECT_DATE" hidden="1">"c2264"</definedName>
    <definedName name="IQ_TR_REG_FILED_DATE" hidden="1">"c2263"</definedName>
    <definedName name="IQ_TR_RENEWAL_BUYBACK" hidden="1">"c2413"</definedName>
    <definedName name="IQ_TR_ROUND_NUMBER" hidden="1">"c2295"</definedName>
    <definedName name="IQ_TR_SEC_FEES" hidden="1">"c2274"</definedName>
    <definedName name="IQ_TR_SECURITY_TYPE_REG" hidden="1">"c2279"</definedName>
    <definedName name="IQ_TR_SELL_ACC_ADVISORS" hidden="1">"c3049"</definedName>
    <definedName name="IQ_TR_SELL_FIN_ADVISORS" hidden="1">"c3046"</definedName>
    <definedName name="IQ_TR_SELL_LEG_ADVISORS" hidden="1">"c2388"</definedName>
    <definedName name="IQ_TR_SELLER_ID" hidden="1">"c2406"</definedName>
    <definedName name="IQ_TR_SELLERNAME" hidden="1">"c2402"</definedName>
    <definedName name="IQ_TR_SFEATURES" hidden="1">"c2385"</definedName>
    <definedName name="IQ_TR_SH_NET_PROCEEDS" hidden="1">"c2269"</definedName>
    <definedName name="IQ_TR_SH_NET_PROCEEDS_PCT" hidden="1">"c2271"</definedName>
    <definedName name="IQ_TR_SPECIAL_COMMITTEE" hidden="1">"c2362"</definedName>
    <definedName name="IQ_TR_STATUS" hidden="1">"c2399"</definedName>
    <definedName name="IQ_TR_STOCK_CONSID_PCT" hidden="1">"c2312"</definedName>
    <definedName name="IQ_TR_SUSPENDED_DATE" hidden="1">"c2407"</definedName>
    <definedName name="IQ_TR_TARGET_52WKHI_PCT" hidden="1">"c2351"</definedName>
    <definedName name="IQ_TR_TARGET_52WKLOW_PCT" hidden="1">"c2350"</definedName>
    <definedName name="IQ_TR_TARGET_ACC_ADVISORS" hidden="1">"c3047"</definedName>
    <definedName name="IQ_TR_TARGET_CASH_ST_INVEST" hidden="1">"c2327"</definedName>
    <definedName name="IQ_TR_TARGET_CLOSEPRICE_1D" hidden="1">"c2352"</definedName>
    <definedName name="IQ_TR_TARGET_CLOSEPRICE_1M" hidden="1">"c2354"</definedName>
    <definedName name="IQ_TR_TARGET_CLOSEPRICE_1W" hidden="1">"c2353"</definedName>
    <definedName name="IQ_TR_TARGET_DILUT_EPS_EXCL" hidden="1">"c2324"</definedName>
    <definedName name="IQ_TR_TARGET_EARNING_CO" hidden="1">"c2332"</definedName>
    <definedName name="IQ_TR_TARGET_EBIT" hidden="1">"c2333"</definedName>
    <definedName name="IQ_TR_TARGET_EBITDA" hidden="1">"c2334"</definedName>
    <definedName name="IQ_TR_TARGET_FILING_CURRENCY" hidden="1">"c3034"</definedName>
    <definedName name="IQ_TR_TARGET_FIN_ADVISORS" hidden="1">"c3044"</definedName>
    <definedName name="IQ_TR_TARGET_ID" hidden="1">"c2405"</definedName>
    <definedName name="IQ_TR_TARGET_LEG_ADVISORS" hidden="1">"c2386"</definedName>
    <definedName name="IQ_TR_TARGET_MARKETCAP" hidden="1">"c2342"</definedName>
    <definedName name="IQ_TR_TARGET_MIN_INT" hidden="1">"c2328"</definedName>
    <definedName name="IQ_TR_TARGET_NET_DEBT" hidden="1">"c2326"</definedName>
    <definedName name="IQ_TR_TARGET_NI" hidden="1">"c2331"</definedName>
    <definedName name="IQ_TR_TARGET_PRICEDATE_1D" hidden="1">"c2341"</definedName>
    <definedName name="IQ_TR_TARGET_RETURN" hidden="1">"c2355"</definedName>
    <definedName name="IQ_TR_TARGET_SEC_DETAIL" hidden="1">"c3021"</definedName>
    <definedName name="IQ_TR_TARGET_SEC_TI_ID" hidden="1">"c2368"</definedName>
    <definedName name="IQ_TR_TARGET_SEC_TYPE" hidden="1">"c2369"</definedName>
    <definedName name="IQ_TR_TARGET_SPD" hidden="1">"c2313"</definedName>
    <definedName name="IQ_TR_TARGET_SPD_PCT" hidden="1">"c2314"</definedName>
    <definedName name="IQ_TR_TARGET_STOCKPREMIUM_1D" hidden="1">"c2336"</definedName>
    <definedName name="IQ_TR_TARGET_STOCKPREMIUM_1M" hidden="1">"c2337"</definedName>
    <definedName name="IQ_TR_TARGET_STOCKPREMIUM_1W" hidden="1">"c2338"</definedName>
    <definedName name="IQ_TR_TARGET_STOCKYEARHIGH_1D" hidden="1">"c2339"</definedName>
    <definedName name="IQ_TR_TARGET_STOCKYEARLOW_1D" hidden="1">"c2340"</definedName>
    <definedName name="IQ_TR_TARGET_TOTAL_ASSETS" hidden="1">"c2325"</definedName>
    <definedName name="IQ_TR_TARGET_TOTAL_COMMON_EQ" hidden="1">"c2421"</definedName>
    <definedName name="IQ_TR_TARGET_TOTAL_DEBT" hidden="1">"c2330"</definedName>
    <definedName name="IQ_TR_TARGET_TOTAL_PREF" hidden="1">"c2329"</definedName>
    <definedName name="IQ_TR_TARGET_TOTAL_REV" hidden="1">"c2335"</definedName>
    <definedName name="IQ_TR_TARGETNAME" hidden="1">"c2403"</definedName>
    <definedName name="IQ_TR_TERM_FEE" hidden="1">"c2298"</definedName>
    <definedName name="IQ_TR_TERM_FEE_PCT" hidden="1">"c2297"</definedName>
    <definedName name="IQ_TR_TODATE" hidden="1">"c3036"</definedName>
    <definedName name="IQ_TR_TODATE_MONETARY_VALUE" hidden="1">"c2418"</definedName>
    <definedName name="IQ_TR_TODATE_NUMBER_SHARES" hidden="1">"c2420"</definedName>
    <definedName name="IQ_TR_TODATE_PCT_SHARES" hidden="1">"c2419"</definedName>
    <definedName name="IQ_TR_TOTAL_ACCT_FEES" hidden="1">"c2273"</definedName>
    <definedName name="IQ_TR_TOTAL_CASH" hidden="1">"c2315"</definedName>
    <definedName name="IQ_TR_TOTAL_CONSID_SH" hidden="1">"c2316"</definedName>
    <definedName name="IQ_TR_TOTAL_DEBT" hidden="1">"c2317"</definedName>
    <definedName name="IQ_TR_TOTAL_GROSS_TV" hidden="1">"c2318"</definedName>
    <definedName name="IQ_TR_TOTAL_HYBRID" hidden="1">"c2319"</definedName>
    <definedName name="IQ_TR_TOTAL_LEGAL_FEES" hidden="1">"c2272"</definedName>
    <definedName name="IQ_TR_TOTAL_NET_TV" hidden="1">"c2320"</definedName>
    <definedName name="IQ_TR_TOTAL_NEWMONEY" hidden="1">"c2289"</definedName>
    <definedName name="IQ_TR_TOTAL_OPTIONS" hidden="1">"c2322"</definedName>
    <definedName name="IQ_TR_TOTAL_OPTIONS_BUYER" hidden="1">"c3026"</definedName>
    <definedName name="IQ_TR_TOTAL_PREFERRED" hidden="1">"c2321"</definedName>
    <definedName name="IQ_TR_TOTAL_REG_AMT" hidden="1">"c2261"</definedName>
    <definedName name="IQ_TR_TOTAL_STOCK" hidden="1">"c2323"</definedName>
    <definedName name="IQ_TR_TOTAL_TAKEDOWNS" hidden="1">"c2278"</definedName>
    <definedName name="IQ_TR_TOTAL_UW_COMP" hidden="1">"c2280"</definedName>
    <definedName name="IQ_TR_TOTALVALUE" hidden="1">"c2400"</definedName>
    <definedName name="IQ_TR_TRANSACTION_TYPE" hidden="1">"c2398"</definedName>
    <definedName name="IQ_TR_WITHDRAWN_DTE" hidden="1">"c2266"</definedName>
    <definedName name="IQ_TRADE_AR" hidden="1">"c1345"</definedName>
    <definedName name="IQ_TRADE_PRINCIPAL" hidden="1">"c1309"</definedName>
    <definedName name="IQ_TRADING_ASSETS" hidden="1">"c1310"</definedName>
    <definedName name="IQ_TRADING_CURRENCY" hidden="1">"c2212"</definedName>
    <definedName name="IQ_TREASURY" hidden="1">"c1311"</definedName>
    <definedName name="IQ_TREASURY_OTHER_EQUITY" hidden="1">"c1312"</definedName>
    <definedName name="IQ_TREASURY_OTHER_EQUITY_BNK" hidden="1">"c1313"</definedName>
    <definedName name="IQ_TREASURY_OTHER_EQUITY_BR" hidden="1">"c1314"</definedName>
    <definedName name="IQ_TREASURY_OTHER_EQUITY_FIN" hidden="1">"c1315"</definedName>
    <definedName name="IQ_TREASURY_OTHER_EQUITY_INS" hidden="1">"c1316"</definedName>
    <definedName name="IQ_TREASURY_OTHER_EQUITY_REIT" hidden="1">"c1317"</definedName>
    <definedName name="IQ_TREASURY_OTHER_EQUITY_UTI" hidden="1">"c1318"</definedName>
    <definedName name="IQ_TREASURY_STOCK" hidden="1">"c1438"</definedName>
    <definedName name="IQ_TRUST_INC" hidden="1">"c1319"</definedName>
    <definedName name="IQ_TRUST_PREF" hidden="1">"c1320"</definedName>
    <definedName name="IQ_TRUST_PREFERRED" hidden="1">"c3029"</definedName>
    <definedName name="IQ_TRUST_PREFERRED_PCT" hidden="1">"c3030"</definedName>
    <definedName name="IQ_UFCF_10YR_ANN_GROWTH" hidden="1">"c1948"</definedName>
    <definedName name="IQ_UFCF_1YR_ANN_GROWTH" hidden="1">"c1943"</definedName>
    <definedName name="IQ_UFCF_2YR_ANN_GROWTH" hidden="1">"c1944"</definedName>
    <definedName name="IQ_UFCF_3YR_ANN_GROWTH" hidden="1">"c1945"</definedName>
    <definedName name="IQ_UFCF_5YR_ANN_GROWTH" hidden="1">"c1946"</definedName>
    <definedName name="IQ_UFCF_7YR_ANN_GROWTH" hidden="1">"c1947"</definedName>
    <definedName name="IQ_UFCF_MARGIN" hidden="1">"c1962"</definedName>
    <definedName name="IQ_ULT_PARENT" hidden="1">"c3037"</definedName>
    <definedName name="IQ_ULT_PARENT_CIQID" hidden="1">"c3039"</definedName>
    <definedName name="IQ_ULT_PARENT_TICKER" hidden="1">"c3038"</definedName>
    <definedName name="IQ_UNAMORT_DISC" hidden="1">"c2513"</definedName>
    <definedName name="IQ_UNAMORT_DISC_PCT" hidden="1">"c2514"</definedName>
    <definedName name="IQ_UNAMORT_PREMIUM" hidden="1">"c2511"</definedName>
    <definedName name="IQ_UNAMORT_PREMIUM_PCT" hidden="1">"c2512"</definedName>
    <definedName name="IQ_UNDRAWN_CP" hidden="1">"c2518"</definedName>
    <definedName name="IQ_UNDRAWN_CREDIT" hidden="1">"c3032"</definedName>
    <definedName name="IQ_UNDRAWN_RC" hidden="1">"c2517"</definedName>
    <definedName name="IQ_UNDRAWN_TL" hidden="1">"c2519"</definedName>
    <definedName name="IQ_UNEARN_PREMIUM" hidden="1">"c1321"</definedName>
    <definedName name="IQ_UNEARN_REV_CURRENT" hidden="1">"c1322"</definedName>
    <definedName name="IQ_UNEARN_REV_CURRENT_BNK" hidden="1">"c1323"</definedName>
    <definedName name="IQ_UNEARN_REV_CURRENT_BR" hidden="1">"c1324"</definedName>
    <definedName name="IQ_UNEARN_REV_CURRENT_FIN" hidden="1">"c1325"</definedName>
    <definedName name="IQ_UNEARN_REV_CURRENT_INS" hidden="1">"c1326"</definedName>
    <definedName name="IQ_UNEARN_REV_CURRENT_REIT" hidden="1">"c1327"</definedName>
    <definedName name="IQ_UNEARN_REV_CURRENT_UTI" hidden="1">"c1328"</definedName>
    <definedName name="IQ_UNEARN_REV_LT" hidden="1">"c1329"</definedName>
    <definedName name="IQ_UNLEVERED_FCF" hidden="1">"c1908"</definedName>
    <definedName name="IQ_UNPAID_CLAIMS" hidden="1">"c1330"</definedName>
    <definedName name="IQ_UNREALIZED_GAIN" hidden="1">"c1619"</definedName>
    <definedName name="IQ_UNSECURED_DEBT" hidden="1">"c2548"</definedName>
    <definedName name="IQ_UNSECURED_DEBT_PCT" hidden="1">"c2549"</definedName>
    <definedName name="IQ_UNUSUAL_EXP" hidden="1">"c1456"</definedName>
    <definedName name="IQ_US_GAAP" hidden="1">"c1331"</definedName>
    <definedName name="IQ_US_GAAP_BASIC_EPS_EXCL" hidden="1">"c2984"</definedName>
    <definedName name="IQ_US_GAAP_BASIC_EPS_INCL" hidden="1">"c2982"</definedName>
    <definedName name="IQ_US_GAAP_BASIC_WEIGHT" hidden="1">"c2980"</definedName>
    <definedName name="IQ_US_GAAP_CA_ADJ" hidden="1">"c2925"</definedName>
    <definedName name="IQ_US_GAAP_CASH_FINAN" hidden="1">"c2945"</definedName>
    <definedName name="IQ_US_GAAP_CASH_FINAN_ADJ" hidden="1">"c2941"</definedName>
    <definedName name="IQ_US_GAAP_CASH_INVEST" hidden="1">"c2944"</definedName>
    <definedName name="IQ_US_GAAP_CASH_INVEST_ADJ" hidden="1">"c2940"</definedName>
    <definedName name="IQ_US_GAAP_CASH_OPER" hidden="1">"c2943"</definedName>
    <definedName name="IQ_US_GAAP_CASH_OPER_ADJ" hidden="1">"c2939"</definedName>
    <definedName name="IQ_US_GAAP_CL_ADJ" hidden="1">"c2927"</definedName>
    <definedName name="IQ_US_GAAP_DILUT_EPS_EXCL" hidden="1">"c2985"</definedName>
    <definedName name="IQ_US_GAAP_DILUT_EPS_INCL" hidden="1">"c2983"</definedName>
    <definedName name="IQ_US_GAAP_DILUT_NI" hidden="1">"c2979"</definedName>
    <definedName name="IQ_US_GAAP_DILUT_WEIGHT" hidden="1">"c2981"</definedName>
    <definedName name="IQ_US_GAAP_DO_ADJ" hidden="1">"c2959"</definedName>
    <definedName name="IQ_US_GAAP_EXTRA_ACC_ITEMS_ADJ" hidden="1">"c2958"</definedName>
    <definedName name="IQ_US_GAAP_INC_TAX_ADJ" hidden="1">"c2961"</definedName>
    <definedName name="IQ_US_GAAP_INTEREST_EXP_ADJ" hidden="1">"c2957"</definedName>
    <definedName name="IQ_US_GAAP_LIAB_LT_ADJ" hidden="1">"c2928"</definedName>
    <definedName name="IQ_US_GAAP_LIAB_TOTAL_LIAB" hidden="1">"c2933"</definedName>
    <definedName name="IQ_US_GAAP_MINORITY_INTEREST_IS_ADJ" hidden="1">"c2960"</definedName>
    <definedName name="IQ_US_GAAP_NCA_ADJ" hidden="1">"c2926"</definedName>
    <definedName name="IQ_US_GAAP_NET_CHANGE" hidden="1">"c2946"</definedName>
    <definedName name="IQ_US_GAAP_NET_CHANGE_ADJ" hidden="1">"c2942"</definedName>
    <definedName name="IQ_US_GAAP_NI" hidden="1">"c2976"</definedName>
    <definedName name="IQ_US_GAAP_NI_ADJ" hidden="1">"c2963"</definedName>
    <definedName name="IQ_US_GAAP_NI_AVAIL_INCL" hidden="1">"c2978"</definedName>
    <definedName name="IQ_US_GAAP_OTHER_ADJ_ADJ" hidden="1">"c2962"</definedName>
    <definedName name="IQ_US_GAAP_OTHER_NON_OPER_ADJ" hidden="1">"c2955"</definedName>
    <definedName name="IQ_US_GAAP_OTHER_OPER_ADJ" hidden="1">"c2954"</definedName>
    <definedName name="IQ_US_GAAP_RD_ADJ" hidden="1">"c2953"</definedName>
    <definedName name="IQ_US_GAAP_SGA_ADJ" hidden="1">"c2952"</definedName>
    <definedName name="IQ_US_GAAP_TOTAL_ASSETS" hidden="1">"c2931"</definedName>
    <definedName name="IQ_US_GAAP_TOTAL_EQUITY" hidden="1">"c2934"</definedName>
    <definedName name="IQ_US_GAAP_TOTAL_EQUITY_ADJ" hidden="1">"c2929"</definedName>
    <definedName name="IQ_US_GAAP_TOTAL_REV_ADJ" hidden="1">"c2950"</definedName>
    <definedName name="IQ_US_GAAP_TOTAL_UNUSUAL_ADJ" hidden="1">"c2956"</definedName>
    <definedName name="IQ_UTIL_PPE_NET" hidden="1">"c1620"</definedName>
    <definedName name="IQ_UTIL_REV" hidden="1">"c2091"</definedName>
    <definedName name="IQ_UV_PENSION_LIAB" hidden="1">"c1332"</definedName>
    <definedName name="IQ_VALUE_TRADED_LAST_3MTH" hidden="1">"c1530"</definedName>
    <definedName name="IQ_VALUE_TRADED_LAST_6MTH" hidden="1">"c1531"</definedName>
    <definedName name="IQ_VALUE_TRADED_LAST_MTH" hidden="1">"c1529"</definedName>
    <definedName name="IQ_VALUE_TRADED_LAST_WK" hidden="1">"c1528"</definedName>
    <definedName name="IQ_VALUE_TRADED_LAST_YR" hidden="1">"c1532"</definedName>
    <definedName name="IQ_VOL_LAST_3MTH" hidden="1">"c1525"</definedName>
    <definedName name="IQ_VOL_LAST_6MTH" hidden="1">"c1526"</definedName>
    <definedName name="IQ_VOL_LAST_MTH" hidden="1">"c1524"</definedName>
    <definedName name="IQ_VOL_LAST_WK" hidden="1">"c1523"</definedName>
    <definedName name="IQ_VOL_LAST_YR" hidden="1">"c1527"</definedName>
    <definedName name="IQ_VOLUME" hidden="1">"c1333"</definedName>
    <definedName name="IQ_WARRANTS_BEG_OS" hidden="1">"c2698"</definedName>
    <definedName name="IQ_WARRANTS_CANCELLED" hidden="1">"c2701"</definedName>
    <definedName name="IQ_WARRANTS_END_OS" hidden="1">"c2702"</definedName>
    <definedName name="IQ_WARRANTS_EXERCISED" hidden="1">"c2700"</definedName>
    <definedName name="IQ_WARRANTS_ISSUED" hidden="1">"c2699"</definedName>
    <definedName name="IQ_WARRANTS_STRIKE_PRICE_ISSUED" hidden="1">"c2704"</definedName>
    <definedName name="IQ_WARRANTS_STRIKE_PRICE_OS" hidden="1">"c2703"</definedName>
    <definedName name="IQ_WEIGHTED_AVG_PRICE" hidden="1">"c1334"</definedName>
    <definedName name="IQ_WIP_INV" hidden="1">"c1335"</definedName>
    <definedName name="IQ_WORKMEN_WRITTEN" hidden="1">"c1336"</definedName>
    <definedName name="IQ_XDIV_DATE" hidden="1">"c2203"</definedName>
    <definedName name="IQ_YEARHIGH" hidden="1">"c1337"</definedName>
    <definedName name="IQ_YEARHIGH_DATE" hidden="1">"c2250"</definedName>
    <definedName name="IQ_YEARLOW" hidden="1">"c1338"</definedName>
    <definedName name="IQ_YEARLOW_DATE" hidden="1">"c2251"</definedName>
    <definedName name="IQ_YTD" hidden="1">3000</definedName>
    <definedName name="IQ_YTW" hidden="1">"c2163"</definedName>
    <definedName name="IQ_YTW_DATE" hidden="1">"c2164"</definedName>
    <definedName name="IQ_YTW_DATE_TYPE" hidden="1">"c2165"</definedName>
    <definedName name="IQ_Z_SCORE" hidden="1">"c1339"</definedName>
    <definedName name="IRI_BAT" localSheetId="12">#REF!</definedName>
    <definedName name="IRI_BAT" localSheetId="9">#REF!</definedName>
    <definedName name="IRI_CC" localSheetId="12">#REF!</definedName>
    <definedName name="IRI_CC" localSheetId="9">#REF!</definedName>
    <definedName name="IRI_ELEC" localSheetId="12">#REF!</definedName>
    <definedName name="IRI_ELEC" localSheetId="9">#REF!</definedName>
    <definedName name="IRI_ENC" localSheetId="12">#REF!</definedName>
    <definedName name="IRI_ENC" localSheetId="9">#REF!</definedName>
    <definedName name="IRI_EQT" localSheetId="12">#REF!</definedName>
    <definedName name="IRI_EQT" localSheetId="9">#REF!</definedName>
    <definedName name="IRI_ETU" localSheetId="12">#REF!</definedName>
    <definedName name="IRI_ETU" localSheetId="9">#REF!</definedName>
    <definedName name="IRI_FINT" localSheetId="12">#REF!</definedName>
    <definedName name="IRI_FINT" localSheetId="9">#REF!</definedName>
    <definedName name="IRI_FPRE" localSheetId="12">#REF!</definedName>
    <definedName name="IRI_FPRE" localSheetId="9">#REF!</definedName>
    <definedName name="IRI_FPRO" localSheetId="12">#REF!</definedName>
    <definedName name="IRI_FPRO" localSheetId="9">#REF!</definedName>
    <definedName name="IRI_FPROD" localSheetId="12">#REF!</definedName>
    <definedName name="IRI_FPROD" localSheetId="9">#REF!</definedName>
    <definedName name="IRI_GCLIM" localSheetId="12">#REF!</definedName>
    <definedName name="IRI_GCLIM" localSheetId="9">#REF!</definedName>
    <definedName name="IRI_GO" localSheetId="12">#REF!</definedName>
    <definedName name="IRI_GO" localSheetId="9">#REF!</definedName>
    <definedName name="iro" hidden="1">[15]FitOutConfCentre!#REF!</definedName>
    <definedName name="ISSUE" localSheetId="12">#REF!</definedName>
    <definedName name="ISSUE" localSheetId="9">#REF!</definedName>
    <definedName name="Item_03.03" localSheetId="12">[42]Breakdown!#REF!</definedName>
    <definedName name="Item_03.03" localSheetId="9">[42]Breakdown!#REF!</definedName>
    <definedName name="Item_03.05" localSheetId="12">[42]Breakdown!#REF!</definedName>
    <definedName name="Item_03.05" localSheetId="9">[42]Breakdown!#REF!</definedName>
    <definedName name="Item_03.06" localSheetId="12">[42]Breakdown!#REF!</definedName>
    <definedName name="Item_03.06" localSheetId="9">[42]Breakdown!#REF!</definedName>
    <definedName name="Item_03.12" localSheetId="12">[42]Breakdown!#REF!</definedName>
    <definedName name="Item_03.12" localSheetId="9">[42]Breakdown!#REF!</definedName>
    <definedName name="Item_03.16" localSheetId="12">[42]Breakdown!#REF!</definedName>
    <definedName name="Item_03.16" localSheetId="9">[42]Breakdown!#REF!</definedName>
    <definedName name="Item_03.17" localSheetId="12">[42]Breakdown!#REF!</definedName>
    <definedName name="Item_03.17" localSheetId="9">[42]Breakdown!#REF!</definedName>
    <definedName name="Item_03.25" localSheetId="12">[42]Breakdown!#REF!</definedName>
    <definedName name="Item_03.25" localSheetId="9">[42]Breakdown!#REF!</definedName>
    <definedName name="Item_03.49" localSheetId="12">[42]Breakdown!#REF!</definedName>
    <definedName name="Item_03.49" localSheetId="9">[42]Breakdown!#REF!</definedName>
    <definedName name="Item_03.55" localSheetId="12">[42]Breakdown!#REF!</definedName>
    <definedName name="Item_03.55" localSheetId="9">[42]Breakdown!#REF!</definedName>
    <definedName name="Item_05.02" localSheetId="12">[42]Breakdown!#REF!</definedName>
    <definedName name="Item_05.02" localSheetId="9">[42]Breakdown!#REF!</definedName>
    <definedName name="Item_05.11" localSheetId="12">[42]Breakdown!#REF!</definedName>
    <definedName name="Item_05.11" localSheetId="9">[42]Breakdown!#REF!</definedName>
    <definedName name="Item_06.01" localSheetId="12">[42]Breakdown!#REF!</definedName>
    <definedName name="Item_06.01" localSheetId="9">[42]Breakdown!#REF!</definedName>
    <definedName name="Item_06.05" localSheetId="12">[42]Breakdown!#REF!</definedName>
    <definedName name="Item_06.05" localSheetId="9">[42]Breakdown!#REF!</definedName>
    <definedName name="Item_06.15" localSheetId="12">[42]Breakdown!#REF!</definedName>
    <definedName name="Item_06.15" localSheetId="9">[42]Breakdown!#REF!</definedName>
    <definedName name="Item_06.17" localSheetId="12">[42]Breakdown!#REF!</definedName>
    <definedName name="Item_06.17" localSheetId="9">[42]Breakdown!#REF!</definedName>
    <definedName name="Item_08.05" localSheetId="12">[42]Breakdown!#REF!</definedName>
    <definedName name="Item_08.05" localSheetId="9">[42]Breakdown!#REF!</definedName>
    <definedName name="Item_08.06" localSheetId="12">[42]Breakdown!#REF!</definedName>
    <definedName name="Item_08.06" localSheetId="9">[42]Breakdown!#REF!</definedName>
    <definedName name="Item_08.34" localSheetId="12">[42]Breakdown!#REF!</definedName>
    <definedName name="Item_08.34" localSheetId="9">[42]Breakdown!#REF!</definedName>
    <definedName name="Item_09.01" localSheetId="12">[42]Breakdown!#REF!</definedName>
    <definedName name="Item_09.01" localSheetId="9">[42]Breakdown!#REF!</definedName>
    <definedName name="Item_09.05" localSheetId="12">[42]Breakdown!#REF!</definedName>
    <definedName name="Item_09.05" localSheetId="9">[42]Breakdown!#REF!</definedName>
    <definedName name="Item_09.10" localSheetId="12">[42]Breakdown!#REF!</definedName>
    <definedName name="Item_09.10" localSheetId="9">[42]Breakdown!#REF!</definedName>
    <definedName name="Item_09.30" localSheetId="12">[42]Breakdown!#REF!</definedName>
    <definedName name="Item_09.30" localSheetId="9">[42]Breakdown!#REF!</definedName>
    <definedName name="Item_11.07" localSheetId="12">[42]Breakdown!#REF!</definedName>
    <definedName name="Item_11.07" localSheetId="9">[42]Breakdown!#REF!</definedName>
    <definedName name="Item_11.09" localSheetId="12">[42]Breakdown!#REF!</definedName>
    <definedName name="Item_11.09" localSheetId="9">[42]Breakdown!#REF!</definedName>
    <definedName name="Item_11.11" localSheetId="12">[42]Breakdown!#REF!</definedName>
    <definedName name="Item_11.11" localSheetId="9">[42]Breakdown!#REF!</definedName>
    <definedName name="Item_11.13" localSheetId="12">[42]Breakdown!#REF!</definedName>
    <definedName name="Item_11.13" localSheetId="9">[42]Breakdown!#REF!</definedName>
    <definedName name="Item_11.15" localSheetId="12">[42]Breakdown!#REF!</definedName>
    <definedName name="Item_11.15" localSheetId="9">[42]Breakdown!#REF!</definedName>
    <definedName name="Item_11.19" localSheetId="12">[42]Breakdown!#REF!</definedName>
    <definedName name="Item_11.19" localSheetId="9">[42]Breakdown!#REF!</definedName>
    <definedName name="Item_11.23" localSheetId="12">[42]Breakdown!#REF!</definedName>
    <definedName name="Item_11.23" localSheetId="9">[42]Breakdown!#REF!</definedName>
    <definedName name="Item_11.25" localSheetId="12">[42]Breakdown!#REF!</definedName>
    <definedName name="Item_11.25" localSheetId="9">[42]Breakdown!#REF!</definedName>
    <definedName name="Item_11.27" localSheetId="12">[42]Breakdown!#REF!</definedName>
    <definedName name="Item_11.27" localSheetId="9">[42]Breakdown!#REF!</definedName>
    <definedName name="Item_11.30" localSheetId="12">[42]Breakdown!#REF!</definedName>
    <definedName name="Item_11.30" localSheetId="9">[42]Breakdown!#REF!</definedName>
    <definedName name="Item_11.31" localSheetId="12">[42]Breakdown!#REF!</definedName>
    <definedName name="Item_11.31" localSheetId="9">[42]Breakdown!#REF!</definedName>
    <definedName name="Item_11.34" localSheetId="12">[42]Breakdown!#REF!</definedName>
    <definedName name="Item_11.34" localSheetId="9">[42]Breakdown!#REF!</definedName>
    <definedName name="Item_11.35" localSheetId="12">[42]Breakdown!#REF!</definedName>
    <definedName name="Item_11.35" localSheetId="9">[42]Breakdown!#REF!</definedName>
    <definedName name="Item_13.52" localSheetId="12">[42]Breakdown!#REF!</definedName>
    <definedName name="Item_13.52" localSheetId="9">[42]Breakdown!#REF!</definedName>
    <definedName name="Item_13.56" localSheetId="12">[42]Breakdown!#REF!</definedName>
    <definedName name="Item_13.56" localSheetId="9">[42]Breakdown!#REF!</definedName>
    <definedName name="Item_13.57" localSheetId="12">[42]Breakdown!#REF!</definedName>
    <definedName name="Item_13.57" localSheetId="9">[42]Breakdown!#REF!</definedName>
    <definedName name="Item_14.02" localSheetId="12">[42]Breakdown!#REF!</definedName>
    <definedName name="Item_14.02" localSheetId="9">[42]Breakdown!#REF!</definedName>
    <definedName name="Item_14.04" localSheetId="12">[42]Breakdown!#REF!</definedName>
    <definedName name="Item_14.04" localSheetId="9">[42]Breakdown!#REF!</definedName>
    <definedName name="Item_14.06" localSheetId="12">[42]Breakdown!#REF!</definedName>
    <definedName name="Item_14.06" localSheetId="9">[42]Breakdown!#REF!</definedName>
    <definedName name="Item_14.08" localSheetId="12">[42]Breakdown!#REF!</definedName>
    <definedName name="Item_14.08" localSheetId="9">[42]Breakdown!#REF!</definedName>
    <definedName name="Item_18.17" localSheetId="12">[42]Breakdown!#REF!</definedName>
    <definedName name="Item_18.17" localSheetId="9">[42]Breakdown!#REF!</definedName>
    <definedName name="Item_19.03" localSheetId="12">[42]Breakdown!#REF!</definedName>
    <definedName name="Item_19.03" localSheetId="9">[42]Breakdown!#REF!</definedName>
    <definedName name="Item_23.03" localSheetId="12">[42]Breakdown!#REF!</definedName>
    <definedName name="Item_23.03" localSheetId="9">[42]Breakdown!#REF!</definedName>
    <definedName name="Item_A18" localSheetId="12">#REF!</definedName>
    <definedName name="Item_A18" localSheetId="9">#REF!</definedName>
    <definedName name="Item_A20" localSheetId="12">#REF!</definedName>
    <definedName name="Item_A20" localSheetId="9">#REF!</definedName>
    <definedName name="Item_A21" localSheetId="12">#REF!</definedName>
    <definedName name="Item_A21" localSheetId="9">#REF!</definedName>
    <definedName name="Item_A23" localSheetId="12">#REF!</definedName>
    <definedName name="Item_A23" localSheetId="9">#REF!</definedName>
    <definedName name="Item_A24" localSheetId="12">#REF!</definedName>
    <definedName name="Item_A24" localSheetId="9">#REF!</definedName>
    <definedName name="Item_A26" localSheetId="12">#REF!</definedName>
    <definedName name="Item_A26" localSheetId="9">#REF!</definedName>
    <definedName name="Item_B18" localSheetId="12">#REF!</definedName>
    <definedName name="Item_B18" localSheetId="9">#REF!</definedName>
    <definedName name="Item_B20" localSheetId="12">#REF!</definedName>
    <definedName name="Item_B20" localSheetId="9">#REF!</definedName>
    <definedName name="Item_B21" localSheetId="12">#REF!</definedName>
    <definedName name="Item_B21" localSheetId="9">#REF!</definedName>
    <definedName name="Item_B22" localSheetId="12">#REF!</definedName>
    <definedName name="Item_B22" localSheetId="9">#REF!</definedName>
    <definedName name="Item_B23" localSheetId="12">#REF!</definedName>
    <definedName name="Item_B23" localSheetId="9">#REF!</definedName>
    <definedName name="Item_B24" localSheetId="12">#REF!</definedName>
    <definedName name="Item_B24" localSheetId="9">#REF!</definedName>
    <definedName name="Item_C" localSheetId="12">#REF!</definedName>
    <definedName name="Item_C" localSheetId="9">#REF!</definedName>
    <definedName name="Item_C18" localSheetId="12">#REF!</definedName>
    <definedName name="Item_C18" localSheetId="9">#REF!</definedName>
    <definedName name="Item_C20" localSheetId="12">#REF!</definedName>
    <definedName name="Item_C20" localSheetId="9">#REF!</definedName>
    <definedName name="Item_C21" localSheetId="12">#REF!</definedName>
    <definedName name="Item_C21" localSheetId="9">#REF!</definedName>
    <definedName name="Item_C22" localSheetId="12">#REF!</definedName>
    <definedName name="Item_C22" localSheetId="9">#REF!</definedName>
    <definedName name="Item_C23" localSheetId="12">#REF!</definedName>
    <definedName name="Item_C23" localSheetId="9">#REF!</definedName>
    <definedName name="Item_C24" localSheetId="12">#REF!</definedName>
    <definedName name="Item_C24" localSheetId="9">#REF!</definedName>
    <definedName name="Item_C25" localSheetId="12">#REF!</definedName>
    <definedName name="Item_C25" localSheetId="9">#REF!</definedName>
    <definedName name="Item_C26" localSheetId="12">#REF!</definedName>
    <definedName name="Item_C26" localSheetId="9">#REF!</definedName>
    <definedName name="Item_D18" localSheetId="12">#REF!</definedName>
    <definedName name="Item_D18" localSheetId="9">#REF!</definedName>
    <definedName name="Item_D20" localSheetId="12">#REF!</definedName>
    <definedName name="Item_D20" localSheetId="9">#REF!</definedName>
    <definedName name="Item_D21" localSheetId="12">#REF!</definedName>
    <definedName name="Item_D21" localSheetId="9">#REF!</definedName>
    <definedName name="Item_D22" localSheetId="12">#REF!</definedName>
    <definedName name="Item_D22" localSheetId="9">#REF!</definedName>
    <definedName name="Item_D23" localSheetId="12">#REF!</definedName>
    <definedName name="Item_D23" localSheetId="9">#REF!</definedName>
    <definedName name="Item_D24" localSheetId="12">#REF!</definedName>
    <definedName name="Item_D24" localSheetId="9">#REF!</definedName>
    <definedName name="Item_D25" localSheetId="12">#REF!</definedName>
    <definedName name="Item_D25" localSheetId="9">#REF!</definedName>
    <definedName name="Item_E20" localSheetId="12">#REF!</definedName>
    <definedName name="Item_E20" localSheetId="9">#REF!</definedName>
    <definedName name="Item_E21" localSheetId="12">#REF!</definedName>
    <definedName name="Item_E21" localSheetId="9">#REF!</definedName>
    <definedName name="Item_E22" localSheetId="12">#REF!</definedName>
    <definedName name="Item_E22" localSheetId="9">#REF!</definedName>
    <definedName name="Item_E23" localSheetId="12">#REF!</definedName>
    <definedName name="Item_E23" localSheetId="9">#REF!</definedName>
    <definedName name="Item_E24" localSheetId="12">#REF!</definedName>
    <definedName name="Item_E24" localSheetId="9">#REF!</definedName>
    <definedName name="Item_E25" localSheetId="12">#REF!</definedName>
    <definedName name="Item_E25" localSheetId="9">#REF!</definedName>
    <definedName name="Item_F20" localSheetId="12">#REF!</definedName>
    <definedName name="Item_F20" localSheetId="9">#REF!</definedName>
    <definedName name="Item_F21" localSheetId="12">#REF!</definedName>
    <definedName name="Item_F21" localSheetId="9">#REF!</definedName>
    <definedName name="Item_F22" localSheetId="12">#REF!</definedName>
    <definedName name="Item_F22" localSheetId="9">#REF!</definedName>
    <definedName name="Item_F23" localSheetId="12">#REF!</definedName>
    <definedName name="Item_F23" localSheetId="9">#REF!</definedName>
    <definedName name="Item_F25" localSheetId="12">#REF!</definedName>
    <definedName name="Item_F25" localSheetId="9">#REF!</definedName>
    <definedName name="Item_G20" localSheetId="12">#REF!</definedName>
    <definedName name="Item_G20" localSheetId="9">#REF!</definedName>
    <definedName name="Item_G21" localSheetId="12">#REF!</definedName>
    <definedName name="Item_G21" localSheetId="9">#REF!</definedName>
    <definedName name="Item_G22" localSheetId="12">#REF!</definedName>
    <definedName name="Item_G22" localSheetId="9">#REF!</definedName>
    <definedName name="Item_G23" localSheetId="12">#REF!</definedName>
    <definedName name="Item_G23" localSheetId="9">#REF!</definedName>
    <definedName name="Item_G25" localSheetId="12">#REF!</definedName>
    <definedName name="Item_G25" localSheetId="9">#REF!</definedName>
    <definedName name="Item_H19" localSheetId="12">#REF!</definedName>
    <definedName name="Item_H19" localSheetId="9">#REF!</definedName>
    <definedName name="Item_H20" localSheetId="12">#REF!</definedName>
    <definedName name="Item_H20" localSheetId="9">#REF!</definedName>
    <definedName name="Item_H21" localSheetId="12">#REF!</definedName>
    <definedName name="Item_H21" localSheetId="9">#REF!</definedName>
    <definedName name="Item_H22" localSheetId="12">#REF!</definedName>
    <definedName name="Item_H22" localSheetId="9">#REF!</definedName>
    <definedName name="Item_H23" localSheetId="12">#REF!</definedName>
    <definedName name="Item_H23" localSheetId="9">#REF!</definedName>
    <definedName name="Item_H25" localSheetId="12">#REF!</definedName>
    <definedName name="Item_H25" localSheetId="9">#REF!</definedName>
    <definedName name="Item_I19" localSheetId="12">#REF!</definedName>
    <definedName name="Item_I19" localSheetId="9">#REF!</definedName>
    <definedName name="Item_I20" localSheetId="12">#REF!</definedName>
    <definedName name="Item_I20" localSheetId="9">#REF!</definedName>
    <definedName name="Item_I21" localSheetId="12">#REF!</definedName>
    <definedName name="Item_I21" localSheetId="9">#REF!</definedName>
    <definedName name="Item_I22" localSheetId="12">#REF!</definedName>
    <definedName name="Item_I22" localSheetId="9">#REF!</definedName>
    <definedName name="Item_I23" localSheetId="12">#REF!</definedName>
    <definedName name="Item_I23" localSheetId="9">#REF!</definedName>
    <definedName name="Item_I25" localSheetId="12">#REF!</definedName>
    <definedName name="Item_I25" localSheetId="9">#REF!</definedName>
    <definedName name="Item_J19" localSheetId="12">#REF!</definedName>
    <definedName name="Item_J19" localSheetId="9">#REF!</definedName>
    <definedName name="Item_J20" localSheetId="12">#REF!</definedName>
    <definedName name="Item_J20" localSheetId="9">#REF!</definedName>
    <definedName name="Item_J21" localSheetId="12">#REF!</definedName>
    <definedName name="Item_J21" localSheetId="9">#REF!</definedName>
    <definedName name="Item_J22" localSheetId="12">#REF!</definedName>
    <definedName name="Item_J22" localSheetId="9">#REF!</definedName>
    <definedName name="Item_J23" localSheetId="12">#REF!</definedName>
    <definedName name="Item_J23" localSheetId="9">#REF!</definedName>
    <definedName name="Item_J25" localSheetId="12">#REF!</definedName>
    <definedName name="Item_J25" localSheetId="9">#REF!</definedName>
    <definedName name="Item_K17" localSheetId="12">#REF!</definedName>
    <definedName name="Item_K17" localSheetId="9">#REF!</definedName>
    <definedName name="Item_K19" localSheetId="12">#REF!</definedName>
    <definedName name="Item_K19" localSheetId="9">#REF!</definedName>
    <definedName name="Item_K21" localSheetId="12">#REF!</definedName>
    <definedName name="Item_K21" localSheetId="9">#REF!</definedName>
    <definedName name="Item_K22" localSheetId="12">#REF!</definedName>
    <definedName name="Item_K22" localSheetId="9">#REF!</definedName>
    <definedName name="Item_K23" localSheetId="12">#REF!</definedName>
    <definedName name="Item_K23" localSheetId="9">#REF!</definedName>
    <definedName name="Item_K25" localSheetId="12">#REF!</definedName>
    <definedName name="Item_K25" localSheetId="9">#REF!</definedName>
    <definedName name="Item_L19" localSheetId="12">#REF!</definedName>
    <definedName name="Item_L19" localSheetId="9">#REF!</definedName>
    <definedName name="Item_L22" localSheetId="12">#REF!</definedName>
    <definedName name="Item_L22" localSheetId="9">#REF!</definedName>
    <definedName name="Item_L23" localSheetId="12">#REF!</definedName>
    <definedName name="Item_L23" localSheetId="9">#REF!</definedName>
    <definedName name="Item_L25" localSheetId="12">#REF!</definedName>
    <definedName name="Item_L25" localSheetId="9">#REF!</definedName>
    <definedName name="item_M19" localSheetId="12">#REF!</definedName>
    <definedName name="item_M19" localSheetId="9">#REF!</definedName>
    <definedName name="Item_M21" localSheetId="12">#REF!</definedName>
    <definedName name="Item_M21" localSheetId="9">#REF!</definedName>
    <definedName name="Item_M22" localSheetId="12">#REF!</definedName>
    <definedName name="Item_M22" localSheetId="9">#REF!</definedName>
    <definedName name="Item_M23" localSheetId="12">#REF!</definedName>
    <definedName name="Item_M23" localSheetId="9">#REF!</definedName>
    <definedName name="Item_M24" localSheetId="12">#REF!</definedName>
    <definedName name="Item_M24" localSheetId="9">#REF!</definedName>
    <definedName name="Item_M25" localSheetId="12">#REF!</definedName>
    <definedName name="Item_M25" localSheetId="9">#REF!</definedName>
    <definedName name="Item_N17" localSheetId="12">#REF!</definedName>
    <definedName name="Item_N17" localSheetId="9">#REF!</definedName>
    <definedName name="Item_N21" localSheetId="12">#REF!</definedName>
    <definedName name="Item_N21" localSheetId="9">#REF!</definedName>
    <definedName name="Item_N22" localSheetId="12">#REF!</definedName>
    <definedName name="Item_N22" localSheetId="9">#REF!</definedName>
    <definedName name="Item_N23" localSheetId="12">#REF!</definedName>
    <definedName name="Item_N23" localSheetId="9">#REF!</definedName>
    <definedName name="Item_N24" localSheetId="12">#REF!</definedName>
    <definedName name="Item_N24" localSheetId="9">#REF!</definedName>
    <definedName name="Item_N25" localSheetId="12">#REF!</definedName>
    <definedName name="Item_N25" localSheetId="9">#REF!</definedName>
    <definedName name="Item_No_H_20" localSheetId="12">#REF!</definedName>
    <definedName name="Item_No_H_20" localSheetId="9">#REF!</definedName>
    <definedName name="Item_O21" localSheetId="12">#REF!</definedName>
    <definedName name="Item_O21" localSheetId="9">#REF!</definedName>
    <definedName name="Item_O22" localSheetId="12">#REF!</definedName>
    <definedName name="Item_O22" localSheetId="9">#REF!</definedName>
    <definedName name="Item_O23" localSheetId="12">#REF!</definedName>
    <definedName name="Item_O23" localSheetId="9">#REF!</definedName>
    <definedName name="Item_O24" localSheetId="12">#REF!</definedName>
    <definedName name="Item_O24" localSheetId="9">#REF!</definedName>
    <definedName name="Item_O25" localSheetId="12">#REF!</definedName>
    <definedName name="Item_O25" localSheetId="9">#REF!</definedName>
    <definedName name="Item_P21" localSheetId="12">#REF!</definedName>
    <definedName name="Item_P21" localSheetId="9">#REF!</definedName>
    <definedName name="Item_P22" localSheetId="12">#REF!</definedName>
    <definedName name="Item_P22" localSheetId="9">#REF!</definedName>
    <definedName name="Item_P25" localSheetId="12">#REF!</definedName>
    <definedName name="Item_P25" localSheetId="9">#REF!</definedName>
    <definedName name="Item_Q22" localSheetId="12">#REF!</definedName>
    <definedName name="Item_Q22" localSheetId="9">#REF!</definedName>
    <definedName name="Item_Q25" localSheetId="12">#REF!</definedName>
    <definedName name="Item_Q25" localSheetId="9">#REF!</definedName>
    <definedName name="Item_R25" localSheetId="12">#REF!</definedName>
    <definedName name="Item_R25" localSheetId="9">#REF!</definedName>
    <definedName name="iu" localSheetId="6" hidden="1">{#N/A,#N/A,TRUE,"Cover";#N/A,#N/A,TRUE,"Conts";#N/A,#N/A,TRUE,"VOS";#N/A,#N/A,TRUE,"Warrington";#N/A,#N/A,TRUE,"Widnes"}</definedName>
    <definedName name="iu" hidden="1">{#N/A,#N/A,TRUE,"Cover";#N/A,#N/A,TRUE,"Conts";#N/A,#N/A,TRUE,"VOS";#N/A,#N/A,TRUE,"Warrington";#N/A,#N/A,TRUE,"Widnes"}</definedName>
    <definedName name="iuh" localSheetId="6" hidden="1">{#N/A,#N/A,TRUE,"Cover";#N/A,#N/A,TRUE,"Conts";#N/A,#N/A,TRUE,"VOS";#N/A,#N/A,TRUE,"Warrington";#N/A,#N/A,TRUE,"Widnes"}</definedName>
    <definedName name="iuh" hidden="1">{#N/A,#N/A,TRUE,"Cover";#N/A,#N/A,TRUE,"Conts";#N/A,#N/A,TRUE,"VOS";#N/A,#N/A,TRUE,"Warrington";#N/A,#N/A,TRUE,"Widnes"}</definedName>
    <definedName name="iui" localSheetId="1" hidden="1">{#N/A,#N/A,TRUE,"Cover";#N/A,#N/A,TRUE,"Conts";#N/A,#N/A,TRUE,"VOS";#N/A,#N/A,TRUE,"Warrington";#N/A,#N/A,TRUE,"Widnes"}</definedName>
    <definedName name="iui" localSheetId="5" hidden="1">{#N/A,#N/A,TRUE,"Cover";#N/A,#N/A,TRUE,"Conts";#N/A,#N/A,TRUE,"VOS";#N/A,#N/A,TRUE,"Warrington";#N/A,#N/A,TRUE,"Widnes"}</definedName>
    <definedName name="iui" localSheetId="0" hidden="1">{#N/A,#N/A,TRUE,"Cover";#N/A,#N/A,TRUE,"Conts";#N/A,#N/A,TRUE,"VOS";#N/A,#N/A,TRUE,"Warrington";#N/A,#N/A,TRUE,"Widnes"}</definedName>
    <definedName name="iui" localSheetId="6" hidden="1">{#N/A,#N/A,TRUE,"Cover";#N/A,#N/A,TRUE,"Conts";#N/A,#N/A,TRUE,"VOS";#N/A,#N/A,TRUE,"Warrington";#N/A,#N/A,TRUE,"Widnes"}</definedName>
    <definedName name="iui" localSheetId="4" hidden="1">{#N/A,#N/A,TRUE,"Cover";#N/A,#N/A,TRUE,"Conts";#N/A,#N/A,TRUE,"VOS";#N/A,#N/A,TRUE,"Warrington";#N/A,#N/A,TRUE,"Widnes"}</definedName>
    <definedName name="iui" hidden="1">{#N/A,#N/A,TRUE,"Cover";#N/A,#N/A,TRUE,"Conts";#N/A,#N/A,TRUE,"VOS";#N/A,#N/A,TRUE,"Warrington";#N/A,#N/A,TRUE,"Widnes"}</definedName>
    <definedName name="iuiou" localSheetId="6" hidden="1">{#N/A,#N/A,TRUE,"Cover";#N/A,#N/A,TRUE,"Conts";#N/A,#N/A,TRUE,"VOS";#N/A,#N/A,TRUE,"Warrington";#N/A,#N/A,TRUE,"Widnes"}</definedName>
    <definedName name="iuiou" hidden="1">{#N/A,#N/A,TRUE,"Cover";#N/A,#N/A,TRUE,"Conts";#N/A,#N/A,TRUE,"VOS";#N/A,#N/A,TRUE,"Warrington";#N/A,#N/A,TRUE,"Widnes"}</definedName>
    <definedName name="iuk" localSheetId="1" hidden="1">{#N/A,#N/A,TRUE,"Cover";#N/A,#N/A,TRUE,"Conts";#N/A,#N/A,TRUE,"VOS";#N/A,#N/A,TRUE,"Warrington";#N/A,#N/A,TRUE,"Widnes"}</definedName>
    <definedName name="iuk" localSheetId="5" hidden="1">{#N/A,#N/A,TRUE,"Cover";#N/A,#N/A,TRUE,"Conts";#N/A,#N/A,TRUE,"VOS";#N/A,#N/A,TRUE,"Warrington";#N/A,#N/A,TRUE,"Widnes"}</definedName>
    <definedName name="iuk" localSheetId="0" hidden="1">{#N/A,#N/A,TRUE,"Cover";#N/A,#N/A,TRUE,"Conts";#N/A,#N/A,TRUE,"VOS";#N/A,#N/A,TRUE,"Warrington";#N/A,#N/A,TRUE,"Widnes"}</definedName>
    <definedName name="iuk" localSheetId="6" hidden="1">{#N/A,#N/A,TRUE,"Cover";#N/A,#N/A,TRUE,"Conts";#N/A,#N/A,TRUE,"VOS";#N/A,#N/A,TRUE,"Warrington";#N/A,#N/A,TRUE,"Widnes"}</definedName>
    <definedName name="iuk" localSheetId="4" hidden="1">{#N/A,#N/A,TRUE,"Cover";#N/A,#N/A,TRUE,"Conts";#N/A,#N/A,TRUE,"VOS";#N/A,#N/A,TRUE,"Warrington";#N/A,#N/A,TRUE,"Widnes"}</definedName>
    <definedName name="iuk" hidden="1">{#N/A,#N/A,TRUE,"Cover";#N/A,#N/A,TRUE,"Conts";#N/A,#N/A,TRUE,"VOS";#N/A,#N/A,TRUE,"Warrington";#N/A,#N/A,TRUE,"Widnes"}</definedName>
    <definedName name="iukh" localSheetId="6" hidden="1">{#N/A,#N/A,TRUE,"Cover";#N/A,#N/A,TRUE,"Conts";#N/A,#N/A,TRUE,"VOS";#N/A,#N/A,TRUE,"Warrington";#N/A,#N/A,TRUE,"Widnes"}</definedName>
    <definedName name="iukh" hidden="1">{#N/A,#N/A,TRUE,"Cover";#N/A,#N/A,TRUE,"Conts";#N/A,#N/A,TRUE,"VOS";#N/A,#N/A,TRUE,"Warrington";#N/A,#N/A,TRUE,"Widnes"}</definedName>
    <definedName name="iulouy" localSheetId="1" hidden="1">{#N/A,#N/A,TRUE,"Cover";#N/A,#N/A,TRUE,"Conts";#N/A,#N/A,TRUE,"VOS";#N/A,#N/A,TRUE,"Warrington";#N/A,#N/A,TRUE,"Widnes"}</definedName>
    <definedName name="iulouy" localSheetId="5" hidden="1">{#N/A,#N/A,TRUE,"Cover";#N/A,#N/A,TRUE,"Conts";#N/A,#N/A,TRUE,"VOS";#N/A,#N/A,TRUE,"Warrington";#N/A,#N/A,TRUE,"Widnes"}</definedName>
    <definedName name="iulouy" localSheetId="0" hidden="1">{#N/A,#N/A,TRUE,"Cover";#N/A,#N/A,TRUE,"Conts";#N/A,#N/A,TRUE,"VOS";#N/A,#N/A,TRUE,"Warrington";#N/A,#N/A,TRUE,"Widnes"}</definedName>
    <definedName name="iulouy" localSheetId="6" hidden="1">{#N/A,#N/A,TRUE,"Cover";#N/A,#N/A,TRUE,"Conts";#N/A,#N/A,TRUE,"VOS";#N/A,#N/A,TRUE,"Warrington";#N/A,#N/A,TRUE,"Widnes"}</definedName>
    <definedName name="iulouy" localSheetId="4" hidden="1">{#N/A,#N/A,TRUE,"Cover";#N/A,#N/A,TRUE,"Conts";#N/A,#N/A,TRUE,"VOS";#N/A,#N/A,TRUE,"Warrington";#N/A,#N/A,TRUE,"Widnes"}</definedName>
    <definedName name="iulouy" hidden="1">{#N/A,#N/A,TRUE,"Cover";#N/A,#N/A,TRUE,"Conts";#N/A,#N/A,TRUE,"VOS";#N/A,#N/A,TRUE,"Warrington";#N/A,#N/A,TRUE,"Widnes"}</definedName>
    <definedName name="iuouio" localSheetId="1" hidden="1">{#N/A,#N/A,FALSE,"물량산출"}</definedName>
    <definedName name="iuouio" localSheetId="5" hidden="1">{#N/A,#N/A,FALSE,"물량산출"}</definedName>
    <definedName name="iuouio" localSheetId="0" hidden="1">{#N/A,#N/A,FALSE,"물량산출"}</definedName>
    <definedName name="iuouio" localSheetId="6" hidden="1">{#N/A,#N/A,FALSE,"물량산출"}</definedName>
    <definedName name="iuouio" localSheetId="4" hidden="1">{#N/A,#N/A,FALSE,"물량산출"}</definedName>
    <definedName name="iuouio" hidden="1">{#N/A,#N/A,FALSE,"물량산출"}</definedName>
    <definedName name="ivrcl" localSheetId="6" hidden="1">{"'Sheet1'!$A$4386:$N$4591"}</definedName>
    <definedName name="ivrcl" hidden="1">{"'Sheet1'!$A$4386:$N$4591"}</definedName>
    <definedName name="J" localSheetId="12">#REF!</definedName>
    <definedName name="J" localSheetId="9">#REF!</definedName>
    <definedName name="j7uy" localSheetId="1" hidden="1">{#N/A,#N/A,TRUE,"Front";#N/A,#N/A,TRUE,"Simple Letter";#N/A,#N/A,TRUE,"Inside";#N/A,#N/A,TRUE,"Contents";#N/A,#N/A,TRUE,"Basis";#N/A,#N/A,TRUE,"Inclusions";#N/A,#N/A,TRUE,"Exclusions";#N/A,#N/A,TRUE,"Areas";#N/A,#N/A,TRUE,"Summary";#N/A,#N/A,TRUE,"Detail"}</definedName>
    <definedName name="j7uy" localSheetId="5" hidden="1">{#N/A,#N/A,TRUE,"Front";#N/A,#N/A,TRUE,"Simple Letter";#N/A,#N/A,TRUE,"Inside";#N/A,#N/A,TRUE,"Contents";#N/A,#N/A,TRUE,"Basis";#N/A,#N/A,TRUE,"Inclusions";#N/A,#N/A,TRUE,"Exclusions";#N/A,#N/A,TRUE,"Areas";#N/A,#N/A,TRUE,"Summary";#N/A,#N/A,TRUE,"Detail"}</definedName>
    <definedName name="j7uy" localSheetId="0" hidden="1">{#N/A,#N/A,TRUE,"Front";#N/A,#N/A,TRUE,"Simple Letter";#N/A,#N/A,TRUE,"Inside";#N/A,#N/A,TRUE,"Contents";#N/A,#N/A,TRUE,"Basis";#N/A,#N/A,TRUE,"Inclusions";#N/A,#N/A,TRUE,"Exclusions";#N/A,#N/A,TRUE,"Areas";#N/A,#N/A,TRUE,"Summary";#N/A,#N/A,TRUE,"Detail"}</definedName>
    <definedName name="j7uy" localSheetId="6" hidden="1">{#N/A,#N/A,TRUE,"Front";#N/A,#N/A,TRUE,"Simple Letter";#N/A,#N/A,TRUE,"Inside";#N/A,#N/A,TRUE,"Contents";#N/A,#N/A,TRUE,"Basis";#N/A,#N/A,TRUE,"Inclusions";#N/A,#N/A,TRUE,"Exclusions";#N/A,#N/A,TRUE,"Areas";#N/A,#N/A,TRUE,"Summary";#N/A,#N/A,TRUE,"Detail"}</definedName>
    <definedName name="j7uy" localSheetId="4" hidden="1">{#N/A,#N/A,TRUE,"Front";#N/A,#N/A,TRUE,"Simple Letter";#N/A,#N/A,TRUE,"Inside";#N/A,#N/A,TRUE,"Contents";#N/A,#N/A,TRUE,"Basis";#N/A,#N/A,TRUE,"Inclusions";#N/A,#N/A,TRUE,"Exclusions";#N/A,#N/A,TRUE,"Areas";#N/A,#N/A,TRUE,"Summary";#N/A,#N/A,TRUE,"Detail"}</definedName>
    <definedName name="j7uy" hidden="1">{#N/A,#N/A,TRUE,"Front";#N/A,#N/A,TRUE,"Simple Letter";#N/A,#N/A,TRUE,"Inside";#N/A,#N/A,TRUE,"Contents";#N/A,#N/A,TRUE,"Basis";#N/A,#N/A,TRUE,"Inclusions";#N/A,#N/A,TRUE,"Exclusions";#N/A,#N/A,TRUE,"Areas";#N/A,#N/A,TRUE,"Summary";#N/A,#N/A,TRUE,"Detail"}</definedName>
    <definedName name="jabel2" localSheetId="6" hidden="1">{#N/A,#N/A,TRUE,"Front";#N/A,#N/A,TRUE,"Simple Letter";#N/A,#N/A,TRUE,"Inside";#N/A,#N/A,TRUE,"Contents";#N/A,#N/A,TRUE,"Basis";#N/A,#N/A,TRUE,"Inclusions";#N/A,#N/A,TRUE,"Exclusions";#N/A,#N/A,TRUE,"Areas";#N/A,#N/A,TRUE,"Summary";#N/A,#N/A,TRUE,"Detail"}</definedName>
    <definedName name="jabel2" hidden="1">{#N/A,#N/A,TRUE,"Front";#N/A,#N/A,TRUE,"Simple Letter";#N/A,#N/A,TRUE,"Inside";#N/A,#N/A,TRUE,"Contents";#N/A,#N/A,TRUE,"Basis";#N/A,#N/A,TRUE,"Inclusions";#N/A,#N/A,TRUE,"Exclusions";#N/A,#N/A,TRUE,"Areas";#N/A,#N/A,TRUE,"Summary";#N/A,#N/A,TRUE,"Detail"}</definedName>
    <definedName name="jdjhdj" localSheetId="1" hidden="1">{#N/A,#N/A,FALSE,"CAM-G7";#N/A,#N/A,FALSE,"SPL";#N/A,#N/A,FALSE,"butt-in G7";#N/A,#N/A,FALSE,"dia-in G7";#N/A,#N/A,FALSE,"추가-STA G7"}</definedName>
    <definedName name="jdjhdj" localSheetId="5" hidden="1">{#N/A,#N/A,FALSE,"CAM-G7";#N/A,#N/A,FALSE,"SPL";#N/A,#N/A,FALSE,"butt-in G7";#N/A,#N/A,FALSE,"dia-in G7";#N/A,#N/A,FALSE,"추가-STA G7"}</definedName>
    <definedName name="jdjhdj" localSheetId="0" hidden="1">{#N/A,#N/A,FALSE,"CAM-G7";#N/A,#N/A,FALSE,"SPL";#N/A,#N/A,FALSE,"butt-in G7";#N/A,#N/A,FALSE,"dia-in G7";#N/A,#N/A,FALSE,"추가-STA G7"}</definedName>
    <definedName name="jdjhdj" localSheetId="6" hidden="1">{#N/A,#N/A,FALSE,"CAM-G7";#N/A,#N/A,FALSE,"SPL";#N/A,#N/A,FALSE,"butt-in G7";#N/A,#N/A,FALSE,"dia-in G7";#N/A,#N/A,FALSE,"추가-STA G7"}</definedName>
    <definedName name="jdjhdj" localSheetId="4" hidden="1">{#N/A,#N/A,FALSE,"CAM-G7";#N/A,#N/A,FALSE,"SPL";#N/A,#N/A,FALSE,"butt-in G7";#N/A,#N/A,FALSE,"dia-in G7";#N/A,#N/A,FALSE,"추가-STA G7"}</definedName>
    <definedName name="jdjhdj" hidden="1">{#N/A,#N/A,FALSE,"CAM-G7";#N/A,#N/A,FALSE,"SPL";#N/A,#N/A,FALSE,"butt-in G7";#N/A,#N/A,FALSE,"dia-in G7";#N/A,#N/A,FALSE,"추가-STA G7"}</definedName>
    <definedName name="JEJS" localSheetId="12">#REF!</definedName>
    <definedName name="JEJS" localSheetId="9">#REF!</definedName>
    <definedName name="jfhgjfj"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jfhgjfj" localSheetId="5"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jfhgjfj" localSheetId="0"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jfhgjfj" localSheetId="6"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jfhgjfj" localSheetId="4"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jfhgjfj"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jg" localSheetId="6" hidden="1">{#N/A,#N/A,TRUE,"Cover";#N/A,#N/A,TRUE,"Conts";#N/A,#N/A,TRUE,"VOS";#N/A,#N/A,TRUE,"Warrington";#N/A,#N/A,TRUE,"Widnes"}</definedName>
    <definedName name="jg" hidden="1">{#N/A,#N/A,TRUE,"Cover";#N/A,#N/A,TRUE,"Conts";#N/A,#N/A,TRUE,"VOS";#N/A,#N/A,TRUE,"Warrington";#N/A,#N/A,TRUE,"Widnes"}</definedName>
    <definedName name="jghjgj" localSheetId="1" hidden="1">{#N/A,#N/A,FALSE,"물량산출"}</definedName>
    <definedName name="jghjgj" localSheetId="5" hidden="1">{#N/A,#N/A,FALSE,"물량산출"}</definedName>
    <definedName name="jghjgj" localSheetId="0" hidden="1">{#N/A,#N/A,FALSE,"물량산출"}</definedName>
    <definedName name="jghjgj" localSheetId="6" hidden="1">{#N/A,#N/A,FALSE,"물량산출"}</definedName>
    <definedName name="jghjgj" localSheetId="4" hidden="1">{#N/A,#N/A,FALSE,"물량산출"}</definedName>
    <definedName name="jghjgj" hidden="1">{#N/A,#N/A,FALSE,"물량산출"}</definedName>
    <definedName name="jghkg" localSheetId="1" hidden="1">{#N/A,#N/A,FALSE,"갑지";#N/A,#N/A,FALSE,"개요";#N/A,#N/A,FALSE,"비목별";#N/A,#N/A,FALSE,"건물별";#N/A,#N/A,FALSE,"기구표";#N/A,#N/A,FALSE,"직원투입"}</definedName>
    <definedName name="jghkg" localSheetId="5" hidden="1">{#N/A,#N/A,FALSE,"갑지";#N/A,#N/A,FALSE,"개요";#N/A,#N/A,FALSE,"비목별";#N/A,#N/A,FALSE,"건물별";#N/A,#N/A,FALSE,"기구표";#N/A,#N/A,FALSE,"직원투입"}</definedName>
    <definedName name="jghkg" localSheetId="0" hidden="1">{#N/A,#N/A,FALSE,"갑지";#N/A,#N/A,FALSE,"개요";#N/A,#N/A,FALSE,"비목별";#N/A,#N/A,FALSE,"건물별";#N/A,#N/A,FALSE,"기구표";#N/A,#N/A,FALSE,"직원투입"}</definedName>
    <definedName name="jghkg" localSheetId="6" hidden="1">{#N/A,#N/A,FALSE,"갑지";#N/A,#N/A,FALSE,"개요";#N/A,#N/A,FALSE,"비목별";#N/A,#N/A,FALSE,"건물별";#N/A,#N/A,FALSE,"기구표";#N/A,#N/A,FALSE,"직원투입"}</definedName>
    <definedName name="jghkg" localSheetId="4" hidden="1">{#N/A,#N/A,FALSE,"갑지";#N/A,#N/A,FALSE,"개요";#N/A,#N/A,FALSE,"비목별";#N/A,#N/A,FALSE,"건물별";#N/A,#N/A,FALSE,"기구표";#N/A,#N/A,FALSE,"직원투입"}</definedName>
    <definedName name="jghkg" hidden="1">{#N/A,#N/A,FALSE,"갑지";#N/A,#N/A,FALSE,"개요";#N/A,#N/A,FALSE,"비목별";#N/A,#N/A,FALSE,"건물별";#N/A,#N/A,FALSE,"기구표";#N/A,#N/A,FALSE,"직원투입"}</definedName>
    <definedName name="jgt" localSheetId="6" hidden="1">{"'Break down'!$A$4"}</definedName>
    <definedName name="jgt" hidden="1">{"'Break down'!$A$4"}</definedName>
    <definedName name="jhfgjfj" localSheetId="1" hidden="1">{#N/A,#N/A,FALSE,"CAM-G7";#N/A,#N/A,FALSE,"SPL";#N/A,#N/A,FALSE,"butt-in G7";#N/A,#N/A,FALSE,"dia-in G7";#N/A,#N/A,FALSE,"추가-STA G7"}</definedName>
    <definedName name="jhfgjfj" localSheetId="5" hidden="1">{#N/A,#N/A,FALSE,"CAM-G7";#N/A,#N/A,FALSE,"SPL";#N/A,#N/A,FALSE,"butt-in G7";#N/A,#N/A,FALSE,"dia-in G7";#N/A,#N/A,FALSE,"추가-STA G7"}</definedName>
    <definedName name="jhfgjfj" localSheetId="0" hidden="1">{#N/A,#N/A,FALSE,"CAM-G7";#N/A,#N/A,FALSE,"SPL";#N/A,#N/A,FALSE,"butt-in G7";#N/A,#N/A,FALSE,"dia-in G7";#N/A,#N/A,FALSE,"추가-STA G7"}</definedName>
    <definedName name="jhfgjfj" localSheetId="6" hidden="1">{#N/A,#N/A,FALSE,"CAM-G7";#N/A,#N/A,FALSE,"SPL";#N/A,#N/A,FALSE,"butt-in G7";#N/A,#N/A,FALSE,"dia-in G7";#N/A,#N/A,FALSE,"추가-STA G7"}</definedName>
    <definedName name="jhfgjfj" localSheetId="4" hidden="1">{#N/A,#N/A,FALSE,"CAM-G7";#N/A,#N/A,FALSE,"SPL";#N/A,#N/A,FALSE,"butt-in G7";#N/A,#N/A,FALSE,"dia-in G7";#N/A,#N/A,FALSE,"추가-STA G7"}</definedName>
    <definedName name="jhfgjfj" hidden="1">{#N/A,#N/A,FALSE,"CAM-G7";#N/A,#N/A,FALSE,"SPL";#N/A,#N/A,FALSE,"butt-in G7";#N/A,#N/A,FALSE,"dia-in G7";#N/A,#N/A,FALSE,"추가-STA G7"}</definedName>
    <definedName name="jhg" localSheetId="6" hidden="1">{#N/A,#N/A,TRUE,"Cover";#N/A,#N/A,TRUE,"Conts";#N/A,#N/A,TRUE,"VOS";#N/A,#N/A,TRUE,"Warrington";#N/A,#N/A,TRUE,"Widnes"}</definedName>
    <definedName name="jhg" hidden="1">{#N/A,#N/A,TRUE,"Cover";#N/A,#N/A,TRUE,"Conts";#N/A,#N/A,TRUE,"VOS";#N/A,#N/A,TRUE,"Warrington";#N/A,#N/A,TRUE,"Widnes"}</definedName>
    <definedName name="jhgfjfgjj" localSheetId="1" hidden="1">{#N/A,#N/A,FALSE,"운반시간"}</definedName>
    <definedName name="jhgfjfgjj" localSheetId="5" hidden="1">{#N/A,#N/A,FALSE,"운반시간"}</definedName>
    <definedName name="jhgfjfgjj" localSheetId="0" hidden="1">{#N/A,#N/A,FALSE,"운반시간"}</definedName>
    <definedName name="jhgfjfgjj" localSheetId="6" hidden="1">{#N/A,#N/A,FALSE,"운반시간"}</definedName>
    <definedName name="jhgfjfgjj" localSheetId="4" hidden="1">{#N/A,#N/A,FALSE,"운반시간"}</definedName>
    <definedName name="jhgfjfgjj" hidden="1">{#N/A,#N/A,FALSE,"운반시간"}</definedName>
    <definedName name="jhgjghj" localSheetId="1" hidden="1">{#N/A,#N/A,FALSE,"물량산출"}</definedName>
    <definedName name="jhgjghj" localSheetId="5" hidden="1">{#N/A,#N/A,FALSE,"물량산출"}</definedName>
    <definedName name="jhgjghj" localSheetId="0" hidden="1">{#N/A,#N/A,FALSE,"물량산출"}</definedName>
    <definedName name="jhgjghj" localSheetId="6" hidden="1">{#N/A,#N/A,FALSE,"물량산출"}</definedName>
    <definedName name="jhgjghj" localSheetId="4" hidden="1">{#N/A,#N/A,FALSE,"물량산출"}</definedName>
    <definedName name="jhgjghj" hidden="1">{#N/A,#N/A,FALSE,"물량산출"}</definedName>
    <definedName name="jhguyb" localSheetId="1" hidden="1">{#N/A,#N/A,TRUE,"Front";#N/A,#N/A,TRUE,"Simple Letter";#N/A,#N/A,TRUE,"Inside";#N/A,#N/A,TRUE,"Contents";#N/A,#N/A,TRUE,"Basis";#N/A,#N/A,TRUE,"Inclusions";#N/A,#N/A,TRUE,"Exclusions";#N/A,#N/A,TRUE,"Areas";#N/A,#N/A,TRUE,"Summary";#N/A,#N/A,TRUE,"Detail"}</definedName>
    <definedName name="jhguyb" localSheetId="5" hidden="1">{#N/A,#N/A,TRUE,"Front";#N/A,#N/A,TRUE,"Simple Letter";#N/A,#N/A,TRUE,"Inside";#N/A,#N/A,TRUE,"Contents";#N/A,#N/A,TRUE,"Basis";#N/A,#N/A,TRUE,"Inclusions";#N/A,#N/A,TRUE,"Exclusions";#N/A,#N/A,TRUE,"Areas";#N/A,#N/A,TRUE,"Summary";#N/A,#N/A,TRUE,"Detail"}</definedName>
    <definedName name="jhguyb" localSheetId="0" hidden="1">{#N/A,#N/A,TRUE,"Front";#N/A,#N/A,TRUE,"Simple Letter";#N/A,#N/A,TRUE,"Inside";#N/A,#N/A,TRUE,"Contents";#N/A,#N/A,TRUE,"Basis";#N/A,#N/A,TRUE,"Inclusions";#N/A,#N/A,TRUE,"Exclusions";#N/A,#N/A,TRUE,"Areas";#N/A,#N/A,TRUE,"Summary";#N/A,#N/A,TRUE,"Detail"}</definedName>
    <definedName name="jhguyb" localSheetId="6" hidden="1">{#N/A,#N/A,TRUE,"Front";#N/A,#N/A,TRUE,"Simple Letter";#N/A,#N/A,TRUE,"Inside";#N/A,#N/A,TRUE,"Contents";#N/A,#N/A,TRUE,"Basis";#N/A,#N/A,TRUE,"Inclusions";#N/A,#N/A,TRUE,"Exclusions";#N/A,#N/A,TRUE,"Areas";#N/A,#N/A,TRUE,"Summary";#N/A,#N/A,TRUE,"Detail"}</definedName>
    <definedName name="jhguyb" localSheetId="4" hidden="1">{#N/A,#N/A,TRUE,"Front";#N/A,#N/A,TRUE,"Simple Letter";#N/A,#N/A,TRUE,"Inside";#N/A,#N/A,TRUE,"Contents";#N/A,#N/A,TRUE,"Basis";#N/A,#N/A,TRUE,"Inclusions";#N/A,#N/A,TRUE,"Exclusions";#N/A,#N/A,TRUE,"Areas";#N/A,#N/A,TRUE,"Summary";#N/A,#N/A,TRUE,"Detail"}</definedName>
    <definedName name="jhguyb" hidden="1">{#N/A,#N/A,TRUE,"Front";#N/A,#N/A,TRUE,"Simple Letter";#N/A,#N/A,TRUE,"Inside";#N/A,#N/A,TRUE,"Contents";#N/A,#N/A,TRUE,"Basis";#N/A,#N/A,TRUE,"Inclusions";#N/A,#N/A,TRUE,"Exclusions";#N/A,#N/A,TRUE,"Areas";#N/A,#N/A,TRUE,"Summary";#N/A,#N/A,TRUE,"Detail"}</definedName>
    <definedName name="JHHH" localSheetId="1" hidden="1">{#N/A,#N/A,TRUE,"Front";#N/A,#N/A,TRUE,"Simple Letter";#N/A,#N/A,TRUE,"Inside";#N/A,#N/A,TRUE,"Contents";#N/A,#N/A,TRUE,"Basis";#N/A,#N/A,TRUE,"Inclusions";#N/A,#N/A,TRUE,"Exclusions";#N/A,#N/A,TRUE,"Areas";#N/A,#N/A,TRUE,"Summary";#N/A,#N/A,TRUE,"Detail"}</definedName>
    <definedName name="JHHH" localSheetId="5" hidden="1">{#N/A,#N/A,TRUE,"Front";#N/A,#N/A,TRUE,"Simple Letter";#N/A,#N/A,TRUE,"Inside";#N/A,#N/A,TRUE,"Contents";#N/A,#N/A,TRUE,"Basis";#N/A,#N/A,TRUE,"Inclusions";#N/A,#N/A,TRUE,"Exclusions";#N/A,#N/A,TRUE,"Areas";#N/A,#N/A,TRUE,"Summary";#N/A,#N/A,TRUE,"Detail"}</definedName>
    <definedName name="JHHH" localSheetId="0" hidden="1">{#N/A,#N/A,TRUE,"Front";#N/A,#N/A,TRUE,"Simple Letter";#N/A,#N/A,TRUE,"Inside";#N/A,#N/A,TRUE,"Contents";#N/A,#N/A,TRUE,"Basis";#N/A,#N/A,TRUE,"Inclusions";#N/A,#N/A,TRUE,"Exclusions";#N/A,#N/A,TRUE,"Areas";#N/A,#N/A,TRUE,"Summary";#N/A,#N/A,TRUE,"Detail"}</definedName>
    <definedName name="JHHH" localSheetId="6" hidden="1">{#N/A,#N/A,TRUE,"Front";#N/A,#N/A,TRUE,"Simple Letter";#N/A,#N/A,TRUE,"Inside";#N/A,#N/A,TRUE,"Contents";#N/A,#N/A,TRUE,"Basis";#N/A,#N/A,TRUE,"Inclusions";#N/A,#N/A,TRUE,"Exclusions";#N/A,#N/A,TRUE,"Areas";#N/A,#N/A,TRUE,"Summary";#N/A,#N/A,TRUE,"Detail"}</definedName>
    <definedName name="JHHH" localSheetId="4" hidden="1">{#N/A,#N/A,TRUE,"Front";#N/A,#N/A,TRUE,"Simple Letter";#N/A,#N/A,TRUE,"Inside";#N/A,#N/A,TRUE,"Contents";#N/A,#N/A,TRUE,"Basis";#N/A,#N/A,TRUE,"Inclusions";#N/A,#N/A,TRUE,"Exclusions";#N/A,#N/A,TRUE,"Areas";#N/A,#N/A,TRUE,"Summary";#N/A,#N/A,TRUE,"Detail"}</definedName>
    <definedName name="JHHH" hidden="1">{#N/A,#N/A,TRUE,"Front";#N/A,#N/A,TRUE,"Simple Letter";#N/A,#N/A,TRUE,"Inside";#N/A,#N/A,TRUE,"Contents";#N/A,#N/A,TRUE,"Basis";#N/A,#N/A,TRUE,"Inclusions";#N/A,#N/A,TRUE,"Exclusions";#N/A,#N/A,TRUE,"Areas";#N/A,#N/A,TRUE,"Summary";#N/A,#N/A,TRUE,"Detail"}</definedName>
    <definedName name="jhiokjhjhbhb" hidden="1">[16]FitOutConfCentre!#REF!</definedName>
    <definedName name="jhjdf" localSheetId="6" hidden="1">{"'Break down'!$A$4"}</definedName>
    <definedName name="jhjdf" hidden="1">{"'Break down'!$A$4"}</definedName>
    <definedName name="jhjjkjuioujk" localSheetId="1" hidden="1">{#N/A,#N/A,TRUE,"Front";#N/A,#N/A,TRUE,"Simple Letter";#N/A,#N/A,TRUE,"Inside";#N/A,#N/A,TRUE,"Contents";#N/A,#N/A,TRUE,"Basis";#N/A,#N/A,TRUE,"Inclusions";#N/A,#N/A,TRUE,"Exclusions";#N/A,#N/A,TRUE,"Areas";#N/A,#N/A,TRUE,"Summary";#N/A,#N/A,TRUE,"Detail"}</definedName>
    <definedName name="jhjjkjuioujk" localSheetId="5" hidden="1">{#N/A,#N/A,TRUE,"Front";#N/A,#N/A,TRUE,"Simple Letter";#N/A,#N/A,TRUE,"Inside";#N/A,#N/A,TRUE,"Contents";#N/A,#N/A,TRUE,"Basis";#N/A,#N/A,TRUE,"Inclusions";#N/A,#N/A,TRUE,"Exclusions";#N/A,#N/A,TRUE,"Areas";#N/A,#N/A,TRUE,"Summary";#N/A,#N/A,TRUE,"Detail"}</definedName>
    <definedName name="jhjjkjuioujk" localSheetId="0" hidden="1">{#N/A,#N/A,TRUE,"Front";#N/A,#N/A,TRUE,"Simple Letter";#N/A,#N/A,TRUE,"Inside";#N/A,#N/A,TRUE,"Contents";#N/A,#N/A,TRUE,"Basis";#N/A,#N/A,TRUE,"Inclusions";#N/A,#N/A,TRUE,"Exclusions";#N/A,#N/A,TRUE,"Areas";#N/A,#N/A,TRUE,"Summary";#N/A,#N/A,TRUE,"Detail"}</definedName>
    <definedName name="jhjjkjuioujk" localSheetId="6" hidden="1">{#N/A,#N/A,TRUE,"Front";#N/A,#N/A,TRUE,"Simple Letter";#N/A,#N/A,TRUE,"Inside";#N/A,#N/A,TRUE,"Contents";#N/A,#N/A,TRUE,"Basis";#N/A,#N/A,TRUE,"Inclusions";#N/A,#N/A,TRUE,"Exclusions";#N/A,#N/A,TRUE,"Areas";#N/A,#N/A,TRUE,"Summary";#N/A,#N/A,TRUE,"Detail"}</definedName>
    <definedName name="jhjjkjuioujk" localSheetId="4" hidden="1">{#N/A,#N/A,TRUE,"Front";#N/A,#N/A,TRUE,"Simple Letter";#N/A,#N/A,TRUE,"Inside";#N/A,#N/A,TRUE,"Contents";#N/A,#N/A,TRUE,"Basis";#N/A,#N/A,TRUE,"Inclusions";#N/A,#N/A,TRUE,"Exclusions";#N/A,#N/A,TRUE,"Areas";#N/A,#N/A,TRUE,"Summary";#N/A,#N/A,TRUE,"Detail"}</definedName>
    <definedName name="jhjjkjuioujk" hidden="1">{#N/A,#N/A,TRUE,"Front";#N/A,#N/A,TRUE,"Simple Letter";#N/A,#N/A,TRUE,"Inside";#N/A,#N/A,TRUE,"Contents";#N/A,#N/A,TRUE,"Basis";#N/A,#N/A,TRUE,"Inclusions";#N/A,#N/A,TRUE,"Exclusions";#N/A,#N/A,TRUE,"Areas";#N/A,#N/A,TRUE,"Summary";#N/A,#N/A,TRUE,"Detail"}</definedName>
    <definedName name="JHJKVBHN" localSheetId="1" hidden="1">{#N/A,#N/A,TRUE,"Front";#N/A,#N/A,TRUE,"Simple Letter";#N/A,#N/A,TRUE,"Inside";#N/A,#N/A,TRUE,"Contents";#N/A,#N/A,TRUE,"Basis";#N/A,#N/A,TRUE,"Inclusions";#N/A,#N/A,TRUE,"Exclusions";#N/A,#N/A,TRUE,"Areas";#N/A,#N/A,TRUE,"Summary";#N/A,#N/A,TRUE,"Detail"}</definedName>
    <definedName name="JHJKVBHN" localSheetId="5" hidden="1">{#N/A,#N/A,TRUE,"Front";#N/A,#N/A,TRUE,"Simple Letter";#N/A,#N/A,TRUE,"Inside";#N/A,#N/A,TRUE,"Contents";#N/A,#N/A,TRUE,"Basis";#N/A,#N/A,TRUE,"Inclusions";#N/A,#N/A,TRUE,"Exclusions";#N/A,#N/A,TRUE,"Areas";#N/A,#N/A,TRUE,"Summary";#N/A,#N/A,TRUE,"Detail"}</definedName>
    <definedName name="JHJKVBHN" localSheetId="0" hidden="1">{#N/A,#N/A,TRUE,"Front";#N/A,#N/A,TRUE,"Simple Letter";#N/A,#N/A,TRUE,"Inside";#N/A,#N/A,TRUE,"Contents";#N/A,#N/A,TRUE,"Basis";#N/A,#N/A,TRUE,"Inclusions";#N/A,#N/A,TRUE,"Exclusions";#N/A,#N/A,TRUE,"Areas";#N/A,#N/A,TRUE,"Summary";#N/A,#N/A,TRUE,"Detail"}</definedName>
    <definedName name="JHJKVBHN" localSheetId="6" hidden="1">{#N/A,#N/A,TRUE,"Front";#N/A,#N/A,TRUE,"Simple Letter";#N/A,#N/A,TRUE,"Inside";#N/A,#N/A,TRUE,"Contents";#N/A,#N/A,TRUE,"Basis";#N/A,#N/A,TRUE,"Inclusions";#N/A,#N/A,TRUE,"Exclusions";#N/A,#N/A,TRUE,"Areas";#N/A,#N/A,TRUE,"Summary";#N/A,#N/A,TRUE,"Detail"}</definedName>
    <definedName name="JHJKVBHN" localSheetId="4" hidden="1">{#N/A,#N/A,TRUE,"Front";#N/A,#N/A,TRUE,"Simple Letter";#N/A,#N/A,TRUE,"Inside";#N/A,#N/A,TRUE,"Contents";#N/A,#N/A,TRUE,"Basis";#N/A,#N/A,TRUE,"Inclusions";#N/A,#N/A,TRUE,"Exclusions";#N/A,#N/A,TRUE,"Areas";#N/A,#N/A,TRUE,"Summary";#N/A,#N/A,TRUE,"Detail"}</definedName>
    <definedName name="JHJKVBHN" hidden="1">{#N/A,#N/A,TRUE,"Front";#N/A,#N/A,TRUE,"Simple Letter";#N/A,#N/A,TRUE,"Inside";#N/A,#N/A,TRUE,"Contents";#N/A,#N/A,TRUE,"Basis";#N/A,#N/A,TRUE,"Inclusions";#N/A,#N/A,TRUE,"Exclusions";#N/A,#N/A,TRUE,"Areas";#N/A,#N/A,TRUE,"Summary";#N/A,#N/A,TRUE,"Detail"}</definedName>
    <definedName name="jhkhgf" localSheetId="1" hidden="1">{#N/A,#N/A,FALSE,"갑지";#N/A,#N/A,FALSE,"개요";#N/A,#N/A,FALSE,"비목별";#N/A,#N/A,FALSE,"건물별";#N/A,#N/A,FALSE,"기구표";#N/A,#N/A,FALSE,"직원투입"}</definedName>
    <definedName name="jhkhgf" localSheetId="5" hidden="1">{#N/A,#N/A,FALSE,"갑지";#N/A,#N/A,FALSE,"개요";#N/A,#N/A,FALSE,"비목별";#N/A,#N/A,FALSE,"건물별";#N/A,#N/A,FALSE,"기구표";#N/A,#N/A,FALSE,"직원투입"}</definedName>
    <definedName name="jhkhgf" localSheetId="0" hidden="1">{#N/A,#N/A,FALSE,"갑지";#N/A,#N/A,FALSE,"개요";#N/A,#N/A,FALSE,"비목별";#N/A,#N/A,FALSE,"건물별";#N/A,#N/A,FALSE,"기구표";#N/A,#N/A,FALSE,"직원투입"}</definedName>
    <definedName name="jhkhgf" localSheetId="6" hidden="1">{#N/A,#N/A,FALSE,"갑지";#N/A,#N/A,FALSE,"개요";#N/A,#N/A,FALSE,"비목별";#N/A,#N/A,FALSE,"건물별";#N/A,#N/A,FALSE,"기구표";#N/A,#N/A,FALSE,"직원투입"}</definedName>
    <definedName name="jhkhgf" localSheetId="4" hidden="1">{#N/A,#N/A,FALSE,"갑지";#N/A,#N/A,FALSE,"개요";#N/A,#N/A,FALSE,"비목별";#N/A,#N/A,FALSE,"건물별";#N/A,#N/A,FALSE,"기구표";#N/A,#N/A,FALSE,"직원투입"}</definedName>
    <definedName name="jhkhgf" hidden="1">{#N/A,#N/A,FALSE,"갑지";#N/A,#N/A,FALSE,"개요";#N/A,#N/A,FALSE,"비목별";#N/A,#N/A,FALSE,"건물별";#N/A,#N/A,FALSE,"기구표";#N/A,#N/A,FALSE,"직원투입"}</definedName>
    <definedName name="jhkkg" localSheetId="1" hidden="1">{#N/A,#N/A,FALSE,"물량산출"}</definedName>
    <definedName name="jhkkg" localSheetId="5" hidden="1">{#N/A,#N/A,FALSE,"물량산출"}</definedName>
    <definedName name="jhkkg" localSheetId="0" hidden="1">{#N/A,#N/A,FALSE,"물량산출"}</definedName>
    <definedName name="jhkkg" localSheetId="6" hidden="1">{#N/A,#N/A,FALSE,"물량산출"}</definedName>
    <definedName name="jhkkg" localSheetId="4" hidden="1">{#N/A,#N/A,FALSE,"물량산출"}</definedName>
    <definedName name="jhkkg" hidden="1">{#N/A,#N/A,FALSE,"물량산출"}</definedName>
    <definedName name="jih" localSheetId="1" hidden="1">{#N/A,#N/A,TRUE,"Front";#N/A,#N/A,TRUE,"Simple Letter";#N/A,#N/A,TRUE,"Inside";#N/A,#N/A,TRUE,"Contents";#N/A,#N/A,TRUE,"Basis";#N/A,#N/A,TRUE,"Inclusions";#N/A,#N/A,TRUE,"Exclusions";#N/A,#N/A,TRUE,"Areas";#N/A,#N/A,TRUE,"Summary";#N/A,#N/A,TRUE,"Detail"}</definedName>
    <definedName name="jih" localSheetId="5" hidden="1">{#N/A,#N/A,TRUE,"Front";#N/A,#N/A,TRUE,"Simple Letter";#N/A,#N/A,TRUE,"Inside";#N/A,#N/A,TRUE,"Contents";#N/A,#N/A,TRUE,"Basis";#N/A,#N/A,TRUE,"Inclusions";#N/A,#N/A,TRUE,"Exclusions";#N/A,#N/A,TRUE,"Areas";#N/A,#N/A,TRUE,"Summary";#N/A,#N/A,TRUE,"Detail"}</definedName>
    <definedName name="jih" localSheetId="0" hidden="1">{#N/A,#N/A,TRUE,"Front";#N/A,#N/A,TRUE,"Simple Letter";#N/A,#N/A,TRUE,"Inside";#N/A,#N/A,TRUE,"Contents";#N/A,#N/A,TRUE,"Basis";#N/A,#N/A,TRUE,"Inclusions";#N/A,#N/A,TRUE,"Exclusions";#N/A,#N/A,TRUE,"Areas";#N/A,#N/A,TRUE,"Summary";#N/A,#N/A,TRUE,"Detail"}</definedName>
    <definedName name="jih" localSheetId="6" hidden="1">{#N/A,#N/A,TRUE,"Front";#N/A,#N/A,TRUE,"Simple Letter";#N/A,#N/A,TRUE,"Inside";#N/A,#N/A,TRUE,"Contents";#N/A,#N/A,TRUE,"Basis";#N/A,#N/A,TRUE,"Inclusions";#N/A,#N/A,TRUE,"Exclusions";#N/A,#N/A,TRUE,"Areas";#N/A,#N/A,TRUE,"Summary";#N/A,#N/A,TRUE,"Detail"}</definedName>
    <definedName name="jih" localSheetId="4" hidden="1">{#N/A,#N/A,TRUE,"Front";#N/A,#N/A,TRUE,"Simple Letter";#N/A,#N/A,TRUE,"Inside";#N/A,#N/A,TRUE,"Contents";#N/A,#N/A,TRUE,"Basis";#N/A,#N/A,TRUE,"Inclusions";#N/A,#N/A,TRUE,"Exclusions";#N/A,#N/A,TRUE,"Areas";#N/A,#N/A,TRUE,"Summary";#N/A,#N/A,TRUE,"Detail"}</definedName>
    <definedName name="jih" hidden="1">{#N/A,#N/A,TRUE,"Front";#N/A,#N/A,TRUE,"Simple Letter";#N/A,#N/A,TRUE,"Inside";#N/A,#N/A,TRUE,"Contents";#N/A,#N/A,TRUE,"Basis";#N/A,#N/A,TRUE,"Inclusions";#N/A,#N/A,TRUE,"Exclusions";#N/A,#N/A,TRUE,"Areas";#N/A,#N/A,TRUE,"Summary";#N/A,#N/A,TRUE,"Detail"}</definedName>
    <definedName name="jj" localSheetId="12">#REF!</definedName>
    <definedName name="jj" localSheetId="9">#REF!</definedName>
    <definedName name="jjj" localSheetId="1" hidden="1">{#N/A,#N/A,FALSE,"포장단가"}</definedName>
    <definedName name="jjj" localSheetId="5" hidden="1">{#N/A,#N/A,FALSE,"포장단가"}</definedName>
    <definedName name="jjj" localSheetId="0" hidden="1">{#N/A,#N/A,FALSE,"포장단가"}</definedName>
    <definedName name="jjj" localSheetId="4" hidden="1">{#N/A,#N/A,FALSE,"포장단가"}</definedName>
    <definedName name="jjj" hidden="1">{#N/A,#N/A,FALSE,"포장단가"}</definedName>
    <definedName name="jjjjjjjjjjjjjjj" localSheetId="12">#REF!</definedName>
    <definedName name="jjjjjjjjjjjjjjj" localSheetId="9">#REF!</definedName>
    <definedName name="jjy" localSheetId="6" hidden="1">{"'Break down'!$A$4"}</definedName>
    <definedName name="jjy" hidden="1">{"'Break down'!$A$4"}</definedName>
    <definedName name="jk" localSheetId="12">#REF!</definedName>
    <definedName name="jk" localSheetId="9">#REF!</definedName>
    <definedName name="JK" localSheetId="6" hidden="1">{#N/A,#N/A,FALSE,"SumG";#N/A,#N/A,FALSE,"ElecG";#N/A,#N/A,FALSE,"MechG";#N/A,#N/A,FALSE,"GeotG";#N/A,#N/A,FALSE,"PrcsG";#N/A,#N/A,FALSE,"TunnG";#N/A,#N/A,FALSE,"CivlG";#N/A,#N/A,FALSE,"NtwkG";#N/A,#N/A,FALSE,"EstgG";#N/A,#N/A,FALSE,"PEngG"}</definedName>
    <definedName name="JK" hidden="1">{#N/A,#N/A,FALSE,"SumG";#N/A,#N/A,FALSE,"ElecG";#N/A,#N/A,FALSE,"MechG";#N/A,#N/A,FALSE,"GeotG";#N/A,#N/A,FALSE,"PrcsG";#N/A,#N/A,FALSE,"TunnG";#N/A,#N/A,FALSE,"CivlG";#N/A,#N/A,FALSE,"NtwkG";#N/A,#N/A,FALSE,"EstgG";#N/A,#N/A,FALSE,"PEngG"}</definedName>
    <definedName name="jk.j.oi" localSheetId="1" hidden="1">{#N/A,#N/A,TRUE,"Cover";#N/A,#N/A,TRUE,"Conts";#N/A,#N/A,TRUE,"VOS";#N/A,#N/A,TRUE,"Warrington";#N/A,#N/A,TRUE,"Widnes"}</definedName>
    <definedName name="jk.j.oi" localSheetId="5" hidden="1">{#N/A,#N/A,TRUE,"Cover";#N/A,#N/A,TRUE,"Conts";#N/A,#N/A,TRUE,"VOS";#N/A,#N/A,TRUE,"Warrington";#N/A,#N/A,TRUE,"Widnes"}</definedName>
    <definedName name="jk.j.oi" localSheetId="0" hidden="1">{#N/A,#N/A,TRUE,"Cover";#N/A,#N/A,TRUE,"Conts";#N/A,#N/A,TRUE,"VOS";#N/A,#N/A,TRUE,"Warrington";#N/A,#N/A,TRUE,"Widnes"}</definedName>
    <definedName name="jk.j.oi" localSheetId="6" hidden="1">{#N/A,#N/A,TRUE,"Cover";#N/A,#N/A,TRUE,"Conts";#N/A,#N/A,TRUE,"VOS";#N/A,#N/A,TRUE,"Warrington";#N/A,#N/A,TRUE,"Widnes"}</definedName>
    <definedName name="jk.j.oi" localSheetId="4" hidden="1">{#N/A,#N/A,TRUE,"Cover";#N/A,#N/A,TRUE,"Conts";#N/A,#N/A,TRUE,"VOS";#N/A,#N/A,TRUE,"Warrington";#N/A,#N/A,TRUE,"Widnes"}</definedName>
    <definedName name="jk.j.oi" hidden="1">{#N/A,#N/A,TRUE,"Cover";#N/A,#N/A,TRUE,"Conts";#N/A,#N/A,TRUE,"VOS";#N/A,#N/A,TRUE,"Warrington";#N/A,#N/A,TRUE,"Widnes"}</definedName>
    <definedName name="jkghk" localSheetId="1" hidden="1">{#N/A,#N/A,FALSE,"물량산출"}</definedName>
    <definedName name="jkghk" localSheetId="5" hidden="1">{#N/A,#N/A,FALSE,"물량산출"}</definedName>
    <definedName name="jkghk" localSheetId="0" hidden="1">{#N/A,#N/A,FALSE,"물량산출"}</definedName>
    <definedName name="jkghk" localSheetId="6" hidden="1">{#N/A,#N/A,FALSE,"물량산출"}</definedName>
    <definedName name="jkghk" localSheetId="4" hidden="1">{#N/A,#N/A,FALSE,"물량산출"}</definedName>
    <definedName name="jkghk" hidden="1">{#N/A,#N/A,FALSE,"물량산출"}</definedName>
    <definedName name="JKGKJHK" localSheetId="1" hidden="1">{#N/A,#N/A,TRUE,"Cover";#N/A,#N/A,TRUE,"Conts";#N/A,#N/A,TRUE,"VOS";#N/A,#N/A,TRUE,"Warrington";#N/A,#N/A,TRUE,"Widnes"}</definedName>
    <definedName name="JKGKJHK" localSheetId="5" hidden="1">{#N/A,#N/A,TRUE,"Cover";#N/A,#N/A,TRUE,"Conts";#N/A,#N/A,TRUE,"VOS";#N/A,#N/A,TRUE,"Warrington";#N/A,#N/A,TRUE,"Widnes"}</definedName>
    <definedName name="JKGKJHK" localSheetId="0" hidden="1">{#N/A,#N/A,TRUE,"Cover";#N/A,#N/A,TRUE,"Conts";#N/A,#N/A,TRUE,"VOS";#N/A,#N/A,TRUE,"Warrington";#N/A,#N/A,TRUE,"Widnes"}</definedName>
    <definedName name="JKGKJHK" localSheetId="6" hidden="1">{#N/A,#N/A,TRUE,"Cover";#N/A,#N/A,TRUE,"Conts";#N/A,#N/A,TRUE,"VOS";#N/A,#N/A,TRUE,"Warrington";#N/A,#N/A,TRUE,"Widnes"}</definedName>
    <definedName name="JKGKJHK" localSheetId="4" hidden="1">{#N/A,#N/A,TRUE,"Cover";#N/A,#N/A,TRUE,"Conts";#N/A,#N/A,TRUE,"VOS";#N/A,#N/A,TRUE,"Warrington";#N/A,#N/A,TRUE,"Widnes"}</definedName>
    <definedName name="JKGKJHK" hidden="1">{#N/A,#N/A,TRUE,"Cover";#N/A,#N/A,TRUE,"Conts";#N/A,#N/A,TRUE,"VOS";#N/A,#N/A,TRUE,"Warrington";#N/A,#N/A,TRUE,"Widnes"}</definedName>
    <definedName name="jkhkh" localSheetId="1" hidden="1">{#N/A,#N/A,FALSE,"물량산출"}</definedName>
    <definedName name="jkhkh" localSheetId="5" hidden="1">{#N/A,#N/A,FALSE,"물량산출"}</definedName>
    <definedName name="jkhkh" localSheetId="0" hidden="1">{#N/A,#N/A,FALSE,"물량산출"}</definedName>
    <definedName name="jkhkh" localSheetId="6" hidden="1">{#N/A,#N/A,FALSE,"물량산출"}</definedName>
    <definedName name="jkhkh" localSheetId="4" hidden="1">{#N/A,#N/A,FALSE,"물량산출"}</definedName>
    <definedName name="jkhkh" hidden="1">{#N/A,#N/A,FALSE,"물량산출"}</definedName>
    <definedName name="jkj" hidden="1">#REF!</definedName>
    <definedName name="jkjk" localSheetId="1" hidden="1">{#N/A,#N/A,TRUE,"Front";#N/A,#N/A,TRUE,"Simple Letter";#N/A,#N/A,TRUE,"Inside";#N/A,#N/A,TRUE,"Contents";#N/A,#N/A,TRUE,"Basis";#N/A,#N/A,TRUE,"Inclusions";#N/A,#N/A,TRUE,"Exclusions";#N/A,#N/A,TRUE,"Areas";#N/A,#N/A,TRUE,"Summary";#N/A,#N/A,TRUE,"Detail"}</definedName>
    <definedName name="jkjk" localSheetId="5" hidden="1">{#N/A,#N/A,TRUE,"Front";#N/A,#N/A,TRUE,"Simple Letter";#N/A,#N/A,TRUE,"Inside";#N/A,#N/A,TRUE,"Contents";#N/A,#N/A,TRUE,"Basis";#N/A,#N/A,TRUE,"Inclusions";#N/A,#N/A,TRUE,"Exclusions";#N/A,#N/A,TRUE,"Areas";#N/A,#N/A,TRUE,"Summary";#N/A,#N/A,TRUE,"Detail"}</definedName>
    <definedName name="jkjk" localSheetId="0" hidden="1">{#N/A,#N/A,TRUE,"Front";#N/A,#N/A,TRUE,"Simple Letter";#N/A,#N/A,TRUE,"Inside";#N/A,#N/A,TRUE,"Contents";#N/A,#N/A,TRUE,"Basis";#N/A,#N/A,TRUE,"Inclusions";#N/A,#N/A,TRUE,"Exclusions";#N/A,#N/A,TRUE,"Areas";#N/A,#N/A,TRUE,"Summary";#N/A,#N/A,TRUE,"Detail"}</definedName>
    <definedName name="jkjk" localSheetId="6" hidden="1">{#N/A,#N/A,TRUE,"Front";#N/A,#N/A,TRUE,"Simple Letter";#N/A,#N/A,TRUE,"Inside";#N/A,#N/A,TRUE,"Contents";#N/A,#N/A,TRUE,"Basis";#N/A,#N/A,TRUE,"Inclusions";#N/A,#N/A,TRUE,"Exclusions";#N/A,#N/A,TRUE,"Areas";#N/A,#N/A,TRUE,"Summary";#N/A,#N/A,TRUE,"Detail"}</definedName>
    <definedName name="jkjk" localSheetId="4" hidden="1">{#N/A,#N/A,TRUE,"Front";#N/A,#N/A,TRUE,"Simple Letter";#N/A,#N/A,TRUE,"Inside";#N/A,#N/A,TRUE,"Contents";#N/A,#N/A,TRUE,"Basis";#N/A,#N/A,TRUE,"Inclusions";#N/A,#N/A,TRUE,"Exclusions";#N/A,#N/A,TRUE,"Areas";#N/A,#N/A,TRUE,"Summary";#N/A,#N/A,TRUE,"Detail"}</definedName>
    <definedName name="jkjk" hidden="1">{#N/A,#N/A,TRUE,"Front";#N/A,#N/A,TRUE,"Simple Letter";#N/A,#N/A,TRUE,"Inside";#N/A,#N/A,TRUE,"Contents";#N/A,#N/A,TRUE,"Basis";#N/A,#N/A,TRUE,"Inclusions";#N/A,#N/A,TRUE,"Exclusions";#N/A,#N/A,TRUE,"Areas";#N/A,#N/A,TRUE,"Summary";#N/A,#N/A,TRUE,"Detail"}</definedName>
    <definedName name="jkl" localSheetId="12">#REF!</definedName>
    <definedName name="jkl" localSheetId="9">#REF!</definedName>
    <definedName name="jkljljkl" localSheetId="1" hidden="1">{#N/A,#N/A,TRUE,"Cover";#N/A,#N/A,TRUE,"Conts";#N/A,#N/A,TRUE,"VOS";#N/A,#N/A,TRUE,"Warrington";#N/A,#N/A,TRUE,"Widnes"}</definedName>
    <definedName name="jkljljkl" localSheetId="5" hidden="1">{#N/A,#N/A,TRUE,"Cover";#N/A,#N/A,TRUE,"Conts";#N/A,#N/A,TRUE,"VOS";#N/A,#N/A,TRUE,"Warrington";#N/A,#N/A,TRUE,"Widnes"}</definedName>
    <definedName name="jkljljkl" localSheetId="0" hidden="1">{#N/A,#N/A,TRUE,"Cover";#N/A,#N/A,TRUE,"Conts";#N/A,#N/A,TRUE,"VOS";#N/A,#N/A,TRUE,"Warrington";#N/A,#N/A,TRUE,"Widnes"}</definedName>
    <definedName name="jkljljkl" localSheetId="6" hidden="1">{#N/A,#N/A,TRUE,"Cover";#N/A,#N/A,TRUE,"Conts";#N/A,#N/A,TRUE,"VOS";#N/A,#N/A,TRUE,"Warrington";#N/A,#N/A,TRUE,"Widnes"}</definedName>
    <definedName name="jkljljkl" localSheetId="4" hidden="1">{#N/A,#N/A,TRUE,"Cover";#N/A,#N/A,TRUE,"Conts";#N/A,#N/A,TRUE,"VOS";#N/A,#N/A,TRUE,"Warrington";#N/A,#N/A,TRUE,"Widnes"}</definedName>
    <definedName name="jkljljkl" hidden="1">{#N/A,#N/A,TRUE,"Cover";#N/A,#N/A,TRUE,"Conts";#N/A,#N/A,TRUE,"VOS";#N/A,#N/A,TRUE,"Warrington";#N/A,#N/A,TRUE,"Widnes"}</definedName>
    <definedName name="jkm" localSheetId="12">#REF!</definedName>
    <definedName name="jkm" localSheetId="9">#REF!</definedName>
    <definedName name="jktrujij" localSheetId="1" hidden="1">{#N/A,#N/A,TRUE,"Cover";#N/A,#N/A,TRUE,"Conts";#N/A,#N/A,TRUE,"VOS";#N/A,#N/A,TRUE,"Warrington";#N/A,#N/A,TRUE,"Widnes"}</definedName>
    <definedName name="jktrujij" localSheetId="5" hidden="1">{#N/A,#N/A,TRUE,"Cover";#N/A,#N/A,TRUE,"Conts";#N/A,#N/A,TRUE,"VOS";#N/A,#N/A,TRUE,"Warrington";#N/A,#N/A,TRUE,"Widnes"}</definedName>
    <definedName name="jktrujij" localSheetId="0" hidden="1">{#N/A,#N/A,TRUE,"Cover";#N/A,#N/A,TRUE,"Conts";#N/A,#N/A,TRUE,"VOS";#N/A,#N/A,TRUE,"Warrington";#N/A,#N/A,TRUE,"Widnes"}</definedName>
    <definedName name="jktrujij" localSheetId="6" hidden="1">{#N/A,#N/A,TRUE,"Cover";#N/A,#N/A,TRUE,"Conts";#N/A,#N/A,TRUE,"VOS";#N/A,#N/A,TRUE,"Warrington";#N/A,#N/A,TRUE,"Widnes"}</definedName>
    <definedName name="jktrujij" localSheetId="4" hidden="1">{#N/A,#N/A,TRUE,"Cover";#N/A,#N/A,TRUE,"Conts";#N/A,#N/A,TRUE,"VOS";#N/A,#N/A,TRUE,"Warrington";#N/A,#N/A,TRUE,"Widnes"}</definedName>
    <definedName name="jktrujij" hidden="1">{#N/A,#N/A,TRUE,"Cover";#N/A,#N/A,TRUE,"Conts";#N/A,#N/A,TRUE,"VOS";#N/A,#N/A,TRUE,"Warrington";#N/A,#N/A,TRUE,"Widnes"}</definedName>
    <definedName name="jktukk" localSheetId="1" hidden="1">{#N/A,#N/A,TRUE,"Cover";#N/A,#N/A,TRUE,"Conts";#N/A,#N/A,TRUE,"VOS";#N/A,#N/A,TRUE,"Warrington";#N/A,#N/A,TRUE,"Widnes"}</definedName>
    <definedName name="jktukk" localSheetId="5" hidden="1">{#N/A,#N/A,TRUE,"Cover";#N/A,#N/A,TRUE,"Conts";#N/A,#N/A,TRUE,"VOS";#N/A,#N/A,TRUE,"Warrington";#N/A,#N/A,TRUE,"Widnes"}</definedName>
    <definedName name="jktukk" localSheetId="0" hidden="1">{#N/A,#N/A,TRUE,"Cover";#N/A,#N/A,TRUE,"Conts";#N/A,#N/A,TRUE,"VOS";#N/A,#N/A,TRUE,"Warrington";#N/A,#N/A,TRUE,"Widnes"}</definedName>
    <definedName name="jktukk" localSheetId="6" hidden="1">{#N/A,#N/A,TRUE,"Cover";#N/A,#N/A,TRUE,"Conts";#N/A,#N/A,TRUE,"VOS";#N/A,#N/A,TRUE,"Warrington";#N/A,#N/A,TRUE,"Widnes"}</definedName>
    <definedName name="jktukk" localSheetId="4" hidden="1">{#N/A,#N/A,TRUE,"Cover";#N/A,#N/A,TRUE,"Conts";#N/A,#N/A,TRUE,"VOS";#N/A,#N/A,TRUE,"Warrington";#N/A,#N/A,TRUE,"Widnes"}</definedName>
    <definedName name="jktukk" hidden="1">{#N/A,#N/A,TRUE,"Cover";#N/A,#N/A,TRUE,"Conts";#N/A,#N/A,TRUE,"VOS";#N/A,#N/A,TRUE,"Warrington";#N/A,#N/A,TRUE,"Widnes"}</definedName>
    <definedName name="JKVBHB" localSheetId="1" hidden="1">{#N/A,#N/A,TRUE,"Front";#N/A,#N/A,TRUE,"Simple Letter";#N/A,#N/A,TRUE,"Inside";#N/A,#N/A,TRUE,"Contents";#N/A,#N/A,TRUE,"Basis";#N/A,#N/A,TRUE,"Inclusions";#N/A,#N/A,TRUE,"Exclusions";#N/A,#N/A,TRUE,"Areas";#N/A,#N/A,TRUE,"Summary";#N/A,#N/A,TRUE,"Detail"}</definedName>
    <definedName name="JKVBHB" localSheetId="5" hidden="1">{#N/A,#N/A,TRUE,"Front";#N/A,#N/A,TRUE,"Simple Letter";#N/A,#N/A,TRUE,"Inside";#N/A,#N/A,TRUE,"Contents";#N/A,#N/A,TRUE,"Basis";#N/A,#N/A,TRUE,"Inclusions";#N/A,#N/A,TRUE,"Exclusions";#N/A,#N/A,TRUE,"Areas";#N/A,#N/A,TRUE,"Summary";#N/A,#N/A,TRUE,"Detail"}</definedName>
    <definedName name="JKVBHB" localSheetId="0" hidden="1">{#N/A,#N/A,TRUE,"Front";#N/A,#N/A,TRUE,"Simple Letter";#N/A,#N/A,TRUE,"Inside";#N/A,#N/A,TRUE,"Contents";#N/A,#N/A,TRUE,"Basis";#N/A,#N/A,TRUE,"Inclusions";#N/A,#N/A,TRUE,"Exclusions";#N/A,#N/A,TRUE,"Areas";#N/A,#N/A,TRUE,"Summary";#N/A,#N/A,TRUE,"Detail"}</definedName>
    <definedName name="JKVBHB" localSheetId="6" hidden="1">{#N/A,#N/A,TRUE,"Front";#N/A,#N/A,TRUE,"Simple Letter";#N/A,#N/A,TRUE,"Inside";#N/A,#N/A,TRUE,"Contents";#N/A,#N/A,TRUE,"Basis";#N/A,#N/A,TRUE,"Inclusions";#N/A,#N/A,TRUE,"Exclusions";#N/A,#N/A,TRUE,"Areas";#N/A,#N/A,TRUE,"Summary";#N/A,#N/A,TRUE,"Detail"}</definedName>
    <definedName name="JKVBHB" localSheetId="4" hidden="1">{#N/A,#N/A,TRUE,"Front";#N/A,#N/A,TRUE,"Simple Letter";#N/A,#N/A,TRUE,"Inside";#N/A,#N/A,TRUE,"Contents";#N/A,#N/A,TRUE,"Basis";#N/A,#N/A,TRUE,"Inclusions";#N/A,#N/A,TRUE,"Exclusions";#N/A,#N/A,TRUE,"Areas";#N/A,#N/A,TRUE,"Summary";#N/A,#N/A,TRUE,"Detail"}</definedName>
    <definedName name="JKVBHB" hidden="1">{#N/A,#N/A,TRUE,"Front";#N/A,#N/A,TRUE,"Simple Letter";#N/A,#N/A,TRUE,"Inside";#N/A,#N/A,TRUE,"Contents";#N/A,#N/A,TRUE,"Basis";#N/A,#N/A,TRUE,"Inclusions";#N/A,#N/A,TRUE,"Exclusions";#N/A,#N/A,TRUE,"Areas";#N/A,#N/A,TRUE,"Summary";#N/A,#N/A,TRUE,"Detail"}</definedName>
    <definedName name="jky" localSheetId="1" hidden="1">{#N/A,#N/A,TRUE,"Cover";#N/A,#N/A,TRUE,"Conts";#N/A,#N/A,TRUE,"VOS";#N/A,#N/A,TRUE,"Warrington";#N/A,#N/A,TRUE,"Widnes"}</definedName>
    <definedName name="jky" localSheetId="5" hidden="1">{#N/A,#N/A,TRUE,"Cover";#N/A,#N/A,TRUE,"Conts";#N/A,#N/A,TRUE,"VOS";#N/A,#N/A,TRUE,"Warrington";#N/A,#N/A,TRUE,"Widnes"}</definedName>
    <definedName name="jky" localSheetId="0" hidden="1">{#N/A,#N/A,TRUE,"Cover";#N/A,#N/A,TRUE,"Conts";#N/A,#N/A,TRUE,"VOS";#N/A,#N/A,TRUE,"Warrington";#N/A,#N/A,TRUE,"Widnes"}</definedName>
    <definedName name="jky" localSheetId="6" hidden="1">{#N/A,#N/A,TRUE,"Cover";#N/A,#N/A,TRUE,"Conts";#N/A,#N/A,TRUE,"VOS";#N/A,#N/A,TRUE,"Warrington";#N/A,#N/A,TRUE,"Widnes"}</definedName>
    <definedName name="jky" localSheetId="4" hidden="1">{#N/A,#N/A,TRUE,"Cover";#N/A,#N/A,TRUE,"Conts";#N/A,#N/A,TRUE,"VOS";#N/A,#N/A,TRUE,"Warrington";#N/A,#N/A,TRUE,"Widnes"}</definedName>
    <definedName name="jky" hidden="1">{#N/A,#N/A,TRUE,"Cover";#N/A,#N/A,TRUE,"Conts";#N/A,#N/A,TRUE,"VOS";#N/A,#N/A,TRUE,"Warrington";#N/A,#N/A,TRUE,"Widnes"}</definedName>
    <definedName name="jmjkjk" localSheetId="6" hidden="1">{"'Break down'!$A$4"}</definedName>
    <definedName name="jmjkjk" hidden="1">{"'Break down'!$A$4"}</definedName>
    <definedName name="jo" localSheetId="6" hidden="1">{"'Break down'!$A$4"}</definedName>
    <definedName name="jo" hidden="1">{"'Break down'!$A$4"}</definedName>
    <definedName name="JobID" localSheetId="12">#REF!</definedName>
    <definedName name="JobID" localSheetId="9">#REF!</definedName>
    <definedName name="joy" localSheetId="6" hidden="1">{"'Break down'!$A$4"}</definedName>
    <definedName name="joy" hidden="1">{"'Break down'!$A$4"}</definedName>
    <definedName name="joyr" localSheetId="6" hidden="1">{"'Break down'!$A$4"}</definedName>
    <definedName name="joyr" hidden="1">{"'Break down'!$A$4"}</definedName>
    <definedName name="jpg" localSheetId="6" hidden="1">{#N/A,#N/A,TRUE,"Front";#N/A,#N/A,TRUE,"Simple Letter";#N/A,#N/A,TRUE,"Inside";#N/A,#N/A,TRUE,"Contents";#N/A,#N/A,TRUE,"Basis";#N/A,#N/A,TRUE,"Inclusions";#N/A,#N/A,TRUE,"Exclusions";#N/A,#N/A,TRUE,"Areas";#N/A,#N/A,TRUE,"Summary";#N/A,#N/A,TRUE,"Detail"}</definedName>
    <definedName name="jpg" hidden="1">{#N/A,#N/A,TRUE,"Front";#N/A,#N/A,TRUE,"Simple Letter";#N/A,#N/A,TRUE,"Inside";#N/A,#N/A,TRUE,"Contents";#N/A,#N/A,TRUE,"Basis";#N/A,#N/A,TRUE,"Inclusions";#N/A,#N/A,TRUE,"Exclusions";#N/A,#N/A,TRUE,"Areas";#N/A,#N/A,TRUE,"Summary";#N/A,#N/A,TRUE,"Detail"}</definedName>
    <definedName name="JTEMHRS" localSheetId="12">#REF!</definedName>
    <definedName name="JTEMHRS" localSheetId="9">#REF!</definedName>
    <definedName name="jtyhjswjy" localSheetId="1" hidden="1">{#N/A,#N/A,TRUE,"Cover";#N/A,#N/A,TRUE,"Conts";#N/A,#N/A,TRUE,"VOS";#N/A,#N/A,TRUE,"Warrington";#N/A,#N/A,TRUE,"Widnes"}</definedName>
    <definedName name="jtyhjswjy" localSheetId="5" hidden="1">{#N/A,#N/A,TRUE,"Cover";#N/A,#N/A,TRUE,"Conts";#N/A,#N/A,TRUE,"VOS";#N/A,#N/A,TRUE,"Warrington";#N/A,#N/A,TRUE,"Widnes"}</definedName>
    <definedName name="jtyhjswjy" localSheetId="0" hidden="1">{#N/A,#N/A,TRUE,"Cover";#N/A,#N/A,TRUE,"Conts";#N/A,#N/A,TRUE,"VOS";#N/A,#N/A,TRUE,"Warrington";#N/A,#N/A,TRUE,"Widnes"}</definedName>
    <definedName name="jtyhjswjy" localSheetId="6" hidden="1">{#N/A,#N/A,TRUE,"Cover";#N/A,#N/A,TRUE,"Conts";#N/A,#N/A,TRUE,"VOS";#N/A,#N/A,TRUE,"Warrington";#N/A,#N/A,TRUE,"Widnes"}</definedName>
    <definedName name="jtyhjswjy" localSheetId="4" hidden="1">{#N/A,#N/A,TRUE,"Cover";#N/A,#N/A,TRUE,"Conts";#N/A,#N/A,TRUE,"VOS";#N/A,#N/A,TRUE,"Warrington";#N/A,#N/A,TRUE,"Widnes"}</definedName>
    <definedName name="jtyhjswjy" hidden="1">{#N/A,#N/A,TRUE,"Cover";#N/A,#N/A,TRUE,"Conts";#N/A,#N/A,TRUE,"VOS";#N/A,#N/A,TRUE,"Warrington";#N/A,#N/A,TRUE,"Widnes"}</definedName>
    <definedName name="ju" localSheetId="6" hidden="1">{"Output-Min",#N/A,FALSE,"Output"}</definedName>
    <definedName name="ju" hidden="1">{"Output-Min",#N/A,FALSE,"Output"}</definedName>
    <definedName name="jug" localSheetId="1" hidden="1">{#N/A,#N/A,TRUE,"Front";#N/A,#N/A,TRUE,"Simple Letter";#N/A,#N/A,TRUE,"Inside";#N/A,#N/A,TRUE,"Contents";#N/A,#N/A,TRUE,"Basis";#N/A,#N/A,TRUE,"Inclusions";#N/A,#N/A,TRUE,"Exclusions";#N/A,#N/A,TRUE,"Areas";#N/A,#N/A,TRUE,"Summary";#N/A,#N/A,TRUE,"Detail"}</definedName>
    <definedName name="jug" localSheetId="5" hidden="1">{#N/A,#N/A,TRUE,"Front";#N/A,#N/A,TRUE,"Simple Letter";#N/A,#N/A,TRUE,"Inside";#N/A,#N/A,TRUE,"Contents";#N/A,#N/A,TRUE,"Basis";#N/A,#N/A,TRUE,"Inclusions";#N/A,#N/A,TRUE,"Exclusions";#N/A,#N/A,TRUE,"Areas";#N/A,#N/A,TRUE,"Summary";#N/A,#N/A,TRUE,"Detail"}</definedName>
    <definedName name="jug" localSheetId="0" hidden="1">{#N/A,#N/A,TRUE,"Front";#N/A,#N/A,TRUE,"Simple Letter";#N/A,#N/A,TRUE,"Inside";#N/A,#N/A,TRUE,"Contents";#N/A,#N/A,TRUE,"Basis";#N/A,#N/A,TRUE,"Inclusions";#N/A,#N/A,TRUE,"Exclusions";#N/A,#N/A,TRUE,"Areas";#N/A,#N/A,TRUE,"Summary";#N/A,#N/A,TRUE,"Detail"}</definedName>
    <definedName name="jug" localSheetId="6" hidden="1">{#N/A,#N/A,TRUE,"Front";#N/A,#N/A,TRUE,"Simple Letter";#N/A,#N/A,TRUE,"Inside";#N/A,#N/A,TRUE,"Contents";#N/A,#N/A,TRUE,"Basis";#N/A,#N/A,TRUE,"Inclusions";#N/A,#N/A,TRUE,"Exclusions";#N/A,#N/A,TRUE,"Areas";#N/A,#N/A,TRUE,"Summary";#N/A,#N/A,TRUE,"Detail"}</definedName>
    <definedName name="jug" localSheetId="4" hidden="1">{#N/A,#N/A,TRUE,"Front";#N/A,#N/A,TRUE,"Simple Letter";#N/A,#N/A,TRUE,"Inside";#N/A,#N/A,TRUE,"Contents";#N/A,#N/A,TRUE,"Basis";#N/A,#N/A,TRUE,"Inclusions";#N/A,#N/A,TRUE,"Exclusions";#N/A,#N/A,TRUE,"Areas";#N/A,#N/A,TRUE,"Summary";#N/A,#N/A,TRUE,"Detail"}</definedName>
    <definedName name="jug" hidden="1">{#N/A,#N/A,TRUE,"Front";#N/A,#N/A,TRUE,"Simple Letter";#N/A,#N/A,TRUE,"Inside";#N/A,#N/A,TRUE,"Contents";#N/A,#N/A,TRUE,"Basis";#N/A,#N/A,TRUE,"Inclusions";#N/A,#N/A,TRUE,"Exclusions";#N/A,#N/A,TRUE,"Areas";#N/A,#N/A,TRUE,"Summary";#N/A,#N/A,TRUE,"Detail"}</definedName>
    <definedName name="jujnkl" localSheetId="1" hidden="1">{#N/A,#N/A,TRUE,"Front";#N/A,#N/A,TRUE,"Simple Letter";#N/A,#N/A,TRUE,"Inside";#N/A,#N/A,TRUE,"Contents";#N/A,#N/A,TRUE,"Basis";#N/A,#N/A,TRUE,"Inclusions";#N/A,#N/A,TRUE,"Exclusions";#N/A,#N/A,TRUE,"Areas";#N/A,#N/A,TRUE,"Summary";#N/A,#N/A,TRUE,"Detail"}</definedName>
    <definedName name="jujnkl" localSheetId="5" hidden="1">{#N/A,#N/A,TRUE,"Front";#N/A,#N/A,TRUE,"Simple Letter";#N/A,#N/A,TRUE,"Inside";#N/A,#N/A,TRUE,"Contents";#N/A,#N/A,TRUE,"Basis";#N/A,#N/A,TRUE,"Inclusions";#N/A,#N/A,TRUE,"Exclusions";#N/A,#N/A,TRUE,"Areas";#N/A,#N/A,TRUE,"Summary";#N/A,#N/A,TRUE,"Detail"}</definedName>
    <definedName name="jujnkl" localSheetId="0" hidden="1">{#N/A,#N/A,TRUE,"Front";#N/A,#N/A,TRUE,"Simple Letter";#N/A,#N/A,TRUE,"Inside";#N/A,#N/A,TRUE,"Contents";#N/A,#N/A,TRUE,"Basis";#N/A,#N/A,TRUE,"Inclusions";#N/A,#N/A,TRUE,"Exclusions";#N/A,#N/A,TRUE,"Areas";#N/A,#N/A,TRUE,"Summary";#N/A,#N/A,TRUE,"Detail"}</definedName>
    <definedName name="jujnkl" localSheetId="6" hidden="1">{#N/A,#N/A,TRUE,"Front";#N/A,#N/A,TRUE,"Simple Letter";#N/A,#N/A,TRUE,"Inside";#N/A,#N/A,TRUE,"Contents";#N/A,#N/A,TRUE,"Basis";#N/A,#N/A,TRUE,"Inclusions";#N/A,#N/A,TRUE,"Exclusions";#N/A,#N/A,TRUE,"Areas";#N/A,#N/A,TRUE,"Summary";#N/A,#N/A,TRUE,"Detail"}</definedName>
    <definedName name="jujnkl" localSheetId="4" hidden="1">{#N/A,#N/A,TRUE,"Front";#N/A,#N/A,TRUE,"Simple Letter";#N/A,#N/A,TRUE,"Inside";#N/A,#N/A,TRUE,"Contents";#N/A,#N/A,TRUE,"Basis";#N/A,#N/A,TRUE,"Inclusions";#N/A,#N/A,TRUE,"Exclusions";#N/A,#N/A,TRUE,"Areas";#N/A,#N/A,TRUE,"Summary";#N/A,#N/A,TRUE,"Detail"}</definedName>
    <definedName name="jujnkl" hidden="1">{#N/A,#N/A,TRUE,"Front";#N/A,#N/A,TRUE,"Simple Letter";#N/A,#N/A,TRUE,"Inside";#N/A,#N/A,TRUE,"Contents";#N/A,#N/A,TRUE,"Basis";#N/A,#N/A,TRUE,"Inclusions";#N/A,#N/A,TRUE,"Exclusions";#N/A,#N/A,TRUE,"Areas";#N/A,#N/A,TRUE,"Summary";#N/A,#N/A,TRUE,"Detail"}</definedName>
    <definedName name="june" localSheetId="12">#REF!</definedName>
    <definedName name="june" localSheetId="9">#REF!</definedName>
    <definedName name="june_5" localSheetId="12">#REF!</definedName>
    <definedName name="june_5" localSheetId="9">#REF!</definedName>
    <definedName name="june_7" localSheetId="12">#REF!</definedName>
    <definedName name="june_7" localSheetId="9">#REF!</definedName>
    <definedName name="juy" localSheetId="1" hidden="1">{#N/A,#N/A,TRUE,"Front";#N/A,#N/A,TRUE,"Simple Letter";#N/A,#N/A,TRUE,"Inside";#N/A,#N/A,TRUE,"Contents";#N/A,#N/A,TRUE,"Basis";#N/A,#N/A,TRUE,"Inclusions";#N/A,#N/A,TRUE,"Exclusions";#N/A,#N/A,TRUE,"Areas";#N/A,#N/A,TRUE,"Summary";#N/A,#N/A,TRUE,"Detail"}</definedName>
    <definedName name="juy" localSheetId="5" hidden="1">{#N/A,#N/A,TRUE,"Front";#N/A,#N/A,TRUE,"Simple Letter";#N/A,#N/A,TRUE,"Inside";#N/A,#N/A,TRUE,"Contents";#N/A,#N/A,TRUE,"Basis";#N/A,#N/A,TRUE,"Inclusions";#N/A,#N/A,TRUE,"Exclusions";#N/A,#N/A,TRUE,"Areas";#N/A,#N/A,TRUE,"Summary";#N/A,#N/A,TRUE,"Detail"}</definedName>
    <definedName name="juy" localSheetId="0" hidden="1">{#N/A,#N/A,TRUE,"Front";#N/A,#N/A,TRUE,"Simple Letter";#N/A,#N/A,TRUE,"Inside";#N/A,#N/A,TRUE,"Contents";#N/A,#N/A,TRUE,"Basis";#N/A,#N/A,TRUE,"Inclusions";#N/A,#N/A,TRUE,"Exclusions";#N/A,#N/A,TRUE,"Areas";#N/A,#N/A,TRUE,"Summary";#N/A,#N/A,TRUE,"Detail"}</definedName>
    <definedName name="juy" localSheetId="6" hidden="1">{#N/A,#N/A,TRUE,"Front";#N/A,#N/A,TRUE,"Simple Letter";#N/A,#N/A,TRUE,"Inside";#N/A,#N/A,TRUE,"Contents";#N/A,#N/A,TRUE,"Basis";#N/A,#N/A,TRUE,"Inclusions";#N/A,#N/A,TRUE,"Exclusions";#N/A,#N/A,TRUE,"Areas";#N/A,#N/A,TRUE,"Summary";#N/A,#N/A,TRUE,"Detail"}</definedName>
    <definedName name="juy" localSheetId="4" hidden="1">{#N/A,#N/A,TRUE,"Front";#N/A,#N/A,TRUE,"Simple Letter";#N/A,#N/A,TRUE,"Inside";#N/A,#N/A,TRUE,"Contents";#N/A,#N/A,TRUE,"Basis";#N/A,#N/A,TRUE,"Inclusions";#N/A,#N/A,TRUE,"Exclusions";#N/A,#N/A,TRUE,"Areas";#N/A,#N/A,TRUE,"Summary";#N/A,#N/A,TRUE,"Detail"}</definedName>
    <definedName name="juy" hidden="1">{#N/A,#N/A,TRUE,"Front";#N/A,#N/A,TRUE,"Simple Letter";#N/A,#N/A,TRUE,"Inside";#N/A,#N/A,TRUE,"Contents";#N/A,#N/A,TRUE,"Basis";#N/A,#N/A,TRUE,"Inclusions";#N/A,#N/A,TRUE,"Exclusions";#N/A,#N/A,TRUE,"Areas";#N/A,#N/A,TRUE,"Summary";#N/A,#N/A,TRUE,"Detail"}</definedName>
    <definedName name="JWM" localSheetId="1" hidden="1">{#N/A,#N/A,TRUE,"Front";#N/A,#N/A,TRUE,"Simple Letter";#N/A,#N/A,TRUE,"Inside";#N/A,#N/A,TRUE,"Contents";#N/A,#N/A,TRUE,"Basis";#N/A,#N/A,TRUE,"Inclusions";#N/A,#N/A,TRUE,"Exclusions";#N/A,#N/A,TRUE,"Areas";#N/A,#N/A,TRUE,"Summary";#N/A,#N/A,TRUE,"Detail"}</definedName>
    <definedName name="JWM" localSheetId="5" hidden="1">{#N/A,#N/A,TRUE,"Front";#N/A,#N/A,TRUE,"Simple Letter";#N/A,#N/A,TRUE,"Inside";#N/A,#N/A,TRUE,"Contents";#N/A,#N/A,TRUE,"Basis";#N/A,#N/A,TRUE,"Inclusions";#N/A,#N/A,TRUE,"Exclusions";#N/A,#N/A,TRUE,"Areas";#N/A,#N/A,TRUE,"Summary";#N/A,#N/A,TRUE,"Detail"}</definedName>
    <definedName name="JWM" localSheetId="0" hidden="1">{#N/A,#N/A,TRUE,"Front";#N/A,#N/A,TRUE,"Simple Letter";#N/A,#N/A,TRUE,"Inside";#N/A,#N/A,TRUE,"Contents";#N/A,#N/A,TRUE,"Basis";#N/A,#N/A,TRUE,"Inclusions";#N/A,#N/A,TRUE,"Exclusions";#N/A,#N/A,TRUE,"Areas";#N/A,#N/A,TRUE,"Summary";#N/A,#N/A,TRUE,"Detail"}</definedName>
    <definedName name="JWM" localSheetId="6" hidden="1">{#N/A,#N/A,TRUE,"Front";#N/A,#N/A,TRUE,"Simple Letter";#N/A,#N/A,TRUE,"Inside";#N/A,#N/A,TRUE,"Contents";#N/A,#N/A,TRUE,"Basis";#N/A,#N/A,TRUE,"Inclusions";#N/A,#N/A,TRUE,"Exclusions";#N/A,#N/A,TRUE,"Areas";#N/A,#N/A,TRUE,"Summary";#N/A,#N/A,TRUE,"Detail"}</definedName>
    <definedName name="JWM" localSheetId="4" hidden="1">{#N/A,#N/A,TRUE,"Front";#N/A,#N/A,TRUE,"Simple Letter";#N/A,#N/A,TRUE,"Inside";#N/A,#N/A,TRUE,"Contents";#N/A,#N/A,TRUE,"Basis";#N/A,#N/A,TRUE,"Inclusions";#N/A,#N/A,TRUE,"Exclusions";#N/A,#N/A,TRUE,"Areas";#N/A,#N/A,TRUE,"Summary";#N/A,#N/A,TRUE,"Detail"}</definedName>
    <definedName name="JWM" hidden="1">{#N/A,#N/A,TRUE,"Front";#N/A,#N/A,TRUE,"Simple Letter";#N/A,#N/A,TRUE,"Inside";#N/A,#N/A,TRUE,"Contents";#N/A,#N/A,TRUE,"Basis";#N/A,#N/A,TRUE,"Inclusions";#N/A,#N/A,TRUE,"Exclusions";#N/A,#N/A,TRUE,"Areas";#N/A,#N/A,TRUE,"Summary";#N/A,#N/A,TRUE,"Detail"}</definedName>
    <definedName name="jytej" localSheetId="1" hidden="1">{#N/A,#N/A,FALSE,"갑지";#N/A,#N/A,FALSE,"개요";#N/A,#N/A,FALSE,"비목별";#N/A,#N/A,FALSE,"건물별";#N/A,#N/A,FALSE,"기구표";#N/A,#N/A,FALSE,"직원투입"}</definedName>
    <definedName name="jytej" localSheetId="5" hidden="1">{#N/A,#N/A,FALSE,"갑지";#N/A,#N/A,FALSE,"개요";#N/A,#N/A,FALSE,"비목별";#N/A,#N/A,FALSE,"건물별";#N/A,#N/A,FALSE,"기구표";#N/A,#N/A,FALSE,"직원투입"}</definedName>
    <definedName name="jytej" localSheetId="0" hidden="1">{#N/A,#N/A,FALSE,"갑지";#N/A,#N/A,FALSE,"개요";#N/A,#N/A,FALSE,"비목별";#N/A,#N/A,FALSE,"건물별";#N/A,#N/A,FALSE,"기구표";#N/A,#N/A,FALSE,"직원투입"}</definedName>
    <definedName name="jytej" localSheetId="6" hidden="1">{#N/A,#N/A,FALSE,"갑지";#N/A,#N/A,FALSE,"개요";#N/A,#N/A,FALSE,"비목별";#N/A,#N/A,FALSE,"건물별";#N/A,#N/A,FALSE,"기구표";#N/A,#N/A,FALSE,"직원투입"}</definedName>
    <definedName name="jytej" localSheetId="4" hidden="1">{#N/A,#N/A,FALSE,"갑지";#N/A,#N/A,FALSE,"개요";#N/A,#N/A,FALSE,"비목별";#N/A,#N/A,FALSE,"건물별";#N/A,#N/A,FALSE,"기구표";#N/A,#N/A,FALSE,"직원투입"}</definedName>
    <definedName name="jytej" hidden="1">{#N/A,#N/A,FALSE,"갑지";#N/A,#N/A,FALSE,"개요";#N/A,#N/A,FALSE,"비목별";#N/A,#N/A,FALSE,"건물별";#N/A,#N/A,FALSE,"기구표";#N/A,#N/A,FALSE,"직원투입"}</definedName>
    <definedName name="K" localSheetId="12">#REF!</definedName>
    <definedName name="K" localSheetId="9">#REF!</definedName>
    <definedName name="k" hidden="1">#REF!</definedName>
    <definedName name="kasdfjhd" localSheetId="6" hidden="1">{"'Typical Costs Estimates'!$C$158:$H$161"}</definedName>
    <definedName name="kasdfjhd" hidden="1">{"'Typical Costs Estimates'!$C$158:$H$161"}</definedName>
    <definedName name="kdhjdh" localSheetId="1" hidden="1">{#N/A,#N/A,FALSE,"단가표지"}</definedName>
    <definedName name="kdhjdh" localSheetId="5" hidden="1">{#N/A,#N/A,FALSE,"단가표지"}</definedName>
    <definedName name="kdhjdh" localSheetId="0" hidden="1">{#N/A,#N/A,FALSE,"단가표지"}</definedName>
    <definedName name="kdhjdh" localSheetId="6" hidden="1">{#N/A,#N/A,FALSE,"단가표지"}</definedName>
    <definedName name="kdhjdh" localSheetId="4" hidden="1">{#N/A,#N/A,FALSE,"단가표지"}</definedName>
    <definedName name="kdhjdh" hidden="1">{#N/A,#N/A,FALSE,"단가표지"}</definedName>
    <definedName name="kfjdfjdj" localSheetId="1" hidden="1">{#N/A,#N/A,FALSE,"CAM-G7";#N/A,#N/A,FALSE,"SPL";#N/A,#N/A,FALSE,"butt-in G7";#N/A,#N/A,FALSE,"dia-in G7";#N/A,#N/A,FALSE,"추가-STA G7"}</definedName>
    <definedName name="kfjdfjdj" localSheetId="5" hidden="1">{#N/A,#N/A,FALSE,"CAM-G7";#N/A,#N/A,FALSE,"SPL";#N/A,#N/A,FALSE,"butt-in G7";#N/A,#N/A,FALSE,"dia-in G7";#N/A,#N/A,FALSE,"추가-STA G7"}</definedName>
    <definedName name="kfjdfjdj" localSheetId="0" hidden="1">{#N/A,#N/A,FALSE,"CAM-G7";#N/A,#N/A,FALSE,"SPL";#N/A,#N/A,FALSE,"butt-in G7";#N/A,#N/A,FALSE,"dia-in G7";#N/A,#N/A,FALSE,"추가-STA G7"}</definedName>
    <definedName name="kfjdfjdj" localSheetId="6" hidden="1">{#N/A,#N/A,FALSE,"CAM-G7";#N/A,#N/A,FALSE,"SPL";#N/A,#N/A,FALSE,"butt-in G7";#N/A,#N/A,FALSE,"dia-in G7";#N/A,#N/A,FALSE,"추가-STA G7"}</definedName>
    <definedName name="kfjdfjdj" localSheetId="4" hidden="1">{#N/A,#N/A,FALSE,"CAM-G7";#N/A,#N/A,FALSE,"SPL";#N/A,#N/A,FALSE,"butt-in G7";#N/A,#N/A,FALSE,"dia-in G7";#N/A,#N/A,FALSE,"추가-STA G7"}</definedName>
    <definedName name="kfjdfjdj" hidden="1">{#N/A,#N/A,FALSE,"CAM-G7";#N/A,#N/A,FALSE,"SPL";#N/A,#N/A,FALSE,"butt-in G7";#N/A,#N/A,FALSE,"dia-in G7";#N/A,#N/A,FALSE,"추가-STA G7"}</definedName>
    <definedName name="KGFKLFD" localSheetId="1" hidden="1">{#N/A,#N/A,TRUE,"Front";#N/A,#N/A,TRUE,"Simple Letter";#N/A,#N/A,TRUE,"Inside";#N/A,#N/A,TRUE,"Contents";#N/A,#N/A,TRUE,"Basis";#N/A,#N/A,TRUE,"Inclusions";#N/A,#N/A,TRUE,"Exclusions";#N/A,#N/A,TRUE,"Areas";#N/A,#N/A,TRUE,"Summary";#N/A,#N/A,TRUE,"Detail"}</definedName>
    <definedName name="KGFKLFD" localSheetId="5" hidden="1">{#N/A,#N/A,TRUE,"Front";#N/A,#N/A,TRUE,"Simple Letter";#N/A,#N/A,TRUE,"Inside";#N/A,#N/A,TRUE,"Contents";#N/A,#N/A,TRUE,"Basis";#N/A,#N/A,TRUE,"Inclusions";#N/A,#N/A,TRUE,"Exclusions";#N/A,#N/A,TRUE,"Areas";#N/A,#N/A,TRUE,"Summary";#N/A,#N/A,TRUE,"Detail"}</definedName>
    <definedName name="KGFKLFD" localSheetId="0" hidden="1">{#N/A,#N/A,TRUE,"Front";#N/A,#N/A,TRUE,"Simple Letter";#N/A,#N/A,TRUE,"Inside";#N/A,#N/A,TRUE,"Contents";#N/A,#N/A,TRUE,"Basis";#N/A,#N/A,TRUE,"Inclusions";#N/A,#N/A,TRUE,"Exclusions";#N/A,#N/A,TRUE,"Areas";#N/A,#N/A,TRUE,"Summary";#N/A,#N/A,TRUE,"Detail"}</definedName>
    <definedName name="KGFKLFD" localSheetId="6" hidden="1">{#N/A,#N/A,TRUE,"Front";#N/A,#N/A,TRUE,"Simple Letter";#N/A,#N/A,TRUE,"Inside";#N/A,#N/A,TRUE,"Contents";#N/A,#N/A,TRUE,"Basis";#N/A,#N/A,TRUE,"Inclusions";#N/A,#N/A,TRUE,"Exclusions";#N/A,#N/A,TRUE,"Areas";#N/A,#N/A,TRUE,"Summary";#N/A,#N/A,TRUE,"Detail"}</definedName>
    <definedName name="KGFKLFD" localSheetId="4" hidden="1">{#N/A,#N/A,TRUE,"Front";#N/A,#N/A,TRUE,"Simple Letter";#N/A,#N/A,TRUE,"Inside";#N/A,#N/A,TRUE,"Contents";#N/A,#N/A,TRUE,"Basis";#N/A,#N/A,TRUE,"Inclusions";#N/A,#N/A,TRUE,"Exclusions";#N/A,#N/A,TRUE,"Areas";#N/A,#N/A,TRUE,"Summary";#N/A,#N/A,TRUE,"Detail"}</definedName>
    <definedName name="KGFKLFD" hidden="1">{#N/A,#N/A,TRUE,"Front";#N/A,#N/A,TRUE,"Simple Letter";#N/A,#N/A,TRUE,"Inside";#N/A,#N/A,TRUE,"Contents";#N/A,#N/A,TRUE,"Basis";#N/A,#N/A,TRUE,"Inclusions";#N/A,#N/A,TRUE,"Exclusions";#N/A,#N/A,TRUE,"Areas";#N/A,#N/A,TRUE,"Summary";#N/A,#N/A,TRUE,"Detail"}</definedName>
    <definedName name="kgi" localSheetId="1" hidden="1">{#N/A,#N/A,FALSE,"MARCH"}</definedName>
    <definedName name="kgi" localSheetId="5" hidden="1">{#N/A,#N/A,FALSE,"MARCH"}</definedName>
    <definedName name="kgi" localSheetId="0" hidden="1">{#N/A,#N/A,FALSE,"MARCH"}</definedName>
    <definedName name="kgi" localSheetId="6" hidden="1">{#N/A,#N/A,FALSE,"MARCH"}</definedName>
    <definedName name="kgi" localSheetId="4" hidden="1">{#N/A,#N/A,FALSE,"MARCH"}</definedName>
    <definedName name="kgi" hidden="1">{#N/A,#N/A,FALSE,"MARCH"}</definedName>
    <definedName name="kgj" localSheetId="1" hidden="1">{#N/A,#N/A,FALSE,"MARCH"}</definedName>
    <definedName name="kgj" localSheetId="5" hidden="1">{#N/A,#N/A,FALSE,"MARCH"}</definedName>
    <definedName name="kgj" localSheetId="0" hidden="1">{#N/A,#N/A,FALSE,"MARCH"}</definedName>
    <definedName name="kgj" localSheetId="6" hidden="1">{#N/A,#N/A,FALSE,"MARCH"}</definedName>
    <definedName name="kgj" localSheetId="4" hidden="1">{#N/A,#N/A,FALSE,"MARCH"}</definedName>
    <definedName name="kgj" hidden="1">{#N/A,#N/A,FALSE,"MARCH"}</definedName>
    <definedName name="kgjfgjgj" localSheetId="1" hidden="1">{#N/A,#N/A,TRUE,"Cover";#N/A,#N/A,TRUE,"Conts";#N/A,#N/A,TRUE,"VOS";#N/A,#N/A,TRUE,"Warrington";#N/A,#N/A,TRUE,"Widnes"}</definedName>
    <definedName name="kgjfgjgj" localSheetId="5" hidden="1">{#N/A,#N/A,TRUE,"Cover";#N/A,#N/A,TRUE,"Conts";#N/A,#N/A,TRUE,"VOS";#N/A,#N/A,TRUE,"Warrington";#N/A,#N/A,TRUE,"Widnes"}</definedName>
    <definedName name="kgjfgjgj" localSheetId="0" hidden="1">{#N/A,#N/A,TRUE,"Cover";#N/A,#N/A,TRUE,"Conts";#N/A,#N/A,TRUE,"VOS";#N/A,#N/A,TRUE,"Warrington";#N/A,#N/A,TRUE,"Widnes"}</definedName>
    <definedName name="kgjfgjgj" localSheetId="6" hidden="1">{#N/A,#N/A,TRUE,"Cover";#N/A,#N/A,TRUE,"Conts";#N/A,#N/A,TRUE,"VOS";#N/A,#N/A,TRUE,"Warrington";#N/A,#N/A,TRUE,"Widnes"}</definedName>
    <definedName name="kgjfgjgj" localSheetId="4" hidden="1">{#N/A,#N/A,TRUE,"Cover";#N/A,#N/A,TRUE,"Conts";#N/A,#N/A,TRUE,"VOS";#N/A,#N/A,TRUE,"Warrington";#N/A,#N/A,TRUE,"Widnes"}</definedName>
    <definedName name="kgjfgjgj" hidden="1">{#N/A,#N/A,TRUE,"Cover";#N/A,#N/A,TRUE,"Conts";#N/A,#N/A,TRUE,"VOS";#N/A,#N/A,TRUE,"Warrington";#N/A,#N/A,TRUE,"Widnes"}</definedName>
    <definedName name="khaldoun" localSheetId="6" hidden="1">{"'Break down'!$A$4"}</definedName>
    <definedName name="khaldoun" hidden="1">{"'Break down'!$A$4"}</definedName>
    <definedName name="khfgjsdj" localSheetId="1" hidden="1">{#N/A,#N/A,FALSE,"혼합골재"}</definedName>
    <definedName name="khfgjsdj" localSheetId="5" hidden="1">{#N/A,#N/A,FALSE,"혼합골재"}</definedName>
    <definedName name="khfgjsdj" localSheetId="0" hidden="1">{#N/A,#N/A,FALSE,"혼합골재"}</definedName>
    <definedName name="khfgjsdj" localSheetId="6" hidden="1">{#N/A,#N/A,FALSE,"혼합골재"}</definedName>
    <definedName name="khfgjsdj" localSheetId="4" hidden="1">{#N/A,#N/A,FALSE,"혼합골재"}</definedName>
    <definedName name="khfgjsdj" hidden="1">{#N/A,#N/A,FALSE,"혼합골재"}</definedName>
    <definedName name="khgfkhgf" localSheetId="6" hidden="1">{#N/A,#N/A,TRUE,"Cover";#N/A,#N/A,TRUE,"Conts";#N/A,#N/A,TRUE,"VOS";#N/A,#N/A,TRUE,"Warrington";#N/A,#N/A,TRUE,"Widnes"}</definedName>
    <definedName name="khgfkhgf" hidden="1">{#N/A,#N/A,TRUE,"Cover";#N/A,#N/A,TRUE,"Conts";#N/A,#N/A,TRUE,"VOS";#N/A,#N/A,TRUE,"Warrington";#N/A,#N/A,TRUE,"Widnes"}</definedName>
    <definedName name="khgkhg" localSheetId="1" hidden="1">{#N/A,#N/A,FALSE,"물량산출"}</definedName>
    <definedName name="khgkhg" localSheetId="5" hidden="1">{#N/A,#N/A,FALSE,"물량산출"}</definedName>
    <definedName name="khgkhg" localSheetId="0" hidden="1">{#N/A,#N/A,FALSE,"물량산출"}</definedName>
    <definedName name="khgkhg" localSheetId="6" hidden="1">{#N/A,#N/A,FALSE,"물량산출"}</definedName>
    <definedName name="khgkhg" localSheetId="4" hidden="1">{#N/A,#N/A,FALSE,"물량산출"}</definedName>
    <definedName name="khgkhg" hidden="1">{#N/A,#N/A,FALSE,"물량산출"}</definedName>
    <definedName name="khtfy" localSheetId="1" hidden="1">{#N/A,#N/A,TRUE,"Front";#N/A,#N/A,TRUE,"Simple Letter";#N/A,#N/A,TRUE,"Inside";#N/A,#N/A,TRUE,"Contents";#N/A,#N/A,TRUE,"Basis";#N/A,#N/A,TRUE,"Inclusions";#N/A,#N/A,TRUE,"Exclusions";#N/A,#N/A,TRUE,"Areas";#N/A,#N/A,TRUE,"Summary";#N/A,#N/A,TRUE,"Detail"}</definedName>
    <definedName name="khtfy" localSheetId="5" hidden="1">{#N/A,#N/A,TRUE,"Front";#N/A,#N/A,TRUE,"Simple Letter";#N/A,#N/A,TRUE,"Inside";#N/A,#N/A,TRUE,"Contents";#N/A,#N/A,TRUE,"Basis";#N/A,#N/A,TRUE,"Inclusions";#N/A,#N/A,TRUE,"Exclusions";#N/A,#N/A,TRUE,"Areas";#N/A,#N/A,TRUE,"Summary";#N/A,#N/A,TRUE,"Detail"}</definedName>
    <definedName name="khtfy" localSheetId="0" hidden="1">{#N/A,#N/A,TRUE,"Front";#N/A,#N/A,TRUE,"Simple Letter";#N/A,#N/A,TRUE,"Inside";#N/A,#N/A,TRUE,"Contents";#N/A,#N/A,TRUE,"Basis";#N/A,#N/A,TRUE,"Inclusions";#N/A,#N/A,TRUE,"Exclusions";#N/A,#N/A,TRUE,"Areas";#N/A,#N/A,TRUE,"Summary";#N/A,#N/A,TRUE,"Detail"}</definedName>
    <definedName name="khtfy" localSheetId="6" hidden="1">{#N/A,#N/A,TRUE,"Front";#N/A,#N/A,TRUE,"Simple Letter";#N/A,#N/A,TRUE,"Inside";#N/A,#N/A,TRUE,"Contents";#N/A,#N/A,TRUE,"Basis";#N/A,#N/A,TRUE,"Inclusions";#N/A,#N/A,TRUE,"Exclusions";#N/A,#N/A,TRUE,"Areas";#N/A,#N/A,TRUE,"Summary";#N/A,#N/A,TRUE,"Detail"}</definedName>
    <definedName name="khtfy" localSheetId="4" hidden="1">{#N/A,#N/A,TRUE,"Front";#N/A,#N/A,TRUE,"Simple Letter";#N/A,#N/A,TRUE,"Inside";#N/A,#N/A,TRUE,"Contents";#N/A,#N/A,TRUE,"Basis";#N/A,#N/A,TRUE,"Inclusions";#N/A,#N/A,TRUE,"Exclusions";#N/A,#N/A,TRUE,"Areas";#N/A,#N/A,TRUE,"Summary";#N/A,#N/A,TRUE,"Detail"}</definedName>
    <definedName name="khtfy" hidden="1">{#N/A,#N/A,TRUE,"Front";#N/A,#N/A,TRUE,"Simple Letter";#N/A,#N/A,TRUE,"Inside";#N/A,#N/A,TRUE,"Contents";#N/A,#N/A,TRUE,"Basis";#N/A,#N/A,TRUE,"Inclusions";#N/A,#N/A,TRUE,"Exclusions";#N/A,#N/A,TRUE,"Areas";#N/A,#N/A,TRUE,"Summary";#N/A,#N/A,TRUE,"Detail"}</definedName>
    <definedName name="khthitjjkl" localSheetId="1" hidden="1">{#N/A,#N/A,TRUE,"Front";#N/A,#N/A,TRUE,"Simple Letter";#N/A,#N/A,TRUE,"Inside";#N/A,#N/A,TRUE,"Contents";#N/A,#N/A,TRUE,"Basis";#N/A,#N/A,TRUE,"Inclusions";#N/A,#N/A,TRUE,"Exclusions";#N/A,#N/A,TRUE,"Areas";#N/A,#N/A,TRUE,"Summary";#N/A,#N/A,TRUE,"Detail"}</definedName>
    <definedName name="khthitjjkl" localSheetId="5" hidden="1">{#N/A,#N/A,TRUE,"Front";#N/A,#N/A,TRUE,"Simple Letter";#N/A,#N/A,TRUE,"Inside";#N/A,#N/A,TRUE,"Contents";#N/A,#N/A,TRUE,"Basis";#N/A,#N/A,TRUE,"Inclusions";#N/A,#N/A,TRUE,"Exclusions";#N/A,#N/A,TRUE,"Areas";#N/A,#N/A,TRUE,"Summary";#N/A,#N/A,TRUE,"Detail"}</definedName>
    <definedName name="khthitjjkl" localSheetId="0" hidden="1">{#N/A,#N/A,TRUE,"Front";#N/A,#N/A,TRUE,"Simple Letter";#N/A,#N/A,TRUE,"Inside";#N/A,#N/A,TRUE,"Contents";#N/A,#N/A,TRUE,"Basis";#N/A,#N/A,TRUE,"Inclusions";#N/A,#N/A,TRUE,"Exclusions";#N/A,#N/A,TRUE,"Areas";#N/A,#N/A,TRUE,"Summary";#N/A,#N/A,TRUE,"Detail"}</definedName>
    <definedName name="khthitjjkl" localSheetId="6" hidden="1">{#N/A,#N/A,TRUE,"Front";#N/A,#N/A,TRUE,"Simple Letter";#N/A,#N/A,TRUE,"Inside";#N/A,#N/A,TRUE,"Contents";#N/A,#N/A,TRUE,"Basis";#N/A,#N/A,TRUE,"Inclusions";#N/A,#N/A,TRUE,"Exclusions";#N/A,#N/A,TRUE,"Areas";#N/A,#N/A,TRUE,"Summary";#N/A,#N/A,TRUE,"Detail"}</definedName>
    <definedName name="khthitjjkl" localSheetId="4" hidden="1">{#N/A,#N/A,TRUE,"Front";#N/A,#N/A,TRUE,"Simple Letter";#N/A,#N/A,TRUE,"Inside";#N/A,#N/A,TRUE,"Contents";#N/A,#N/A,TRUE,"Basis";#N/A,#N/A,TRUE,"Inclusions";#N/A,#N/A,TRUE,"Exclusions";#N/A,#N/A,TRUE,"Areas";#N/A,#N/A,TRUE,"Summary";#N/A,#N/A,TRUE,"Detail"}</definedName>
    <definedName name="khthitjjkl" hidden="1">{#N/A,#N/A,TRUE,"Front";#N/A,#N/A,TRUE,"Simple Letter";#N/A,#N/A,TRUE,"Inside";#N/A,#N/A,TRUE,"Contents";#N/A,#N/A,TRUE,"Basis";#N/A,#N/A,TRUE,"Inclusions";#N/A,#N/A,TRUE,"Exclusions";#N/A,#N/A,TRUE,"Areas";#N/A,#N/A,TRUE,"Summary";#N/A,#N/A,TRUE,"Detail"}</definedName>
    <definedName name="kij" localSheetId="1" hidden="1">{#N/A,#N/A,FALSE,"MARCH"}</definedName>
    <definedName name="kij" localSheetId="5" hidden="1">{#N/A,#N/A,FALSE,"MARCH"}</definedName>
    <definedName name="kij" localSheetId="0" hidden="1">{#N/A,#N/A,FALSE,"MARCH"}</definedName>
    <definedName name="kij" localSheetId="6" hidden="1">{#N/A,#N/A,FALSE,"MARCH"}</definedName>
    <definedName name="kij" localSheetId="4" hidden="1">{#N/A,#N/A,FALSE,"MARCH"}</definedName>
    <definedName name="kij" hidden="1">{#N/A,#N/A,FALSE,"MARCH"}</definedName>
    <definedName name="kj" localSheetId="6" hidden="1">{#N/A,#N/A,TRUE,"Cover";#N/A,#N/A,TRUE,"Conts";#N/A,#N/A,TRUE,"VOS";#N/A,#N/A,TRUE,"Warrington";#N/A,#N/A,TRUE,"Widnes"}</definedName>
    <definedName name="kj" hidden="1">{#N/A,#N/A,TRUE,"Cover";#N/A,#N/A,TRUE,"Conts";#N/A,#N/A,TRUE,"VOS";#N/A,#N/A,TRUE,"Warrington";#N/A,#N/A,TRUE,"Widnes"}</definedName>
    <definedName name="kjghfkjf"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kjghfkjf" localSheetId="5"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kjghfkjf" localSheetId="0"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kjghfkjf" localSheetId="6"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kjghfkjf" localSheetId="4"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kjghfkjf"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kjhdjs" localSheetId="1" hidden="1">{#N/A,#N/A,FALSE,"CAM-G7";#N/A,#N/A,FALSE,"SPL";#N/A,#N/A,FALSE,"butt-in G7";#N/A,#N/A,FALSE,"dia-in G7";#N/A,#N/A,FALSE,"추가-STA G7"}</definedName>
    <definedName name="kjhdjs" localSheetId="5" hidden="1">{#N/A,#N/A,FALSE,"CAM-G7";#N/A,#N/A,FALSE,"SPL";#N/A,#N/A,FALSE,"butt-in G7";#N/A,#N/A,FALSE,"dia-in G7";#N/A,#N/A,FALSE,"추가-STA G7"}</definedName>
    <definedName name="kjhdjs" localSheetId="0" hidden="1">{#N/A,#N/A,FALSE,"CAM-G7";#N/A,#N/A,FALSE,"SPL";#N/A,#N/A,FALSE,"butt-in G7";#N/A,#N/A,FALSE,"dia-in G7";#N/A,#N/A,FALSE,"추가-STA G7"}</definedName>
    <definedName name="kjhdjs" localSheetId="6" hidden="1">{#N/A,#N/A,FALSE,"CAM-G7";#N/A,#N/A,FALSE,"SPL";#N/A,#N/A,FALSE,"butt-in G7";#N/A,#N/A,FALSE,"dia-in G7";#N/A,#N/A,FALSE,"추가-STA G7"}</definedName>
    <definedName name="kjhdjs" localSheetId="4" hidden="1">{#N/A,#N/A,FALSE,"CAM-G7";#N/A,#N/A,FALSE,"SPL";#N/A,#N/A,FALSE,"butt-in G7";#N/A,#N/A,FALSE,"dia-in G7";#N/A,#N/A,FALSE,"추가-STA G7"}</definedName>
    <definedName name="kjhdjs" hidden="1">{#N/A,#N/A,FALSE,"CAM-G7";#N/A,#N/A,FALSE,"SPL";#N/A,#N/A,FALSE,"butt-in G7";#N/A,#N/A,FALSE,"dia-in G7";#N/A,#N/A,FALSE,"추가-STA G7"}</definedName>
    <definedName name="kjhgfdjdj" localSheetId="1" hidden="1">{#N/A,#N/A,FALSE,"물량산출"}</definedName>
    <definedName name="kjhgfdjdj" localSheetId="5" hidden="1">{#N/A,#N/A,FALSE,"물량산출"}</definedName>
    <definedName name="kjhgfdjdj" localSheetId="0" hidden="1">{#N/A,#N/A,FALSE,"물량산출"}</definedName>
    <definedName name="kjhgfdjdj" localSheetId="6" hidden="1">{#N/A,#N/A,FALSE,"물량산출"}</definedName>
    <definedName name="kjhgfdjdj" localSheetId="4" hidden="1">{#N/A,#N/A,FALSE,"물량산출"}</definedName>
    <definedName name="kjhgfdjdj" hidden="1">{#N/A,#N/A,FALSE,"물량산출"}</definedName>
    <definedName name="KJHIUBNJK" localSheetId="1" hidden="1">{#N/A,#N/A,TRUE,"Front";#N/A,#N/A,TRUE,"Simple Letter";#N/A,#N/A,TRUE,"Inside";#N/A,#N/A,TRUE,"Contents";#N/A,#N/A,TRUE,"Basis";#N/A,#N/A,TRUE,"Inclusions";#N/A,#N/A,TRUE,"Exclusions";#N/A,#N/A,TRUE,"Areas";#N/A,#N/A,TRUE,"Summary";#N/A,#N/A,TRUE,"Detail"}</definedName>
    <definedName name="KJHIUBNJK" localSheetId="5" hidden="1">{#N/A,#N/A,TRUE,"Front";#N/A,#N/A,TRUE,"Simple Letter";#N/A,#N/A,TRUE,"Inside";#N/A,#N/A,TRUE,"Contents";#N/A,#N/A,TRUE,"Basis";#N/A,#N/A,TRUE,"Inclusions";#N/A,#N/A,TRUE,"Exclusions";#N/A,#N/A,TRUE,"Areas";#N/A,#N/A,TRUE,"Summary";#N/A,#N/A,TRUE,"Detail"}</definedName>
    <definedName name="KJHIUBNJK" localSheetId="0" hidden="1">{#N/A,#N/A,TRUE,"Front";#N/A,#N/A,TRUE,"Simple Letter";#N/A,#N/A,TRUE,"Inside";#N/A,#N/A,TRUE,"Contents";#N/A,#N/A,TRUE,"Basis";#N/A,#N/A,TRUE,"Inclusions";#N/A,#N/A,TRUE,"Exclusions";#N/A,#N/A,TRUE,"Areas";#N/A,#N/A,TRUE,"Summary";#N/A,#N/A,TRUE,"Detail"}</definedName>
    <definedName name="KJHIUBNJK" localSheetId="6" hidden="1">{#N/A,#N/A,TRUE,"Front";#N/A,#N/A,TRUE,"Simple Letter";#N/A,#N/A,TRUE,"Inside";#N/A,#N/A,TRUE,"Contents";#N/A,#N/A,TRUE,"Basis";#N/A,#N/A,TRUE,"Inclusions";#N/A,#N/A,TRUE,"Exclusions";#N/A,#N/A,TRUE,"Areas";#N/A,#N/A,TRUE,"Summary";#N/A,#N/A,TRUE,"Detail"}</definedName>
    <definedName name="KJHIUBNJK" localSheetId="4" hidden="1">{#N/A,#N/A,TRUE,"Front";#N/A,#N/A,TRUE,"Simple Letter";#N/A,#N/A,TRUE,"Inside";#N/A,#N/A,TRUE,"Contents";#N/A,#N/A,TRUE,"Basis";#N/A,#N/A,TRUE,"Inclusions";#N/A,#N/A,TRUE,"Exclusions";#N/A,#N/A,TRUE,"Areas";#N/A,#N/A,TRUE,"Summary";#N/A,#N/A,TRUE,"Detail"}</definedName>
    <definedName name="KJHIUBNJK" hidden="1">{#N/A,#N/A,TRUE,"Front";#N/A,#N/A,TRUE,"Simple Letter";#N/A,#N/A,TRUE,"Inside";#N/A,#N/A,TRUE,"Contents";#N/A,#N/A,TRUE,"Basis";#N/A,#N/A,TRUE,"Inclusions";#N/A,#N/A,TRUE,"Exclusions";#N/A,#N/A,TRUE,"Areas";#N/A,#N/A,TRUE,"Summary";#N/A,#N/A,TRUE,"Detail"}</definedName>
    <definedName name="kjhkhk" localSheetId="1" hidden="1">{#N/A,#N/A,FALSE,"갑지";#N/A,#N/A,FALSE,"개요";#N/A,#N/A,FALSE,"비목별";#N/A,#N/A,FALSE,"건물별";#N/A,#N/A,FALSE,"기구표";#N/A,#N/A,FALSE,"직원투입"}</definedName>
    <definedName name="kjhkhk" localSheetId="5" hidden="1">{#N/A,#N/A,FALSE,"갑지";#N/A,#N/A,FALSE,"개요";#N/A,#N/A,FALSE,"비목별";#N/A,#N/A,FALSE,"건물별";#N/A,#N/A,FALSE,"기구표";#N/A,#N/A,FALSE,"직원투입"}</definedName>
    <definedName name="kjhkhk" localSheetId="0" hidden="1">{#N/A,#N/A,FALSE,"갑지";#N/A,#N/A,FALSE,"개요";#N/A,#N/A,FALSE,"비목별";#N/A,#N/A,FALSE,"건물별";#N/A,#N/A,FALSE,"기구표";#N/A,#N/A,FALSE,"직원투입"}</definedName>
    <definedName name="kjhkhk" localSheetId="6" hidden="1">{#N/A,#N/A,FALSE,"갑지";#N/A,#N/A,FALSE,"개요";#N/A,#N/A,FALSE,"비목별";#N/A,#N/A,FALSE,"건물별";#N/A,#N/A,FALSE,"기구표";#N/A,#N/A,FALSE,"직원투입"}</definedName>
    <definedName name="kjhkhk" localSheetId="4" hidden="1">{#N/A,#N/A,FALSE,"갑지";#N/A,#N/A,FALSE,"개요";#N/A,#N/A,FALSE,"비목별";#N/A,#N/A,FALSE,"건물별";#N/A,#N/A,FALSE,"기구표";#N/A,#N/A,FALSE,"직원투입"}</definedName>
    <definedName name="kjhkhk" hidden="1">{#N/A,#N/A,FALSE,"갑지";#N/A,#N/A,FALSE,"개요";#N/A,#N/A,FALSE,"비목별";#N/A,#N/A,FALSE,"건물별";#N/A,#N/A,FALSE,"기구표";#N/A,#N/A,FALSE,"직원투입"}</definedName>
    <definedName name="kjhkj" localSheetId="6" hidden="1">{#N/A,#N/A,FALSE,"SumG";#N/A,#N/A,FALSE,"ElecG";#N/A,#N/A,FALSE,"MechG";#N/A,#N/A,FALSE,"GeotG";#N/A,#N/A,FALSE,"PrcsG";#N/A,#N/A,FALSE,"TunnG";#N/A,#N/A,FALSE,"CivlG";#N/A,#N/A,FALSE,"NtwkG";#N/A,#N/A,FALSE,"EstgG";#N/A,#N/A,FALSE,"PEngG"}</definedName>
    <definedName name="kjhkj" hidden="1">{#N/A,#N/A,FALSE,"SumG";#N/A,#N/A,FALSE,"ElecG";#N/A,#N/A,FALSE,"MechG";#N/A,#N/A,FALSE,"GeotG";#N/A,#N/A,FALSE,"PrcsG";#N/A,#N/A,FALSE,"TunnG";#N/A,#N/A,FALSE,"CivlG";#N/A,#N/A,FALSE,"NtwkG";#N/A,#N/A,FALSE,"EstgG";#N/A,#N/A,FALSE,"PEngG"}</definedName>
    <definedName name="kji" localSheetId="1" hidden="1">{#N/A,#N/A,FALSE,"MARCH"}</definedName>
    <definedName name="kji" localSheetId="5" hidden="1">{#N/A,#N/A,FALSE,"MARCH"}</definedName>
    <definedName name="kji" localSheetId="0" hidden="1">{#N/A,#N/A,FALSE,"MARCH"}</definedName>
    <definedName name="kji" localSheetId="6" hidden="1">{#N/A,#N/A,FALSE,"MARCH"}</definedName>
    <definedName name="kji" localSheetId="4" hidden="1">{#N/A,#N/A,FALSE,"MARCH"}</definedName>
    <definedName name="kji" hidden="1">{#N/A,#N/A,FALSE,"MARCH"}</definedName>
    <definedName name="kk" localSheetId="5" hidden="1">[19]BID!#REF!</definedName>
    <definedName name="kk" localSheetId="12" hidden="1">[19]BID!#REF!</definedName>
    <definedName name="kk" localSheetId="9">#REF!</definedName>
    <definedName name="kk" hidden="1">[19]BID!#REF!</definedName>
    <definedName name="KKK" localSheetId="1" hidden="1">{#N/A,#N/A,FALSE,"포장단가"}</definedName>
    <definedName name="KKK" localSheetId="5" hidden="1">{#N/A,#N/A,FALSE,"포장단가"}</definedName>
    <definedName name="KKK" localSheetId="0" hidden="1">{#N/A,#N/A,FALSE,"포장단가"}</definedName>
    <definedName name="KKK" localSheetId="4" hidden="1">{#N/A,#N/A,FALSE,"포장단가"}</definedName>
    <definedName name="KKK" hidden="1">{#N/A,#N/A,FALSE,"포장단가"}</definedName>
    <definedName name="kkkkkkkkkkkkkk" localSheetId="12">#REF!</definedName>
    <definedName name="kkkkkkkkkkkkkk" localSheetId="9">#REF!</definedName>
    <definedName name="kkl" localSheetId="6" hidden="1">{#N/A,#N/A,FALSE,"Overall Trade &amp; Area";#N/A,#N/A,FALSE,"Overall EPC";#N/A,#N/A,FALSE,"EPC-TTIL";#N/A,#N/A,FALSE,"EPC-1";#N/A,#N/A,FALSE,"EPC-2";#N/A,#N/A,FALSE,"TR"}</definedName>
    <definedName name="kkl" hidden="1">{#N/A,#N/A,FALSE,"Overall Trade &amp; Area";#N/A,#N/A,FALSE,"Overall EPC";#N/A,#N/A,FALSE,"EPC-TTIL";#N/A,#N/A,FALSE,"EPC-1";#N/A,#N/A,FALSE,"EPC-2";#N/A,#N/A,FALSE,"TR"}</definedName>
    <definedName name="kklmlk" localSheetId="6" hidden="1">{#N/A,#N/A,TRUE,"Cover";#N/A,#N/A,TRUE,"Conts";#N/A,#N/A,TRUE,"VOS";#N/A,#N/A,TRUE,"Warrington";#N/A,#N/A,TRUE,"Widnes"}</definedName>
    <definedName name="kklmlk" hidden="1">{#N/A,#N/A,TRUE,"Cover";#N/A,#N/A,TRUE,"Conts";#N/A,#N/A,TRUE,"VOS";#N/A,#N/A,TRUE,"Warrington";#N/A,#N/A,TRUE,"Widnes"}</definedName>
    <definedName name="klkloo" localSheetId="1" hidden="1">{#N/A,#N/A,TRUE,"Front";#N/A,#N/A,TRUE,"Simple Letter";#N/A,#N/A,TRUE,"Inside";#N/A,#N/A,TRUE,"Contents";#N/A,#N/A,TRUE,"Basis";#N/A,#N/A,TRUE,"Inclusions";#N/A,#N/A,TRUE,"Exclusions";#N/A,#N/A,TRUE,"Areas";#N/A,#N/A,TRUE,"Summary";#N/A,#N/A,TRUE,"Detail"}</definedName>
    <definedName name="klkloo" localSheetId="5" hidden="1">{#N/A,#N/A,TRUE,"Front";#N/A,#N/A,TRUE,"Simple Letter";#N/A,#N/A,TRUE,"Inside";#N/A,#N/A,TRUE,"Contents";#N/A,#N/A,TRUE,"Basis";#N/A,#N/A,TRUE,"Inclusions";#N/A,#N/A,TRUE,"Exclusions";#N/A,#N/A,TRUE,"Areas";#N/A,#N/A,TRUE,"Summary";#N/A,#N/A,TRUE,"Detail"}</definedName>
    <definedName name="klkloo" localSheetId="0" hidden="1">{#N/A,#N/A,TRUE,"Front";#N/A,#N/A,TRUE,"Simple Letter";#N/A,#N/A,TRUE,"Inside";#N/A,#N/A,TRUE,"Contents";#N/A,#N/A,TRUE,"Basis";#N/A,#N/A,TRUE,"Inclusions";#N/A,#N/A,TRUE,"Exclusions";#N/A,#N/A,TRUE,"Areas";#N/A,#N/A,TRUE,"Summary";#N/A,#N/A,TRUE,"Detail"}</definedName>
    <definedName name="klkloo" localSheetId="6" hidden="1">{#N/A,#N/A,TRUE,"Front";#N/A,#N/A,TRUE,"Simple Letter";#N/A,#N/A,TRUE,"Inside";#N/A,#N/A,TRUE,"Contents";#N/A,#N/A,TRUE,"Basis";#N/A,#N/A,TRUE,"Inclusions";#N/A,#N/A,TRUE,"Exclusions";#N/A,#N/A,TRUE,"Areas";#N/A,#N/A,TRUE,"Summary";#N/A,#N/A,TRUE,"Detail"}</definedName>
    <definedName name="klkloo" localSheetId="4" hidden="1">{#N/A,#N/A,TRUE,"Front";#N/A,#N/A,TRUE,"Simple Letter";#N/A,#N/A,TRUE,"Inside";#N/A,#N/A,TRUE,"Contents";#N/A,#N/A,TRUE,"Basis";#N/A,#N/A,TRUE,"Inclusions";#N/A,#N/A,TRUE,"Exclusions";#N/A,#N/A,TRUE,"Areas";#N/A,#N/A,TRUE,"Summary";#N/A,#N/A,TRUE,"Detail"}</definedName>
    <definedName name="klkloo" hidden="1">{#N/A,#N/A,TRUE,"Front";#N/A,#N/A,TRUE,"Simple Letter";#N/A,#N/A,TRUE,"Inside";#N/A,#N/A,TRUE,"Contents";#N/A,#N/A,TRUE,"Basis";#N/A,#N/A,TRUE,"Inclusions";#N/A,#N/A,TRUE,"Exclusions";#N/A,#N/A,TRUE,"Areas";#N/A,#N/A,TRUE,"Summary";#N/A,#N/A,TRUE,"Detail"}</definedName>
    <definedName name="klll" localSheetId="12">#REF!</definedName>
    <definedName name="klll" localSheetId="9">#REF!</definedName>
    <definedName name="klm" localSheetId="12">#REF!</definedName>
    <definedName name="klm" localSheetId="9">#REF!</definedName>
    <definedName name="klyhmmkhh" localSheetId="1" hidden="1">{#N/A,#N/A,TRUE,"Front";#N/A,#N/A,TRUE,"Simple Letter";#N/A,#N/A,TRUE,"Inside";#N/A,#N/A,TRUE,"Contents";#N/A,#N/A,TRUE,"Basis";#N/A,#N/A,TRUE,"Inclusions";#N/A,#N/A,TRUE,"Exclusions";#N/A,#N/A,TRUE,"Areas";#N/A,#N/A,TRUE,"Summary";#N/A,#N/A,TRUE,"Detail"}</definedName>
    <definedName name="klyhmmkhh" localSheetId="5" hidden="1">{#N/A,#N/A,TRUE,"Front";#N/A,#N/A,TRUE,"Simple Letter";#N/A,#N/A,TRUE,"Inside";#N/A,#N/A,TRUE,"Contents";#N/A,#N/A,TRUE,"Basis";#N/A,#N/A,TRUE,"Inclusions";#N/A,#N/A,TRUE,"Exclusions";#N/A,#N/A,TRUE,"Areas";#N/A,#N/A,TRUE,"Summary";#N/A,#N/A,TRUE,"Detail"}</definedName>
    <definedName name="klyhmmkhh" localSheetId="0" hidden="1">{#N/A,#N/A,TRUE,"Front";#N/A,#N/A,TRUE,"Simple Letter";#N/A,#N/A,TRUE,"Inside";#N/A,#N/A,TRUE,"Contents";#N/A,#N/A,TRUE,"Basis";#N/A,#N/A,TRUE,"Inclusions";#N/A,#N/A,TRUE,"Exclusions";#N/A,#N/A,TRUE,"Areas";#N/A,#N/A,TRUE,"Summary";#N/A,#N/A,TRUE,"Detail"}</definedName>
    <definedName name="klyhmmkhh" localSheetId="6" hidden="1">{#N/A,#N/A,TRUE,"Front";#N/A,#N/A,TRUE,"Simple Letter";#N/A,#N/A,TRUE,"Inside";#N/A,#N/A,TRUE,"Contents";#N/A,#N/A,TRUE,"Basis";#N/A,#N/A,TRUE,"Inclusions";#N/A,#N/A,TRUE,"Exclusions";#N/A,#N/A,TRUE,"Areas";#N/A,#N/A,TRUE,"Summary";#N/A,#N/A,TRUE,"Detail"}</definedName>
    <definedName name="klyhmmkhh" localSheetId="4" hidden="1">{#N/A,#N/A,TRUE,"Front";#N/A,#N/A,TRUE,"Simple Letter";#N/A,#N/A,TRUE,"Inside";#N/A,#N/A,TRUE,"Contents";#N/A,#N/A,TRUE,"Basis";#N/A,#N/A,TRUE,"Inclusions";#N/A,#N/A,TRUE,"Exclusions";#N/A,#N/A,TRUE,"Areas";#N/A,#N/A,TRUE,"Summary";#N/A,#N/A,TRUE,"Detail"}</definedName>
    <definedName name="klyhmmkhh" hidden="1">{#N/A,#N/A,TRUE,"Front";#N/A,#N/A,TRUE,"Simple Letter";#N/A,#N/A,TRUE,"Inside";#N/A,#N/A,TRUE,"Contents";#N/A,#N/A,TRUE,"Basis";#N/A,#N/A,TRUE,"Inclusions";#N/A,#N/A,TRUE,"Exclusions";#N/A,#N/A,TRUE,"Areas";#N/A,#N/A,TRUE,"Summary";#N/A,#N/A,TRUE,"Detail"}</definedName>
    <definedName name="KO" localSheetId="6" hidden="1">{"'Break down'!$A$4"}</definedName>
    <definedName name="KO" hidden="1">{"'Break down'!$A$4"}</definedName>
    <definedName name="koljl" localSheetId="1" hidden="1">{#N/A,#N/A,TRUE,"Front";#N/A,#N/A,TRUE,"Simple Letter";#N/A,#N/A,TRUE,"Inside";#N/A,#N/A,TRUE,"Contents";#N/A,#N/A,TRUE,"Basis";#N/A,#N/A,TRUE,"Inclusions";#N/A,#N/A,TRUE,"Exclusions";#N/A,#N/A,TRUE,"Areas";#N/A,#N/A,TRUE,"Summary";#N/A,#N/A,TRUE,"Detail"}</definedName>
    <definedName name="koljl" localSheetId="5" hidden="1">{#N/A,#N/A,TRUE,"Front";#N/A,#N/A,TRUE,"Simple Letter";#N/A,#N/A,TRUE,"Inside";#N/A,#N/A,TRUE,"Contents";#N/A,#N/A,TRUE,"Basis";#N/A,#N/A,TRUE,"Inclusions";#N/A,#N/A,TRUE,"Exclusions";#N/A,#N/A,TRUE,"Areas";#N/A,#N/A,TRUE,"Summary";#N/A,#N/A,TRUE,"Detail"}</definedName>
    <definedName name="koljl" localSheetId="0" hidden="1">{#N/A,#N/A,TRUE,"Front";#N/A,#N/A,TRUE,"Simple Letter";#N/A,#N/A,TRUE,"Inside";#N/A,#N/A,TRUE,"Contents";#N/A,#N/A,TRUE,"Basis";#N/A,#N/A,TRUE,"Inclusions";#N/A,#N/A,TRUE,"Exclusions";#N/A,#N/A,TRUE,"Areas";#N/A,#N/A,TRUE,"Summary";#N/A,#N/A,TRUE,"Detail"}</definedName>
    <definedName name="koljl" localSheetId="6" hidden="1">{#N/A,#N/A,TRUE,"Front";#N/A,#N/A,TRUE,"Simple Letter";#N/A,#N/A,TRUE,"Inside";#N/A,#N/A,TRUE,"Contents";#N/A,#N/A,TRUE,"Basis";#N/A,#N/A,TRUE,"Inclusions";#N/A,#N/A,TRUE,"Exclusions";#N/A,#N/A,TRUE,"Areas";#N/A,#N/A,TRUE,"Summary";#N/A,#N/A,TRUE,"Detail"}</definedName>
    <definedName name="koljl" localSheetId="4" hidden="1">{#N/A,#N/A,TRUE,"Front";#N/A,#N/A,TRUE,"Simple Letter";#N/A,#N/A,TRUE,"Inside";#N/A,#N/A,TRUE,"Contents";#N/A,#N/A,TRUE,"Basis";#N/A,#N/A,TRUE,"Inclusions";#N/A,#N/A,TRUE,"Exclusions";#N/A,#N/A,TRUE,"Areas";#N/A,#N/A,TRUE,"Summary";#N/A,#N/A,TRUE,"Detail"}</definedName>
    <definedName name="koljl" hidden="1">{#N/A,#N/A,TRUE,"Front";#N/A,#N/A,TRUE,"Simple Letter";#N/A,#N/A,TRUE,"Inside";#N/A,#N/A,TRUE,"Contents";#N/A,#N/A,TRUE,"Basis";#N/A,#N/A,TRUE,"Inclusions";#N/A,#N/A,TRUE,"Exclusions";#N/A,#N/A,TRUE,"Areas";#N/A,#N/A,TRUE,"Summary";#N/A,#N/A,TRUE,"Detail"}</definedName>
    <definedName name="kolk" localSheetId="1" hidden="1">{#N/A,#N/A,TRUE,"Front";#N/A,#N/A,TRUE,"Simple Letter";#N/A,#N/A,TRUE,"Inside";#N/A,#N/A,TRUE,"Contents";#N/A,#N/A,TRUE,"Basis";#N/A,#N/A,TRUE,"Inclusions";#N/A,#N/A,TRUE,"Exclusions";#N/A,#N/A,TRUE,"Areas";#N/A,#N/A,TRUE,"Summary";#N/A,#N/A,TRUE,"Detail"}</definedName>
    <definedName name="kolk" localSheetId="5" hidden="1">{#N/A,#N/A,TRUE,"Front";#N/A,#N/A,TRUE,"Simple Letter";#N/A,#N/A,TRUE,"Inside";#N/A,#N/A,TRUE,"Contents";#N/A,#N/A,TRUE,"Basis";#N/A,#N/A,TRUE,"Inclusions";#N/A,#N/A,TRUE,"Exclusions";#N/A,#N/A,TRUE,"Areas";#N/A,#N/A,TRUE,"Summary";#N/A,#N/A,TRUE,"Detail"}</definedName>
    <definedName name="kolk" localSheetId="0" hidden="1">{#N/A,#N/A,TRUE,"Front";#N/A,#N/A,TRUE,"Simple Letter";#N/A,#N/A,TRUE,"Inside";#N/A,#N/A,TRUE,"Contents";#N/A,#N/A,TRUE,"Basis";#N/A,#N/A,TRUE,"Inclusions";#N/A,#N/A,TRUE,"Exclusions";#N/A,#N/A,TRUE,"Areas";#N/A,#N/A,TRUE,"Summary";#N/A,#N/A,TRUE,"Detail"}</definedName>
    <definedName name="kolk" localSheetId="6" hidden="1">{#N/A,#N/A,TRUE,"Front";#N/A,#N/A,TRUE,"Simple Letter";#N/A,#N/A,TRUE,"Inside";#N/A,#N/A,TRUE,"Contents";#N/A,#N/A,TRUE,"Basis";#N/A,#N/A,TRUE,"Inclusions";#N/A,#N/A,TRUE,"Exclusions";#N/A,#N/A,TRUE,"Areas";#N/A,#N/A,TRUE,"Summary";#N/A,#N/A,TRUE,"Detail"}</definedName>
    <definedName name="kolk" localSheetId="4" hidden="1">{#N/A,#N/A,TRUE,"Front";#N/A,#N/A,TRUE,"Simple Letter";#N/A,#N/A,TRUE,"Inside";#N/A,#N/A,TRUE,"Contents";#N/A,#N/A,TRUE,"Basis";#N/A,#N/A,TRUE,"Inclusions";#N/A,#N/A,TRUE,"Exclusions";#N/A,#N/A,TRUE,"Areas";#N/A,#N/A,TRUE,"Summary";#N/A,#N/A,TRUE,"Detail"}</definedName>
    <definedName name="kolk" hidden="1">{#N/A,#N/A,TRUE,"Front";#N/A,#N/A,TRUE,"Simple Letter";#N/A,#N/A,TRUE,"Inside";#N/A,#N/A,TRUE,"Contents";#N/A,#N/A,TRUE,"Basis";#N/A,#N/A,TRUE,"Inclusions";#N/A,#N/A,TRUE,"Exclusions";#N/A,#N/A,TRUE,"Areas";#N/A,#N/A,TRUE,"Summary";#N/A,#N/A,TRUE,"Detail"}</definedName>
    <definedName name="kp" localSheetId="6" hidden="1">{#N/A,#N/A,TRUE,"Front";#N/A,#N/A,TRUE,"Simple Letter";#N/A,#N/A,TRUE,"Inside";#N/A,#N/A,TRUE,"Contents";#N/A,#N/A,TRUE,"Basis";#N/A,#N/A,TRUE,"Inclusions";#N/A,#N/A,TRUE,"Exclusions";#N/A,#N/A,TRUE,"Areas";#N/A,#N/A,TRUE,"Summary";#N/A,#N/A,TRUE,"Detail"}</definedName>
    <definedName name="kp" hidden="1">{#N/A,#N/A,TRUE,"Front";#N/A,#N/A,TRUE,"Simple Letter";#N/A,#N/A,TRUE,"Inside";#N/A,#N/A,TRUE,"Contents";#N/A,#N/A,TRUE,"Basis";#N/A,#N/A,TRUE,"Inclusions";#N/A,#N/A,TRUE,"Exclusions";#N/A,#N/A,TRUE,"Areas";#N/A,#N/A,TRUE,"Summary";#N/A,#N/A,TRUE,"Detail"}</definedName>
    <definedName name="kryk" localSheetId="1" hidden="1">{#N/A,#N/A,TRUE,"Cover";#N/A,#N/A,TRUE,"Conts";#N/A,#N/A,TRUE,"VOS";#N/A,#N/A,TRUE,"Warrington";#N/A,#N/A,TRUE,"Widnes"}</definedName>
    <definedName name="kryk" localSheetId="5" hidden="1">{#N/A,#N/A,TRUE,"Cover";#N/A,#N/A,TRUE,"Conts";#N/A,#N/A,TRUE,"VOS";#N/A,#N/A,TRUE,"Warrington";#N/A,#N/A,TRUE,"Widnes"}</definedName>
    <definedName name="kryk" localSheetId="0" hidden="1">{#N/A,#N/A,TRUE,"Cover";#N/A,#N/A,TRUE,"Conts";#N/A,#N/A,TRUE,"VOS";#N/A,#N/A,TRUE,"Warrington";#N/A,#N/A,TRUE,"Widnes"}</definedName>
    <definedName name="kryk" localSheetId="6" hidden="1">{#N/A,#N/A,TRUE,"Cover";#N/A,#N/A,TRUE,"Conts";#N/A,#N/A,TRUE,"VOS";#N/A,#N/A,TRUE,"Warrington";#N/A,#N/A,TRUE,"Widnes"}</definedName>
    <definedName name="kryk" localSheetId="4" hidden="1">{#N/A,#N/A,TRUE,"Cover";#N/A,#N/A,TRUE,"Conts";#N/A,#N/A,TRUE,"VOS";#N/A,#N/A,TRUE,"Warrington";#N/A,#N/A,TRUE,"Widnes"}</definedName>
    <definedName name="kryk" hidden="1">{#N/A,#N/A,TRUE,"Cover";#N/A,#N/A,TRUE,"Conts";#N/A,#N/A,TRUE,"VOS";#N/A,#N/A,TRUE,"Warrington";#N/A,#N/A,TRUE,"Widnes"}</definedName>
    <definedName name="kui" localSheetId="1" hidden="1">{#N/A,#N/A,TRUE,"Front";#N/A,#N/A,TRUE,"Simple Letter";#N/A,#N/A,TRUE,"Inside";#N/A,#N/A,TRUE,"Contents";#N/A,#N/A,TRUE,"Basis";#N/A,#N/A,TRUE,"Inclusions";#N/A,#N/A,TRUE,"Exclusions";#N/A,#N/A,TRUE,"Areas";#N/A,#N/A,TRUE,"Summary";#N/A,#N/A,TRUE,"Detail"}</definedName>
    <definedName name="kui" localSheetId="5" hidden="1">{#N/A,#N/A,TRUE,"Front";#N/A,#N/A,TRUE,"Simple Letter";#N/A,#N/A,TRUE,"Inside";#N/A,#N/A,TRUE,"Contents";#N/A,#N/A,TRUE,"Basis";#N/A,#N/A,TRUE,"Inclusions";#N/A,#N/A,TRUE,"Exclusions";#N/A,#N/A,TRUE,"Areas";#N/A,#N/A,TRUE,"Summary";#N/A,#N/A,TRUE,"Detail"}</definedName>
    <definedName name="kui" localSheetId="0" hidden="1">{#N/A,#N/A,TRUE,"Front";#N/A,#N/A,TRUE,"Simple Letter";#N/A,#N/A,TRUE,"Inside";#N/A,#N/A,TRUE,"Contents";#N/A,#N/A,TRUE,"Basis";#N/A,#N/A,TRUE,"Inclusions";#N/A,#N/A,TRUE,"Exclusions";#N/A,#N/A,TRUE,"Areas";#N/A,#N/A,TRUE,"Summary";#N/A,#N/A,TRUE,"Detail"}</definedName>
    <definedName name="kui" localSheetId="6" hidden="1">{#N/A,#N/A,TRUE,"Front";#N/A,#N/A,TRUE,"Simple Letter";#N/A,#N/A,TRUE,"Inside";#N/A,#N/A,TRUE,"Contents";#N/A,#N/A,TRUE,"Basis";#N/A,#N/A,TRUE,"Inclusions";#N/A,#N/A,TRUE,"Exclusions";#N/A,#N/A,TRUE,"Areas";#N/A,#N/A,TRUE,"Summary";#N/A,#N/A,TRUE,"Detail"}</definedName>
    <definedName name="kui" localSheetId="4" hidden="1">{#N/A,#N/A,TRUE,"Front";#N/A,#N/A,TRUE,"Simple Letter";#N/A,#N/A,TRUE,"Inside";#N/A,#N/A,TRUE,"Contents";#N/A,#N/A,TRUE,"Basis";#N/A,#N/A,TRUE,"Inclusions";#N/A,#N/A,TRUE,"Exclusions";#N/A,#N/A,TRUE,"Areas";#N/A,#N/A,TRUE,"Summary";#N/A,#N/A,TRUE,"Detail"}</definedName>
    <definedName name="kui" hidden="1">{#N/A,#N/A,TRUE,"Front";#N/A,#N/A,TRUE,"Simple Letter";#N/A,#N/A,TRUE,"Inside";#N/A,#N/A,TRUE,"Contents";#N/A,#N/A,TRUE,"Basis";#N/A,#N/A,TRUE,"Inclusions";#N/A,#N/A,TRUE,"Exclusions";#N/A,#N/A,TRUE,"Areas";#N/A,#N/A,TRUE,"Summary";#N/A,#N/A,TRUE,"Detail"}</definedName>
    <definedName name="KYSTH" localSheetId="1" hidden="1">{#N/A,#N/A,TRUE,"Cover";#N/A,#N/A,TRUE,"Conts";#N/A,#N/A,TRUE,"VOS";#N/A,#N/A,TRUE,"Warrington";#N/A,#N/A,TRUE,"Widnes"}</definedName>
    <definedName name="KYSTH" localSheetId="5" hidden="1">{#N/A,#N/A,TRUE,"Cover";#N/A,#N/A,TRUE,"Conts";#N/A,#N/A,TRUE,"VOS";#N/A,#N/A,TRUE,"Warrington";#N/A,#N/A,TRUE,"Widnes"}</definedName>
    <definedName name="KYSTH" localSheetId="0" hidden="1">{#N/A,#N/A,TRUE,"Cover";#N/A,#N/A,TRUE,"Conts";#N/A,#N/A,TRUE,"VOS";#N/A,#N/A,TRUE,"Warrington";#N/A,#N/A,TRUE,"Widnes"}</definedName>
    <definedName name="KYSTH" localSheetId="6" hidden="1">{#N/A,#N/A,TRUE,"Cover";#N/A,#N/A,TRUE,"Conts";#N/A,#N/A,TRUE,"VOS";#N/A,#N/A,TRUE,"Warrington";#N/A,#N/A,TRUE,"Widnes"}</definedName>
    <definedName name="KYSTH" localSheetId="4" hidden="1">{#N/A,#N/A,TRUE,"Cover";#N/A,#N/A,TRUE,"Conts";#N/A,#N/A,TRUE,"VOS";#N/A,#N/A,TRUE,"Warrington";#N/A,#N/A,TRUE,"Widnes"}</definedName>
    <definedName name="KYSTH" hidden="1">{#N/A,#N/A,TRUE,"Cover";#N/A,#N/A,TRUE,"Conts";#N/A,#N/A,TRUE,"VOS";#N/A,#N/A,TRUE,"Warrington";#N/A,#N/A,TRUE,"Widnes"}</definedName>
    <definedName name="L" localSheetId="12">#REF!</definedName>
    <definedName name="L" localSheetId="9">#REF!</definedName>
    <definedName name="L_01" localSheetId="12">#REF!</definedName>
    <definedName name="L_01" localSheetId="9">#REF!</definedName>
    <definedName name="L_02" localSheetId="12">#REF!</definedName>
    <definedName name="L_02" localSheetId="9">#REF!</definedName>
    <definedName name="L_03" localSheetId="12">#REF!</definedName>
    <definedName name="L_03" localSheetId="9">#REF!</definedName>
    <definedName name="L_04" localSheetId="12">#REF!</definedName>
    <definedName name="L_04" localSheetId="9">#REF!</definedName>
    <definedName name="L_05" localSheetId="12">#REF!</definedName>
    <definedName name="L_05" localSheetId="9">#REF!</definedName>
    <definedName name="L_06" localSheetId="12">#REF!</definedName>
    <definedName name="L_06" localSheetId="9">#REF!</definedName>
    <definedName name="L_07" localSheetId="12">#REF!</definedName>
    <definedName name="L_07" localSheetId="9">#REF!</definedName>
    <definedName name="L_08" localSheetId="12">#REF!</definedName>
    <definedName name="L_08" localSheetId="9">#REF!</definedName>
    <definedName name="L_09" localSheetId="12">#REF!</definedName>
    <definedName name="L_09" localSheetId="9">#REF!</definedName>
    <definedName name="Larsen___Toubro_Limited___ECC_Construction_Division" localSheetId="12">#REF!</definedName>
    <definedName name="Larsen___Toubro_Limited___ECC_Construction_Division" localSheetId="9">#REF!</definedName>
    <definedName name="Lead_LinedVeneer" localSheetId="12">#REF!</definedName>
    <definedName name="Lead_LinedVeneer" localSheetId="9">#REF!</definedName>
    <definedName name="ledger" localSheetId="6" hidden="1">{"'Break down'!$A$4"}</definedName>
    <definedName name="ledger" hidden="1">{"'Break down'!$A$4"}</definedName>
    <definedName name="lef" localSheetId="12">#REF!</definedName>
    <definedName name="lef" localSheetId="9">#REF!</definedName>
    <definedName name="lel" localSheetId="12">#REF!</definedName>
    <definedName name="lel" localSheetId="9">#REF!</definedName>
    <definedName name="Lest" localSheetId="12">#REF!</definedName>
    <definedName name="Lest" localSheetId="9">#REF!</definedName>
    <definedName name="level" localSheetId="1" hidden="1">{#N/A,#N/A,TRUE,"Cover";#N/A,#N/A,TRUE,"Conts";#N/A,#N/A,TRUE,"VOS";#N/A,#N/A,TRUE,"Warrington";#N/A,#N/A,TRUE,"Widnes"}</definedName>
    <definedName name="level" localSheetId="5" hidden="1">{#N/A,#N/A,TRUE,"Cover";#N/A,#N/A,TRUE,"Conts";#N/A,#N/A,TRUE,"VOS";#N/A,#N/A,TRUE,"Warrington";#N/A,#N/A,TRUE,"Widnes"}</definedName>
    <definedName name="level" localSheetId="0" hidden="1">{#N/A,#N/A,TRUE,"Cover";#N/A,#N/A,TRUE,"Conts";#N/A,#N/A,TRUE,"VOS";#N/A,#N/A,TRUE,"Warrington";#N/A,#N/A,TRUE,"Widnes"}</definedName>
    <definedName name="level" localSheetId="6" hidden="1">{#N/A,#N/A,TRUE,"Cover";#N/A,#N/A,TRUE,"Conts";#N/A,#N/A,TRUE,"VOS";#N/A,#N/A,TRUE,"Warrington";#N/A,#N/A,TRUE,"Widnes"}</definedName>
    <definedName name="level" localSheetId="4" hidden="1">{#N/A,#N/A,TRUE,"Cover";#N/A,#N/A,TRUE,"Conts";#N/A,#N/A,TRUE,"VOS";#N/A,#N/A,TRUE,"Warrington";#N/A,#N/A,TRUE,"Widnes"}</definedName>
    <definedName name="level" hidden="1">{#N/A,#N/A,TRUE,"Cover";#N/A,#N/A,TRUE,"Conts";#N/A,#N/A,TRUE,"VOS";#N/A,#N/A,TRUE,"Warrington";#N/A,#N/A,TRUE,"Widnes"}</definedName>
    <definedName name="level3" localSheetId="1" hidden="1">{#N/A,#N/A,TRUE,"Cover";#N/A,#N/A,TRUE,"Conts";#N/A,#N/A,TRUE,"VOS";#N/A,#N/A,TRUE,"Warrington";#N/A,#N/A,TRUE,"Widnes"}</definedName>
    <definedName name="level3" localSheetId="5" hidden="1">{#N/A,#N/A,TRUE,"Cover";#N/A,#N/A,TRUE,"Conts";#N/A,#N/A,TRUE,"VOS";#N/A,#N/A,TRUE,"Warrington";#N/A,#N/A,TRUE,"Widnes"}</definedName>
    <definedName name="level3" localSheetId="0" hidden="1">{#N/A,#N/A,TRUE,"Cover";#N/A,#N/A,TRUE,"Conts";#N/A,#N/A,TRUE,"VOS";#N/A,#N/A,TRUE,"Warrington";#N/A,#N/A,TRUE,"Widnes"}</definedName>
    <definedName name="level3" localSheetId="6" hidden="1">{#N/A,#N/A,TRUE,"Cover";#N/A,#N/A,TRUE,"Conts";#N/A,#N/A,TRUE,"VOS";#N/A,#N/A,TRUE,"Warrington";#N/A,#N/A,TRUE,"Widnes"}</definedName>
    <definedName name="level3" localSheetId="4" hidden="1">{#N/A,#N/A,TRUE,"Cover";#N/A,#N/A,TRUE,"Conts";#N/A,#N/A,TRUE,"VOS";#N/A,#N/A,TRUE,"Warrington";#N/A,#N/A,TRUE,"Widnes"}</definedName>
    <definedName name="level3" hidden="1">{#N/A,#N/A,TRUE,"Cover";#N/A,#N/A,TRUE,"Conts";#N/A,#N/A,TRUE,"VOS";#N/A,#N/A,TRUE,"Warrington";#N/A,#N/A,TRUE,"Widnes"}</definedName>
    <definedName name="LF" localSheetId="12">#REF!</definedName>
    <definedName name="LF" localSheetId="9">#REF!</definedName>
    <definedName name="lfmcode" localSheetId="12">#REF!</definedName>
    <definedName name="lfmcode" localSheetId="9">#REF!</definedName>
    <definedName name="lgoguliu" localSheetId="1" hidden="1">{#N/A,#N/A,TRUE,"Cover";#N/A,#N/A,TRUE,"Conts";#N/A,#N/A,TRUE,"VOS";#N/A,#N/A,TRUE,"Warrington";#N/A,#N/A,TRUE,"Widnes"}</definedName>
    <definedName name="lgoguliu" localSheetId="5" hidden="1">{#N/A,#N/A,TRUE,"Cover";#N/A,#N/A,TRUE,"Conts";#N/A,#N/A,TRUE,"VOS";#N/A,#N/A,TRUE,"Warrington";#N/A,#N/A,TRUE,"Widnes"}</definedName>
    <definedName name="lgoguliu" localSheetId="0" hidden="1">{#N/A,#N/A,TRUE,"Cover";#N/A,#N/A,TRUE,"Conts";#N/A,#N/A,TRUE,"VOS";#N/A,#N/A,TRUE,"Warrington";#N/A,#N/A,TRUE,"Widnes"}</definedName>
    <definedName name="lgoguliu" localSheetId="6" hidden="1">{#N/A,#N/A,TRUE,"Cover";#N/A,#N/A,TRUE,"Conts";#N/A,#N/A,TRUE,"VOS";#N/A,#N/A,TRUE,"Warrington";#N/A,#N/A,TRUE,"Widnes"}</definedName>
    <definedName name="lgoguliu" localSheetId="4" hidden="1">{#N/A,#N/A,TRUE,"Cover";#N/A,#N/A,TRUE,"Conts";#N/A,#N/A,TRUE,"VOS";#N/A,#N/A,TRUE,"Warrington";#N/A,#N/A,TRUE,"Widnes"}</definedName>
    <definedName name="lgoguliu" hidden="1">{#N/A,#N/A,TRUE,"Cover";#N/A,#N/A,TRUE,"Conts";#N/A,#N/A,TRUE,"VOS";#N/A,#N/A,TRUE,"Warrington";#N/A,#N/A,TRUE,"Widnes"}</definedName>
    <definedName name="LIB" localSheetId="12">#REF!</definedName>
    <definedName name="LIB" localSheetId="9">#REF!</definedName>
    <definedName name="lifts" localSheetId="12" hidden="1">'[43]Rate Analysis'!#REF!</definedName>
    <definedName name="lifts" localSheetId="14" hidden="1">'[43]Rate Analysis'!#REF!</definedName>
    <definedName name="lifts" localSheetId="9" hidden="1">'[43]Rate Analysis'!#REF!</definedName>
    <definedName name="lifts" localSheetId="6" hidden="1">'[3]Rate Analysis'!#REF!</definedName>
    <definedName name="lifts" hidden="1">'[43]Rate Analysis'!#REF!</definedName>
    <definedName name="limcount" hidden="1">1</definedName>
    <definedName name="lina" hidden="1">#REF!</definedName>
    <definedName name="liop" localSheetId="6" hidden="1">{"'Break down'!$A$4"}</definedName>
    <definedName name="liop" hidden="1">{"'Break down'!$A$4"}</definedName>
    <definedName name="list01" localSheetId="6" hidden="1">{#N/A,#N/A,TRUE,"Basic";#N/A,#N/A,TRUE,"EXT-TABLE";#N/A,#N/A,TRUE,"STEEL";#N/A,#N/A,TRUE,"INT-Table";#N/A,#N/A,TRUE,"STEEL";#N/A,#N/A,TRUE,"Door"}</definedName>
    <definedName name="list01" hidden="1">{#N/A,#N/A,TRUE,"Basic";#N/A,#N/A,TRUE,"EXT-TABLE";#N/A,#N/A,TRUE,"STEEL";#N/A,#N/A,TRUE,"INT-Table";#N/A,#N/A,TRUE,"STEEL";#N/A,#N/A,TRUE,"Door"}</definedName>
    <definedName name="list02" localSheetId="6" hidden="1">{#N/A,#N/A,TRUE,"Basic";#N/A,#N/A,TRUE,"EXT-TABLE";#N/A,#N/A,TRUE,"STEEL";#N/A,#N/A,TRUE,"INT-Table";#N/A,#N/A,TRUE,"STEEL";#N/A,#N/A,TRUE,"Door"}</definedName>
    <definedName name="list02" hidden="1">{#N/A,#N/A,TRUE,"Basic";#N/A,#N/A,TRUE,"EXT-TABLE";#N/A,#N/A,TRUE,"STEEL";#N/A,#N/A,TRUE,"INT-Table";#N/A,#N/A,TRUE,"STEEL";#N/A,#N/A,TRUE,"Door"}</definedName>
    <definedName name="ljkhg" hidden="1">#REF!</definedName>
    <definedName name="lk" hidden="1">[15]FitOutConfCentre!#REF!</definedName>
    <definedName name="lkjikjoi" localSheetId="6" hidden="1">{#N/A,#N/A,TRUE,"Cover";#N/A,#N/A,TRUE,"Conts";#N/A,#N/A,TRUE,"VOS";#N/A,#N/A,TRUE,"Warrington";#N/A,#N/A,TRUE,"Widnes"}</definedName>
    <definedName name="lkjikjoi" hidden="1">{#N/A,#N/A,TRUE,"Cover";#N/A,#N/A,TRUE,"Conts";#N/A,#N/A,TRUE,"VOS";#N/A,#N/A,TRUE,"Warrington";#N/A,#N/A,TRUE,"Widnes"}</definedName>
    <definedName name="lkjljl" localSheetId="1" hidden="1">{#N/A,#N/A,FALSE,"혼합골재"}</definedName>
    <definedName name="lkjljl" localSheetId="5" hidden="1">{#N/A,#N/A,FALSE,"혼합골재"}</definedName>
    <definedName name="lkjljl" localSheetId="0" hidden="1">{#N/A,#N/A,FALSE,"혼합골재"}</definedName>
    <definedName name="lkjljl" localSheetId="6" hidden="1">{#N/A,#N/A,FALSE,"혼합골재"}</definedName>
    <definedName name="lkjljl" localSheetId="4" hidden="1">{#N/A,#N/A,FALSE,"혼합골재"}</definedName>
    <definedName name="lkjljl" hidden="1">{#N/A,#N/A,FALSE,"혼합골재"}</definedName>
    <definedName name="LKL" localSheetId="6" hidden="1">{#N/A,#N/A,FALSE,"SumG";#N/A,#N/A,FALSE,"ElecG";#N/A,#N/A,FALSE,"MechG";#N/A,#N/A,FALSE,"GeotG";#N/A,#N/A,FALSE,"PrcsG";#N/A,#N/A,FALSE,"TunnG";#N/A,#N/A,FALSE,"CivlG";#N/A,#N/A,FALSE,"NtwkG";#N/A,#N/A,FALSE,"EstgG";#N/A,#N/A,FALSE,"PEngG"}</definedName>
    <definedName name="LKL" hidden="1">{#N/A,#N/A,FALSE,"SumG";#N/A,#N/A,FALSE,"ElecG";#N/A,#N/A,FALSE,"MechG";#N/A,#N/A,FALSE,"GeotG";#N/A,#N/A,FALSE,"PrcsG";#N/A,#N/A,FALSE,"TunnG";#N/A,#N/A,FALSE,"CivlG";#N/A,#N/A,FALSE,"NtwkG";#N/A,#N/A,FALSE,"EstgG";#N/A,#N/A,FALSE,"PEngG"}</definedName>
    <definedName name="lkoj" localSheetId="1" hidden="1">{#N/A,#N/A,TRUE,"Front";#N/A,#N/A,TRUE,"Simple Letter";#N/A,#N/A,TRUE,"Inside";#N/A,#N/A,TRUE,"Contents";#N/A,#N/A,TRUE,"Basis";#N/A,#N/A,TRUE,"Inclusions";#N/A,#N/A,TRUE,"Exclusions";#N/A,#N/A,TRUE,"Areas";#N/A,#N/A,TRUE,"Summary";#N/A,#N/A,TRUE,"Detail"}</definedName>
    <definedName name="lkoj" localSheetId="5" hidden="1">{#N/A,#N/A,TRUE,"Front";#N/A,#N/A,TRUE,"Simple Letter";#N/A,#N/A,TRUE,"Inside";#N/A,#N/A,TRUE,"Contents";#N/A,#N/A,TRUE,"Basis";#N/A,#N/A,TRUE,"Inclusions";#N/A,#N/A,TRUE,"Exclusions";#N/A,#N/A,TRUE,"Areas";#N/A,#N/A,TRUE,"Summary";#N/A,#N/A,TRUE,"Detail"}</definedName>
    <definedName name="lkoj" localSheetId="0" hidden="1">{#N/A,#N/A,TRUE,"Front";#N/A,#N/A,TRUE,"Simple Letter";#N/A,#N/A,TRUE,"Inside";#N/A,#N/A,TRUE,"Contents";#N/A,#N/A,TRUE,"Basis";#N/A,#N/A,TRUE,"Inclusions";#N/A,#N/A,TRUE,"Exclusions";#N/A,#N/A,TRUE,"Areas";#N/A,#N/A,TRUE,"Summary";#N/A,#N/A,TRUE,"Detail"}</definedName>
    <definedName name="lkoj" localSheetId="6" hidden="1">{#N/A,#N/A,TRUE,"Front";#N/A,#N/A,TRUE,"Simple Letter";#N/A,#N/A,TRUE,"Inside";#N/A,#N/A,TRUE,"Contents";#N/A,#N/A,TRUE,"Basis";#N/A,#N/A,TRUE,"Inclusions";#N/A,#N/A,TRUE,"Exclusions";#N/A,#N/A,TRUE,"Areas";#N/A,#N/A,TRUE,"Summary";#N/A,#N/A,TRUE,"Detail"}</definedName>
    <definedName name="lkoj" localSheetId="4" hidden="1">{#N/A,#N/A,TRUE,"Front";#N/A,#N/A,TRUE,"Simple Letter";#N/A,#N/A,TRUE,"Inside";#N/A,#N/A,TRUE,"Contents";#N/A,#N/A,TRUE,"Basis";#N/A,#N/A,TRUE,"Inclusions";#N/A,#N/A,TRUE,"Exclusions";#N/A,#N/A,TRUE,"Areas";#N/A,#N/A,TRUE,"Summary";#N/A,#N/A,TRUE,"Detail"}</definedName>
    <definedName name="lkoj" hidden="1">{#N/A,#N/A,TRUE,"Front";#N/A,#N/A,TRUE,"Simple Letter";#N/A,#N/A,TRUE,"Inside";#N/A,#N/A,TRUE,"Contents";#N/A,#N/A,TRUE,"Basis";#N/A,#N/A,TRUE,"Inclusions";#N/A,#N/A,TRUE,"Exclusions";#N/A,#N/A,TRUE,"Areas";#N/A,#N/A,TRUE,"Summary";#N/A,#N/A,TRUE,"Detail"}</definedName>
    <definedName name="lkop" localSheetId="1" hidden="1">{#N/A,#N/A,TRUE,"Front";#N/A,#N/A,TRUE,"Simple Letter";#N/A,#N/A,TRUE,"Inside";#N/A,#N/A,TRUE,"Contents";#N/A,#N/A,TRUE,"Basis";#N/A,#N/A,TRUE,"Inclusions";#N/A,#N/A,TRUE,"Exclusions";#N/A,#N/A,TRUE,"Areas";#N/A,#N/A,TRUE,"Summary";#N/A,#N/A,TRUE,"Detail"}</definedName>
    <definedName name="lkop" localSheetId="5" hidden="1">{#N/A,#N/A,TRUE,"Front";#N/A,#N/A,TRUE,"Simple Letter";#N/A,#N/A,TRUE,"Inside";#N/A,#N/A,TRUE,"Contents";#N/A,#N/A,TRUE,"Basis";#N/A,#N/A,TRUE,"Inclusions";#N/A,#N/A,TRUE,"Exclusions";#N/A,#N/A,TRUE,"Areas";#N/A,#N/A,TRUE,"Summary";#N/A,#N/A,TRUE,"Detail"}</definedName>
    <definedName name="lkop" localSheetId="0" hidden="1">{#N/A,#N/A,TRUE,"Front";#N/A,#N/A,TRUE,"Simple Letter";#N/A,#N/A,TRUE,"Inside";#N/A,#N/A,TRUE,"Contents";#N/A,#N/A,TRUE,"Basis";#N/A,#N/A,TRUE,"Inclusions";#N/A,#N/A,TRUE,"Exclusions";#N/A,#N/A,TRUE,"Areas";#N/A,#N/A,TRUE,"Summary";#N/A,#N/A,TRUE,"Detail"}</definedName>
    <definedName name="lkop" localSheetId="6" hidden="1">{#N/A,#N/A,TRUE,"Front";#N/A,#N/A,TRUE,"Simple Letter";#N/A,#N/A,TRUE,"Inside";#N/A,#N/A,TRUE,"Contents";#N/A,#N/A,TRUE,"Basis";#N/A,#N/A,TRUE,"Inclusions";#N/A,#N/A,TRUE,"Exclusions";#N/A,#N/A,TRUE,"Areas";#N/A,#N/A,TRUE,"Summary";#N/A,#N/A,TRUE,"Detail"}</definedName>
    <definedName name="lkop" localSheetId="4" hidden="1">{#N/A,#N/A,TRUE,"Front";#N/A,#N/A,TRUE,"Simple Letter";#N/A,#N/A,TRUE,"Inside";#N/A,#N/A,TRUE,"Contents";#N/A,#N/A,TRUE,"Basis";#N/A,#N/A,TRUE,"Inclusions";#N/A,#N/A,TRUE,"Exclusions";#N/A,#N/A,TRUE,"Areas";#N/A,#N/A,TRUE,"Summary";#N/A,#N/A,TRUE,"Detail"}</definedName>
    <definedName name="lkop" hidden="1">{#N/A,#N/A,TRUE,"Front";#N/A,#N/A,TRUE,"Simple Letter";#N/A,#N/A,TRUE,"Inside";#N/A,#N/A,TRUE,"Contents";#N/A,#N/A,TRUE,"Basis";#N/A,#N/A,TRUE,"Inclusions";#N/A,#N/A,TRUE,"Exclusions";#N/A,#N/A,TRUE,"Areas";#N/A,#N/A,TRUE,"Summary";#N/A,#N/A,TRUE,"Detail"}</definedName>
    <definedName name="LL" localSheetId="12">#REF!</definedName>
    <definedName name="LL" localSheetId="9">#REF!</definedName>
    <definedName name="llll" localSheetId="6" hidden="1">{"'Break down'!$A$4"}</definedName>
    <definedName name="llll" hidden="1">{"'Break down'!$A$4"}</definedName>
    <definedName name="lllll" localSheetId="1" hidden="1">{#N/A,#N/A,TRUE,"Front";#N/A,#N/A,TRUE,"Simple Letter";#N/A,#N/A,TRUE,"Inside";#N/A,#N/A,TRUE,"Contents";#N/A,#N/A,TRUE,"Basis";#N/A,#N/A,TRUE,"Inclusions";#N/A,#N/A,TRUE,"Exclusions";#N/A,#N/A,TRUE,"Areas";#N/A,#N/A,TRUE,"Summary";#N/A,#N/A,TRUE,"Detail"}</definedName>
    <definedName name="lllll" localSheetId="5" hidden="1">{#N/A,#N/A,TRUE,"Front";#N/A,#N/A,TRUE,"Simple Letter";#N/A,#N/A,TRUE,"Inside";#N/A,#N/A,TRUE,"Contents";#N/A,#N/A,TRUE,"Basis";#N/A,#N/A,TRUE,"Inclusions";#N/A,#N/A,TRUE,"Exclusions";#N/A,#N/A,TRUE,"Areas";#N/A,#N/A,TRUE,"Summary";#N/A,#N/A,TRUE,"Detail"}</definedName>
    <definedName name="lllll" localSheetId="0" hidden="1">{#N/A,#N/A,TRUE,"Front";#N/A,#N/A,TRUE,"Simple Letter";#N/A,#N/A,TRUE,"Inside";#N/A,#N/A,TRUE,"Contents";#N/A,#N/A,TRUE,"Basis";#N/A,#N/A,TRUE,"Inclusions";#N/A,#N/A,TRUE,"Exclusions";#N/A,#N/A,TRUE,"Areas";#N/A,#N/A,TRUE,"Summary";#N/A,#N/A,TRUE,"Detail"}</definedName>
    <definedName name="lllll" localSheetId="6" hidden="1">{#N/A,#N/A,FALSE,"Pricing";#N/A,#N/A,FALSE,"Summary";#N/A,#N/A,FALSE,"CompProd";#N/A,#N/A,FALSE,"CompJobhrs";#N/A,#N/A,FALSE,"Escalation";#N/A,#N/A,FALSE,"Contingency";#N/A,#N/A,FALSE,"GM";#N/A,#N/A,FALSE,"CompWage";#N/A,#N/A,FALSE,"costSum"}</definedName>
    <definedName name="lllll" localSheetId="4" hidden="1">{#N/A,#N/A,TRUE,"Front";#N/A,#N/A,TRUE,"Simple Letter";#N/A,#N/A,TRUE,"Inside";#N/A,#N/A,TRUE,"Contents";#N/A,#N/A,TRUE,"Basis";#N/A,#N/A,TRUE,"Inclusions";#N/A,#N/A,TRUE,"Exclusions";#N/A,#N/A,TRUE,"Areas";#N/A,#N/A,TRUE,"Summary";#N/A,#N/A,TRUE,"Detail"}</definedName>
    <definedName name="lllll" hidden="1">{#N/A,#N/A,TRUE,"Front";#N/A,#N/A,TRUE,"Simple Letter";#N/A,#N/A,TRUE,"Inside";#N/A,#N/A,TRUE,"Contents";#N/A,#N/A,TRUE,"Basis";#N/A,#N/A,TRUE,"Inclusions";#N/A,#N/A,TRUE,"Exclusions";#N/A,#N/A,TRUE,"Areas";#N/A,#N/A,TRUE,"Summary";#N/A,#N/A,TRUE,"Detail"}</definedName>
    <definedName name="llllllllllllll" localSheetId="12">#REF!</definedName>
    <definedName name="llllllllllllll" localSheetId="9">#REF!</definedName>
    <definedName name="LM" localSheetId="12">#REF!</definedName>
    <definedName name="LM" localSheetId="9">#REF!</definedName>
    <definedName name="loi" localSheetId="1" hidden="1">{#N/A,#N/A,TRUE,"Front";#N/A,#N/A,TRUE,"Simple Letter";#N/A,#N/A,TRUE,"Inside";#N/A,#N/A,TRUE,"Contents";#N/A,#N/A,TRUE,"Basis";#N/A,#N/A,TRUE,"Inclusions";#N/A,#N/A,TRUE,"Exclusions";#N/A,#N/A,TRUE,"Areas";#N/A,#N/A,TRUE,"Summary";#N/A,#N/A,TRUE,"Detail"}</definedName>
    <definedName name="loi" localSheetId="5" hidden="1">{#N/A,#N/A,TRUE,"Front";#N/A,#N/A,TRUE,"Simple Letter";#N/A,#N/A,TRUE,"Inside";#N/A,#N/A,TRUE,"Contents";#N/A,#N/A,TRUE,"Basis";#N/A,#N/A,TRUE,"Inclusions";#N/A,#N/A,TRUE,"Exclusions";#N/A,#N/A,TRUE,"Areas";#N/A,#N/A,TRUE,"Summary";#N/A,#N/A,TRUE,"Detail"}</definedName>
    <definedName name="loi" localSheetId="0" hidden="1">{#N/A,#N/A,TRUE,"Front";#N/A,#N/A,TRUE,"Simple Letter";#N/A,#N/A,TRUE,"Inside";#N/A,#N/A,TRUE,"Contents";#N/A,#N/A,TRUE,"Basis";#N/A,#N/A,TRUE,"Inclusions";#N/A,#N/A,TRUE,"Exclusions";#N/A,#N/A,TRUE,"Areas";#N/A,#N/A,TRUE,"Summary";#N/A,#N/A,TRUE,"Detail"}</definedName>
    <definedName name="loi" localSheetId="6" hidden="1">{#N/A,#N/A,TRUE,"Front";#N/A,#N/A,TRUE,"Simple Letter";#N/A,#N/A,TRUE,"Inside";#N/A,#N/A,TRUE,"Contents";#N/A,#N/A,TRUE,"Basis";#N/A,#N/A,TRUE,"Inclusions";#N/A,#N/A,TRUE,"Exclusions";#N/A,#N/A,TRUE,"Areas";#N/A,#N/A,TRUE,"Summary";#N/A,#N/A,TRUE,"Detail"}</definedName>
    <definedName name="loi" localSheetId="4" hidden="1">{#N/A,#N/A,TRUE,"Front";#N/A,#N/A,TRUE,"Simple Letter";#N/A,#N/A,TRUE,"Inside";#N/A,#N/A,TRUE,"Contents";#N/A,#N/A,TRUE,"Basis";#N/A,#N/A,TRUE,"Inclusions";#N/A,#N/A,TRUE,"Exclusions";#N/A,#N/A,TRUE,"Areas";#N/A,#N/A,TRUE,"Summary";#N/A,#N/A,TRUE,"Detail"}</definedName>
    <definedName name="loi" hidden="1">{#N/A,#N/A,TRUE,"Front";#N/A,#N/A,TRUE,"Simple Letter";#N/A,#N/A,TRUE,"Inside";#N/A,#N/A,TRUE,"Contents";#N/A,#N/A,TRUE,"Basis";#N/A,#N/A,TRUE,"Inclusions";#N/A,#N/A,TRUE,"Exclusions";#N/A,#N/A,TRUE,"Areas";#N/A,#N/A,TRUE,"Summary";#N/A,#N/A,TRUE,"Detail"}</definedName>
    <definedName name="lok" localSheetId="1" hidden="1">{#N/A,#N/A,TRUE,"Front";#N/A,#N/A,TRUE,"Simple Letter";#N/A,#N/A,TRUE,"Inside";#N/A,#N/A,TRUE,"Contents";#N/A,#N/A,TRUE,"Basis";#N/A,#N/A,TRUE,"Inclusions";#N/A,#N/A,TRUE,"Exclusions";#N/A,#N/A,TRUE,"Areas";#N/A,#N/A,TRUE,"Summary";#N/A,#N/A,TRUE,"Detail"}</definedName>
    <definedName name="lok" localSheetId="5" hidden="1">{#N/A,#N/A,TRUE,"Front";#N/A,#N/A,TRUE,"Simple Letter";#N/A,#N/A,TRUE,"Inside";#N/A,#N/A,TRUE,"Contents";#N/A,#N/A,TRUE,"Basis";#N/A,#N/A,TRUE,"Inclusions";#N/A,#N/A,TRUE,"Exclusions";#N/A,#N/A,TRUE,"Areas";#N/A,#N/A,TRUE,"Summary";#N/A,#N/A,TRUE,"Detail"}</definedName>
    <definedName name="lok" localSheetId="0" hidden="1">{#N/A,#N/A,TRUE,"Front";#N/A,#N/A,TRUE,"Simple Letter";#N/A,#N/A,TRUE,"Inside";#N/A,#N/A,TRUE,"Contents";#N/A,#N/A,TRUE,"Basis";#N/A,#N/A,TRUE,"Inclusions";#N/A,#N/A,TRUE,"Exclusions";#N/A,#N/A,TRUE,"Areas";#N/A,#N/A,TRUE,"Summary";#N/A,#N/A,TRUE,"Detail"}</definedName>
    <definedName name="lok" localSheetId="6" hidden="1">{#N/A,#N/A,TRUE,"Front";#N/A,#N/A,TRUE,"Simple Letter";#N/A,#N/A,TRUE,"Inside";#N/A,#N/A,TRUE,"Contents";#N/A,#N/A,TRUE,"Basis";#N/A,#N/A,TRUE,"Inclusions";#N/A,#N/A,TRUE,"Exclusions";#N/A,#N/A,TRUE,"Areas";#N/A,#N/A,TRUE,"Summary";#N/A,#N/A,TRUE,"Detail"}</definedName>
    <definedName name="lok" localSheetId="4" hidden="1">{#N/A,#N/A,TRUE,"Front";#N/A,#N/A,TRUE,"Simple Letter";#N/A,#N/A,TRUE,"Inside";#N/A,#N/A,TRUE,"Contents";#N/A,#N/A,TRUE,"Basis";#N/A,#N/A,TRUE,"Inclusions";#N/A,#N/A,TRUE,"Exclusions";#N/A,#N/A,TRUE,"Areas";#N/A,#N/A,TRUE,"Summary";#N/A,#N/A,TRUE,"Detail"}</definedName>
    <definedName name="lok" hidden="1">{#N/A,#N/A,TRUE,"Front";#N/A,#N/A,TRUE,"Simple Letter";#N/A,#N/A,TRUE,"Inside";#N/A,#N/A,TRUE,"Contents";#N/A,#N/A,TRUE,"Basis";#N/A,#N/A,TRUE,"Inclusions";#N/A,#N/A,TRUE,"Exclusions";#N/A,#N/A,TRUE,"Areas";#N/A,#N/A,TRUE,"Summary";#N/A,#N/A,TRUE,"Detail"}</definedName>
    <definedName name="lop" localSheetId="1" hidden="1">{#N/A,#N/A,TRUE,"Front";#N/A,#N/A,TRUE,"Simple Letter";#N/A,#N/A,TRUE,"Inside";#N/A,#N/A,TRUE,"Contents";#N/A,#N/A,TRUE,"Basis";#N/A,#N/A,TRUE,"Inclusions";#N/A,#N/A,TRUE,"Exclusions";#N/A,#N/A,TRUE,"Areas";#N/A,#N/A,TRUE,"Summary";#N/A,#N/A,TRUE,"Detail"}</definedName>
    <definedName name="lop" localSheetId="5" hidden="1">{#N/A,#N/A,TRUE,"Front";#N/A,#N/A,TRUE,"Simple Letter";#N/A,#N/A,TRUE,"Inside";#N/A,#N/A,TRUE,"Contents";#N/A,#N/A,TRUE,"Basis";#N/A,#N/A,TRUE,"Inclusions";#N/A,#N/A,TRUE,"Exclusions";#N/A,#N/A,TRUE,"Areas";#N/A,#N/A,TRUE,"Summary";#N/A,#N/A,TRUE,"Detail"}</definedName>
    <definedName name="lop" localSheetId="0" hidden="1">{#N/A,#N/A,TRUE,"Front";#N/A,#N/A,TRUE,"Simple Letter";#N/A,#N/A,TRUE,"Inside";#N/A,#N/A,TRUE,"Contents";#N/A,#N/A,TRUE,"Basis";#N/A,#N/A,TRUE,"Inclusions";#N/A,#N/A,TRUE,"Exclusions";#N/A,#N/A,TRUE,"Areas";#N/A,#N/A,TRUE,"Summary";#N/A,#N/A,TRUE,"Detail"}</definedName>
    <definedName name="lop" localSheetId="6" hidden="1">{#N/A,#N/A,TRUE,"Front";#N/A,#N/A,TRUE,"Simple Letter";#N/A,#N/A,TRUE,"Inside";#N/A,#N/A,TRUE,"Contents";#N/A,#N/A,TRUE,"Basis";#N/A,#N/A,TRUE,"Inclusions";#N/A,#N/A,TRUE,"Exclusions";#N/A,#N/A,TRUE,"Areas";#N/A,#N/A,TRUE,"Summary";#N/A,#N/A,TRUE,"Detail"}</definedName>
    <definedName name="lop" localSheetId="4" hidden="1">{#N/A,#N/A,TRUE,"Front";#N/A,#N/A,TRUE,"Simple Letter";#N/A,#N/A,TRUE,"Inside";#N/A,#N/A,TRUE,"Contents";#N/A,#N/A,TRUE,"Basis";#N/A,#N/A,TRUE,"Inclusions";#N/A,#N/A,TRUE,"Exclusions";#N/A,#N/A,TRUE,"Areas";#N/A,#N/A,TRUE,"Summary";#N/A,#N/A,TRUE,"Detail"}</definedName>
    <definedName name="lop" hidden="1">{#N/A,#N/A,TRUE,"Front";#N/A,#N/A,TRUE,"Simple Letter";#N/A,#N/A,TRUE,"Inside";#N/A,#N/A,TRUE,"Contents";#N/A,#N/A,TRUE,"Basis";#N/A,#N/A,TRUE,"Inclusions";#N/A,#N/A,TRUE,"Exclusions";#N/A,#N/A,TRUE,"Areas";#N/A,#N/A,TRUE,"Summary";#N/A,#N/A,TRUE,"Detail"}</definedName>
    <definedName name="Lot" localSheetId="12">#REF!</definedName>
    <definedName name="Lot" localSheetId="9">#REF!</definedName>
    <definedName name="LPO0O" localSheetId="1" hidden="1">{#N/A,#N/A,TRUE,"Front";#N/A,#N/A,TRUE,"Simple Letter";#N/A,#N/A,TRUE,"Inside";#N/A,#N/A,TRUE,"Contents";#N/A,#N/A,TRUE,"Basis";#N/A,#N/A,TRUE,"Inclusions";#N/A,#N/A,TRUE,"Exclusions";#N/A,#N/A,TRUE,"Areas";#N/A,#N/A,TRUE,"Summary";#N/A,#N/A,TRUE,"Detail"}</definedName>
    <definedName name="LPO0O" localSheetId="5" hidden="1">{#N/A,#N/A,TRUE,"Front";#N/A,#N/A,TRUE,"Simple Letter";#N/A,#N/A,TRUE,"Inside";#N/A,#N/A,TRUE,"Contents";#N/A,#N/A,TRUE,"Basis";#N/A,#N/A,TRUE,"Inclusions";#N/A,#N/A,TRUE,"Exclusions";#N/A,#N/A,TRUE,"Areas";#N/A,#N/A,TRUE,"Summary";#N/A,#N/A,TRUE,"Detail"}</definedName>
    <definedName name="LPO0O" localSheetId="0" hidden="1">{#N/A,#N/A,TRUE,"Front";#N/A,#N/A,TRUE,"Simple Letter";#N/A,#N/A,TRUE,"Inside";#N/A,#N/A,TRUE,"Contents";#N/A,#N/A,TRUE,"Basis";#N/A,#N/A,TRUE,"Inclusions";#N/A,#N/A,TRUE,"Exclusions";#N/A,#N/A,TRUE,"Areas";#N/A,#N/A,TRUE,"Summary";#N/A,#N/A,TRUE,"Detail"}</definedName>
    <definedName name="LPO0O" localSheetId="6" hidden="1">{#N/A,#N/A,TRUE,"Front";#N/A,#N/A,TRUE,"Simple Letter";#N/A,#N/A,TRUE,"Inside";#N/A,#N/A,TRUE,"Contents";#N/A,#N/A,TRUE,"Basis";#N/A,#N/A,TRUE,"Inclusions";#N/A,#N/A,TRUE,"Exclusions";#N/A,#N/A,TRUE,"Areas";#N/A,#N/A,TRUE,"Summary";#N/A,#N/A,TRUE,"Detail"}</definedName>
    <definedName name="LPO0O" localSheetId="4" hidden="1">{#N/A,#N/A,TRUE,"Front";#N/A,#N/A,TRUE,"Simple Letter";#N/A,#N/A,TRUE,"Inside";#N/A,#N/A,TRUE,"Contents";#N/A,#N/A,TRUE,"Basis";#N/A,#N/A,TRUE,"Inclusions";#N/A,#N/A,TRUE,"Exclusions";#N/A,#N/A,TRUE,"Areas";#N/A,#N/A,TRUE,"Summary";#N/A,#N/A,TRUE,"Detail"}</definedName>
    <definedName name="LPO0O" hidden="1">{#N/A,#N/A,TRUE,"Front";#N/A,#N/A,TRUE,"Simple Letter";#N/A,#N/A,TRUE,"Inside";#N/A,#N/A,TRUE,"Contents";#N/A,#N/A,TRUE,"Basis";#N/A,#N/A,TRUE,"Inclusions";#N/A,#N/A,TRUE,"Exclusions";#N/A,#N/A,TRUE,"Areas";#N/A,#N/A,TRUE,"Summary";#N/A,#N/A,TRUE,"Detail"}</definedName>
    <definedName name="Lvr400x200H" localSheetId="12">#REF!</definedName>
    <definedName name="Lvr400x200H" localSheetId="9">#REF!</definedName>
    <definedName name="M" localSheetId="12">#REF!</definedName>
    <definedName name="M" localSheetId="9">#REF!</definedName>
    <definedName name="m2typ" localSheetId="12">#REF!</definedName>
    <definedName name="m2typ" localSheetId="9">#REF!</definedName>
    <definedName name="M4TKPORG" localSheetId="1" hidden="1">{#N/A,#N/A,TRUE,"Front";#N/A,#N/A,TRUE,"Simple Letter";#N/A,#N/A,TRUE,"Inside";#N/A,#N/A,TRUE,"Contents";#N/A,#N/A,TRUE,"Basis";#N/A,#N/A,TRUE,"Inclusions";#N/A,#N/A,TRUE,"Exclusions";#N/A,#N/A,TRUE,"Areas";#N/A,#N/A,TRUE,"Summary";#N/A,#N/A,TRUE,"Detail"}</definedName>
    <definedName name="M4TKPORG" localSheetId="5" hidden="1">{#N/A,#N/A,TRUE,"Front";#N/A,#N/A,TRUE,"Simple Letter";#N/A,#N/A,TRUE,"Inside";#N/A,#N/A,TRUE,"Contents";#N/A,#N/A,TRUE,"Basis";#N/A,#N/A,TRUE,"Inclusions";#N/A,#N/A,TRUE,"Exclusions";#N/A,#N/A,TRUE,"Areas";#N/A,#N/A,TRUE,"Summary";#N/A,#N/A,TRUE,"Detail"}</definedName>
    <definedName name="M4TKPORG" localSheetId="0" hidden="1">{#N/A,#N/A,TRUE,"Front";#N/A,#N/A,TRUE,"Simple Letter";#N/A,#N/A,TRUE,"Inside";#N/A,#N/A,TRUE,"Contents";#N/A,#N/A,TRUE,"Basis";#N/A,#N/A,TRUE,"Inclusions";#N/A,#N/A,TRUE,"Exclusions";#N/A,#N/A,TRUE,"Areas";#N/A,#N/A,TRUE,"Summary";#N/A,#N/A,TRUE,"Detail"}</definedName>
    <definedName name="M4TKPORG" localSheetId="6" hidden="1">{#N/A,#N/A,TRUE,"Front";#N/A,#N/A,TRUE,"Simple Letter";#N/A,#N/A,TRUE,"Inside";#N/A,#N/A,TRUE,"Contents";#N/A,#N/A,TRUE,"Basis";#N/A,#N/A,TRUE,"Inclusions";#N/A,#N/A,TRUE,"Exclusions";#N/A,#N/A,TRUE,"Areas";#N/A,#N/A,TRUE,"Summary";#N/A,#N/A,TRUE,"Detail"}</definedName>
    <definedName name="M4TKPORG" localSheetId="4" hidden="1">{#N/A,#N/A,TRUE,"Front";#N/A,#N/A,TRUE,"Simple Letter";#N/A,#N/A,TRUE,"Inside";#N/A,#N/A,TRUE,"Contents";#N/A,#N/A,TRUE,"Basis";#N/A,#N/A,TRUE,"Inclusions";#N/A,#N/A,TRUE,"Exclusions";#N/A,#N/A,TRUE,"Areas";#N/A,#N/A,TRUE,"Summary";#N/A,#N/A,TRUE,"Detail"}</definedName>
    <definedName name="M4TKPORG" hidden="1">{#N/A,#N/A,TRUE,"Front";#N/A,#N/A,TRUE,"Simple Letter";#N/A,#N/A,TRUE,"Inside";#N/A,#N/A,TRUE,"Contents";#N/A,#N/A,TRUE,"Basis";#N/A,#N/A,TRUE,"Inclusions";#N/A,#N/A,TRUE,"Exclusions";#N/A,#N/A,TRUE,"Areas";#N/A,#N/A,TRUE,"Summary";#N/A,#N/A,TRUE,"Detail"}</definedName>
    <definedName name="ma" localSheetId="1" hidden="1">{#N/A,#N/A,TRUE,"Cover";#N/A,#N/A,TRUE,"Conts";#N/A,#N/A,TRUE,"VOS";#N/A,#N/A,TRUE,"Warrington";#N/A,#N/A,TRUE,"Widnes"}</definedName>
    <definedName name="ma" localSheetId="5" hidden="1">{#N/A,#N/A,TRUE,"Cover";#N/A,#N/A,TRUE,"Conts";#N/A,#N/A,TRUE,"VOS";#N/A,#N/A,TRUE,"Warrington";#N/A,#N/A,TRUE,"Widnes"}</definedName>
    <definedName name="ma" localSheetId="0" hidden="1">{#N/A,#N/A,TRUE,"Cover";#N/A,#N/A,TRUE,"Conts";#N/A,#N/A,TRUE,"VOS";#N/A,#N/A,TRUE,"Warrington";#N/A,#N/A,TRUE,"Widnes"}</definedName>
    <definedName name="ma" localSheetId="6" hidden="1">{#N/A,#N/A,TRUE,"Cover";#N/A,#N/A,TRUE,"Conts";#N/A,#N/A,TRUE,"VOS";#N/A,#N/A,TRUE,"Warrington";#N/A,#N/A,TRUE,"Widnes"}</definedName>
    <definedName name="ma" localSheetId="4" hidden="1">{#N/A,#N/A,TRUE,"Cover";#N/A,#N/A,TRUE,"Conts";#N/A,#N/A,TRUE,"VOS";#N/A,#N/A,TRUE,"Warrington";#N/A,#N/A,TRUE,"Widnes"}</definedName>
    <definedName name="ma" hidden="1">{#N/A,#N/A,TRUE,"Cover";#N/A,#N/A,TRUE,"Conts";#N/A,#N/A,TRUE,"VOS";#N/A,#N/A,TRUE,"Warrington";#N/A,#N/A,TRUE,"Widnes"}</definedName>
    <definedName name="Machinary" localSheetId="1" hidden="1">{"Cost Summary",#N/A,FALSE,"B";"Cost Detail 1",#N/A,FALSE,"C";"Cost Detail 2",#N/A,FALSE,"C";"SalWage Indirect",#N/A,FALSE,"D";"SalWage Direct",#N/A,FALSE,"D";"Sal Calc",#N/A,FALSE,"D";"Mob Demob",#N/A,FALSE,"E";"Equipment Fuel",#N/A,FALSE,"F";"Equipment Hire",#N/A,FALSE,"F";"Equipment MobDemob",#N/A,FALSE,"F";"Site Est 1",#N/A,FALSE,"G";"Site Est 2",#N/A,FALSE,"G";"Finance",#N/A,FALSE,"H";"Equipment TOTAL",#N/A,FALSE,"I";"Total Indirect Manpower",#N/A,FALSE,"J";"Total Direct Manpower",#N/A,FALSE,"J";"Consumables",#N/A,FALSE,"L";"Bought Out",#N/A,FALSE,"M";"Subcontract",#N/A,FALSE,"N"}</definedName>
    <definedName name="Machinary" localSheetId="5" hidden="1">{"Cost Summary",#N/A,FALSE,"B";"Cost Detail 1",#N/A,FALSE,"C";"Cost Detail 2",#N/A,FALSE,"C";"SalWage Indirect",#N/A,FALSE,"D";"SalWage Direct",#N/A,FALSE,"D";"Sal Calc",#N/A,FALSE,"D";"Mob Demob",#N/A,FALSE,"E";"Equipment Fuel",#N/A,FALSE,"F";"Equipment Hire",#N/A,FALSE,"F";"Equipment MobDemob",#N/A,FALSE,"F";"Site Est 1",#N/A,FALSE,"G";"Site Est 2",#N/A,FALSE,"G";"Finance",#N/A,FALSE,"H";"Equipment TOTAL",#N/A,FALSE,"I";"Total Indirect Manpower",#N/A,FALSE,"J";"Total Direct Manpower",#N/A,FALSE,"J";"Consumables",#N/A,FALSE,"L";"Bought Out",#N/A,FALSE,"M";"Subcontract",#N/A,FALSE,"N"}</definedName>
    <definedName name="Machinary" localSheetId="0" hidden="1">{"Cost Summary",#N/A,FALSE,"B";"Cost Detail 1",#N/A,FALSE,"C";"Cost Detail 2",#N/A,FALSE,"C";"SalWage Indirect",#N/A,FALSE,"D";"SalWage Direct",#N/A,FALSE,"D";"Sal Calc",#N/A,FALSE,"D";"Mob Demob",#N/A,FALSE,"E";"Equipment Fuel",#N/A,FALSE,"F";"Equipment Hire",#N/A,FALSE,"F";"Equipment MobDemob",#N/A,FALSE,"F";"Site Est 1",#N/A,FALSE,"G";"Site Est 2",#N/A,FALSE,"G";"Finance",#N/A,FALSE,"H";"Equipment TOTAL",#N/A,FALSE,"I";"Total Indirect Manpower",#N/A,FALSE,"J";"Total Direct Manpower",#N/A,FALSE,"J";"Consumables",#N/A,FALSE,"L";"Bought Out",#N/A,FALSE,"M";"Subcontract",#N/A,FALSE,"N"}</definedName>
    <definedName name="Machinary" localSheetId="6" hidden="1">{"Cost Summary",#N/A,FALSE,"B";"Cost Detail 1",#N/A,FALSE,"C";"Cost Detail 2",#N/A,FALSE,"C";"SalWage Indirect",#N/A,FALSE,"D";"SalWage Direct",#N/A,FALSE,"D";"Sal Calc",#N/A,FALSE,"D";"Mob Demob",#N/A,FALSE,"E";"Equipment Fuel",#N/A,FALSE,"F";"Equipment Hire",#N/A,FALSE,"F";"Equipment MobDemob",#N/A,FALSE,"F";"Site Est 1",#N/A,FALSE,"G";"Site Est 2",#N/A,FALSE,"G";"Finance",#N/A,FALSE,"H";"Equipment TOTAL",#N/A,FALSE,"I";"Total Indirect Manpower",#N/A,FALSE,"J";"Total Direct Manpower",#N/A,FALSE,"J";"Consumables",#N/A,FALSE,"L";"Bought Out",#N/A,FALSE,"M";"Subcontract",#N/A,FALSE,"N"}</definedName>
    <definedName name="Machinary" localSheetId="4" hidden="1">{"Cost Summary",#N/A,FALSE,"B";"Cost Detail 1",#N/A,FALSE,"C";"Cost Detail 2",#N/A,FALSE,"C";"SalWage Indirect",#N/A,FALSE,"D";"SalWage Direct",#N/A,FALSE,"D";"Sal Calc",#N/A,FALSE,"D";"Mob Demob",#N/A,FALSE,"E";"Equipment Fuel",#N/A,FALSE,"F";"Equipment Hire",#N/A,FALSE,"F";"Equipment MobDemob",#N/A,FALSE,"F";"Site Est 1",#N/A,FALSE,"G";"Site Est 2",#N/A,FALSE,"G";"Finance",#N/A,FALSE,"H";"Equipment TOTAL",#N/A,FALSE,"I";"Total Indirect Manpower",#N/A,FALSE,"J";"Total Direct Manpower",#N/A,FALSE,"J";"Consumables",#N/A,FALSE,"L";"Bought Out",#N/A,FALSE,"M";"Subcontract",#N/A,FALSE,"N"}</definedName>
    <definedName name="Machinary" hidden="1">{"Cost Summary",#N/A,FALSE,"B";"Cost Detail 1",#N/A,FALSE,"C";"Cost Detail 2",#N/A,FALSE,"C";"SalWage Indirect",#N/A,FALSE,"D";"SalWage Direct",#N/A,FALSE,"D";"Sal Calc",#N/A,FALSE,"D";"Mob Demob",#N/A,FALSE,"E";"Equipment Fuel",#N/A,FALSE,"F";"Equipment Hire",#N/A,FALSE,"F";"Equipment MobDemob",#N/A,FALSE,"F";"Site Est 1",#N/A,FALSE,"G";"Site Est 2",#N/A,FALSE,"G";"Finance",#N/A,FALSE,"H";"Equipment TOTAL",#N/A,FALSE,"I";"Total Indirect Manpower",#N/A,FALSE,"J";"Total Direct Manpower",#N/A,FALSE,"J";"Consumables",#N/A,FALSE,"L";"Bought Out",#N/A,FALSE,"M";"Subcontract",#N/A,FALSE,"N"}</definedName>
    <definedName name="man" localSheetId="1" hidden="1">{"Total Indirect Manpower",#N/A,FALSE,"J";"Total Direct Manpower",#N/A,FALSE,"J";"Direct Structural Manpower",#N/A,FALSE,"J";"Direct Mechanical Manpower",#N/A,FALSE,"J";"Direct Piping Manpower",#N/A,FALSE,"J";"Direct Tanks Manpower",#N/A,FALSE,"J";"Direct ElecInstrSS Manpower",#N/A,FALSE,"J"}</definedName>
    <definedName name="man" localSheetId="5" hidden="1">{"Total Indirect Manpower",#N/A,FALSE,"J";"Total Direct Manpower",#N/A,FALSE,"J";"Direct Structural Manpower",#N/A,FALSE,"J";"Direct Mechanical Manpower",#N/A,FALSE,"J";"Direct Piping Manpower",#N/A,FALSE,"J";"Direct Tanks Manpower",#N/A,FALSE,"J";"Direct ElecInstrSS Manpower",#N/A,FALSE,"J"}</definedName>
    <definedName name="man" localSheetId="0" hidden="1">{"Total Indirect Manpower",#N/A,FALSE,"J";"Total Direct Manpower",#N/A,FALSE,"J";"Direct Structural Manpower",#N/A,FALSE,"J";"Direct Mechanical Manpower",#N/A,FALSE,"J";"Direct Piping Manpower",#N/A,FALSE,"J";"Direct Tanks Manpower",#N/A,FALSE,"J";"Direct ElecInstrSS Manpower",#N/A,FALSE,"J"}</definedName>
    <definedName name="man" localSheetId="6" hidden="1">{"Total Indirect Manpower",#N/A,FALSE,"J";"Total Direct Manpower",#N/A,FALSE,"J";"Direct Structural Manpower",#N/A,FALSE,"J";"Direct Mechanical Manpower",#N/A,FALSE,"J";"Direct Piping Manpower",#N/A,FALSE,"J";"Direct Tanks Manpower",#N/A,FALSE,"J";"Direct ElecInstrSS Manpower",#N/A,FALSE,"J"}</definedName>
    <definedName name="man" localSheetId="4" hidden="1">{"Total Indirect Manpower",#N/A,FALSE,"J";"Total Direct Manpower",#N/A,FALSE,"J";"Direct Structural Manpower",#N/A,FALSE,"J";"Direct Mechanical Manpower",#N/A,FALSE,"J";"Direct Piping Manpower",#N/A,FALSE,"J";"Direct Tanks Manpower",#N/A,FALSE,"J";"Direct ElecInstrSS Manpower",#N/A,FALSE,"J"}</definedName>
    <definedName name="man" hidden="1">{"Total Indirect Manpower",#N/A,FALSE,"J";"Total Direct Manpower",#N/A,FALSE,"J";"Direct Structural Manpower",#N/A,FALSE,"J";"Direct Mechanical Manpower",#N/A,FALSE,"J";"Direct Piping Manpower",#N/A,FALSE,"J";"Direct Tanks Manpower",#N/A,FALSE,"J";"Direct ElecInstrSS Manpower",#N/A,FALSE,"J"}</definedName>
    <definedName name="MAN11B" localSheetId="6" hidden="1">{#N/A,#N/A,TRUE,"arnitower";#N/A,#N/A,TRUE,"arnigarage "}</definedName>
    <definedName name="MAN11B" hidden="1">{#N/A,#N/A,TRUE,"arnitower";#N/A,#N/A,TRUE,"arnigarage "}</definedName>
    <definedName name="manday1" localSheetId="12">#REF!</definedName>
    <definedName name="manday1" localSheetId="9">#REF!</definedName>
    <definedName name="march_qty" localSheetId="12">#REF!</definedName>
    <definedName name="march_qty" localSheetId="9">#REF!</definedName>
    <definedName name="Material_Ave_Selling" localSheetId="12">'[44]Total All By Trades highest 1st'!#REF!</definedName>
    <definedName name="Material_Ave_Selling" localSheetId="9">'[44]Total All By Trades highest 1st'!#REF!</definedName>
    <definedName name="Material_Selling" localSheetId="12">'[44]Total All By Trades highest 1st'!#REF!</definedName>
    <definedName name="Material_Selling" localSheetId="9">'[44]Total All By Trades highest 1st'!#REF!</definedName>
    <definedName name="Material_Selling_3" localSheetId="12">'[44]Total All By Trades highest 1st'!#REF!</definedName>
    <definedName name="Material_Selling_3" localSheetId="9">'[44]Total All By Trades highest 1st'!#REF!</definedName>
    <definedName name="Material_Selling_4" localSheetId="12">'[44]Total All By Trades highest 1st'!#REF!</definedName>
    <definedName name="Material_Selling_4" localSheetId="9">'[44]Total All By Trades highest 1st'!#REF!</definedName>
    <definedName name="Materials" localSheetId="12">#REF!</definedName>
    <definedName name="Materials" localSheetId="9">#REF!</definedName>
    <definedName name="MaterialsFL" localSheetId="12">#REF!</definedName>
    <definedName name="MaterialsFL" localSheetId="9">#REF!</definedName>
    <definedName name="maxime" localSheetId="12">#REF!</definedName>
    <definedName name="maxime" localSheetId="9">#REF!</definedName>
    <definedName name="May" localSheetId="1" hidden="1">{#N/A,#N/A,FALSE,"MARCH"}</definedName>
    <definedName name="May" localSheetId="5" hidden="1">{#N/A,#N/A,FALSE,"MARCH"}</definedName>
    <definedName name="May" localSheetId="0" hidden="1">{#N/A,#N/A,FALSE,"MARCH"}</definedName>
    <definedName name="May" localSheetId="6" hidden="1">{#N/A,#N/A,FALSE,"MARCH"}</definedName>
    <definedName name="May" localSheetId="4" hidden="1">{#N/A,#N/A,FALSE,"MARCH"}</definedName>
    <definedName name="May" hidden="1">{#N/A,#N/A,FALSE,"MARCH"}</definedName>
    <definedName name="MCCO" localSheetId="6" hidden="1">{#N/A,#N/A,FALSE,"CCTV"}</definedName>
    <definedName name="MCCO" hidden="1">{#N/A,#N/A,FALSE,"CCTV"}</definedName>
    <definedName name="MCCO10" localSheetId="6" hidden="1">{#N/A,#N/A,FALSE,"CCTV"}</definedName>
    <definedName name="MCCO10" hidden="1">{#N/A,#N/A,FALSE,"CCTV"}</definedName>
    <definedName name="MCCO11" localSheetId="6" hidden="1">{#N/A,#N/A,FALSE,"CCTV"}</definedName>
    <definedName name="MCCO11" hidden="1">{#N/A,#N/A,FALSE,"CCTV"}</definedName>
    <definedName name="MCCO12" localSheetId="6" hidden="1">{#N/A,#N/A,FALSE,"CCTV"}</definedName>
    <definedName name="MCCO12" hidden="1">{#N/A,#N/A,FALSE,"CCTV"}</definedName>
    <definedName name="MCCO13" localSheetId="6" hidden="1">{#N/A,#N/A,FALSE,"CCTV"}</definedName>
    <definedName name="MCCO13" hidden="1">{#N/A,#N/A,FALSE,"CCTV"}</definedName>
    <definedName name="MCCO3" localSheetId="6" hidden="1">{#N/A,#N/A,FALSE,"CCTV"}</definedName>
    <definedName name="MCCO3" hidden="1">{#N/A,#N/A,FALSE,"CCTV"}</definedName>
    <definedName name="MCCO4" localSheetId="6" hidden="1">{#N/A,#N/A,FALSE,"CCTV"}</definedName>
    <definedName name="MCCO4" hidden="1">{#N/A,#N/A,FALSE,"CCTV"}</definedName>
    <definedName name="MCCO5" localSheetId="6" hidden="1">{#N/A,#N/A,FALSE,"CCTV"}</definedName>
    <definedName name="MCCO5" hidden="1">{#N/A,#N/A,FALSE,"CCTV"}</definedName>
    <definedName name="MCCO6" localSheetId="6" hidden="1">{#N/A,#N/A,FALSE,"CCTV"}</definedName>
    <definedName name="MCCO6" hidden="1">{#N/A,#N/A,FALSE,"CCTV"}</definedName>
    <definedName name="MCCO7" localSheetId="6" hidden="1">{#N/A,#N/A,FALSE,"CCTV"}</definedName>
    <definedName name="MCCO7" hidden="1">{#N/A,#N/A,FALSE,"CCTV"}</definedName>
    <definedName name="MCCO8" localSheetId="6" hidden="1">{#N/A,#N/A,FALSE,"CCTV"}</definedName>
    <definedName name="MCCO8" hidden="1">{#N/A,#N/A,FALSE,"CCTV"}</definedName>
    <definedName name="MCCO9" localSheetId="6" hidden="1">{#N/A,#N/A,FALSE,"CCTV"}</definedName>
    <definedName name="MCCO9" hidden="1">{#N/A,#N/A,FALSE,"CCTV"}</definedName>
    <definedName name="MCCOÙ" localSheetId="6" hidden="1">{#N/A,#N/A,FALSE,"CCTV"}</definedName>
    <definedName name="MCCOÙ" hidden="1">{#N/A,#N/A,FALSE,"CCTV"}</definedName>
    <definedName name="ME01_E1" localSheetId="12">#REF!</definedName>
    <definedName name="ME01_E1" localSheetId="9">#REF!</definedName>
    <definedName name="ME01_E2" localSheetId="12">#REF!</definedName>
    <definedName name="ME01_E2" localSheetId="9">#REF!</definedName>
    <definedName name="ME01_E3" localSheetId="12">#REF!</definedName>
    <definedName name="ME01_E3" localSheetId="9">#REF!</definedName>
    <definedName name="ME01_N1" localSheetId="12">#REF!</definedName>
    <definedName name="ME01_N1" localSheetId="9">#REF!</definedName>
    <definedName name="ME01_N2" localSheetId="12">#REF!</definedName>
    <definedName name="ME01_N2" localSheetId="9">#REF!</definedName>
    <definedName name="ME01_N3" localSheetId="12">#REF!</definedName>
    <definedName name="ME01_N3" localSheetId="9">#REF!</definedName>
    <definedName name="ME01_N4" localSheetId="12">#REF!</definedName>
    <definedName name="ME01_N4" localSheetId="9">#REF!</definedName>
    <definedName name="ME01_N5" localSheetId="12">#REF!</definedName>
    <definedName name="ME01_N5" localSheetId="9">#REF!</definedName>
    <definedName name="ME01_N6" localSheetId="12">#REF!</definedName>
    <definedName name="ME01_N6" localSheetId="9">#REF!</definedName>
    <definedName name="ME01_N7" localSheetId="12">#REF!</definedName>
    <definedName name="ME01_N7" localSheetId="9">#REF!</definedName>
    <definedName name="ME01_O1" localSheetId="12">#REF!</definedName>
    <definedName name="ME01_O1" localSheetId="9">#REF!</definedName>
    <definedName name="ME01_S1" localSheetId="12">#REF!</definedName>
    <definedName name="ME01_S1" localSheetId="9">#REF!</definedName>
    <definedName name="ME01_S2" localSheetId="12">#REF!</definedName>
    <definedName name="ME01_S2" localSheetId="9">#REF!</definedName>
    <definedName name="ME01_S3" localSheetId="12">#REF!</definedName>
    <definedName name="ME01_S3" localSheetId="9">#REF!</definedName>
    <definedName name="ME01_S4" localSheetId="12">#REF!</definedName>
    <definedName name="ME01_S4" localSheetId="9">#REF!</definedName>
    <definedName name="ME01_S5" localSheetId="12">#REF!</definedName>
    <definedName name="ME01_S5" localSheetId="9">#REF!</definedName>
    <definedName name="ME01d_SN" localSheetId="12">#REF!</definedName>
    <definedName name="ME01d_SN" localSheetId="9">#REF!</definedName>
    <definedName name="measur" localSheetId="6" hidden="1">{#N/A,#N/A,TRUE,"Front";#N/A,#N/A,TRUE,"Simple Letter";#N/A,#N/A,TRUE,"Inside";#N/A,#N/A,TRUE,"Contents";#N/A,#N/A,TRUE,"Basis";#N/A,#N/A,TRUE,"Inclusions";#N/A,#N/A,TRUE,"Exclusions";#N/A,#N/A,TRUE,"Areas";#N/A,#N/A,TRUE,"Summary";#N/A,#N/A,TRUE,"Detail"}</definedName>
    <definedName name="measur" hidden="1">{#N/A,#N/A,TRUE,"Front";#N/A,#N/A,TRUE,"Simple Letter";#N/A,#N/A,TRUE,"Inside";#N/A,#N/A,TRUE,"Contents";#N/A,#N/A,TRUE,"Basis";#N/A,#N/A,TRUE,"Inclusions";#N/A,#N/A,TRUE,"Exclusions";#N/A,#N/A,TRUE,"Areas";#N/A,#N/A,TRUE,"Summary";#N/A,#N/A,TRUE,"Detail"}</definedName>
    <definedName name="mena" localSheetId="12">#REF!</definedName>
    <definedName name="mena" localSheetId="9">#REF!</definedName>
    <definedName name="Menge" localSheetId="12">#REF!</definedName>
    <definedName name="Menge" localSheetId="9">#REF!</definedName>
    <definedName name="MENU" localSheetId="12">#REF!</definedName>
    <definedName name="MENU" localSheetId="9">#REF!</definedName>
    <definedName name="MENU2" localSheetId="12">#REF!</definedName>
    <definedName name="MENU2" localSheetId="9">#REF!</definedName>
    <definedName name="Metal" localSheetId="5" hidden="1">'[2]Rate Analysis'!#REF!</definedName>
    <definedName name="Metal" localSheetId="12" hidden="1">'[2]Rate Analysis'!#REF!</definedName>
    <definedName name="Metal" localSheetId="14" hidden="1">'[2]Rate Analysis'!#REF!</definedName>
    <definedName name="Metal" localSheetId="9" hidden="1">'[2]Rate Analysis'!#REF!</definedName>
    <definedName name="Metal" hidden="1">'[2]Rate Analysis'!#REF!</definedName>
    <definedName name="MF" localSheetId="12">'[45]SLABREINF-SCH'!#REF!</definedName>
    <definedName name="mffnfj" localSheetId="1" hidden="1">{#N/A,#N/A,TRUE,"Front";#N/A,#N/A,TRUE,"Simple Letter";#N/A,#N/A,TRUE,"Inside";#N/A,#N/A,TRUE,"Contents";#N/A,#N/A,TRUE,"Basis";#N/A,#N/A,TRUE,"Inclusions";#N/A,#N/A,TRUE,"Exclusions";#N/A,#N/A,TRUE,"Areas";#N/A,#N/A,TRUE,"Summary";#N/A,#N/A,TRUE,"Detail"}</definedName>
    <definedName name="mffnfj" localSheetId="5" hidden="1">{#N/A,#N/A,TRUE,"Front";#N/A,#N/A,TRUE,"Simple Letter";#N/A,#N/A,TRUE,"Inside";#N/A,#N/A,TRUE,"Contents";#N/A,#N/A,TRUE,"Basis";#N/A,#N/A,TRUE,"Inclusions";#N/A,#N/A,TRUE,"Exclusions";#N/A,#N/A,TRUE,"Areas";#N/A,#N/A,TRUE,"Summary";#N/A,#N/A,TRUE,"Detail"}</definedName>
    <definedName name="mffnfj" localSheetId="0" hidden="1">{#N/A,#N/A,TRUE,"Front";#N/A,#N/A,TRUE,"Simple Letter";#N/A,#N/A,TRUE,"Inside";#N/A,#N/A,TRUE,"Contents";#N/A,#N/A,TRUE,"Basis";#N/A,#N/A,TRUE,"Inclusions";#N/A,#N/A,TRUE,"Exclusions";#N/A,#N/A,TRUE,"Areas";#N/A,#N/A,TRUE,"Summary";#N/A,#N/A,TRUE,"Detail"}</definedName>
    <definedName name="mffnfj" localSheetId="6" hidden="1">{#N/A,#N/A,TRUE,"Front";#N/A,#N/A,TRUE,"Simple Letter";#N/A,#N/A,TRUE,"Inside";#N/A,#N/A,TRUE,"Contents";#N/A,#N/A,TRUE,"Basis";#N/A,#N/A,TRUE,"Inclusions";#N/A,#N/A,TRUE,"Exclusions";#N/A,#N/A,TRUE,"Areas";#N/A,#N/A,TRUE,"Summary";#N/A,#N/A,TRUE,"Detail"}</definedName>
    <definedName name="mffnfj" localSheetId="4" hidden="1">{#N/A,#N/A,TRUE,"Front";#N/A,#N/A,TRUE,"Simple Letter";#N/A,#N/A,TRUE,"Inside";#N/A,#N/A,TRUE,"Contents";#N/A,#N/A,TRUE,"Basis";#N/A,#N/A,TRUE,"Inclusions";#N/A,#N/A,TRUE,"Exclusions";#N/A,#N/A,TRUE,"Areas";#N/A,#N/A,TRUE,"Summary";#N/A,#N/A,TRUE,"Detail"}</definedName>
    <definedName name="mffnfj" hidden="1">{#N/A,#N/A,TRUE,"Front";#N/A,#N/A,TRUE,"Simple Letter";#N/A,#N/A,TRUE,"Inside";#N/A,#N/A,TRUE,"Contents";#N/A,#N/A,TRUE,"Basis";#N/A,#N/A,TRUE,"Inclusions";#N/A,#N/A,TRUE,"Exclusions";#N/A,#N/A,TRUE,"Areas";#N/A,#N/A,TRUE,"Summary";#N/A,#N/A,TRUE,"Detail"}</definedName>
    <definedName name="MFSVMRGKF" localSheetId="1" hidden="1">{#N/A,#N/A,TRUE,"Front";#N/A,#N/A,TRUE,"Simple Letter";#N/A,#N/A,TRUE,"Inside";#N/A,#N/A,TRUE,"Contents";#N/A,#N/A,TRUE,"Basis";#N/A,#N/A,TRUE,"Inclusions";#N/A,#N/A,TRUE,"Exclusions";#N/A,#N/A,TRUE,"Areas";#N/A,#N/A,TRUE,"Summary";#N/A,#N/A,TRUE,"Detail"}</definedName>
    <definedName name="MFSVMRGKF" localSheetId="5" hidden="1">{#N/A,#N/A,TRUE,"Front";#N/A,#N/A,TRUE,"Simple Letter";#N/A,#N/A,TRUE,"Inside";#N/A,#N/A,TRUE,"Contents";#N/A,#N/A,TRUE,"Basis";#N/A,#N/A,TRUE,"Inclusions";#N/A,#N/A,TRUE,"Exclusions";#N/A,#N/A,TRUE,"Areas";#N/A,#N/A,TRUE,"Summary";#N/A,#N/A,TRUE,"Detail"}</definedName>
    <definedName name="MFSVMRGKF" localSheetId="0" hidden="1">{#N/A,#N/A,TRUE,"Front";#N/A,#N/A,TRUE,"Simple Letter";#N/A,#N/A,TRUE,"Inside";#N/A,#N/A,TRUE,"Contents";#N/A,#N/A,TRUE,"Basis";#N/A,#N/A,TRUE,"Inclusions";#N/A,#N/A,TRUE,"Exclusions";#N/A,#N/A,TRUE,"Areas";#N/A,#N/A,TRUE,"Summary";#N/A,#N/A,TRUE,"Detail"}</definedName>
    <definedName name="MFSVMRGKF" localSheetId="6" hidden="1">{#N/A,#N/A,TRUE,"Front";#N/A,#N/A,TRUE,"Simple Letter";#N/A,#N/A,TRUE,"Inside";#N/A,#N/A,TRUE,"Contents";#N/A,#N/A,TRUE,"Basis";#N/A,#N/A,TRUE,"Inclusions";#N/A,#N/A,TRUE,"Exclusions";#N/A,#N/A,TRUE,"Areas";#N/A,#N/A,TRUE,"Summary";#N/A,#N/A,TRUE,"Detail"}</definedName>
    <definedName name="MFSVMRGKF" localSheetId="4" hidden="1">{#N/A,#N/A,TRUE,"Front";#N/A,#N/A,TRUE,"Simple Letter";#N/A,#N/A,TRUE,"Inside";#N/A,#N/A,TRUE,"Contents";#N/A,#N/A,TRUE,"Basis";#N/A,#N/A,TRUE,"Inclusions";#N/A,#N/A,TRUE,"Exclusions";#N/A,#N/A,TRUE,"Areas";#N/A,#N/A,TRUE,"Summary";#N/A,#N/A,TRUE,"Detail"}</definedName>
    <definedName name="MFSVMRGKF" hidden="1">{#N/A,#N/A,TRUE,"Front";#N/A,#N/A,TRUE,"Simple Letter";#N/A,#N/A,TRUE,"Inside";#N/A,#N/A,TRUE,"Contents";#N/A,#N/A,TRUE,"Basis";#N/A,#N/A,TRUE,"Inclusions";#N/A,#N/A,TRUE,"Exclusions";#N/A,#N/A,TRUE,"Areas";#N/A,#N/A,TRUE,"Summary";#N/A,#N/A,TRUE,"Detail"}</definedName>
    <definedName name="mggjn" localSheetId="1" hidden="1">{#N/A,#N/A,TRUE,"Front";#N/A,#N/A,TRUE,"Simple Letter";#N/A,#N/A,TRUE,"Inside";#N/A,#N/A,TRUE,"Contents";#N/A,#N/A,TRUE,"Basis";#N/A,#N/A,TRUE,"Inclusions";#N/A,#N/A,TRUE,"Exclusions";#N/A,#N/A,TRUE,"Areas";#N/A,#N/A,TRUE,"Summary";#N/A,#N/A,TRUE,"Detail"}</definedName>
    <definedName name="mggjn" localSheetId="5" hidden="1">{#N/A,#N/A,TRUE,"Front";#N/A,#N/A,TRUE,"Simple Letter";#N/A,#N/A,TRUE,"Inside";#N/A,#N/A,TRUE,"Contents";#N/A,#N/A,TRUE,"Basis";#N/A,#N/A,TRUE,"Inclusions";#N/A,#N/A,TRUE,"Exclusions";#N/A,#N/A,TRUE,"Areas";#N/A,#N/A,TRUE,"Summary";#N/A,#N/A,TRUE,"Detail"}</definedName>
    <definedName name="mggjn" localSheetId="0" hidden="1">{#N/A,#N/A,TRUE,"Front";#N/A,#N/A,TRUE,"Simple Letter";#N/A,#N/A,TRUE,"Inside";#N/A,#N/A,TRUE,"Contents";#N/A,#N/A,TRUE,"Basis";#N/A,#N/A,TRUE,"Inclusions";#N/A,#N/A,TRUE,"Exclusions";#N/A,#N/A,TRUE,"Areas";#N/A,#N/A,TRUE,"Summary";#N/A,#N/A,TRUE,"Detail"}</definedName>
    <definedName name="mggjn" localSheetId="6" hidden="1">{#N/A,#N/A,TRUE,"Front";#N/A,#N/A,TRUE,"Simple Letter";#N/A,#N/A,TRUE,"Inside";#N/A,#N/A,TRUE,"Contents";#N/A,#N/A,TRUE,"Basis";#N/A,#N/A,TRUE,"Inclusions";#N/A,#N/A,TRUE,"Exclusions";#N/A,#N/A,TRUE,"Areas";#N/A,#N/A,TRUE,"Summary";#N/A,#N/A,TRUE,"Detail"}</definedName>
    <definedName name="mggjn" localSheetId="4" hidden="1">{#N/A,#N/A,TRUE,"Front";#N/A,#N/A,TRUE,"Simple Letter";#N/A,#N/A,TRUE,"Inside";#N/A,#N/A,TRUE,"Contents";#N/A,#N/A,TRUE,"Basis";#N/A,#N/A,TRUE,"Inclusions";#N/A,#N/A,TRUE,"Exclusions";#N/A,#N/A,TRUE,"Areas";#N/A,#N/A,TRUE,"Summary";#N/A,#N/A,TRUE,"Detail"}</definedName>
    <definedName name="mggjn" hidden="1">{#N/A,#N/A,TRUE,"Front";#N/A,#N/A,TRUE,"Simple Letter";#N/A,#N/A,TRUE,"Inside";#N/A,#N/A,TRUE,"Contents";#N/A,#N/A,TRUE,"Basis";#N/A,#N/A,TRUE,"Inclusions";#N/A,#N/A,TRUE,"Exclusions";#N/A,#N/A,TRUE,"Areas";#N/A,#N/A,TRUE,"Summary";#N/A,#N/A,TRUE,"Detail"}</definedName>
    <definedName name="mhjj" localSheetId="6" hidden="1">{"'Bill No. 7'!$A$1:$G$32"}</definedName>
    <definedName name="mhjj" hidden="1">{"'Bill No. 7'!$A$1:$G$32"}</definedName>
    <definedName name="MHR_Selling" localSheetId="12">'[44]Total All By Trades highest 1st'!#REF!</definedName>
    <definedName name="MHR_Selling" localSheetId="9">'[44]Total All By Trades highest 1st'!#REF!</definedName>
    <definedName name="mihhm" localSheetId="1" hidden="1">{#N/A,#N/A,TRUE,"Front";#N/A,#N/A,TRUE,"Simple Letter";#N/A,#N/A,TRUE,"Inside";#N/A,#N/A,TRUE,"Contents";#N/A,#N/A,TRUE,"Basis";#N/A,#N/A,TRUE,"Inclusions";#N/A,#N/A,TRUE,"Exclusions";#N/A,#N/A,TRUE,"Areas";#N/A,#N/A,TRUE,"Summary";#N/A,#N/A,TRUE,"Detail"}</definedName>
    <definedName name="mihhm" localSheetId="5" hidden="1">{#N/A,#N/A,TRUE,"Front";#N/A,#N/A,TRUE,"Simple Letter";#N/A,#N/A,TRUE,"Inside";#N/A,#N/A,TRUE,"Contents";#N/A,#N/A,TRUE,"Basis";#N/A,#N/A,TRUE,"Inclusions";#N/A,#N/A,TRUE,"Exclusions";#N/A,#N/A,TRUE,"Areas";#N/A,#N/A,TRUE,"Summary";#N/A,#N/A,TRUE,"Detail"}</definedName>
    <definedName name="mihhm" localSheetId="0" hidden="1">{#N/A,#N/A,TRUE,"Front";#N/A,#N/A,TRUE,"Simple Letter";#N/A,#N/A,TRUE,"Inside";#N/A,#N/A,TRUE,"Contents";#N/A,#N/A,TRUE,"Basis";#N/A,#N/A,TRUE,"Inclusions";#N/A,#N/A,TRUE,"Exclusions";#N/A,#N/A,TRUE,"Areas";#N/A,#N/A,TRUE,"Summary";#N/A,#N/A,TRUE,"Detail"}</definedName>
    <definedName name="mihhm" localSheetId="6" hidden="1">{#N/A,#N/A,TRUE,"Front";#N/A,#N/A,TRUE,"Simple Letter";#N/A,#N/A,TRUE,"Inside";#N/A,#N/A,TRUE,"Contents";#N/A,#N/A,TRUE,"Basis";#N/A,#N/A,TRUE,"Inclusions";#N/A,#N/A,TRUE,"Exclusions";#N/A,#N/A,TRUE,"Areas";#N/A,#N/A,TRUE,"Summary";#N/A,#N/A,TRUE,"Detail"}</definedName>
    <definedName name="mihhm" localSheetId="4" hidden="1">{#N/A,#N/A,TRUE,"Front";#N/A,#N/A,TRUE,"Simple Letter";#N/A,#N/A,TRUE,"Inside";#N/A,#N/A,TRUE,"Contents";#N/A,#N/A,TRUE,"Basis";#N/A,#N/A,TRUE,"Inclusions";#N/A,#N/A,TRUE,"Exclusions";#N/A,#N/A,TRUE,"Areas";#N/A,#N/A,TRUE,"Summary";#N/A,#N/A,TRUE,"Detail"}</definedName>
    <definedName name="mihhm" hidden="1">{#N/A,#N/A,TRUE,"Front";#N/A,#N/A,TRUE,"Simple Letter";#N/A,#N/A,TRUE,"Inside";#N/A,#N/A,TRUE,"Contents";#N/A,#N/A,TRUE,"Basis";#N/A,#N/A,TRUE,"Inclusions";#N/A,#N/A,TRUE,"Exclusions";#N/A,#N/A,TRUE,"Areas";#N/A,#N/A,TRUE,"Summary";#N/A,#N/A,TRUE,"Detail"}</definedName>
    <definedName name="Misc" hidden="1">#REF!</definedName>
    <definedName name="Miss" localSheetId="6" hidden="1">{#N/A,#N/A,TRUE,"Front";#N/A,#N/A,TRUE,"Simple Letter";#N/A,#N/A,TRUE,"Inside";#N/A,#N/A,TRUE,"Contents";#N/A,#N/A,TRUE,"Basis";#N/A,#N/A,TRUE,"Inclusions";#N/A,#N/A,TRUE,"Exclusions";#N/A,#N/A,TRUE,"Areas";#N/A,#N/A,TRUE,"Summary";#N/A,#N/A,TRUE,"Detail"}</definedName>
    <definedName name="Miss" hidden="1">{#N/A,#N/A,TRUE,"Front";#N/A,#N/A,TRUE,"Simple Letter";#N/A,#N/A,TRUE,"Inside";#N/A,#N/A,TRUE,"Contents";#N/A,#N/A,TRUE,"Basis";#N/A,#N/A,TRUE,"Inclusions";#N/A,#N/A,TRUE,"Exclusions";#N/A,#N/A,TRUE,"Areas";#N/A,#N/A,TRUE,"Summary";#N/A,#N/A,TRUE,"Detail"}</definedName>
    <definedName name="MJNNNN" localSheetId="1" hidden="1">{#N/A,#N/A,TRUE,"Front";#N/A,#N/A,TRUE,"Simple Letter";#N/A,#N/A,TRUE,"Inside";#N/A,#N/A,TRUE,"Contents";#N/A,#N/A,TRUE,"Basis";#N/A,#N/A,TRUE,"Inclusions";#N/A,#N/A,TRUE,"Exclusions";#N/A,#N/A,TRUE,"Areas";#N/A,#N/A,TRUE,"Summary";#N/A,#N/A,TRUE,"Detail"}</definedName>
    <definedName name="MJNNNN" localSheetId="5" hidden="1">{#N/A,#N/A,TRUE,"Front";#N/A,#N/A,TRUE,"Simple Letter";#N/A,#N/A,TRUE,"Inside";#N/A,#N/A,TRUE,"Contents";#N/A,#N/A,TRUE,"Basis";#N/A,#N/A,TRUE,"Inclusions";#N/A,#N/A,TRUE,"Exclusions";#N/A,#N/A,TRUE,"Areas";#N/A,#N/A,TRUE,"Summary";#N/A,#N/A,TRUE,"Detail"}</definedName>
    <definedName name="MJNNNN" localSheetId="0" hidden="1">{#N/A,#N/A,TRUE,"Front";#N/A,#N/A,TRUE,"Simple Letter";#N/A,#N/A,TRUE,"Inside";#N/A,#N/A,TRUE,"Contents";#N/A,#N/A,TRUE,"Basis";#N/A,#N/A,TRUE,"Inclusions";#N/A,#N/A,TRUE,"Exclusions";#N/A,#N/A,TRUE,"Areas";#N/A,#N/A,TRUE,"Summary";#N/A,#N/A,TRUE,"Detail"}</definedName>
    <definedName name="MJNNNN" localSheetId="6" hidden="1">{#N/A,#N/A,TRUE,"Front";#N/A,#N/A,TRUE,"Simple Letter";#N/A,#N/A,TRUE,"Inside";#N/A,#N/A,TRUE,"Contents";#N/A,#N/A,TRUE,"Basis";#N/A,#N/A,TRUE,"Inclusions";#N/A,#N/A,TRUE,"Exclusions";#N/A,#N/A,TRUE,"Areas";#N/A,#N/A,TRUE,"Summary";#N/A,#N/A,TRUE,"Detail"}</definedName>
    <definedName name="MJNNNN" localSheetId="4" hidden="1">{#N/A,#N/A,TRUE,"Front";#N/A,#N/A,TRUE,"Simple Letter";#N/A,#N/A,TRUE,"Inside";#N/A,#N/A,TRUE,"Contents";#N/A,#N/A,TRUE,"Basis";#N/A,#N/A,TRUE,"Inclusions";#N/A,#N/A,TRUE,"Exclusions";#N/A,#N/A,TRUE,"Areas";#N/A,#N/A,TRUE,"Summary";#N/A,#N/A,TRUE,"Detail"}</definedName>
    <definedName name="MJNNNN" hidden="1">{#N/A,#N/A,TRUE,"Front";#N/A,#N/A,TRUE,"Simple Letter";#N/A,#N/A,TRUE,"Inside";#N/A,#N/A,TRUE,"Contents";#N/A,#N/A,TRUE,"Basis";#N/A,#N/A,TRUE,"Inclusions";#N/A,#N/A,TRUE,"Exclusions";#N/A,#N/A,TRUE,"Areas";#N/A,#N/A,TRUE,"Summary";#N/A,#N/A,TRUE,"Detail"}</definedName>
    <definedName name="MKF" localSheetId="1" hidden="1">{#N/A,#N/A,TRUE,"Front";#N/A,#N/A,TRUE,"Simple Letter";#N/A,#N/A,TRUE,"Inside";#N/A,#N/A,TRUE,"Contents";#N/A,#N/A,TRUE,"Basis";#N/A,#N/A,TRUE,"Inclusions";#N/A,#N/A,TRUE,"Exclusions";#N/A,#N/A,TRUE,"Areas";#N/A,#N/A,TRUE,"Summary";#N/A,#N/A,TRUE,"Detail"}</definedName>
    <definedName name="MKF" localSheetId="5" hidden="1">{#N/A,#N/A,TRUE,"Front";#N/A,#N/A,TRUE,"Simple Letter";#N/A,#N/A,TRUE,"Inside";#N/A,#N/A,TRUE,"Contents";#N/A,#N/A,TRUE,"Basis";#N/A,#N/A,TRUE,"Inclusions";#N/A,#N/A,TRUE,"Exclusions";#N/A,#N/A,TRUE,"Areas";#N/A,#N/A,TRUE,"Summary";#N/A,#N/A,TRUE,"Detail"}</definedName>
    <definedName name="MKF" localSheetId="0" hidden="1">{#N/A,#N/A,TRUE,"Front";#N/A,#N/A,TRUE,"Simple Letter";#N/A,#N/A,TRUE,"Inside";#N/A,#N/A,TRUE,"Contents";#N/A,#N/A,TRUE,"Basis";#N/A,#N/A,TRUE,"Inclusions";#N/A,#N/A,TRUE,"Exclusions";#N/A,#N/A,TRUE,"Areas";#N/A,#N/A,TRUE,"Summary";#N/A,#N/A,TRUE,"Detail"}</definedName>
    <definedName name="MKF" localSheetId="6" hidden="1">{#N/A,#N/A,TRUE,"Front";#N/A,#N/A,TRUE,"Simple Letter";#N/A,#N/A,TRUE,"Inside";#N/A,#N/A,TRUE,"Contents";#N/A,#N/A,TRUE,"Basis";#N/A,#N/A,TRUE,"Inclusions";#N/A,#N/A,TRUE,"Exclusions";#N/A,#N/A,TRUE,"Areas";#N/A,#N/A,TRUE,"Summary";#N/A,#N/A,TRUE,"Detail"}</definedName>
    <definedName name="MKF" localSheetId="4" hidden="1">{#N/A,#N/A,TRUE,"Front";#N/A,#N/A,TRUE,"Simple Letter";#N/A,#N/A,TRUE,"Inside";#N/A,#N/A,TRUE,"Contents";#N/A,#N/A,TRUE,"Basis";#N/A,#N/A,TRUE,"Inclusions";#N/A,#N/A,TRUE,"Exclusions";#N/A,#N/A,TRUE,"Areas";#N/A,#N/A,TRUE,"Summary";#N/A,#N/A,TRUE,"Detail"}</definedName>
    <definedName name="MKF" hidden="1">{#N/A,#N/A,TRUE,"Front";#N/A,#N/A,TRUE,"Simple Letter";#N/A,#N/A,TRUE,"Inside";#N/A,#N/A,TRUE,"Contents";#N/A,#N/A,TRUE,"Basis";#N/A,#N/A,TRUE,"Inclusions";#N/A,#N/A,TRUE,"Exclusions";#N/A,#N/A,TRUE,"Areas";#N/A,#N/A,TRUE,"Summary";#N/A,#N/A,TRUE,"Detail"}</definedName>
    <definedName name="MKFF" localSheetId="1" hidden="1">{#N/A,#N/A,TRUE,"Front";#N/A,#N/A,TRUE,"Simple Letter";#N/A,#N/A,TRUE,"Inside";#N/A,#N/A,TRUE,"Contents";#N/A,#N/A,TRUE,"Basis";#N/A,#N/A,TRUE,"Inclusions";#N/A,#N/A,TRUE,"Exclusions";#N/A,#N/A,TRUE,"Areas";#N/A,#N/A,TRUE,"Summary";#N/A,#N/A,TRUE,"Detail"}</definedName>
    <definedName name="MKFF" localSheetId="5" hidden="1">{#N/A,#N/A,TRUE,"Front";#N/A,#N/A,TRUE,"Simple Letter";#N/A,#N/A,TRUE,"Inside";#N/A,#N/A,TRUE,"Contents";#N/A,#N/A,TRUE,"Basis";#N/A,#N/A,TRUE,"Inclusions";#N/A,#N/A,TRUE,"Exclusions";#N/A,#N/A,TRUE,"Areas";#N/A,#N/A,TRUE,"Summary";#N/A,#N/A,TRUE,"Detail"}</definedName>
    <definedName name="MKFF" localSheetId="0" hidden="1">{#N/A,#N/A,TRUE,"Front";#N/A,#N/A,TRUE,"Simple Letter";#N/A,#N/A,TRUE,"Inside";#N/A,#N/A,TRUE,"Contents";#N/A,#N/A,TRUE,"Basis";#N/A,#N/A,TRUE,"Inclusions";#N/A,#N/A,TRUE,"Exclusions";#N/A,#N/A,TRUE,"Areas";#N/A,#N/A,TRUE,"Summary";#N/A,#N/A,TRUE,"Detail"}</definedName>
    <definedName name="MKFF" localSheetId="6" hidden="1">{#N/A,#N/A,TRUE,"Front";#N/A,#N/A,TRUE,"Simple Letter";#N/A,#N/A,TRUE,"Inside";#N/A,#N/A,TRUE,"Contents";#N/A,#N/A,TRUE,"Basis";#N/A,#N/A,TRUE,"Inclusions";#N/A,#N/A,TRUE,"Exclusions";#N/A,#N/A,TRUE,"Areas";#N/A,#N/A,TRUE,"Summary";#N/A,#N/A,TRUE,"Detail"}</definedName>
    <definedName name="MKFF" localSheetId="4" hidden="1">{#N/A,#N/A,TRUE,"Front";#N/A,#N/A,TRUE,"Simple Letter";#N/A,#N/A,TRUE,"Inside";#N/A,#N/A,TRUE,"Contents";#N/A,#N/A,TRUE,"Basis";#N/A,#N/A,TRUE,"Inclusions";#N/A,#N/A,TRUE,"Exclusions";#N/A,#N/A,TRUE,"Areas";#N/A,#N/A,TRUE,"Summary";#N/A,#N/A,TRUE,"Detail"}</definedName>
    <definedName name="MKFF" hidden="1">{#N/A,#N/A,TRUE,"Front";#N/A,#N/A,TRUE,"Simple Letter";#N/A,#N/A,TRUE,"Inside";#N/A,#N/A,TRUE,"Contents";#N/A,#N/A,TRUE,"Basis";#N/A,#N/A,TRUE,"Inclusions";#N/A,#N/A,TRUE,"Exclusions";#N/A,#N/A,TRUE,"Areas";#N/A,#N/A,TRUE,"Summary";#N/A,#N/A,TRUE,"Detail"}</definedName>
    <definedName name="MKLFEINSDF" localSheetId="1" hidden="1">{#N/A,#N/A,TRUE,"Front";#N/A,#N/A,TRUE,"Simple Letter";#N/A,#N/A,TRUE,"Inside";#N/A,#N/A,TRUE,"Contents";#N/A,#N/A,TRUE,"Basis";#N/A,#N/A,TRUE,"Inclusions";#N/A,#N/A,TRUE,"Exclusions";#N/A,#N/A,TRUE,"Areas";#N/A,#N/A,TRUE,"Summary";#N/A,#N/A,TRUE,"Detail"}</definedName>
    <definedName name="MKLFEINSDF" localSheetId="5" hidden="1">{#N/A,#N/A,TRUE,"Front";#N/A,#N/A,TRUE,"Simple Letter";#N/A,#N/A,TRUE,"Inside";#N/A,#N/A,TRUE,"Contents";#N/A,#N/A,TRUE,"Basis";#N/A,#N/A,TRUE,"Inclusions";#N/A,#N/A,TRUE,"Exclusions";#N/A,#N/A,TRUE,"Areas";#N/A,#N/A,TRUE,"Summary";#N/A,#N/A,TRUE,"Detail"}</definedName>
    <definedName name="MKLFEINSDF" localSheetId="0" hidden="1">{#N/A,#N/A,TRUE,"Front";#N/A,#N/A,TRUE,"Simple Letter";#N/A,#N/A,TRUE,"Inside";#N/A,#N/A,TRUE,"Contents";#N/A,#N/A,TRUE,"Basis";#N/A,#N/A,TRUE,"Inclusions";#N/A,#N/A,TRUE,"Exclusions";#N/A,#N/A,TRUE,"Areas";#N/A,#N/A,TRUE,"Summary";#N/A,#N/A,TRUE,"Detail"}</definedName>
    <definedName name="MKLFEINSDF" localSheetId="6" hidden="1">{#N/A,#N/A,TRUE,"Front";#N/A,#N/A,TRUE,"Simple Letter";#N/A,#N/A,TRUE,"Inside";#N/A,#N/A,TRUE,"Contents";#N/A,#N/A,TRUE,"Basis";#N/A,#N/A,TRUE,"Inclusions";#N/A,#N/A,TRUE,"Exclusions";#N/A,#N/A,TRUE,"Areas";#N/A,#N/A,TRUE,"Summary";#N/A,#N/A,TRUE,"Detail"}</definedName>
    <definedName name="MKLFEINSDF" localSheetId="4" hidden="1">{#N/A,#N/A,TRUE,"Front";#N/A,#N/A,TRUE,"Simple Letter";#N/A,#N/A,TRUE,"Inside";#N/A,#N/A,TRUE,"Contents";#N/A,#N/A,TRUE,"Basis";#N/A,#N/A,TRUE,"Inclusions";#N/A,#N/A,TRUE,"Exclusions";#N/A,#N/A,TRUE,"Areas";#N/A,#N/A,TRUE,"Summary";#N/A,#N/A,TRUE,"Detail"}</definedName>
    <definedName name="MKLFEINSDF" hidden="1">{#N/A,#N/A,TRUE,"Front";#N/A,#N/A,TRUE,"Simple Letter";#N/A,#N/A,TRUE,"Inside";#N/A,#N/A,TRUE,"Contents";#N/A,#N/A,TRUE,"Basis";#N/A,#N/A,TRUE,"Inclusions";#N/A,#N/A,TRUE,"Exclusions";#N/A,#N/A,TRUE,"Areas";#N/A,#N/A,TRUE,"Summary";#N/A,#N/A,TRUE,"Detail"}</definedName>
    <definedName name="MKLO" localSheetId="1" hidden="1">{#N/A,#N/A,TRUE,"Front";#N/A,#N/A,TRUE,"Simple Letter";#N/A,#N/A,TRUE,"Inside";#N/A,#N/A,TRUE,"Contents";#N/A,#N/A,TRUE,"Basis";#N/A,#N/A,TRUE,"Inclusions";#N/A,#N/A,TRUE,"Exclusions";#N/A,#N/A,TRUE,"Areas";#N/A,#N/A,TRUE,"Summary";#N/A,#N/A,TRUE,"Detail"}</definedName>
    <definedName name="MKLO" localSheetId="5" hidden="1">{#N/A,#N/A,TRUE,"Front";#N/A,#N/A,TRUE,"Simple Letter";#N/A,#N/A,TRUE,"Inside";#N/A,#N/A,TRUE,"Contents";#N/A,#N/A,TRUE,"Basis";#N/A,#N/A,TRUE,"Inclusions";#N/A,#N/A,TRUE,"Exclusions";#N/A,#N/A,TRUE,"Areas";#N/A,#N/A,TRUE,"Summary";#N/A,#N/A,TRUE,"Detail"}</definedName>
    <definedName name="MKLO" localSheetId="0" hidden="1">{#N/A,#N/A,TRUE,"Front";#N/A,#N/A,TRUE,"Simple Letter";#N/A,#N/A,TRUE,"Inside";#N/A,#N/A,TRUE,"Contents";#N/A,#N/A,TRUE,"Basis";#N/A,#N/A,TRUE,"Inclusions";#N/A,#N/A,TRUE,"Exclusions";#N/A,#N/A,TRUE,"Areas";#N/A,#N/A,TRUE,"Summary";#N/A,#N/A,TRUE,"Detail"}</definedName>
    <definedName name="MKLO" localSheetId="6" hidden="1">{#N/A,#N/A,TRUE,"Front";#N/A,#N/A,TRUE,"Simple Letter";#N/A,#N/A,TRUE,"Inside";#N/A,#N/A,TRUE,"Contents";#N/A,#N/A,TRUE,"Basis";#N/A,#N/A,TRUE,"Inclusions";#N/A,#N/A,TRUE,"Exclusions";#N/A,#N/A,TRUE,"Areas";#N/A,#N/A,TRUE,"Summary";#N/A,#N/A,TRUE,"Detail"}</definedName>
    <definedName name="MKLO" localSheetId="4" hidden="1">{#N/A,#N/A,TRUE,"Front";#N/A,#N/A,TRUE,"Simple Letter";#N/A,#N/A,TRUE,"Inside";#N/A,#N/A,TRUE,"Contents";#N/A,#N/A,TRUE,"Basis";#N/A,#N/A,TRUE,"Inclusions";#N/A,#N/A,TRUE,"Exclusions";#N/A,#N/A,TRUE,"Areas";#N/A,#N/A,TRUE,"Summary";#N/A,#N/A,TRUE,"Detail"}</definedName>
    <definedName name="MKLO" hidden="1">{#N/A,#N/A,TRUE,"Front";#N/A,#N/A,TRUE,"Simple Letter";#N/A,#N/A,TRUE,"Inside";#N/A,#N/A,TRUE,"Contents";#N/A,#N/A,TRUE,"Basis";#N/A,#N/A,TRUE,"Inclusions";#N/A,#N/A,TRUE,"Exclusions";#N/A,#N/A,TRUE,"Areas";#N/A,#N/A,TRUE,"Summary";#N/A,#N/A,TRUE,"Detail"}</definedName>
    <definedName name="mlgkjgng" localSheetId="1" hidden="1">{#N/A,#N/A,TRUE,"Front";#N/A,#N/A,TRUE,"Simple Letter";#N/A,#N/A,TRUE,"Inside";#N/A,#N/A,TRUE,"Contents";#N/A,#N/A,TRUE,"Basis";#N/A,#N/A,TRUE,"Inclusions";#N/A,#N/A,TRUE,"Exclusions";#N/A,#N/A,TRUE,"Areas";#N/A,#N/A,TRUE,"Summary";#N/A,#N/A,TRUE,"Detail"}</definedName>
    <definedName name="mlgkjgng" localSheetId="5" hidden="1">{#N/A,#N/A,TRUE,"Front";#N/A,#N/A,TRUE,"Simple Letter";#N/A,#N/A,TRUE,"Inside";#N/A,#N/A,TRUE,"Contents";#N/A,#N/A,TRUE,"Basis";#N/A,#N/A,TRUE,"Inclusions";#N/A,#N/A,TRUE,"Exclusions";#N/A,#N/A,TRUE,"Areas";#N/A,#N/A,TRUE,"Summary";#N/A,#N/A,TRUE,"Detail"}</definedName>
    <definedName name="mlgkjgng" localSheetId="0" hidden="1">{#N/A,#N/A,TRUE,"Front";#N/A,#N/A,TRUE,"Simple Letter";#N/A,#N/A,TRUE,"Inside";#N/A,#N/A,TRUE,"Contents";#N/A,#N/A,TRUE,"Basis";#N/A,#N/A,TRUE,"Inclusions";#N/A,#N/A,TRUE,"Exclusions";#N/A,#N/A,TRUE,"Areas";#N/A,#N/A,TRUE,"Summary";#N/A,#N/A,TRUE,"Detail"}</definedName>
    <definedName name="mlgkjgng" localSheetId="6" hidden="1">{#N/A,#N/A,TRUE,"Front";#N/A,#N/A,TRUE,"Simple Letter";#N/A,#N/A,TRUE,"Inside";#N/A,#N/A,TRUE,"Contents";#N/A,#N/A,TRUE,"Basis";#N/A,#N/A,TRUE,"Inclusions";#N/A,#N/A,TRUE,"Exclusions";#N/A,#N/A,TRUE,"Areas";#N/A,#N/A,TRUE,"Summary";#N/A,#N/A,TRUE,"Detail"}</definedName>
    <definedName name="mlgkjgng" localSheetId="4" hidden="1">{#N/A,#N/A,TRUE,"Front";#N/A,#N/A,TRUE,"Simple Letter";#N/A,#N/A,TRUE,"Inside";#N/A,#N/A,TRUE,"Contents";#N/A,#N/A,TRUE,"Basis";#N/A,#N/A,TRUE,"Inclusions";#N/A,#N/A,TRUE,"Exclusions";#N/A,#N/A,TRUE,"Areas";#N/A,#N/A,TRUE,"Summary";#N/A,#N/A,TRUE,"Detail"}</definedName>
    <definedName name="mlgkjgng" hidden="1">{#N/A,#N/A,TRUE,"Front";#N/A,#N/A,TRUE,"Simple Letter";#N/A,#N/A,TRUE,"Inside";#N/A,#N/A,TRUE,"Contents";#N/A,#N/A,TRUE,"Basis";#N/A,#N/A,TRUE,"Inclusions";#N/A,#N/A,TRUE,"Exclusions";#N/A,#N/A,TRUE,"Areas";#N/A,#N/A,TRUE,"Summary";#N/A,#N/A,TRUE,"Detail"}</definedName>
    <definedName name="mmm" localSheetId="1" hidden="1">{#N/A,#N/A,FALSE,"포장단가"}</definedName>
    <definedName name="mmm" localSheetId="5" hidden="1">{#N/A,#N/A,FALSE,"포장단가"}</definedName>
    <definedName name="mmm" localSheetId="0" hidden="1">{#N/A,#N/A,FALSE,"포장단가"}</definedName>
    <definedName name="mmm" localSheetId="4" hidden="1">{#N/A,#N/A,FALSE,"포장단가"}</definedName>
    <definedName name="mmm" hidden="1">{#N/A,#N/A,FALSE,"포장단가"}</definedName>
    <definedName name="mmmm" localSheetId="1" hidden="1">{#N/A,#N/A,FALSE,"포장단가"}</definedName>
    <definedName name="mmmm" localSheetId="5" hidden="1">{#N/A,#N/A,FALSE,"포장단가"}</definedName>
    <definedName name="mmmm" localSheetId="0" hidden="1">{#N/A,#N/A,FALSE,"포장단가"}</definedName>
    <definedName name="mmmm" localSheetId="6" hidden="1">{#N/A,#N/A,FALSE,"포장단가"}</definedName>
    <definedName name="mmmm" localSheetId="4" hidden="1">{#N/A,#N/A,FALSE,"포장단가"}</definedName>
    <definedName name="mmmm" hidden="1">{#N/A,#N/A,FALSE,"포장단가"}</definedName>
    <definedName name="mmmmmmmmmmmmm" localSheetId="12">#REF!</definedName>
    <definedName name="mmmmmmmmmmmmm" localSheetId="9">#REF!</definedName>
    <definedName name="MN" localSheetId="1" hidden="1">{#N/A,#N/A,TRUE,"Front";#N/A,#N/A,TRUE,"Simple Letter";#N/A,#N/A,TRUE,"Inside";#N/A,#N/A,TRUE,"Contents";#N/A,#N/A,TRUE,"Basis";#N/A,#N/A,TRUE,"Inclusions";#N/A,#N/A,TRUE,"Exclusions";#N/A,#N/A,TRUE,"Areas";#N/A,#N/A,TRUE,"Summary";#N/A,#N/A,TRUE,"Detail"}</definedName>
    <definedName name="MN" localSheetId="5" hidden="1">{#N/A,#N/A,TRUE,"Front";#N/A,#N/A,TRUE,"Simple Letter";#N/A,#N/A,TRUE,"Inside";#N/A,#N/A,TRUE,"Contents";#N/A,#N/A,TRUE,"Basis";#N/A,#N/A,TRUE,"Inclusions";#N/A,#N/A,TRUE,"Exclusions";#N/A,#N/A,TRUE,"Areas";#N/A,#N/A,TRUE,"Summary";#N/A,#N/A,TRUE,"Detail"}</definedName>
    <definedName name="MN" localSheetId="0" hidden="1">{#N/A,#N/A,TRUE,"Front";#N/A,#N/A,TRUE,"Simple Letter";#N/A,#N/A,TRUE,"Inside";#N/A,#N/A,TRUE,"Contents";#N/A,#N/A,TRUE,"Basis";#N/A,#N/A,TRUE,"Inclusions";#N/A,#N/A,TRUE,"Exclusions";#N/A,#N/A,TRUE,"Areas";#N/A,#N/A,TRUE,"Summary";#N/A,#N/A,TRUE,"Detail"}</definedName>
    <definedName name="MN" localSheetId="6" hidden="1">{#N/A,#N/A,TRUE,"Front";#N/A,#N/A,TRUE,"Simple Letter";#N/A,#N/A,TRUE,"Inside";#N/A,#N/A,TRUE,"Contents";#N/A,#N/A,TRUE,"Basis";#N/A,#N/A,TRUE,"Inclusions";#N/A,#N/A,TRUE,"Exclusions";#N/A,#N/A,TRUE,"Areas";#N/A,#N/A,TRUE,"Summary";#N/A,#N/A,TRUE,"Detail"}</definedName>
    <definedName name="MN" localSheetId="4" hidden="1">{#N/A,#N/A,TRUE,"Front";#N/A,#N/A,TRUE,"Simple Letter";#N/A,#N/A,TRUE,"Inside";#N/A,#N/A,TRUE,"Contents";#N/A,#N/A,TRUE,"Basis";#N/A,#N/A,TRUE,"Inclusions";#N/A,#N/A,TRUE,"Exclusions";#N/A,#N/A,TRUE,"Areas";#N/A,#N/A,TRUE,"Summary";#N/A,#N/A,TRUE,"Detail"}</definedName>
    <definedName name="MN" hidden="1">{#N/A,#N/A,TRUE,"Front";#N/A,#N/A,TRUE,"Simple Letter";#N/A,#N/A,TRUE,"Inside";#N/A,#N/A,TRUE,"Contents";#N/A,#N/A,TRUE,"Basis";#N/A,#N/A,TRUE,"Inclusions";#N/A,#N/A,TRUE,"Exclusions";#N/A,#N/A,TRUE,"Areas";#N/A,#N/A,TRUE,"Summary";#N/A,#N/A,TRUE,"Detail"}</definedName>
    <definedName name="mnjn" localSheetId="1" hidden="1">{#N/A,#N/A,TRUE,"Front";#N/A,#N/A,TRUE,"Simple Letter";#N/A,#N/A,TRUE,"Inside";#N/A,#N/A,TRUE,"Contents";#N/A,#N/A,TRUE,"Basis";#N/A,#N/A,TRUE,"Inclusions";#N/A,#N/A,TRUE,"Exclusions";#N/A,#N/A,TRUE,"Areas";#N/A,#N/A,TRUE,"Summary";#N/A,#N/A,TRUE,"Detail"}</definedName>
    <definedName name="mnjn" localSheetId="5" hidden="1">{#N/A,#N/A,TRUE,"Front";#N/A,#N/A,TRUE,"Simple Letter";#N/A,#N/A,TRUE,"Inside";#N/A,#N/A,TRUE,"Contents";#N/A,#N/A,TRUE,"Basis";#N/A,#N/A,TRUE,"Inclusions";#N/A,#N/A,TRUE,"Exclusions";#N/A,#N/A,TRUE,"Areas";#N/A,#N/A,TRUE,"Summary";#N/A,#N/A,TRUE,"Detail"}</definedName>
    <definedName name="mnjn" localSheetId="0" hidden="1">{#N/A,#N/A,TRUE,"Front";#N/A,#N/A,TRUE,"Simple Letter";#N/A,#N/A,TRUE,"Inside";#N/A,#N/A,TRUE,"Contents";#N/A,#N/A,TRUE,"Basis";#N/A,#N/A,TRUE,"Inclusions";#N/A,#N/A,TRUE,"Exclusions";#N/A,#N/A,TRUE,"Areas";#N/A,#N/A,TRUE,"Summary";#N/A,#N/A,TRUE,"Detail"}</definedName>
    <definedName name="mnjn" localSheetId="6" hidden="1">{#N/A,#N/A,TRUE,"Front";#N/A,#N/A,TRUE,"Simple Letter";#N/A,#N/A,TRUE,"Inside";#N/A,#N/A,TRUE,"Contents";#N/A,#N/A,TRUE,"Basis";#N/A,#N/A,TRUE,"Inclusions";#N/A,#N/A,TRUE,"Exclusions";#N/A,#N/A,TRUE,"Areas";#N/A,#N/A,TRUE,"Summary";#N/A,#N/A,TRUE,"Detail"}</definedName>
    <definedName name="mnjn" localSheetId="4" hidden="1">{#N/A,#N/A,TRUE,"Front";#N/A,#N/A,TRUE,"Simple Letter";#N/A,#N/A,TRUE,"Inside";#N/A,#N/A,TRUE,"Contents";#N/A,#N/A,TRUE,"Basis";#N/A,#N/A,TRUE,"Inclusions";#N/A,#N/A,TRUE,"Exclusions";#N/A,#N/A,TRUE,"Areas";#N/A,#N/A,TRUE,"Summary";#N/A,#N/A,TRUE,"Detail"}</definedName>
    <definedName name="mnjn" hidden="1">{#N/A,#N/A,TRUE,"Front";#N/A,#N/A,TRUE,"Simple Letter";#N/A,#N/A,TRUE,"Inside";#N/A,#N/A,TRUE,"Contents";#N/A,#N/A,TRUE,"Basis";#N/A,#N/A,TRUE,"Inclusions";#N/A,#N/A,TRUE,"Exclusions";#N/A,#N/A,TRUE,"Areas";#N/A,#N/A,TRUE,"Summary";#N/A,#N/A,TRUE,"Detail"}</definedName>
    <definedName name="MNLIJH" localSheetId="1" hidden="1">{#N/A,#N/A,TRUE,"Front";#N/A,#N/A,TRUE,"Simple Letter";#N/A,#N/A,TRUE,"Inside";#N/A,#N/A,TRUE,"Contents";#N/A,#N/A,TRUE,"Basis";#N/A,#N/A,TRUE,"Inclusions";#N/A,#N/A,TRUE,"Exclusions";#N/A,#N/A,TRUE,"Areas";#N/A,#N/A,TRUE,"Summary";#N/A,#N/A,TRUE,"Detail"}</definedName>
    <definedName name="MNLIJH" localSheetId="5" hidden="1">{#N/A,#N/A,TRUE,"Front";#N/A,#N/A,TRUE,"Simple Letter";#N/A,#N/A,TRUE,"Inside";#N/A,#N/A,TRUE,"Contents";#N/A,#N/A,TRUE,"Basis";#N/A,#N/A,TRUE,"Inclusions";#N/A,#N/A,TRUE,"Exclusions";#N/A,#N/A,TRUE,"Areas";#N/A,#N/A,TRUE,"Summary";#N/A,#N/A,TRUE,"Detail"}</definedName>
    <definedName name="MNLIJH" localSheetId="0" hidden="1">{#N/A,#N/A,TRUE,"Front";#N/A,#N/A,TRUE,"Simple Letter";#N/A,#N/A,TRUE,"Inside";#N/A,#N/A,TRUE,"Contents";#N/A,#N/A,TRUE,"Basis";#N/A,#N/A,TRUE,"Inclusions";#N/A,#N/A,TRUE,"Exclusions";#N/A,#N/A,TRUE,"Areas";#N/A,#N/A,TRUE,"Summary";#N/A,#N/A,TRUE,"Detail"}</definedName>
    <definedName name="MNLIJH" localSheetId="6" hidden="1">{#N/A,#N/A,TRUE,"Front";#N/A,#N/A,TRUE,"Simple Letter";#N/A,#N/A,TRUE,"Inside";#N/A,#N/A,TRUE,"Contents";#N/A,#N/A,TRUE,"Basis";#N/A,#N/A,TRUE,"Inclusions";#N/A,#N/A,TRUE,"Exclusions";#N/A,#N/A,TRUE,"Areas";#N/A,#N/A,TRUE,"Summary";#N/A,#N/A,TRUE,"Detail"}</definedName>
    <definedName name="MNLIJH" localSheetId="4" hidden="1">{#N/A,#N/A,TRUE,"Front";#N/A,#N/A,TRUE,"Simple Letter";#N/A,#N/A,TRUE,"Inside";#N/A,#N/A,TRUE,"Contents";#N/A,#N/A,TRUE,"Basis";#N/A,#N/A,TRUE,"Inclusions";#N/A,#N/A,TRUE,"Exclusions";#N/A,#N/A,TRUE,"Areas";#N/A,#N/A,TRUE,"Summary";#N/A,#N/A,TRUE,"Detail"}</definedName>
    <definedName name="MNLIJH" hidden="1">{#N/A,#N/A,TRUE,"Front";#N/A,#N/A,TRUE,"Simple Letter";#N/A,#N/A,TRUE,"Inside";#N/A,#N/A,TRUE,"Contents";#N/A,#N/A,TRUE,"Basis";#N/A,#N/A,TRUE,"Inclusions";#N/A,#N/A,TRUE,"Exclusions";#N/A,#N/A,TRUE,"Areas";#N/A,#N/A,TRUE,"Summary";#N/A,#N/A,TRUE,"Detail"}</definedName>
    <definedName name="mnmbb" localSheetId="1" hidden="1">{#N/A,#N/A,TRUE,"Front";#N/A,#N/A,TRUE,"Simple Letter";#N/A,#N/A,TRUE,"Inside";#N/A,#N/A,TRUE,"Contents";#N/A,#N/A,TRUE,"Basis";#N/A,#N/A,TRUE,"Inclusions";#N/A,#N/A,TRUE,"Exclusions";#N/A,#N/A,TRUE,"Areas";#N/A,#N/A,TRUE,"Summary";#N/A,#N/A,TRUE,"Detail"}</definedName>
    <definedName name="mnmbb" localSheetId="5" hidden="1">{#N/A,#N/A,TRUE,"Front";#N/A,#N/A,TRUE,"Simple Letter";#N/A,#N/A,TRUE,"Inside";#N/A,#N/A,TRUE,"Contents";#N/A,#N/A,TRUE,"Basis";#N/A,#N/A,TRUE,"Inclusions";#N/A,#N/A,TRUE,"Exclusions";#N/A,#N/A,TRUE,"Areas";#N/A,#N/A,TRUE,"Summary";#N/A,#N/A,TRUE,"Detail"}</definedName>
    <definedName name="mnmbb" localSheetId="0" hidden="1">{#N/A,#N/A,TRUE,"Front";#N/A,#N/A,TRUE,"Simple Letter";#N/A,#N/A,TRUE,"Inside";#N/A,#N/A,TRUE,"Contents";#N/A,#N/A,TRUE,"Basis";#N/A,#N/A,TRUE,"Inclusions";#N/A,#N/A,TRUE,"Exclusions";#N/A,#N/A,TRUE,"Areas";#N/A,#N/A,TRUE,"Summary";#N/A,#N/A,TRUE,"Detail"}</definedName>
    <definedName name="mnmbb" localSheetId="6" hidden="1">{#N/A,#N/A,TRUE,"Front";#N/A,#N/A,TRUE,"Simple Letter";#N/A,#N/A,TRUE,"Inside";#N/A,#N/A,TRUE,"Contents";#N/A,#N/A,TRUE,"Basis";#N/A,#N/A,TRUE,"Inclusions";#N/A,#N/A,TRUE,"Exclusions";#N/A,#N/A,TRUE,"Areas";#N/A,#N/A,TRUE,"Summary";#N/A,#N/A,TRUE,"Detail"}</definedName>
    <definedName name="mnmbb" localSheetId="4" hidden="1">{#N/A,#N/A,TRUE,"Front";#N/A,#N/A,TRUE,"Simple Letter";#N/A,#N/A,TRUE,"Inside";#N/A,#N/A,TRUE,"Contents";#N/A,#N/A,TRUE,"Basis";#N/A,#N/A,TRUE,"Inclusions";#N/A,#N/A,TRUE,"Exclusions";#N/A,#N/A,TRUE,"Areas";#N/A,#N/A,TRUE,"Summary";#N/A,#N/A,TRUE,"Detail"}</definedName>
    <definedName name="mnmbb" hidden="1">{#N/A,#N/A,TRUE,"Front";#N/A,#N/A,TRUE,"Simple Letter";#N/A,#N/A,TRUE,"Inside";#N/A,#N/A,TRUE,"Contents";#N/A,#N/A,TRUE,"Basis";#N/A,#N/A,TRUE,"Inclusions";#N/A,#N/A,TRUE,"Exclusions";#N/A,#N/A,TRUE,"Areas";#N/A,#N/A,TRUE,"Summary";#N/A,#N/A,TRUE,"Detail"}</definedName>
    <definedName name="mouli" localSheetId="6" hidden="1">{"'Sheet1'!$A$4386:$N$4591"}</definedName>
    <definedName name="mouli" hidden="1">{"'Sheet1'!$A$4386:$N$4591"}</definedName>
    <definedName name="MS200202rev2" localSheetId="12">#REF!</definedName>
    <definedName name="MS200202rev2" localSheetId="9">#REF!</definedName>
    <definedName name="ms200203rev03" localSheetId="12">#REF!</definedName>
    <definedName name="ms200203rev03" localSheetId="9">#REF!</definedName>
    <definedName name="ms2002june1706" localSheetId="12">#REF!</definedName>
    <definedName name="ms2002june1706" localSheetId="9">#REF!</definedName>
    <definedName name="ms2002may1706" localSheetId="12">#REF!</definedName>
    <definedName name="ms2002may1706" localSheetId="9">#REF!</definedName>
    <definedName name="msjune1807" localSheetId="12">#REF!</definedName>
    <definedName name="msjune1807" localSheetId="9">#REF!</definedName>
    <definedName name="msjunerev" localSheetId="12">#REF!</definedName>
    <definedName name="msjunerev" localSheetId="9">#REF!</definedName>
    <definedName name="mta" localSheetId="6" hidden="1">{#N/A,#N/A,TRUE,"Front";#N/A,#N/A,TRUE,"Simple Letter";#N/A,#N/A,TRUE,"Inside";#N/A,#N/A,TRUE,"Contents";#N/A,#N/A,TRUE,"Basis";#N/A,#N/A,TRUE,"Inclusions";#N/A,#N/A,TRUE,"Exclusions";#N/A,#N/A,TRUE,"Areas";#N/A,#N/A,TRUE,"Summary";#N/A,#N/A,TRUE,"Detail"}</definedName>
    <definedName name="mta" hidden="1">{#N/A,#N/A,TRUE,"Front";#N/A,#N/A,TRUE,"Simple Letter";#N/A,#N/A,TRUE,"Inside";#N/A,#N/A,TRUE,"Contents";#N/A,#N/A,TRUE,"Basis";#N/A,#N/A,TRUE,"Inclusions";#N/A,#N/A,TRUE,"Exclusions";#N/A,#N/A,TRUE,"Areas";#N/A,#N/A,TRUE,"Summary";#N/A,#N/A,TRUE,"Detail"}</definedName>
    <definedName name="N" localSheetId="12">#REF!</definedName>
    <definedName name="N" localSheetId="9">#REF!</definedName>
    <definedName name="Name" localSheetId="12">#REF!</definedName>
    <definedName name="Name" localSheetId="9">#REF!</definedName>
    <definedName name="nandan" localSheetId="1" hidden="1">{"Cost Summary",#N/A,FALSE,"B";"Cost Detail 1",#N/A,FALSE,"C";"Cost Detail 2",#N/A,FALSE,"C";"SalWage Indirect",#N/A,FALSE,"D";"SalWage Direct",#N/A,FALSE,"D";"Sal Calc",#N/A,FALSE,"D";"Mob Demob",#N/A,FALSE,"E";"Equipment Fuel",#N/A,FALSE,"F";"Equipment Hire",#N/A,FALSE,"F";"Equipment MobDemob",#N/A,FALSE,"F";"Site Est 1",#N/A,FALSE,"G";"Site Est 2",#N/A,FALSE,"G";"Finance",#N/A,FALSE,"H";"Equipment TOTAL",#N/A,FALSE,"I";"Total Indirect Manpower",#N/A,FALSE,"J";"Total Direct Manpower",#N/A,FALSE,"J";"Consumables",#N/A,FALSE,"L";"Bought Out",#N/A,FALSE,"M";"Subcontract",#N/A,FALSE,"N"}</definedName>
    <definedName name="nandan" localSheetId="5" hidden="1">{"Cost Summary",#N/A,FALSE,"B";"Cost Detail 1",#N/A,FALSE,"C";"Cost Detail 2",#N/A,FALSE,"C";"SalWage Indirect",#N/A,FALSE,"D";"SalWage Direct",#N/A,FALSE,"D";"Sal Calc",#N/A,FALSE,"D";"Mob Demob",#N/A,FALSE,"E";"Equipment Fuel",#N/A,FALSE,"F";"Equipment Hire",#N/A,FALSE,"F";"Equipment MobDemob",#N/A,FALSE,"F";"Site Est 1",#N/A,FALSE,"G";"Site Est 2",#N/A,FALSE,"G";"Finance",#N/A,FALSE,"H";"Equipment TOTAL",#N/A,FALSE,"I";"Total Indirect Manpower",#N/A,FALSE,"J";"Total Direct Manpower",#N/A,FALSE,"J";"Consumables",#N/A,FALSE,"L";"Bought Out",#N/A,FALSE,"M";"Subcontract",#N/A,FALSE,"N"}</definedName>
    <definedName name="nandan" localSheetId="0" hidden="1">{"Cost Summary",#N/A,FALSE,"B";"Cost Detail 1",#N/A,FALSE,"C";"Cost Detail 2",#N/A,FALSE,"C";"SalWage Indirect",#N/A,FALSE,"D";"SalWage Direct",#N/A,FALSE,"D";"Sal Calc",#N/A,FALSE,"D";"Mob Demob",#N/A,FALSE,"E";"Equipment Fuel",#N/A,FALSE,"F";"Equipment Hire",#N/A,FALSE,"F";"Equipment MobDemob",#N/A,FALSE,"F";"Site Est 1",#N/A,FALSE,"G";"Site Est 2",#N/A,FALSE,"G";"Finance",#N/A,FALSE,"H";"Equipment TOTAL",#N/A,FALSE,"I";"Total Indirect Manpower",#N/A,FALSE,"J";"Total Direct Manpower",#N/A,FALSE,"J";"Consumables",#N/A,FALSE,"L";"Bought Out",#N/A,FALSE,"M";"Subcontract",#N/A,FALSE,"N"}</definedName>
    <definedName name="nandan" localSheetId="6" hidden="1">{"Cost Summary",#N/A,FALSE,"B";"Cost Detail 1",#N/A,FALSE,"C";"Cost Detail 2",#N/A,FALSE,"C";"SalWage Indirect",#N/A,FALSE,"D";"SalWage Direct",#N/A,FALSE,"D";"Sal Calc",#N/A,FALSE,"D";"Mob Demob",#N/A,FALSE,"E";"Equipment Fuel",#N/A,FALSE,"F";"Equipment Hire",#N/A,FALSE,"F";"Equipment MobDemob",#N/A,FALSE,"F";"Site Est 1",#N/A,FALSE,"G";"Site Est 2",#N/A,FALSE,"G";"Finance",#N/A,FALSE,"H";"Equipment TOTAL",#N/A,FALSE,"I";"Total Indirect Manpower",#N/A,FALSE,"J";"Total Direct Manpower",#N/A,FALSE,"J";"Consumables",#N/A,FALSE,"L";"Bought Out",#N/A,FALSE,"M";"Subcontract",#N/A,FALSE,"N"}</definedName>
    <definedName name="nandan" localSheetId="4" hidden="1">{"Cost Summary",#N/A,FALSE,"B";"Cost Detail 1",#N/A,FALSE,"C";"Cost Detail 2",#N/A,FALSE,"C";"SalWage Indirect",#N/A,FALSE,"D";"SalWage Direct",#N/A,FALSE,"D";"Sal Calc",#N/A,FALSE,"D";"Mob Demob",#N/A,FALSE,"E";"Equipment Fuel",#N/A,FALSE,"F";"Equipment Hire",#N/A,FALSE,"F";"Equipment MobDemob",#N/A,FALSE,"F";"Site Est 1",#N/A,FALSE,"G";"Site Est 2",#N/A,FALSE,"G";"Finance",#N/A,FALSE,"H";"Equipment TOTAL",#N/A,FALSE,"I";"Total Indirect Manpower",#N/A,FALSE,"J";"Total Direct Manpower",#N/A,FALSE,"J";"Consumables",#N/A,FALSE,"L";"Bought Out",#N/A,FALSE,"M";"Subcontract",#N/A,FALSE,"N"}</definedName>
    <definedName name="nandan" hidden="1">{"Cost Summary",#N/A,FALSE,"B";"Cost Detail 1",#N/A,FALSE,"C";"Cost Detail 2",#N/A,FALSE,"C";"SalWage Indirect",#N/A,FALSE,"D";"SalWage Direct",#N/A,FALSE,"D";"Sal Calc",#N/A,FALSE,"D";"Mob Demob",#N/A,FALSE,"E";"Equipment Fuel",#N/A,FALSE,"F";"Equipment Hire",#N/A,FALSE,"F";"Equipment MobDemob",#N/A,FALSE,"F";"Site Est 1",#N/A,FALSE,"G";"Site Est 2",#N/A,FALSE,"G";"Finance",#N/A,FALSE,"H";"Equipment TOTAL",#N/A,FALSE,"I";"Total Indirect Manpower",#N/A,FALSE,"J";"Total Direct Manpower",#N/A,FALSE,"J";"Consumables",#N/A,FALSE,"L";"Bought Out",#N/A,FALSE,"M";"Subcontract",#N/A,FALSE,"N"}</definedName>
    <definedName name="Nariman_Point_Car_Parking_Site" localSheetId="12">#REF!</definedName>
    <definedName name="Nariman_Point_Car_Parking_Site" localSheetId="9">#REF!</definedName>
    <definedName name="NBHBM" localSheetId="1" hidden="1">{#N/A,#N/A,TRUE,"Front";#N/A,#N/A,TRUE,"Simple Letter";#N/A,#N/A,TRUE,"Inside";#N/A,#N/A,TRUE,"Contents";#N/A,#N/A,TRUE,"Basis";#N/A,#N/A,TRUE,"Inclusions";#N/A,#N/A,TRUE,"Exclusions";#N/A,#N/A,TRUE,"Areas";#N/A,#N/A,TRUE,"Summary";#N/A,#N/A,TRUE,"Detail"}</definedName>
    <definedName name="NBHBM" localSheetId="5" hidden="1">{#N/A,#N/A,TRUE,"Front";#N/A,#N/A,TRUE,"Simple Letter";#N/A,#N/A,TRUE,"Inside";#N/A,#N/A,TRUE,"Contents";#N/A,#N/A,TRUE,"Basis";#N/A,#N/A,TRUE,"Inclusions";#N/A,#N/A,TRUE,"Exclusions";#N/A,#N/A,TRUE,"Areas";#N/A,#N/A,TRUE,"Summary";#N/A,#N/A,TRUE,"Detail"}</definedName>
    <definedName name="NBHBM" localSheetId="0" hidden="1">{#N/A,#N/A,TRUE,"Front";#N/A,#N/A,TRUE,"Simple Letter";#N/A,#N/A,TRUE,"Inside";#N/A,#N/A,TRUE,"Contents";#N/A,#N/A,TRUE,"Basis";#N/A,#N/A,TRUE,"Inclusions";#N/A,#N/A,TRUE,"Exclusions";#N/A,#N/A,TRUE,"Areas";#N/A,#N/A,TRUE,"Summary";#N/A,#N/A,TRUE,"Detail"}</definedName>
    <definedName name="NBHBM" localSheetId="6" hidden="1">{#N/A,#N/A,TRUE,"Front";#N/A,#N/A,TRUE,"Simple Letter";#N/A,#N/A,TRUE,"Inside";#N/A,#N/A,TRUE,"Contents";#N/A,#N/A,TRUE,"Basis";#N/A,#N/A,TRUE,"Inclusions";#N/A,#N/A,TRUE,"Exclusions";#N/A,#N/A,TRUE,"Areas";#N/A,#N/A,TRUE,"Summary";#N/A,#N/A,TRUE,"Detail"}</definedName>
    <definedName name="NBHBM" localSheetId="4" hidden="1">{#N/A,#N/A,TRUE,"Front";#N/A,#N/A,TRUE,"Simple Letter";#N/A,#N/A,TRUE,"Inside";#N/A,#N/A,TRUE,"Contents";#N/A,#N/A,TRUE,"Basis";#N/A,#N/A,TRUE,"Inclusions";#N/A,#N/A,TRUE,"Exclusions";#N/A,#N/A,TRUE,"Areas";#N/A,#N/A,TRUE,"Summary";#N/A,#N/A,TRUE,"Detail"}</definedName>
    <definedName name="NBHBM" hidden="1">{#N/A,#N/A,TRUE,"Front";#N/A,#N/A,TRUE,"Simple Letter";#N/A,#N/A,TRUE,"Inside";#N/A,#N/A,TRUE,"Contents";#N/A,#N/A,TRUE,"Basis";#N/A,#N/A,TRUE,"Inclusions";#N/A,#N/A,TRUE,"Exclusions";#N/A,#N/A,TRUE,"Areas";#N/A,#N/A,TRUE,"Summary";#N/A,#N/A,TRUE,"Detail"}</definedName>
    <definedName name="NDatabase" localSheetId="12">#REF!</definedName>
    <definedName name="NDatabase" localSheetId="9">#REF!</definedName>
    <definedName name="nddddddddf" localSheetId="6" hidden="1">{#N/A,#N/A,TRUE,"Cover";#N/A,#N/A,TRUE,"Conts";#N/A,#N/A,TRUE,"VOS";#N/A,#N/A,TRUE,"Warrington";#N/A,#N/A,TRUE,"Widnes"}</definedName>
    <definedName name="nddddddddf" hidden="1">{#N/A,#N/A,TRUE,"Cover";#N/A,#N/A,TRUE,"Conts";#N/A,#N/A,TRUE,"VOS";#N/A,#N/A,TRUE,"Warrington";#N/A,#N/A,TRUE,"Widnes"}</definedName>
    <definedName name="nego검토"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nego검토" localSheetId="5"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nego검토" localSheetId="0"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nego검토" localSheetId="6"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nego검토" localSheetId="4"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nego검토"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NEW" localSheetId="12">#REF!</definedName>
    <definedName name="NEW" localSheetId="9">#REF!</definedName>
    <definedName name="NEWNAME" localSheetId="6" hidden="1">{#N/A,#N/A,FALSE,"CCTV"}</definedName>
    <definedName name="NEWNAME" hidden="1">{#N/A,#N/A,FALSE,"CCTV"}</definedName>
    <definedName name="ng" localSheetId="6" hidden="1">{#N/A,#N/A,TRUE,"Introduction";#N/A,#N/A,TRUE,"Operating Statistics";#N/A,#N/A,TRUE,"Capex &amp; Depreciation";#N/A,#N/A,TRUE,"Equity";#N/A,#N/A,TRUE,"Debt";#N/A,#N/A,TRUE,"Debt (2)";#N/A,#N/A,TRUE,"Financials";#N/A,#N/A,TRUE,"Market Info";#N/A,#N/A,TRUE,"Company Card";#N/A,#N/A,TRUE,"One Pager";#N/A,#N/A,TRUE,"First Page";#N/A,#N/A,TRUE,"Technical";#N/A,#N/A,TRUE,"Range Names"}</definedName>
    <definedName name="ng" hidden="1">{#N/A,#N/A,TRUE,"Introduction";#N/A,#N/A,TRUE,"Operating Statistics";#N/A,#N/A,TRUE,"Capex &amp; Depreciation";#N/A,#N/A,TRUE,"Equity";#N/A,#N/A,TRUE,"Debt";#N/A,#N/A,TRUE,"Debt (2)";#N/A,#N/A,TRUE,"Financials";#N/A,#N/A,TRUE,"Market Info";#N/A,#N/A,TRUE,"Company Card";#N/A,#N/A,TRUE,"One Pager";#N/A,#N/A,TRUE,"First Page";#N/A,#N/A,TRUE,"Technical";#N/A,#N/A,TRUE,"Range Names"}</definedName>
    <definedName name="NGK" localSheetId="6" hidden="1">{#N/A,#N/A,FALSE,"估價單  (3)"}</definedName>
    <definedName name="NGK" hidden="1">{#N/A,#N/A,FALSE,"估價單  (3)"}</definedName>
    <definedName name="nil" localSheetId="6" hidden="1">{#N/A,#N/A,TRUE,"11"", 9-5'8 Csg";#N/A,#N/A,TRUE,"11"", 7"" Csg";#N/A,#N/A,TRUE,"11"", 2-7'8 Tbg";#N/A,#N/A,TRUE,"9"" Twin, 26"" Csg";#N/A,#N/A,TRUE,"9"" Twin, 9-5'8 Csg";#N/A,#N/A,TRUE,"9"" Twin, 7"" Csg";#N/A,#N/A,TRUE,"9"" Twin, 2-7'8 Tbg"}</definedName>
    <definedName name="nil" hidden="1">{#N/A,#N/A,TRUE,"11"", 9-5'8 Csg";#N/A,#N/A,TRUE,"11"", 7"" Csg";#N/A,#N/A,TRUE,"11"", 2-7'8 Tbg";#N/A,#N/A,TRUE,"9"" Twin, 26"" Csg";#N/A,#N/A,TRUE,"9"" Twin, 9-5'8 Csg";#N/A,#N/A,TRUE,"9"" Twin, 7"" Csg";#N/A,#N/A,TRUE,"9"" Twin, 2-7'8 Tbg"}</definedName>
    <definedName name="NJH" localSheetId="1" hidden="1">{#N/A,#N/A,TRUE,"Front";#N/A,#N/A,TRUE,"Simple Letter";#N/A,#N/A,TRUE,"Inside";#N/A,#N/A,TRUE,"Contents";#N/A,#N/A,TRUE,"Basis";#N/A,#N/A,TRUE,"Inclusions";#N/A,#N/A,TRUE,"Exclusions";#N/A,#N/A,TRUE,"Areas";#N/A,#N/A,TRUE,"Summary";#N/A,#N/A,TRUE,"Detail"}</definedName>
    <definedName name="NJH" localSheetId="5" hidden="1">{#N/A,#N/A,TRUE,"Front";#N/A,#N/A,TRUE,"Simple Letter";#N/A,#N/A,TRUE,"Inside";#N/A,#N/A,TRUE,"Contents";#N/A,#N/A,TRUE,"Basis";#N/A,#N/A,TRUE,"Inclusions";#N/A,#N/A,TRUE,"Exclusions";#N/A,#N/A,TRUE,"Areas";#N/A,#N/A,TRUE,"Summary";#N/A,#N/A,TRUE,"Detail"}</definedName>
    <definedName name="NJH" localSheetId="0" hidden="1">{#N/A,#N/A,TRUE,"Front";#N/A,#N/A,TRUE,"Simple Letter";#N/A,#N/A,TRUE,"Inside";#N/A,#N/A,TRUE,"Contents";#N/A,#N/A,TRUE,"Basis";#N/A,#N/A,TRUE,"Inclusions";#N/A,#N/A,TRUE,"Exclusions";#N/A,#N/A,TRUE,"Areas";#N/A,#N/A,TRUE,"Summary";#N/A,#N/A,TRUE,"Detail"}</definedName>
    <definedName name="NJH" localSheetId="6" hidden="1">{#N/A,#N/A,TRUE,"Front";#N/A,#N/A,TRUE,"Simple Letter";#N/A,#N/A,TRUE,"Inside";#N/A,#N/A,TRUE,"Contents";#N/A,#N/A,TRUE,"Basis";#N/A,#N/A,TRUE,"Inclusions";#N/A,#N/A,TRUE,"Exclusions";#N/A,#N/A,TRUE,"Areas";#N/A,#N/A,TRUE,"Summary";#N/A,#N/A,TRUE,"Detail"}</definedName>
    <definedName name="NJH" localSheetId="4" hidden="1">{#N/A,#N/A,TRUE,"Front";#N/A,#N/A,TRUE,"Simple Letter";#N/A,#N/A,TRUE,"Inside";#N/A,#N/A,TRUE,"Contents";#N/A,#N/A,TRUE,"Basis";#N/A,#N/A,TRUE,"Inclusions";#N/A,#N/A,TRUE,"Exclusions";#N/A,#N/A,TRUE,"Areas";#N/A,#N/A,TRUE,"Summary";#N/A,#N/A,TRUE,"Detail"}</definedName>
    <definedName name="NJH" hidden="1">{#N/A,#N/A,TRUE,"Front";#N/A,#N/A,TRUE,"Simple Letter";#N/A,#N/A,TRUE,"Inside";#N/A,#N/A,TRUE,"Contents";#N/A,#N/A,TRUE,"Basis";#N/A,#N/A,TRUE,"Inclusions";#N/A,#N/A,TRUE,"Exclusions";#N/A,#N/A,TRUE,"Areas";#N/A,#N/A,TRUE,"Summary";#N/A,#N/A,TRUE,"Detail"}</definedName>
    <definedName name="NK" localSheetId="12">#REF!</definedName>
    <definedName name="NK" localSheetId="9">#REF!</definedName>
    <definedName name="nm" localSheetId="12">#REF!</definedName>
    <definedName name="nm" localSheetId="9">#REF!</definedName>
    <definedName name="nnnnnnnnnnnnn" localSheetId="12">#REF!</definedName>
    <definedName name="nnnnnnnnnnnnn" localSheetId="9">#REF!</definedName>
    <definedName name="not" localSheetId="6" hidden="1">{"Output-All",#N/A,FALSE,"Output"}</definedName>
    <definedName name="not" hidden="1">{"Output-All",#N/A,FALSE,"Output"}</definedName>
    <definedName name="notes" localSheetId="12">#REF!</definedName>
    <definedName name="notes" localSheetId="9">#REF!</definedName>
    <definedName name="nothing" localSheetId="6" hidden="1">{"Output-Min",#N/A,FALSE,"Output"}</definedName>
    <definedName name="nothing" hidden="1">{"Output-Min",#N/A,FALSE,"Output"}</definedName>
    <definedName name="nsdff" localSheetId="1" hidden="1">{#N/A,#N/A,TRUE,"Front";#N/A,#N/A,TRUE,"Simple Letter";#N/A,#N/A,TRUE,"Inside";#N/A,#N/A,TRUE,"Contents";#N/A,#N/A,TRUE,"Basis";#N/A,#N/A,TRUE,"Inclusions";#N/A,#N/A,TRUE,"Exclusions";#N/A,#N/A,TRUE,"Areas";#N/A,#N/A,TRUE,"Summary";#N/A,#N/A,TRUE,"Detail"}</definedName>
    <definedName name="nsdff" localSheetId="5" hidden="1">{#N/A,#N/A,TRUE,"Front";#N/A,#N/A,TRUE,"Simple Letter";#N/A,#N/A,TRUE,"Inside";#N/A,#N/A,TRUE,"Contents";#N/A,#N/A,TRUE,"Basis";#N/A,#N/A,TRUE,"Inclusions";#N/A,#N/A,TRUE,"Exclusions";#N/A,#N/A,TRUE,"Areas";#N/A,#N/A,TRUE,"Summary";#N/A,#N/A,TRUE,"Detail"}</definedName>
    <definedName name="nsdff" localSheetId="0" hidden="1">{#N/A,#N/A,TRUE,"Front";#N/A,#N/A,TRUE,"Simple Letter";#N/A,#N/A,TRUE,"Inside";#N/A,#N/A,TRUE,"Contents";#N/A,#N/A,TRUE,"Basis";#N/A,#N/A,TRUE,"Inclusions";#N/A,#N/A,TRUE,"Exclusions";#N/A,#N/A,TRUE,"Areas";#N/A,#N/A,TRUE,"Summary";#N/A,#N/A,TRUE,"Detail"}</definedName>
    <definedName name="nsdff" localSheetId="6" hidden="1">{#N/A,#N/A,TRUE,"Front";#N/A,#N/A,TRUE,"Simple Letter";#N/A,#N/A,TRUE,"Inside";#N/A,#N/A,TRUE,"Contents";#N/A,#N/A,TRUE,"Basis";#N/A,#N/A,TRUE,"Inclusions";#N/A,#N/A,TRUE,"Exclusions";#N/A,#N/A,TRUE,"Areas";#N/A,#N/A,TRUE,"Summary";#N/A,#N/A,TRUE,"Detail"}</definedName>
    <definedName name="nsdff" localSheetId="4" hidden="1">{#N/A,#N/A,TRUE,"Front";#N/A,#N/A,TRUE,"Simple Letter";#N/A,#N/A,TRUE,"Inside";#N/A,#N/A,TRUE,"Contents";#N/A,#N/A,TRUE,"Basis";#N/A,#N/A,TRUE,"Inclusions";#N/A,#N/A,TRUE,"Exclusions";#N/A,#N/A,TRUE,"Areas";#N/A,#N/A,TRUE,"Summary";#N/A,#N/A,TRUE,"Detail"}</definedName>
    <definedName name="nsdff" hidden="1">{#N/A,#N/A,TRUE,"Front";#N/A,#N/A,TRUE,"Simple Letter";#N/A,#N/A,TRUE,"Inside";#N/A,#N/A,TRUE,"Contents";#N/A,#N/A,TRUE,"Basis";#N/A,#N/A,TRUE,"Inclusions";#N/A,#N/A,TRUE,"Exclusions";#N/A,#N/A,TRUE,"Areas";#N/A,#N/A,TRUE,"Summary";#N/A,#N/A,TRUE,"Detail"}</definedName>
    <definedName name="NUBNKUHY" localSheetId="1" hidden="1">{#N/A,#N/A,TRUE,"Front";#N/A,#N/A,TRUE,"Simple Letter";#N/A,#N/A,TRUE,"Inside";#N/A,#N/A,TRUE,"Contents";#N/A,#N/A,TRUE,"Basis";#N/A,#N/A,TRUE,"Inclusions";#N/A,#N/A,TRUE,"Exclusions";#N/A,#N/A,TRUE,"Areas";#N/A,#N/A,TRUE,"Summary";#N/A,#N/A,TRUE,"Detail"}</definedName>
    <definedName name="NUBNKUHY" localSheetId="5" hidden="1">{#N/A,#N/A,TRUE,"Front";#N/A,#N/A,TRUE,"Simple Letter";#N/A,#N/A,TRUE,"Inside";#N/A,#N/A,TRUE,"Contents";#N/A,#N/A,TRUE,"Basis";#N/A,#N/A,TRUE,"Inclusions";#N/A,#N/A,TRUE,"Exclusions";#N/A,#N/A,TRUE,"Areas";#N/A,#N/A,TRUE,"Summary";#N/A,#N/A,TRUE,"Detail"}</definedName>
    <definedName name="NUBNKUHY" localSheetId="0" hidden="1">{#N/A,#N/A,TRUE,"Front";#N/A,#N/A,TRUE,"Simple Letter";#N/A,#N/A,TRUE,"Inside";#N/A,#N/A,TRUE,"Contents";#N/A,#N/A,TRUE,"Basis";#N/A,#N/A,TRUE,"Inclusions";#N/A,#N/A,TRUE,"Exclusions";#N/A,#N/A,TRUE,"Areas";#N/A,#N/A,TRUE,"Summary";#N/A,#N/A,TRUE,"Detail"}</definedName>
    <definedName name="NUBNKUHY" localSheetId="6" hidden="1">{#N/A,#N/A,TRUE,"Front";#N/A,#N/A,TRUE,"Simple Letter";#N/A,#N/A,TRUE,"Inside";#N/A,#N/A,TRUE,"Contents";#N/A,#N/A,TRUE,"Basis";#N/A,#N/A,TRUE,"Inclusions";#N/A,#N/A,TRUE,"Exclusions";#N/A,#N/A,TRUE,"Areas";#N/A,#N/A,TRUE,"Summary";#N/A,#N/A,TRUE,"Detail"}</definedName>
    <definedName name="NUBNKUHY" localSheetId="4" hidden="1">{#N/A,#N/A,TRUE,"Front";#N/A,#N/A,TRUE,"Simple Letter";#N/A,#N/A,TRUE,"Inside";#N/A,#N/A,TRUE,"Contents";#N/A,#N/A,TRUE,"Basis";#N/A,#N/A,TRUE,"Inclusions";#N/A,#N/A,TRUE,"Exclusions";#N/A,#N/A,TRUE,"Areas";#N/A,#N/A,TRUE,"Summary";#N/A,#N/A,TRUE,"Detail"}</definedName>
    <definedName name="NUBNKUHY" hidden="1">{#N/A,#N/A,TRUE,"Front";#N/A,#N/A,TRUE,"Simple Letter";#N/A,#N/A,TRUE,"Inside";#N/A,#N/A,TRUE,"Contents";#N/A,#N/A,TRUE,"Basis";#N/A,#N/A,TRUE,"Inclusions";#N/A,#N/A,TRUE,"Exclusions";#N/A,#N/A,TRUE,"Areas";#N/A,#N/A,TRUE,"Summary";#N/A,#N/A,TRUE,"Detail"}</definedName>
    <definedName name="nuevo" hidden="1">5</definedName>
    <definedName name="nujnnnb" localSheetId="1" hidden="1">{#N/A,#N/A,TRUE,"Front";#N/A,#N/A,TRUE,"Simple Letter";#N/A,#N/A,TRUE,"Inside";#N/A,#N/A,TRUE,"Contents";#N/A,#N/A,TRUE,"Basis";#N/A,#N/A,TRUE,"Inclusions";#N/A,#N/A,TRUE,"Exclusions";#N/A,#N/A,TRUE,"Areas";#N/A,#N/A,TRUE,"Summary";#N/A,#N/A,TRUE,"Detail"}</definedName>
    <definedName name="nujnnnb" localSheetId="5" hidden="1">{#N/A,#N/A,TRUE,"Front";#N/A,#N/A,TRUE,"Simple Letter";#N/A,#N/A,TRUE,"Inside";#N/A,#N/A,TRUE,"Contents";#N/A,#N/A,TRUE,"Basis";#N/A,#N/A,TRUE,"Inclusions";#N/A,#N/A,TRUE,"Exclusions";#N/A,#N/A,TRUE,"Areas";#N/A,#N/A,TRUE,"Summary";#N/A,#N/A,TRUE,"Detail"}</definedName>
    <definedName name="nujnnnb" localSheetId="0" hidden="1">{#N/A,#N/A,TRUE,"Front";#N/A,#N/A,TRUE,"Simple Letter";#N/A,#N/A,TRUE,"Inside";#N/A,#N/A,TRUE,"Contents";#N/A,#N/A,TRUE,"Basis";#N/A,#N/A,TRUE,"Inclusions";#N/A,#N/A,TRUE,"Exclusions";#N/A,#N/A,TRUE,"Areas";#N/A,#N/A,TRUE,"Summary";#N/A,#N/A,TRUE,"Detail"}</definedName>
    <definedName name="nujnnnb" localSheetId="6" hidden="1">{#N/A,#N/A,TRUE,"Front";#N/A,#N/A,TRUE,"Simple Letter";#N/A,#N/A,TRUE,"Inside";#N/A,#N/A,TRUE,"Contents";#N/A,#N/A,TRUE,"Basis";#N/A,#N/A,TRUE,"Inclusions";#N/A,#N/A,TRUE,"Exclusions";#N/A,#N/A,TRUE,"Areas";#N/A,#N/A,TRUE,"Summary";#N/A,#N/A,TRUE,"Detail"}</definedName>
    <definedName name="nujnnnb" localSheetId="4" hidden="1">{#N/A,#N/A,TRUE,"Front";#N/A,#N/A,TRUE,"Simple Letter";#N/A,#N/A,TRUE,"Inside";#N/A,#N/A,TRUE,"Contents";#N/A,#N/A,TRUE,"Basis";#N/A,#N/A,TRUE,"Inclusions";#N/A,#N/A,TRUE,"Exclusions";#N/A,#N/A,TRUE,"Areas";#N/A,#N/A,TRUE,"Summary";#N/A,#N/A,TRUE,"Detail"}</definedName>
    <definedName name="nujnnnb" hidden="1">{#N/A,#N/A,TRUE,"Front";#N/A,#N/A,TRUE,"Simple Letter";#N/A,#N/A,TRUE,"Inside";#N/A,#N/A,TRUE,"Contents";#N/A,#N/A,TRUE,"Basis";#N/A,#N/A,TRUE,"Inclusions";#N/A,#N/A,TRUE,"Exclusions";#N/A,#N/A,TRUE,"Areas";#N/A,#N/A,TRUE,"Summary";#N/A,#N/A,TRUE,"Detail"}</definedName>
    <definedName name="nujun" localSheetId="1" hidden="1">{#N/A,#N/A,TRUE,"Front";#N/A,#N/A,TRUE,"Simple Letter";#N/A,#N/A,TRUE,"Inside";#N/A,#N/A,TRUE,"Contents";#N/A,#N/A,TRUE,"Basis";#N/A,#N/A,TRUE,"Inclusions";#N/A,#N/A,TRUE,"Exclusions";#N/A,#N/A,TRUE,"Areas";#N/A,#N/A,TRUE,"Summary";#N/A,#N/A,TRUE,"Detail"}</definedName>
    <definedName name="nujun" localSheetId="5" hidden="1">{#N/A,#N/A,TRUE,"Front";#N/A,#N/A,TRUE,"Simple Letter";#N/A,#N/A,TRUE,"Inside";#N/A,#N/A,TRUE,"Contents";#N/A,#N/A,TRUE,"Basis";#N/A,#N/A,TRUE,"Inclusions";#N/A,#N/A,TRUE,"Exclusions";#N/A,#N/A,TRUE,"Areas";#N/A,#N/A,TRUE,"Summary";#N/A,#N/A,TRUE,"Detail"}</definedName>
    <definedName name="nujun" localSheetId="0" hidden="1">{#N/A,#N/A,TRUE,"Front";#N/A,#N/A,TRUE,"Simple Letter";#N/A,#N/A,TRUE,"Inside";#N/A,#N/A,TRUE,"Contents";#N/A,#N/A,TRUE,"Basis";#N/A,#N/A,TRUE,"Inclusions";#N/A,#N/A,TRUE,"Exclusions";#N/A,#N/A,TRUE,"Areas";#N/A,#N/A,TRUE,"Summary";#N/A,#N/A,TRUE,"Detail"}</definedName>
    <definedName name="nujun" localSheetId="6" hidden="1">{#N/A,#N/A,TRUE,"Front";#N/A,#N/A,TRUE,"Simple Letter";#N/A,#N/A,TRUE,"Inside";#N/A,#N/A,TRUE,"Contents";#N/A,#N/A,TRUE,"Basis";#N/A,#N/A,TRUE,"Inclusions";#N/A,#N/A,TRUE,"Exclusions";#N/A,#N/A,TRUE,"Areas";#N/A,#N/A,TRUE,"Summary";#N/A,#N/A,TRUE,"Detail"}</definedName>
    <definedName name="nujun" localSheetId="4" hidden="1">{#N/A,#N/A,TRUE,"Front";#N/A,#N/A,TRUE,"Simple Letter";#N/A,#N/A,TRUE,"Inside";#N/A,#N/A,TRUE,"Contents";#N/A,#N/A,TRUE,"Basis";#N/A,#N/A,TRUE,"Inclusions";#N/A,#N/A,TRUE,"Exclusions";#N/A,#N/A,TRUE,"Areas";#N/A,#N/A,TRUE,"Summary";#N/A,#N/A,TRUE,"Detail"}</definedName>
    <definedName name="nujun" hidden="1">{#N/A,#N/A,TRUE,"Front";#N/A,#N/A,TRUE,"Simple Letter";#N/A,#N/A,TRUE,"Inside";#N/A,#N/A,TRUE,"Contents";#N/A,#N/A,TRUE,"Basis";#N/A,#N/A,TRUE,"Inclusions";#N/A,#N/A,TRUE,"Exclusions";#N/A,#N/A,TRUE,"Areas";#N/A,#N/A,TRUE,"Summary";#N/A,#N/A,TRUE,"Detail"}</definedName>
    <definedName name="nutg" localSheetId="1" hidden="1">{#N/A,#N/A,TRUE,"Front";#N/A,#N/A,TRUE,"Simple Letter";#N/A,#N/A,TRUE,"Inside";#N/A,#N/A,TRUE,"Contents";#N/A,#N/A,TRUE,"Basis";#N/A,#N/A,TRUE,"Inclusions";#N/A,#N/A,TRUE,"Exclusions";#N/A,#N/A,TRUE,"Areas";#N/A,#N/A,TRUE,"Summary";#N/A,#N/A,TRUE,"Detail"}</definedName>
    <definedName name="nutg" localSheetId="5" hidden="1">{#N/A,#N/A,TRUE,"Front";#N/A,#N/A,TRUE,"Simple Letter";#N/A,#N/A,TRUE,"Inside";#N/A,#N/A,TRUE,"Contents";#N/A,#N/A,TRUE,"Basis";#N/A,#N/A,TRUE,"Inclusions";#N/A,#N/A,TRUE,"Exclusions";#N/A,#N/A,TRUE,"Areas";#N/A,#N/A,TRUE,"Summary";#N/A,#N/A,TRUE,"Detail"}</definedName>
    <definedName name="nutg" localSheetId="0" hidden="1">{#N/A,#N/A,TRUE,"Front";#N/A,#N/A,TRUE,"Simple Letter";#N/A,#N/A,TRUE,"Inside";#N/A,#N/A,TRUE,"Contents";#N/A,#N/A,TRUE,"Basis";#N/A,#N/A,TRUE,"Inclusions";#N/A,#N/A,TRUE,"Exclusions";#N/A,#N/A,TRUE,"Areas";#N/A,#N/A,TRUE,"Summary";#N/A,#N/A,TRUE,"Detail"}</definedName>
    <definedName name="nutg" localSheetId="6" hidden="1">{#N/A,#N/A,TRUE,"Front";#N/A,#N/A,TRUE,"Simple Letter";#N/A,#N/A,TRUE,"Inside";#N/A,#N/A,TRUE,"Contents";#N/A,#N/A,TRUE,"Basis";#N/A,#N/A,TRUE,"Inclusions";#N/A,#N/A,TRUE,"Exclusions";#N/A,#N/A,TRUE,"Areas";#N/A,#N/A,TRUE,"Summary";#N/A,#N/A,TRUE,"Detail"}</definedName>
    <definedName name="nutg" localSheetId="4" hidden="1">{#N/A,#N/A,TRUE,"Front";#N/A,#N/A,TRUE,"Simple Letter";#N/A,#N/A,TRUE,"Inside";#N/A,#N/A,TRUE,"Contents";#N/A,#N/A,TRUE,"Basis";#N/A,#N/A,TRUE,"Inclusions";#N/A,#N/A,TRUE,"Exclusions";#N/A,#N/A,TRUE,"Areas";#N/A,#N/A,TRUE,"Summary";#N/A,#N/A,TRUE,"Detail"}</definedName>
    <definedName name="nutg" hidden="1">{#N/A,#N/A,TRUE,"Front";#N/A,#N/A,TRUE,"Simple Letter";#N/A,#N/A,TRUE,"Inside";#N/A,#N/A,TRUE,"Contents";#N/A,#N/A,TRUE,"Basis";#N/A,#N/A,TRUE,"Inclusions";#N/A,#N/A,TRUE,"Exclusions";#N/A,#N/A,TRUE,"Areas";#N/A,#N/A,TRUE,"Summary";#N/A,#N/A,TRUE,"Detail"}</definedName>
    <definedName name="O" localSheetId="12">#REF!</definedName>
    <definedName name="O" localSheetId="9">#REF!</definedName>
    <definedName name="o" hidden="1">#REF!</definedName>
    <definedName name="o9u0piupi" localSheetId="1" hidden="1">{#N/A,#N/A,TRUE,"Cover";#N/A,#N/A,TRUE,"Conts";#N/A,#N/A,TRUE,"VOS";#N/A,#N/A,TRUE,"Warrington";#N/A,#N/A,TRUE,"Widnes"}</definedName>
    <definedName name="o9u0piupi" localSheetId="5" hidden="1">{#N/A,#N/A,TRUE,"Cover";#N/A,#N/A,TRUE,"Conts";#N/A,#N/A,TRUE,"VOS";#N/A,#N/A,TRUE,"Warrington";#N/A,#N/A,TRUE,"Widnes"}</definedName>
    <definedName name="o9u0piupi" localSheetId="0" hidden="1">{#N/A,#N/A,TRUE,"Cover";#N/A,#N/A,TRUE,"Conts";#N/A,#N/A,TRUE,"VOS";#N/A,#N/A,TRUE,"Warrington";#N/A,#N/A,TRUE,"Widnes"}</definedName>
    <definedName name="o9u0piupi" localSheetId="6" hidden="1">{#N/A,#N/A,TRUE,"Cover";#N/A,#N/A,TRUE,"Conts";#N/A,#N/A,TRUE,"VOS";#N/A,#N/A,TRUE,"Warrington";#N/A,#N/A,TRUE,"Widnes"}</definedName>
    <definedName name="o9u0piupi" localSheetId="4" hidden="1">{#N/A,#N/A,TRUE,"Cover";#N/A,#N/A,TRUE,"Conts";#N/A,#N/A,TRUE,"VOS";#N/A,#N/A,TRUE,"Warrington";#N/A,#N/A,TRUE,"Widnes"}</definedName>
    <definedName name="o9u0piupi" hidden="1">{#N/A,#N/A,TRUE,"Cover";#N/A,#N/A,TRUE,"Conts";#N/A,#N/A,TRUE,"VOS";#N/A,#N/A,TRUE,"Warrington";#N/A,#N/A,TRUE,"Widnes"}</definedName>
    <definedName name="oa" hidden="1">#REF!</definedName>
    <definedName name="ODH" hidden="1">#REF!</definedName>
    <definedName name="Oest" localSheetId="12">#REF!</definedName>
    <definedName name="Oest" localSheetId="9">#REF!</definedName>
    <definedName name="oi" localSheetId="6" hidden="1">{#N/A,#N/A,TRUE,"Cover";#N/A,#N/A,TRUE,"Conts";#N/A,#N/A,TRUE,"VOS";#N/A,#N/A,TRUE,"Warrington";#N/A,#N/A,TRUE,"Widnes"}</definedName>
    <definedName name="oi" hidden="1">{#N/A,#N/A,TRUE,"Cover";#N/A,#N/A,TRUE,"Conts";#N/A,#N/A,TRUE,"VOS";#N/A,#N/A,TRUE,"Warrington";#N/A,#N/A,TRUE,"Widnes"}</definedName>
    <definedName name="oip" localSheetId="6" hidden="1">{"'Break down'!$A$4"}</definedName>
    <definedName name="oip" hidden="1">{"'Break down'!$A$4"}</definedName>
    <definedName name="olhmh" localSheetId="1" hidden="1">{#N/A,#N/A,TRUE,"Front";#N/A,#N/A,TRUE,"Simple Letter";#N/A,#N/A,TRUE,"Inside";#N/A,#N/A,TRUE,"Contents";#N/A,#N/A,TRUE,"Basis";#N/A,#N/A,TRUE,"Inclusions";#N/A,#N/A,TRUE,"Exclusions";#N/A,#N/A,TRUE,"Areas";#N/A,#N/A,TRUE,"Summary";#N/A,#N/A,TRUE,"Detail"}</definedName>
    <definedName name="olhmh" localSheetId="5" hidden="1">{#N/A,#N/A,TRUE,"Front";#N/A,#N/A,TRUE,"Simple Letter";#N/A,#N/A,TRUE,"Inside";#N/A,#N/A,TRUE,"Contents";#N/A,#N/A,TRUE,"Basis";#N/A,#N/A,TRUE,"Inclusions";#N/A,#N/A,TRUE,"Exclusions";#N/A,#N/A,TRUE,"Areas";#N/A,#N/A,TRUE,"Summary";#N/A,#N/A,TRUE,"Detail"}</definedName>
    <definedName name="olhmh" localSheetId="0" hidden="1">{#N/A,#N/A,TRUE,"Front";#N/A,#N/A,TRUE,"Simple Letter";#N/A,#N/A,TRUE,"Inside";#N/A,#N/A,TRUE,"Contents";#N/A,#N/A,TRUE,"Basis";#N/A,#N/A,TRUE,"Inclusions";#N/A,#N/A,TRUE,"Exclusions";#N/A,#N/A,TRUE,"Areas";#N/A,#N/A,TRUE,"Summary";#N/A,#N/A,TRUE,"Detail"}</definedName>
    <definedName name="olhmh" localSheetId="6" hidden="1">{#N/A,#N/A,TRUE,"Front";#N/A,#N/A,TRUE,"Simple Letter";#N/A,#N/A,TRUE,"Inside";#N/A,#N/A,TRUE,"Contents";#N/A,#N/A,TRUE,"Basis";#N/A,#N/A,TRUE,"Inclusions";#N/A,#N/A,TRUE,"Exclusions";#N/A,#N/A,TRUE,"Areas";#N/A,#N/A,TRUE,"Summary";#N/A,#N/A,TRUE,"Detail"}</definedName>
    <definedName name="olhmh" localSheetId="4" hidden="1">{#N/A,#N/A,TRUE,"Front";#N/A,#N/A,TRUE,"Simple Letter";#N/A,#N/A,TRUE,"Inside";#N/A,#N/A,TRUE,"Contents";#N/A,#N/A,TRUE,"Basis";#N/A,#N/A,TRUE,"Inclusions";#N/A,#N/A,TRUE,"Exclusions";#N/A,#N/A,TRUE,"Areas";#N/A,#N/A,TRUE,"Summary";#N/A,#N/A,TRUE,"Detail"}</definedName>
    <definedName name="olhmh" hidden="1">{#N/A,#N/A,TRUE,"Front";#N/A,#N/A,TRUE,"Simple Letter";#N/A,#N/A,TRUE,"Inside";#N/A,#N/A,TRUE,"Contents";#N/A,#N/A,TRUE,"Basis";#N/A,#N/A,TRUE,"Inclusions";#N/A,#N/A,TRUE,"Exclusions";#N/A,#N/A,TRUE,"Areas";#N/A,#N/A,TRUE,"Summary";#N/A,#N/A,TRUE,"Detail"}</definedName>
    <definedName name="oll" localSheetId="1" hidden="1">{#N/A,#N/A,TRUE,"Front";#N/A,#N/A,TRUE,"Simple Letter";#N/A,#N/A,TRUE,"Inside";#N/A,#N/A,TRUE,"Contents";#N/A,#N/A,TRUE,"Basis";#N/A,#N/A,TRUE,"Inclusions";#N/A,#N/A,TRUE,"Exclusions";#N/A,#N/A,TRUE,"Areas";#N/A,#N/A,TRUE,"Summary";#N/A,#N/A,TRUE,"Detail"}</definedName>
    <definedName name="oll" localSheetId="5" hidden="1">{#N/A,#N/A,TRUE,"Front";#N/A,#N/A,TRUE,"Simple Letter";#N/A,#N/A,TRUE,"Inside";#N/A,#N/A,TRUE,"Contents";#N/A,#N/A,TRUE,"Basis";#N/A,#N/A,TRUE,"Inclusions";#N/A,#N/A,TRUE,"Exclusions";#N/A,#N/A,TRUE,"Areas";#N/A,#N/A,TRUE,"Summary";#N/A,#N/A,TRUE,"Detail"}</definedName>
    <definedName name="oll" localSheetId="0" hidden="1">{#N/A,#N/A,TRUE,"Front";#N/A,#N/A,TRUE,"Simple Letter";#N/A,#N/A,TRUE,"Inside";#N/A,#N/A,TRUE,"Contents";#N/A,#N/A,TRUE,"Basis";#N/A,#N/A,TRUE,"Inclusions";#N/A,#N/A,TRUE,"Exclusions";#N/A,#N/A,TRUE,"Areas";#N/A,#N/A,TRUE,"Summary";#N/A,#N/A,TRUE,"Detail"}</definedName>
    <definedName name="oll" localSheetId="6" hidden="1">{#N/A,#N/A,TRUE,"Front";#N/A,#N/A,TRUE,"Simple Letter";#N/A,#N/A,TRUE,"Inside";#N/A,#N/A,TRUE,"Contents";#N/A,#N/A,TRUE,"Basis";#N/A,#N/A,TRUE,"Inclusions";#N/A,#N/A,TRUE,"Exclusions";#N/A,#N/A,TRUE,"Areas";#N/A,#N/A,TRUE,"Summary";#N/A,#N/A,TRUE,"Detail"}</definedName>
    <definedName name="oll" localSheetId="4" hidden="1">{#N/A,#N/A,TRUE,"Front";#N/A,#N/A,TRUE,"Simple Letter";#N/A,#N/A,TRUE,"Inside";#N/A,#N/A,TRUE,"Contents";#N/A,#N/A,TRUE,"Basis";#N/A,#N/A,TRUE,"Inclusions";#N/A,#N/A,TRUE,"Exclusions";#N/A,#N/A,TRUE,"Areas";#N/A,#N/A,TRUE,"Summary";#N/A,#N/A,TRUE,"Detail"}</definedName>
    <definedName name="oll" hidden="1">{#N/A,#N/A,TRUE,"Front";#N/A,#N/A,TRUE,"Simple Letter";#N/A,#N/A,TRUE,"Inside";#N/A,#N/A,TRUE,"Contents";#N/A,#N/A,TRUE,"Basis";#N/A,#N/A,TRUE,"Inclusions";#N/A,#N/A,TRUE,"Exclusions";#N/A,#N/A,TRUE,"Areas";#N/A,#N/A,TRUE,"Summary";#N/A,#N/A,TRUE,"Detail"}</definedName>
    <definedName name="omnj" localSheetId="1" hidden="1">{#N/A,#N/A,TRUE,"Front";#N/A,#N/A,TRUE,"Simple Letter";#N/A,#N/A,TRUE,"Inside";#N/A,#N/A,TRUE,"Contents";#N/A,#N/A,TRUE,"Basis";#N/A,#N/A,TRUE,"Inclusions";#N/A,#N/A,TRUE,"Exclusions";#N/A,#N/A,TRUE,"Areas";#N/A,#N/A,TRUE,"Summary";#N/A,#N/A,TRUE,"Detail"}</definedName>
    <definedName name="omnj" localSheetId="5" hidden="1">{#N/A,#N/A,TRUE,"Front";#N/A,#N/A,TRUE,"Simple Letter";#N/A,#N/A,TRUE,"Inside";#N/A,#N/A,TRUE,"Contents";#N/A,#N/A,TRUE,"Basis";#N/A,#N/A,TRUE,"Inclusions";#N/A,#N/A,TRUE,"Exclusions";#N/A,#N/A,TRUE,"Areas";#N/A,#N/A,TRUE,"Summary";#N/A,#N/A,TRUE,"Detail"}</definedName>
    <definedName name="omnj" localSheetId="0" hidden="1">{#N/A,#N/A,TRUE,"Front";#N/A,#N/A,TRUE,"Simple Letter";#N/A,#N/A,TRUE,"Inside";#N/A,#N/A,TRUE,"Contents";#N/A,#N/A,TRUE,"Basis";#N/A,#N/A,TRUE,"Inclusions";#N/A,#N/A,TRUE,"Exclusions";#N/A,#N/A,TRUE,"Areas";#N/A,#N/A,TRUE,"Summary";#N/A,#N/A,TRUE,"Detail"}</definedName>
    <definedName name="omnj" localSheetId="6" hidden="1">{#N/A,#N/A,TRUE,"Front";#N/A,#N/A,TRUE,"Simple Letter";#N/A,#N/A,TRUE,"Inside";#N/A,#N/A,TRUE,"Contents";#N/A,#N/A,TRUE,"Basis";#N/A,#N/A,TRUE,"Inclusions";#N/A,#N/A,TRUE,"Exclusions";#N/A,#N/A,TRUE,"Areas";#N/A,#N/A,TRUE,"Summary";#N/A,#N/A,TRUE,"Detail"}</definedName>
    <definedName name="omnj" localSheetId="4" hidden="1">{#N/A,#N/A,TRUE,"Front";#N/A,#N/A,TRUE,"Simple Letter";#N/A,#N/A,TRUE,"Inside";#N/A,#N/A,TRUE,"Contents";#N/A,#N/A,TRUE,"Basis";#N/A,#N/A,TRUE,"Inclusions";#N/A,#N/A,TRUE,"Exclusions";#N/A,#N/A,TRUE,"Areas";#N/A,#N/A,TRUE,"Summary";#N/A,#N/A,TRUE,"Detail"}</definedName>
    <definedName name="omnj" hidden="1">{#N/A,#N/A,TRUE,"Front";#N/A,#N/A,TRUE,"Simple Letter";#N/A,#N/A,TRUE,"Inside";#N/A,#N/A,TRUE,"Contents";#N/A,#N/A,TRUE,"Basis";#N/A,#N/A,TRUE,"Inclusions";#N/A,#N/A,TRUE,"Exclusions";#N/A,#N/A,TRUE,"Areas";#N/A,#N/A,TRUE,"Summary";#N/A,#N/A,TRUE,"Detail"}</definedName>
    <definedName name="ooooooooooooooo" localSheetId="12">#REF!</definedName>
    <definedName name="ooooooooooooooo" localSheetId="9">#REF!</definedName>
    <definedName name="op" localSheetId="12">#REF!</definedName>
    <definedName name="op" localSheetId="9">#REF!</definedName>
    <definedName name="Opening" localSheetId="12">#REF!</definedName>
    <definedName name="Opening" localSheetId="9">#REF!</definedName>
    <definedName name="opo" localSheetId="1" hidden="1">{#N/A,#N/A,FALSE,"지침";#N/A,#N/A,FALSE,"환경분석";#N/A,#N/A,FALSE,"Sheet16"}</definedName>
    <definedName name="opo" localSheetId="5" hidden="1">{#N/A,#N/A,FALSE,"지침";#N/A,#N/A,FALSE,"환경분석";#N/A,#N/A,FALSE,"Sheet16"}</definedName>
    <definedName name="opo" localSheetId="0" hidden="1">{#N/A,#N/A,FALSE,"지침";#N/A,#N/A,FALSE,"환경분석";#N/A,#N/A,FALSE,"Sheet16"}</definedName>
    <definedName name="opo" localSheetId="6" hidden="1">{#N/A,#N/A,FALSE,"지침";#N/A,#N/A,FALSE,"환경분석";#N/A,#N/A,FALSE,"Sheet16"}</definedName>
    <definedName name="opo" localSheetId="4" hidden="1">{#N/A,#N/A,FALSE,"지침";#N/A,#N/A,FALSE,"환경분석";#N/A,#N/A,FALSE,"Sheet16"}</definedName>
    <definedName name="opo" hidden="1">{#N/A,#N/A,FALSE,"지침";#N/A,#N/A,FALSE,"환경분석";#N/A,#N/A,FALSE,"Sheet16"}</definedName>
    <definedName name="opogd" localSheetId="6" hidden="1">{#N/A,#N/A,TRUE,"Cover";#N/A,#N/A,TRUE,"Conts";#N/A,#N/A,TRUE,"VOS";#N/A,#N/A,TRUE,"Warrington";#N/A,#N/A,TRUE,"Widnes"}</definedName>
    <definedName name="opogd" hidden="1">{#N/A,#N/A,TRUE,"Cover";#N/A,#N/A,TRUE,"Conts";#N/A,#N/A,TRUE,"VOS";#N/A,#N/A,TRUE,"Warrington";#N/A,#N/A,TRUE,"Widnes"}</definedName>
    <definedName name="Option1" hidden="1">#REF!</definedName>
    <definedName name="order2" hidden="1">0</definedName>
    <definedName name="OrderTable" localSheetId="1" hidden="1">#REF!</definedName>
    <definedName name="OrderTable" localSheetId="5" hidden="1">#REF!</definedName>
    <definedName name="OrderTable" localSheetId="12" hidden="1">#REF!</definedName>
    <definedName name="OrderTable" localSheetId="14" hidden="1">#REF!</definedName>
    <definedName name="OrderTable" localSheetId="9" hidden="1">#REF!</definedName>
    <definedName name="OrderTable" localSheetId="6" hidden="1">#REF!</definedName>
    <definedName name="OrderTable" hidden="1">#REF!</definedName>
    <definedName name="osdnvkls" hidden="1">'[46]Labor abs-NMR'!$I$1:$I$7</definedName>
    <definedName name="Ouvrants" localSheetId="12">#REF!</definedName>
    <definedName name="Ouvrants" localSheetId="9">#REF!</definedName>
    <definedName name="P" localSheetId="12">#REF!</definedName>
    <definedName name="P" localSheetId="9">#REF!</definedName>
    <definedName name="p7y" localSheetId="1" hidden="1">{#N/A,#N/A,TRUE,"Cover";#N/A,#N/A,TRUE,"Conts";#N/A,#N/A,TRUE,"VOS";#N/A,#N/A,TRUE,"Warrington";#N/A,#N/A,TRUE,"Widnes"}</definedName>
    <definedName name="p7y" localSheetId="5" hidden="1">{#N/A,#N/A,TRUE,"Cover";#N/A,#N/A,TRUE,"Conts";#N/A,#N/A,TRUE,"VOS";#N/A,#N/A,TRUE,"Warrington";#N/A,#N/A,TRUE,"Widnes"}</definedName>
    <definedName name="p7y" localSheetId="0" hidden="1">{#N/A,#N/A,TRUE,"Cover";#N/A,#N/A,TRUE,"Conts";#N/A,#N/A,TRUE,"VOS";#N/A,#N/A,TRUE,"Warrington";#N/A,#N/A,TRUE,"Widnes"}</definedName>
    <definedName name="p7y" localSheetId="6" hidden="1">{#N/A,#N/A,TRUE,"Cover";#N/A,#N/A,TRUE,"Conts";#N/A,#N/A,TRUE,"VOS";#N/A,#N/A,TRUE,"Warrington";#N/A,#N/A,TRUE,"Widnes"}</definedName>
    <definedName name="p7y" localSheetId="4" hidden="1">{#N/A,#N/A,TRUE,"Cover";#N/A,#N/A,TRUE,"Conts";#N/A,#N/A,TRUE,"VOS";#N/A,#N/A,TRUE,"Warrington";#N/A,#N/A,TRUE,"Widnes"}</definedName>
    <definedName name="p7y" hidden="1">{#N/A,#N/A,TRUE,"Cover";#N/A,#N/A,TRUE,"Conts";#N/A,#N/A,TRUE,"VOS";#N/A,#N/A,TRUE,"Warrington";#N/A,#N/A,TRUE,"Widnes"}</definedName>
    <definedName name="Pa" localSheetId="12">#REF!</definedName>
    <definedName name="Pa" localSheetId="9">#REF!</definedName>
    <definedName name="pafegseg" localSheetId="1" hidden="1">{#N/A,#N/A,TRUE,"Cover";#N/A,#N/A,TRUE,"Conts";#N/A,#N/A,TRUE,"VOS";#N/A,#N/A,TRUE,"Warrington";#N/A,#N/A,TRUE,"Widnes"}</definedName>
    <definedName name="pafegseg" localSheetId="5" hidden="1">{#N/A,#N/A,TRUE,"Cover";#N/A,#N/A,TRUE,"Conts";#N/A,#N/A,TRUE,"VOS";#N/A,#N/A,TRUE,"Warrington";#N/A,#N/A,TRUE,"Widnes"}</definedName>
    <definedName name="pafegseg" localSheetId="0" hidden="1">{#N/A,#N/A,TRUE,"Cover";#N/A,#N/A,TRUE,"Conts";#N/A,#N/A,TRUE,"VOS";#N/A,#N/A,TRUE,"Warrington";#N/A,#N/A,TRUE,"Widnes"}</definedName>
    <definedName name="pafegseg" localSheetId="6" hidden="1">{#N/A,#N/A,TRUE,"Cover";#N/A,#N/A,TRUE,"Conts";#N/A,#N/A,TRUE,"VOS";#N/A,#N/A,TRUE,"Warrington";#N/A,#N/A,TRUE,"Widnes"}</definedName>
    <definedName name="pafegseg" localSheetId="4" hidden="1">{#N/A,#N/A,TRUE,"Cover";#N/A,#N/A,TRUE,"Conts";#N/A,#N/A,TRUE,"VOS";#N/A,#N/A,TRUE,"Warrington";#N/A,#N/A,TRUE,"Widnes"}</definedName>
    <definedName name="pafegseg" hidden="1">{#N/A,#N/A,TRUE,"Cover";#N/A,#N/A,TRUE,"Conts";#N/A,#N/A,TRUE,"VOS";#N/A,#N/A,TRUE,"Warrington";#N/A,#N/A,TRUE,"Widnes"}</definedName>
    <definedName name="Page_9_1" localSheetId="12">'[47](09)FINISHES'!#REF!</definedName>
    <definedName name="Page_9_1" localSheetId="9">'[47](09)FINISHES'!#REF!</definedName>
    <definedName name="PAGE1" localSheetId="12">#REF!</definedName>
    <definedName name="PAGE1" localSheetId="9">#REF!</definedName>
    <definedName name="PAGE2" localSheetId="12">#REF!</definedName>
    <definedName name="PAGE2" localSheetId="9">#REF!</definedName>
    <definedName name="Pal_Workbook_GUID" hidden="1">"LGGMH5N3WMPJAAAEW6ZB4PZ8"</definedName>
    <definedName name="Pane2" localSheetId="12">#REF!</definedName>
    <definedName name="Pane2" localSheetId="9">#REF!</definedName>
    <definedName name="Panel" localSheetId="6" hidden="1">{#N/A,#N/A,TRUE,"Basic";#N/A,#N/A,TRUE,"EXT-TABLE";#N/A,#N/A,TRUE,"STEEL";#N/A,#N/A,TRUE,"INT-Table";#N/A,#N/A,TRUE,"STEEL";#N/A,#N/A,TRUE,"Door"}</definedName>
    <definedName name="Panel" hidden="1">{#N/A,#N/A,TRUE,"Basic";#N/A,#N/A,TRUE,"EXT-TABLE";#N/A,#N/A,TRUE,"STEEL";#N/A,#N/A,TRUE,"INT-Table";#N/A,#N/A,TRUE,"STEEL";#N/A,#N/A,TRUE,"Door"}</definedName>
    <definedName name="PAR" localSheetId="12">'[48]DIV 2'!#REF!</definedName>
    <definedName name="PAR" localSheetId="9">'[48]DIV 2'!#REF!</definedName>
    <definedName name="parité" localSheetId="12">#REF!</definedName>
    <definedName name="parité" localSheetId="9">#REF!</definedName>
    <definedName name="pasc" localSheetId="12">#REF!</definedName>
    <definedName name="pasc" localSheetId="9">#REF!</definedName>
    <definedName name="pb" localSheetId="12">#REF!</definedName>
    <definedName name="pb" localSheetId="9">#REF!</definedName>
    <definedName name="pc" localSheetId="12">#REF!</definedName>
    <definedName name="pc" localSheetId="9">#REF!</definedName>
    <definedName name="PC_15_FO_USD" localSheetId="12">'[49]Prix figés'!#REF!</definedName>
    <definedName name="PC_15_FO_USD" localSheetId="9">'[50]Prix figés'!#REF!</definedName>
    <definedName name="PCC" localSheetId="12">#REF!</definedName>
    <definedName name="PCC" localSheetId="9">#REF!</definedName>
    <definedName name="pccut" localSheetId="12">#REF!</definedName>
    <definedName name="pccut" localSheetId="9">#REF!</definedName>
    <definedName name="PD_01" localSheetId="12">#REF!</definedName>
    <definedName name="PD_01" localSheetId="9">#REF!</definedName>
    <definedName name="PD_01_21Panels" localSheetId="12">#REF!</definedName>
    <definedName name="PD_01_21Panels" localSheetId="9">#REF!</definedName>
    <definedName name="PD_02" localSheetId="12">#REF!</definedName>
    <definedName name="PD_02" localSheetId="9">#REF!</definedName>
    <definedName name="PD_02_1.5PD" localSheetId="12">#REF!</definedName>
    <definedName name="PD_02_1.5PD" localSheetId="9">#REF!</definedName>
    <definedName name="PD_04" localSheetId="12">#REF!</definedName>
    <definedName name="PD_04" localSheetId="9">#REF!</definedName>
    <definedName name="PD_05Active" localSheetId="12">#REF!</definedName>
    <definedName name="PD_05Active" localSheetId="9">#REF!</definedName>
    <definedName name="PD_05Inactive" localSheetId="12">#REF!</definedName>
    <definedName name="PD_05Inactive" localSheetId="9">#REF!</definedName>
    <definedName name="PD_06Active" localSheetId="12">#REF!</definedName>
    <definedName name="PD_06Active" localSheetId="9">#REF!</definedName>
    <definedName name="PD_06inactive" localSheetId="12">#REF!</definedName>
    <definedName name="PD_06inactive" localSheetId="9">#REF!</definedName>
    <definedName name="PD06_Formula" localSheetId="12">#REF!</definedName>
    <definedName name="PD06_Formula" localSheetId="9">#REF!</definedName>
    <definedName name="PD점검구관련" localSheetId="1" hidden="1">{#N/A,#N/A,FALSE,"물량산출"}</definedName>
    <definedName name="PD점검구관련" localSheetId="5" hidden="1">{#N/A,#N/A,FALSE,"물량산출"}</definedName>
    <definedName name="PD점검구관련" localSheetId="0" hidden="1">{#N/A,#N/A,FALSE,"물량산출"}</definedName>
    <definedName name="PD점검구관련" localSheetId="6" hidden="1">{#N/A,#N/A,FALSE,"물량산출"}</definedName>
    <definedName name="PD점검구관련" localSheetId="4" hidden="1">{#N/A,#N/A,FALSE,"물량산출"}</definedName>
    <definedName name="PD점검구관련" hidden="1">{#N/A,#N/A,FALSE,"물량산출"}</definedName>
    <definedName name="per" localSheetId="12">#REF!</definedName>
    <definedName name="per" localSheetId="9">#REF!</definedName>
    <definedName name="perbolag" localSheetId="6" hidden="1">{#N/A,#N/A,FALSE,"intag";#N/A,#N/A,FALSE,"budg";#N/A,#N/A,FALSE,"samtl"}</definedName>
    <definedName name="perbolag" hidden="1">{#N/A,#N/A,FALSE,"intag";#N/A,#N/A,FALSE,"budg";#N/A,#N/A,FALSE,"samtl"}</definedName>
    <definedName name="perbolagneu" localSheetId="6" hidden="1">{#N/A,#N/A,FALSE,"intag";#N/A,#N/A,FALSE,"budg";#N/A,#N/A,FALSE,"samtl"}</definedName>
    <definedName name="perbolagneu" hidden="1">{#N/A,#N/A,FALSE,"intag";#N/A,#N/A,FALSE,"budg";#N/A,#N/A,FALSE,"samtl"}</definedName>
    <definedName name="Percent_Text" localSheetId="12">#REF!</definedName>
    <definedName name="Percent_Text" localSheetId="9">#REF!</definedName>
    <definedName name="Percent_Value" localSheetId="12">#REF!</definedName>
    <definedName name="Percent_Value" localSheetId="9">#REF!</definedName>
    <definedName name="Pest" localSheetId="12">#REF!</definedName>
    <definedName name="Pest" localSheetId="9">#REF!</definedName>
    <definedName name="PHASE" localSheetId="6" hidden="1">{#N/A,#N/A,TRUE,"Basic";#N/A,#N/A,TRUE,"EXT-TABLE";#N/A,#N/A,TRUE,"STEEL";#N/A,#N/A,TRUE,"INT-Table";#N/A,#N/A,TRUE,"STEEL";#N/A,#N/A,TRUE,"Door"}</definedName>
    <definedName name="PHASE" hidden="1">{#N/A,#N/A,TRUE,"Basic";#N/A,#N/A,TRUE,"EXT-TABLE";#N/A,#N/A,TRUE,"STEEL";#N/A,#N/A,TRUE,"INT-Table";#N/A,#N/A,TRUE,"STEEL";#N/A,#N/A,TRUE,"Door"}</definedName>
    <definedName name="Phone_01" localSheetId="12">#REF!</definedName>
    <definedName name="Phone_01" localSheetId="9">#REF!</definedName>
    <definedName name="Phone_02" localSheetId="12">#REF!</definedName>
    <definedName name="Phone_02" localSheetId="9">#REF!</definedName>
    <definedName name="Phone_03" localSheetId="12">#REF!</definedName>
    <definedName name="Phone_03" localSheetId="9">#REF!</definedName>
    <definedName name="pilingfinal" localSheetId="1" hidden="1">{#N/A,#N/A,FALSE,"Organisation Chart"}</definedName>
    <definedName name="pilingfinal" localSheetId="5" hidden="1">{#N/A,#N/A,FALSE,"Organisation Chart"}</definedName>
    <definedName name="pilingfinal" localSheetId="0" hidden="1">{#N/A,#N/A,FALSE,"Organisation Chart"}</definedName>
    <definedName name="pilingfinal" localSheetId="6" hidden="1">{#N/A,#N/A,FALSE,"Organisation Chart"}</definedName>
    <definedName name="pilingfinal" localSheetId="4" hidden="1">{#N/A,#N/A,FALSE,"Organisation Chart"}</definedName>
    <definedName name="pilingfinal" hidden="1">{#N/A,#N/A,FALSE,"Organisation Chart"}</definedName>
    <definedName name="PIPE_PRICES" localSheetId="12">#REF!</definedName>
    <definedName name="PIPE_PRICES" localSheetId="9">#REF!</definedName>
    <definedName name="PIPEINDEX" localSheetId="12">#REF!</definedName>
    <definedName name="PIPEINDEX" localSheetId="9">#REF!</definedName>
    <definedName name="pkml" localSheetId="6" hidden="1">{#N/A,#N/A,TRUE,"Cover";#N/A,#N/A,TRUE,"Conts";#N/A,#N/A,TRUE,"VOS";#N/A,#N/A,TRUE,"Warrington";#N/A,#N/A,TRUE,"Widnes"}</definedName>
    <definedName name="pkml" hidden="1">{#N/A,#N/A,TRUE,"Cover";#N/A,#N/A,TRUE,"Conts";#N/A,#N/A,TRUE,"VOS";#N/A,#N/A,TRUE,"Warrington";#N/A,#N/A,TRUE,"Widnes"}</definedName>
    <definedName name="PLAT" localSheetId="1" hidden="1">{#N/A,#N/A,TRUE,"Cover";#N/A,#N/A,TRUE,"Conts";#N/A,#N/A,TRUE,"VOS";#N/A,#N/A,TRUE,"Warrington";#N/A,#N/A,TRUE,"Widnes"}</definedName>
    <definedName name="PLAT" localSheetId="5" hidden="1">{#N/A,#N/A,TRUE,"Cover";#N/A,#N/A,TRUE,"Conts";#N/A,#N/A,TRUE,"VOS";#N/A,#N/A,TRUE,"Warrington";#N/A,#N/A,TRUE,"Widnes"}</definedName>
    <definedName name="PLAT" localSheetId="0" hidden="1">{#N/A,#N/A,TRUE,"Cover";#N/A,#N/A,TRUE,"Conts";#N/A,#N/A,TRUE,"VOS";#N/A,#N/A,TRUE,"Warrington";#N/A,#N/A,TRUE,"Widnes"}</definedName>
    <definedName name="PLAT" localSheetId="6" hidden="1">{#N/A,#N/A,TRUE,"Cover";#N/A,#N/A,TRUE,"Conts";#N/A,#N/A,TRUE,"VOS";#N/A,#N/A,TRUE,"Warrington";#N/A,#N/A,TRUE,"Widnes"}</definedName>
    <definedName name="PLAT" localSheetId="4" hidden="1">{#N/A,#N/A,TRUE,"Cover";#N/A,#N/A,TRUE,"Conts";#N/A,#N/A,TRUE,"VOS";#N/A,#N/A,TRUE,"Warrington";#N/A,#N/A,TRUE,"Widnes"}</definedName>
    <definedName name="PLAT" hidden="1">{#N/A,#N/A,TRUE,"Cover";#N/A,#N/A,TRUE,"Conts";#N/A,#N/A,TRUE,"VOS";#N/A,#N/A,TRUE,"Warrington";#N/A,#N/A,TRUE,"Widnes"}</definedName>
    <definedName name="PLATFORM" localSheetId="1" hidden="1">{#N/A,#N/A,TRUE,"Cover";#N/A,#N/A,TRUE,"Conts";#N/A,#N/A,TRUE,"VOS";#N/A,#N/A,TRUE,"Warrington";#N/A,#N/A,TRUE,"Widnes"}</definedName>
    <definedName name="PLATFORM" localSheetId="5" hidden="1">{#N/A,#N/A,TRUE,"Cover";#N/A,#N/A,TRUE,"Conts";#N/A,#N/A,TRUE,"VOS";#N/A,#N/A,TRUE,"Warrington";#N/A,#N/A,TRUE,"Widnes"}</definedName>
    <definedName name="PLATFORM" localSheetId="0" hidden="1">{#N/A,#N/A,TRUE,"Cover";#N/A,#N/A,TRUE,"Conts";#N/A,#N/A,TRUE,"VOS";#N/A,#N/A,TRUE,"Warrington";#N/A,#N/A,TRUE,"Widnes"}</definedName>
    <definedName name="PLATFORM" localSheetId="6" hidden="1">{#N/A,#N/A,TRUE,"Cover";#N/A,#N/A,TRUE,"Conts";#N/A,#N/A,TRUE,"VOS";#N/A,#N/A,TRUE,"Warrington";#N/A,#N/A,TRUE,"Widnes"}</definedName>
    <definedName name="PLATFORM" localSheetId="4" hidden="1">{#N/A,#N/A,TRUE,"Cover";#N/A,#N/A,TRUE,"Conts";#N/A,#N/A,TRUE,"VOS";#N/A,#N/A,TRUE,"Warrington";#N/A,#N/A,TRUE,"Widnes"}</definedName>
    <definedName name="PLATFORM" hidden="1">{#N/A,#N/A,TRUE,"Cover";#N/A,#N/A,TRUE,"Conts";#N/A,#N/A,TRUE,"VOS";#N/A,#N/A,TRUE,"Warrington";#N/A,#N/A,TRUE,"Widnes"}</definedName>
    <definedName name="plbeams" localSheetId="12">#REF!</definedName>
    <definedName name="plbeams" localSheetId="9">#REF!</definedName>
    <definedName name="PLM" localSheetId="12">#REF!</definedName>
    <definedName name="PLM" localSheetId="9">#REF!</definedName>
    <definedName name="ploi" localSheetId="1" hidden="1">{#N/A,#N/A,TRUE,"Front";#N/A,#N/A,TRUE,"Simple Letter";#N/A,#N/A,TRUE,"Inside";#N/A,#N/A,TRUE,"Contents";#N/A,#N/A,TRUE,"Basis";#N/A,#N/A,TRUE,"Inclusions";#N/A,#N/A,TRUE,"Exclusions";#N/A,#N/A,TRUE,"Areas";#N/A,#N/A,TRUE,"Summary";#N/A,#N/A,TRUE,"Detail"}</definedName>
    <definedName name="ploi" localSheetId="5" hidden="1">{#N/A,#N/A,TRUE,"Front";#N/A,#N/A,TRUE,"Simple Letter";#N/A,#N/A,TRUE,"Inside";#N/A,#N/A,TRUE,"Contents";#N/A,#N/A,TRUE,"Basis";#N/A,#N/A,TRUE,"Inclusions";#N/A,#N/A,TRUE,"Exclusions";#N/A,#N/A,TRUE,"Areas";#N/A,#N/A,TRUE,"Summary";#N/A,#N/A,TRUE,"Detail"}</definedName>
    <definedName name="ploi" localSheetId="0" hidden="1">{#N/A,#N/A,TRUE,"Front";#N/A,#N/A,TRUE,"Simple Letter";#N/A,#N/A,TRUE,"Inside";#N/A,#N/A,TRUE,"Contents";#N/A,#N/A,TRUE,"Basis";#N/A,#N/A,TRUE,"Inclusions";#N/A,#N/A,TRUE,"Exclusions";#N/A,#N/A,TRUE,"Areas";#N/A,#N/A,TRUE,"Summary";#N/A,#N/A,TRUE,"Detail"}</definedName>
    <definedName name="ploi" localSheetId="6" hidden="1">{#N/A,#N/A,TRUE,"Front";#N/A,#N/A,TRUE,"Simple Letter";#N/A,#N/A,TRUE,"Inside";#N/A,#N/A,TRUE,"Contents";#N/A,#N/A,TRUE,"Basis";#N/A,#N/A,TRUE,"Inclusions";#N/A,#N/A,TRUE,"Exclusions";#N/A,#N/A,TRUE,"Areas";#N/A,#N/A,TRUE,"Summary";#N/A,#N/A,TRUE,"Detail"}</definedName>
    <definedName name="ploi" localSheetId="4" hidden="1">{#N/A,#N/A,TRUE,"Front";#N/A,#N/A,TRUE,"Simple Letter";#N/A,#N/A,TRUE,"Inside";#N/A,#N/A,TRUE,"Contents";#N/A,#N/A,TRUE,"Basis";#N/A,#N/A,TRUE,"Inclusions";#N/A,#N/A,TRUE,"Exclusions";#N/A,#N/A,TRUE,"Areas";#N/A,#N/A,TRUE,"Summary";#N/A,#N/A,TRUE,"Detail"}</definedName>
    <definedName name="ploi" hidden="1">{#N/A,#N/A,TRUE,"Front";#N/A,#N/A,TRUE,"Simple Letter";#N/A,#N/A,TRUE,"Inside";#N/A,#N/A,TRUE,"Contents";#N/A,#N/A,TRUE,"Basis";#N/A,#N/A,TRUE,"Inclusions";#N/A,#N/A,TRUE,"Exclusions";#N/A,#N/A,TRUE,"Areas";#N/A,#N/A,TRUE,"Summary";#N/A,#N/A,TRUE,"Detail"}</definedName>
    <definedName name="PM" localSheetId="12">#REF!</definedName>
    <definedName name="PM" localSheetId="9">#REF!</definedName>
    <definedName name="pmc" localSheetId="12">#REF!</definedName>
    <definedName name="pmc" localSheetId="9">#REF!</definedName>
    <definedName name="pmt" localSheetId="12">#REF!</definedName>
    <definedName name="pmt" localSheetId="9">#REF!</definedName>
    <definedName name="PO_no." localSheetId="12">[32]Sheet3!#REF!</definedName>
    <definedName name="PO_no." localSheetId="9">[32]Sheet3!#REF!</definedName>
    <definedName name="podd" localSheetId="12">#REF!</definedName>
    <definedName name="podd" localSheetId="9">#REF!</definedName>
    <definedName name="pojboijioljn" localSheetId="6" hidden="1">{#N/A,#N/A,TRUE,"Cover";#N/A,#N/A,TRUE,"Conts";#N/A,#N/A,TRUE,"VOS";#N/A,#N/A,TRUE,"Warrington";#N/A,#N/A,TRUE,"Widnes"}</definedName>
    <definedName name="pojboijioljn" hidden="1">{#N/A,#N/A,TRUE,"Cover";#N/A,#N/A,TRUE,"Conts";#N/A,#N/A,TRUE,"VOS";#N/A,#N/A,TRUE,"Warrington";#N/A,#N/A,TRUE,"Widnes"}</definedName>
    <definedName name="pp" localSheetId="12">#REF!</definedName>
    <definedName name="pp" localSheetId="9">#REF!</definedName>
    <definedName name="ppaint" localSheetId="12">#REF!</definedName>
    <definedName name="ppaint" localSheetId="9">#REF!</definedName>
    <definedName name="ppo" localSheetId="6" hidden="1">{"'Break down'!$A$4"}</definedName>
    <definedName name="ppo" hidden="1">{"'Break down'!$A$4"}</definedName>
    <definedName name="ppok" localSheetId="6" hidden="1">{#N/A,#N/A,TRUE,"Cover";#N/A,#N/A,TRUE,"Conts";#N/A,#N/A,TRUE,"VOS";#N/A,#N/A,TRUE,"Warrington";#N/A,#N/A,TRUE,"Widnes"}</definedName>
    <definedName name="ppok" hidden="1">{#N/A,#N/A,TRUE,"Cover";#N/A,#N/A,TRUE,"Conts";#N/A,#N/A,TRUE,"VOS";#N/A,#N/A,TRUE,"Warrington";#N/A,#N/A,TRUE,"Widnes"}</definedName>
    <definedName name="ppppppppppppp" localSheetId="12">#REF!</definedName>
    <definedName name="ppppppppppppp" localSheetId="9">#REF!</definedName>
    <definedName name="ppppppppppppppp" localSheetId="12">#REF!</definedName>
    <definedName name="ppppppppppppppp" localSheetId="9">#REF!</definedName>
    <definedName name="PRASAD" localSheetId="6" hidden="1">{"AWARDED MADE BY DRB",#N/A,FALSE,"AWARD MADE BY DRB";"CURRENCY COMPOSITION NR CLAIMS",#N/A,FALSE,"CURRENCY COMPOSITION-NR CLAIMS";"INTEREST Rs NR CLAIMS",#N/A,FALSE,"INTERESTS Rs - NR CLAIMS";"INTEREST USD NR CLAIMS",#N/A,FALSE,"INTERESTS US $ - NR CLAIMS";"INTEREST ITL NR CLAIMS",#N/A,FALSE,"INTERESTS ITL - NR CLAIMS";"CLAIM 2A GROSS AMOUNT",#N/A,FALSE,"CLAIM 2A GROSS AMOUNT";"CLAIM 2A NET AMOUNT",#N/A,FALSE,"CLAIM 2A NET AMOUNT";"CLAIM 2B GROSS AMOUNT",#N/A,FALSE,"CLAIM 2B GROSS AMOUNT";"CLAIM 2B NET AMOUNT",#N/A,FALSE,"CLAIM 2B NET AMOUNT";"CLAIM 2C WORKED HOURS",#N/A,FALSE,"CLAIM 2C WORKED HOURS";"CLAIM 2C GROSS AMOUNT",#N/A,FALSE,"CLAIM 2C GROSS AMOUNT";"CLAIM 2C NET AMOUNT",#N/A,FALSE,"CLAIM 2C NET AMOUNT";"CLAIM 2C INTEREST Rs",#N/A,FALSE,"CLAIM 2C INTEREST Rs";"CLAIM 2C INTEREST USD",#N/A,FALSE,"CLAIM 2C INTEREST US$";"CLAIM 2C INTEREST ITL",#N/A,FALSE,"CLAIM 2C INTEREST ITL";"CLAIM 5A CEM EXP STEEL MARKUP",#N/A,FALSE,"CLAIM 5A CEM&amp;EXP&amp;STEEL MARKUP";"CLAIM 5A CEM EXP ST INTEREST RS",#N/A,FALSE,"CLAIM 5A CEM&amp;EXP&amp;ST INTEREST Rs";"CLAIM 5A CEM EXP ST INTEREST USD",#N/A,FALSE,"CLAIM5A CEM&amp;EXP&amp;ST INTEREST US$";"CLAIM 5A CEM EXP ST INTEREST ITL",#N/A,FALSE,"CLAIM5A CEM&amp;EXP&amp;ST INTEREST ITL";"CLAIM 5A OTHER TAX MARKUP",#N/A,FALSE,"CLAIM 5A OTHER TAX MARKUP";"CLAIM 5A OTHER TAX INTEREST Rs",#N/A,FALSE,"CLAIM5A OTHER TAX INTEREST Rs";"CLAIM 5A OTHER TAX INTEREST USD",#N/A,FALSE,"CLAIM5A OTHER TAX INTEREST US$";"CLAIM 5A OTHER TAX INTEREST ITL",#N/A,FALSE,"CLAIM5A OTHER TAX INTEREST ITL";"CLAIM 13B",#N/A,FALSE,"CLAIM13B";"CLAIM 17B",#N/A,FALSE,"CLAIM 17B";"CLAIM 25A",#N/A,FALSE,"CLAIM 25A";"CLAIM 25B NET AMOUNT",#N/A,FALSE,"CLAIM 25B NET AMOUNT";"CLAIM 25B INTEREST USD",#N/A,FALSE,"CLAIM 25B INTEREST US$";"CLAIM 25B INTEREST Rs",#N/A,FALSE,"CLAIM 25B INTEREST Rs";"CLAIM 25B INTEREST ITL",#N/A,FALSE,"CLAIM 25B INTEREST ITL";"CLAIM 25C NET AMOUNT",#N/A,FALSE,"CLAIM 25C NET AMOUNT";"CLAIM 25C INTEREST Rs",#N/A,FALSE,"CLAIM 25C INTEREST Rs";"CLAIM 25C INTEREST USD",#N/A,FALSE,"CLAIM 25C INTEREST US$";"CLAIM 25C INTEREST ITL",#N/A,FALSE,"CLAIM 25C INTEREST ITL"}</definedName>
    <definedName name="PRASAD" hidden="1">{"AWARDED MADE BY DRB",#N/A,FALSE,"AWARD MADE BY DRB";"CURRENCY COMPOSITION NR CLAIMS",#N/A,FALSE,"CURRENCY COMPOSITION-NR CLAIMS";"INTEREST Rs NR CLAIMS",#N/A,FALSE,"INTERESTS Rs - NR CLAIMS";"INTEREST USD NR CLAIMS",#N/A,FALSE,"INTERESTS US $ - NR CLAIMS";"INTEREST ITL NR CLAIMS",#N/A,FALSE,"INTERESTS ITL - NR CLAIMS";"CLAIM 2A GROSS AMOUNT",#N/A,FALSE,"CLAIM 2A GROSS AMOUNT";"CLAIM 2A NET AMOUNT",#N/A,FALSE,"CLAIM 2A NET AMOUNT";"CLAIM 2B GROSS AMOUNT",#N/A,FALSE,"CLAIM 2B GROSS AMOUNT";"CLAIM 2B NET AMOUNT",#N/A,FALSE,"CLAIM 2B NET AMOUNT";"CLAIM 2C WORKED HOURS",#N/A,FALSE,"CLAIM 2C WORKED HOURS";"CLAIM 2C GROSS AMOUNT",#N/A,FALSE,"CLAIM 2C GROSS AMOUNT";"CLAIM 2C NET AMOUNT",#N/A,FALSE,"CLAIM 2C NET AMOUNT";"CLAIM 2C INTEREST Rs",#N/A,FALSE,"CLAIM 2C INTEREST Rs";"CLAIM 2C INTEREST USD",#N/A,FALSE,"CLAIM 2C INTEREST US$";"CLAIM 2C INTEREST ITL",#N/A,FALSE,"CLAIM 2C INTEREST ITL";"CLAIM 5A CEM EXP STEEL MARKUP",#N/A,FALSE,"CLAIM 5A CEM&amp;EXP&amp;STEEL MARKUP";"CLAIM 5A CEM EXP ST INTEREST RS",#N/A,FALSE,"CLAIM 5A CEM&amp;EXP&amp;ST INTEREST Rs";"CLAIM 5A CEM EXP ST INTEREST USD",#N/A,FALSE,"CLAIM5A CEM&amp;EXP&amp;ST INTEREST US$";"CLAIM 5A CEM EXP ST INTEREST ITL",#N/A,FALSE,"CLAIM5A CEM&amp;EXP&amp;ST INTEREST ITL";"CLAIM 5A OTHER TAX MARKUP",#N/A,FALSE,"CLAIM 5A OTHER TAX MARKUP";"CLAIM 5A OTHER TAX INTEREST Rs",#N/A,FALSE,"CLAIM5A OTHER TAX INTEREST Rs";"CLAIM 5A OTHER TAX INTEREST USD",#N/A,FALSE,"CLAIM5A OTHER TAX INTEREST US$";"CLAIM 5A OTHER TAX INTEREST ITL",#N/A,FALSE,"CLAIM5A OTHER TAX INTEREST ITL";"CLAIM 13B",#N/A,FALSE,"CLAIM13B";"CLAIM 17B",#N/A,FALSE,"CLAIM 17B";"CLAIM 25A",#N/A,FALSE,"CLAIM 25A";"CLAIM 25B NET AMOUNT",#N/A,FALSE,"CLAIM 25B NET AMOUNT";"CLAIM 25B INTEREST USD",#N/A,FALSE,"CLAIM 25B INTEREST US$";"CLAIM 25B INTEREST Rs",#N/A,FALSE,"CLAIM 25B INTEREST Rs";"CLAIM 25B INTEREST ITL",#N/A,FALSE,"CLAIM 25B INTEREST ITL";"CLAIM 25C NET AMOUNT",#N/A,FALSE,"CLAIM 25C NET AMOUNT";"CLAIM 25C INTEREST Rs",#N/A,FALSE,"CLAIM 25C INTEREST Rs";"CLAIM 25C INTEREST USD",#N/A,FALSE,"CLAIM 25C INTEREST US$";"CLAIM 25C INTEREST ITL",#N/A,FALSE,"CLAIM 25C INTEREST ITL"}</definedName>
    <definedName name="pratap" localSheetId="6" hidden="1">{"'Sheet1'!$A$4386:$N$4591"}</definedName>
    <definedName name="pratap" hidden="1">{"'Sheet1'!$A$4386:$N$4591"}</definedName>
    <definedName name="PRE" localSheetId="12">#REF!</definedName>
    <definedName name="PRE" localSheetId="9">#REF!</definedName>
    <definedName name="Preis" localSheetId="12">#REF!</definedName>
    <definedName name="Preis" localSheetId="9">#REF!</definedName>
    <definedName name="Preiscode" localSheetId="12">#REF!</definedName>
    <definedName name="Preiscode" localSheetId="9">#REF!</definedName>
    <definedName name="Preistyp" localSheetId="12">#REF!</definedName>
    <definedName name="Preistyp" localSheetId="9">#REF!</definedName>
    <definedName name="preli" localSheetId="6" hidden="1">{#N/A,#N/A,FALSE,"估價單  (3)"}</definedName>
    <definedName name="preli" hidden="1">{#N/A,#N/A,FALSE,"估價單  (3)"}</definedName>
    <definedName name="Prelim" localSheetId="12">#REF!</definedName>
    <definedName name="Prelim" localSheetId="9">#REF!</definedName>
    <definedName name="prelim2" localSheetId="1" hidden="1">{#N/A,#N/A,FALSE,"summary";#N/A,#N/A,FALSE,"preliminy";#N/A,#N/A,FALSE,"bill 3";#N/A,#N/A,FALSE,"bill 4"}</definedName>
    <definedName name="prelim2" localSheetId="5" hidden="1">{#N/A,#N/A,FALSE,"summary";#N/A,#N/A,FALSE,"preliminy";#N/A,#N/A,FALSE,"bill 3";#N/A,#N/A,FALSE,"bill 4"}</definedName>
    <definedName name="prelim2" localSheetId="0" hidden="1">{#N/A,#N/A,FALSE,"summary";#N/A,#N/A,FALSE,"preliminy";#N/A,#N/A,FALSE,"bill 3";#N/A,#N/A,FALSE,"bill 4"}</definedName>
    <definedName name="prelim2" localSheetId="6" hidden="1">{#N/A,#N/A,FALSE,"summary";#N/A,#N/A,FALSE,"preliminy";#N/A,#N/A,FALSE,"bill 3";#N/A,#N/A,FALSE,"bill 4"}</definedName>
    <definedName name="prelim2" localSheetId="4" hidden="1">{#N/A,#N/A,FALSE,"summary";#N/A,#N/A,FALSE,"preliminy";#N/A,#N/A,FALSE,"bill 3";#N/A,#N/A,FALSE,"bill 4"}</definedName>
    <definedName name="prelim2" hidden="1">{#N/A,#N/A,FALSE,"summary";#N/A,#N/A,FALSE,"preliminy";#N/A,#N/A,FALSE,"bill 3";#N/A,#N/A,FALSE,"bill 4"}</definedName>
    <definedName name="_xlnm.Print_Area" localSheetId="11">'BRKT QTY'!$A$1:$K$65</definedName>
    <definedName name="_xlnm.Print_Area" localSheetId="12">#REF!</definedName>
    <definedName name="_xlnm.Print_Area" localSheetId="15">'NOC 56_BOQ_Hotel'!$A$1:$K$84</definedName>
    <definedName name="_xlnm.Print_Area" localSheetId="13">Sheet1!$A$1:$K$35</definedName>
    <definedName name="_xlnm.Print_Area" localSheetId="9">'Summary Sheet (MOS Only)'!$A$1:$E$47</definedName>
    <definedName name="PRINT_AREA_MI" localSheetId="12">#REF!</definedName>
    <definedName name="PRINT_AREA_MI" localSheetId="9">#REF!</definedName>
    <definedName name="Print_Area1" localSheetId="12">#REF!</definedName>
    <definedName name="Print_Area1" localSheetId="9">#REF!</definedName>
    <definedName name="Print_Area2" localSheetId="12">#REF!</definedName>
    <definedName name="Print_Area2" localSheetId="9">#REF!</definedName>
    <definedName name="_xlnm.Print_Titles" localSheetId="15">'NOC 56_BOQ_Hotel'!$1:$6</definedName>
    <definedName name="_xlnm.Print_Titles" localSheetId="16">'NOC 56_BOQ_Residential'!$1:$6</definedName>
    <definedName name="Print_Titles_MI" localSheetId="12">#REF!</definedName>
    <definedName name="Print_Titles_MI" localSheetId="9">#REF!</definedName>
    <definedName name="pro" localSheetId="12">#REF!</definedName>
    <definedName name="pro" localSheetId="9">#REF!</definedName>
    <definedName name="ProdForm" localSheetId="1" hidden="1">#REF!</definedName>
    <definedName name="ProdForm" localSheetId="5" hidden="1">#REF!</definedName>
    <definedName name="ProdForm" localSheetId="12" hidden="1">#REF!</definedName>
    <definedName name="ProdForm" localSheetId="14" hidden="1">#REF!</definedName>
    <definedName name="ProdForm" localSheetId="9" hidden="1">#REF!</definedName>
    <definedName name="ProdForm" localSheetId="6" hidden="1">#REF!</definedName>
    <definedName name="ProdForm" hidden="1">#REF!</definedName>
    <definedName name="Product" localSheetId="1" hidden="1">#REF!</definedName>
    <definedName name="Product" localSheetId="5" hidden="1">#REF!</definedName>
    <definedName name="Product" localSheetId="12" hidden="1">#REF!</definedName>
    <definedName name="Product" localSheetId="14" hidden="1">#REF!</definedName>
    <definedName name="Product" localSheetId="9" hidden="1">#REF!</definedName>
    <definedName name="Product" localSheetId="6" hidden="1">#REF!</definedName>
    <definedName name="Product" hidden="1">#REF!</definedName>
    <definedName name="Prof___u" localSheetId="12">#REF!</definedName>
    <definedName name="Prof___u" localSheetId="9">#REF!</definedName>
    <definedName name="program" localSheetId="6" hidden="1">{#N/A,#N/A,TRUE,"Front";#N/A,#N/A,TRUE,"Simple Letter";#N/A,#N/A,TRUE,"Inside";#N/A,#N/A,TRUE,"Contents";#N/A,#N/A,TRUE,"Basis";#N/A,#N/A,TRUE,"Inclusions";#N/A,#N/A,TRUE,"Exclusions";#N/A,#N/A,TRUE,"Areas";#N/A,#N/A,TRUE,"Summary";#N/A,#N/A,TRUE,"Detail"}</definedName>
    <definedName name="program" hidden="1">{#N/A,#N/A,TRUE,"Front";#N/A,#N/A,TRUE,"Simple Letter";#N/A,#N/A,TRUE,"Inside";#N/A,#N/A,TRUE,"Contents";#N/A,#N/A,TRUE,"Basis";#N/A,#N/A,TRUE,"Inclusions";#N/A,#N/A,TRUE,"Exclusions";#N/A,#N/A,TRUE,"Areas";#N/A,#N/A,TRUE,"Summary";#N/A,#N/A,TRUE,"Detail"}</definedName>
    <definedName name="project" localSheetId="12">#REF!</definedName>
    <definedName name="project" localSheetId="9">#REF!</definedName>
    <definedName name="pswyry" localSheetId="1" hidden="1">{#N/A,#N/A,TRUE,"Cover";#N/A,#N/A,TRUE,"Conts";#N/A,#N/A,TRUE,"VOS";#N/A,#N/A,TRUE,"Warrington";#N/A,#N/A,TRUE,"Widnes"}</definedName>
    <definedName name="pswyry" localSheetId="5" hidden="1">{#N/A,#N/A,TRUE,"Cover";#N/A,#N/A,TRUE,"Conts";#N/A,#N/A,TRUE,"VOS";#N/A,#N/A,TRUE,"Warrington";#N/A,#N/A,TRUE,"Widnes"}</definedName>
    <definedName name="pswyry" localSheetId="0" hidden="1">{#N/A,#N/A,TRUE,"Cover";#N/A,#N/A,TRUE,"Conts";#N/A,#N/A,TRUE,"VOS";#N/A,#N/A,TRUE,"Warrington";#N/A,#N/A,TRUE,"Widnes"}</definedName>
    <definedName name="pswyry" localSheetId="6" hidden="1">{#N/A,#N/A,TRUE,"Cover";#N/A,#N/A,TRUE,"Conts";#N/A,#N/A,TRUE,"VOS";#N/A,#N/A,TRUE,"Warrington";#N/A,#N/A,TRUE,"Widnes"}</definedName>
    <definedName name="pswyry" localSheetId="4" hidden="1">{#N/A,#N/A,TRUE,"Cover";#N/A,#N/A,TRUE,"Conts";#N/A,#N/A,TRUE,"VOS";#N/A,#N/A,TRUE,"Warrington";#N/A,#N/A,TRUE,"Widnes"}</definedName>
    <definedName name="pswyry" hidden="1">{#N/A,#N/A,TRUE,"Cover";#N/A,#N/A,TRUE,"Conts";#N/A,#N/A,TRUE,"VOS";#N/A,#N/A,TRUE,"Warrington";#N/A,#N/A,TRUE,"Widnes"}</definedName>
    <definedName name="PUB_FileID" hidden="1">"L10003363.xls"</definedName>
    <definedName name="PUB_UserID" hidden="1">"MAYERX"</definedName>
    <definedName name="puy" localSheetId="6" hidden="1">{#N/A,#N/A,TRUE,"Cover";#N/A,#N/A,TRUE,"Conts";#N/A,#N/A,TRUE,"VOS";#N/A,#N/A,TRUE,"Warrington";#N/A,#N/A,TRUE,"Widnes"}</definedName>
    <definedName name="puy" hidden="1">{#N/A,#N/A,TRUE,"Cover";#N/A,#N/A,TRUE,"Conts";#N/A,#N/A,TRUE,"VOS";#N/A,#N/A,TRUE,"Warrington";#N/A,#N/A,TRUE,"Widnes"}</definedName>
    <definedName name="Q" localSheetId="12">#REF!</definedName>
    <definedName name="Q" localSheetId="9">#REF!</definedName>
    <definedName name="q3tqtq" localSheetId="1" hidden="1">{#N/A,#N/A,TRUE,"Cover";#N/A,#N/A,TRUE,"Conts";#N/A,#N/A,TRUE,"VOS";#N/A,#N/A,TRUE,"Warrington";#N/A,#N/A,TRUE,"Widnes"}</definedName>
    <definedName name="q3tqtq" localSheetId="5" hidden="1">{#N/A,#N/A,TRUE,"Cover";#N/A,#N/A,TRUE,"Conts";#N/A,#N/A,TRUE,"VOS";#N/A,#N/A,TRUE,"Warrington";#N/A,#N/A,TRUE,"Widnes"}</definedName>
    <definedName name="q3tqtq" localSheetId="0" hidden="1">{#N/A,#N/A,TRUE,"Cover";#N/A,#N/A,TRUE,"Conts";#N/A,#N/A,TRUE,"VOS";#N/A,#N/A,TRUE,"Warrington";#N/A,#N/A,TRUE,"Widnes"}</definedName>
    <definedName name="q3tqtq" localSheetId="6" hidden="1">{#N/A,#N/A,TRUE,"Cover";#N/A,#N/A,TRUE,"Conts";#N/A,#N/A,TRUE,"VOS";#N/A,#N/A,TRUE,"Warrington";#N/A,#N/A,TRUE,"Widnes"}</definedName>
    <definedName name="q3tqtq" localSheetId="4" hidden="1">{#N/A,#N/A,TRUE,"Cover";#N/A,#N/A,TRUE,"Conts";#N/A,#N/A,TRUE,"VOS";#N/A,#N/A,TRUE,"Warrington";#N/A,#N/A,TRUE,"Widnes"}</definedName>
    <definedName name="q3tqtq" hidden="1">{#N/A,#N/A,TRUE,"Cover";#N/A,#N/A,TRUE,"Conts";#N/A,#N/A,TRUE,"VOS";#N/A,#N/A,TRUE,"Warrington";#N/A,#N/A,TRUE,"Widnes"}</definedName>
    <definedName name="q5ttyr" localSheetId="1" hidden="1">{#N/A,#N/A,TRUE,"Cover";#N/A,#N/A,TRUE,"Conts";#N/A,#N/A,TRUE,"VOS";#N/A,#N/A,TRUE,"Warrington";#N/A,#N/A,TRUE,"Widnes"}</definedName>
    <definedName name="q5ttyr" localSheetId="5" hidden="1">{#N/A,#N/A,TRUE,"Cover";#N/A,#N/A,TRUE,"Conts";#N/A,#N/A,TRUE,"VOS";#N/A,#N/A,TRUE,"Warrington";#N/A,#N/A,TRUE,"Widnes"}</definedName>
    <definedName name="q5ttyr" localSheetId="0" hidden="1">{#N/A,#N/A,TRUE,"Cover";#N/A,#N/A,TRUE,"Conts";#N/A,#N/A,TRUE,"VOS";#N/A,#N/A,TRUE,"Warrington";#N/A,#N/A,TRUE,"Widnes"}</definedName>
    <definedName name="q5ttyr" localSheetId="6" hidden="1">{#N/A,#N/A,TRUE,"Cover";#N/A,#N/A,TRUE,"Conts";#N/A,#N/A,TRUE,"VOS";#N/A,#N/A,TRUE,"Warrington";#N/A,#N/A,TRUE,"Widnes"}</definedName>
    <definedName name="q5ttyr" localSheetId="4" hidden="1">{#N/A,#N/A,TRUE,"Cover";#N/A,#N/A,TRUE,"Conts";#N/A,#N/A,TRUE,"VOS";#N/A,#N/A,TRUE,"Warrington";#N/A,#N/A,TRUE,"Widnes"}</definedName>
    <definedName name="q5ttyr" hidden="1">{#N/A,#N/A,TRUE,"Cover";#N/A,#N/A,TRUE,"Conts";#N/A,#N/A,TRUE,"VOS";#N/A,#N/A,TRUE,"Warrington";#N/A,#N/A,TRUE,"Widnes"}</definedName>
    <definedName name="qap" localSheetId="6" hidden="1">{"'Typical Costs Estimates'!$C$158:$H$161"}</definedName>
    <definedName name="qap" hidden="1">{"'Typical Costs Estimates'!$C$158:$H$161"}</definedName>
    <definedName name="qasw" localSheetId="6" hidden="1">{"AWARDED MADE BY DRB",#N/A,FALSE,"AWARD MADE BY DRB";"CURRENCY COMPOSITION NR CLAIMS",#N/A,FALSE,"CURRENCY COMPOSITION-NR CLAIMS";"INTEREST Rs NR CLAIMS",#N/A,FALSE,"INTERESTS Rs - NR CLAIMS";"INTEREST USD NR CLAIMS",#N/A,FALSE,"INTERESTS US $ - NR CLAIMS";"INTEREST ITL NR CLAIMS",#N/A,FALSE,"INTERESTS ITL - NR CLAIMS";"CLAIM 2A GROSS AMOUNT",#N/A,FALSE,"CLAIM 2A GROSS AMOUNT";"CLAIM 2A NET AMOUNT",#N/A,FALSE,"CLAIM 2A NET AMOUNT";"CLAIM 2B GROSS AMOUNT",#N/A,FALSE,"CLAIM 2B GROSS AMOUNT";"CLAIM 2B NET AMOUNT",#N/A,FALSE,"CLAIM 2B NET AMOUNT";"CLAIM 2C WORKED HOURS",#N/A,FALSE,"CLAIM 2C WORKED HOURS";"CLAIM 2C GROSS AMOUNT",#N/A,FALSE,"CLAIM 2C GROSS AMOUNT";"CLAIM 2C NET AMOUNT",#N/A,FALSE,"CLAIM 2C NET AMOUNT";"CLAIM 2C INTEREST Rs",#N/A,FALSE,"CLAIM 2C INTEREST Rs";"CLAIM 2C INTEREST USD",#N/A,FALSE,"CLAIM 2C INTEREST US$";"CLAIM 2C INTEREST ITL",#N/A,FALSE,"CLAIM 2C INTEREST ITL";"CLAIM 5A CEM EXP STEEL MARKUP",#N/A,FALSE,"CLAIM 5A CEM&amp;EXP&amp;STEEL MARKUP";"CLAIM 5A CEM EXP ST INTEREST RS",#N/A,FALSE,"CLAIM 5A CEM&amp;EXP&amp;ST INTEREST Rs";"CLAIM 5A CEM EXP ST INTEREST USD",#N/A,FALSE,"CLAIM5A CEM&amp;EXP&amp;ST INTEREST US$";"CLAIM 5A CEM EXP ST INTEREST ITL",#N/A,FALSE,"CLAIM5A CEM&amp;EXP&amp;ST INTEREST ITL";"CLAIM 5A OTHER TAX MARKUP",#N/A,FALSE,"CLAIM 5A OTHER TAX MARKUP";"CLAIM 5A OTHER TAX INTEREST Rs",#N/A,FALSE,"CLAIM5A OTHER TAX INTEREST Rs";"CLAIM 5A OTHER TAX INTEREST USD",#N/A,FALSE,"CLAIM5A OTHER TAX INTEREST US$";"CLAIM 5A OTHER TAX INTEREST ITL",#N/A,FALSE,"CLAIM5A OTHER TAX INTEREST ITL";"CLAIM 13B",#N/A,FALSE,"CLAIM13B";"CLAIM 17B",#N/A,FALSE,"CLAIM 17B";"CLAIM 25A",#N/A,FALSE,"CLAIM 25A";"CLAIM 25B NET AMOUNT",#N/A,FALSE,"CLAIM 25B NET AMOUNT";"CLAIM 25B INTEREST USD",#N/A,FALSE,"CLAIM 25B INTEREST US$";"CLAIM 25B INTEREST Rs",#N/A,FALSE,"CLAIM 25B INTEREST Rs";"CLAIM 25B INTEREST ITL",#N/A,FALSE,"CLAIM 25B INTEREST ITL";"CLAIM 25C NET AMOUNT",#N/A,FALSE,"CLAIM 25C NET AMOUNT";"CLAIM 25C INTEREST Rs",#N/A,FALSE,"CLAIM 25C INTEREST Rs";"CLAIM 25C INTEREST USD",#N/A,FALSE,"CLAIM 25C INTEREST US$";"CLAIM 25C INTEREST ITL",#N/A,FALSE,"CLAIM 25C INTEREST ITL"}</definedName>
    <definedName name="qasw" hidden="1">{"AWARDED MADE BY DRB",#N/A,FALSE,"AWARD MADE BY DRB";"CURRENCY COMPOSITION NR CLAIMS",#N/A,FALSE,"CURRENCY COMPOSITION-NR CLAIMS";"INTEREST Rs NR CLAIMS",#N/A,FALSE,"INTERESTS Rs - NR CLAIMS";"INTEREST USD NR CLAIMS",#N/A,FALSE,"INTERESTS US $ - NR CLAIMS";"INTEREST ITL NR CLAIMS",#N/A,FALSE,"INTERESTS ITL - NR CLAIMS";"CLAIM 2A GROSS AMOUNT",#N/A,FALSE,"CLAIM 2A GROSS AMOUNT";"CLAIM 2A NET AMOUNT",#N/A,FALSE,"CLAIM 2A NET AMOUNT";"CLAIM 2B GROSS AMOUNT",#N/A,FALSE,"CLAIM 2B GROSS AMOUNT";"CLAIM 2B NET AMOUNT",#N/A,FALSE,"CLAIM 2B NET AMOUNT";"CLAIM 2C WORKED HOURS",#N/A,FALSE,"CLAIM 2C WORKED HOURS";"CLAIM 2C GROSS AMOUNT",#N/A,FALSE,"CLAIM 2C GROSS AMOUNT";"CLAIM 2C NET AMOUNT",#N/A,FALSE,"CLAIM 2C NET AMOUNT";"CLAIM 2C INTEREST Rs",#N/A,FALSE,"CLAIM 2C INTEREST Rs";"CLAIM 2C INTEREST USD",#N/A,FALSE,"CLAIM 2C INTEREST US$";"CLAIM 2C INTEREST ITL",#N/A,FALSE,"CLAIM 2C INTEREST ITL";"CLAIM 5A CEM EXP STEEL MARKUP",#N/A,FALSE,"CLAIM 5A CEM&amp;EXP&amp;STEEL MARKUP";"CLAIM 5A CEM EXP ST INTEREST RS",#N/A,FALSE,"CLAIM 5A CEM&amp;EXP&amp;ST INTEREST Rs";"CLAIM 5A CEM EXP ST INTEREST USD",#N/A,FALSE,"CLAIM5A CEM&amp;EXP&amp;ST INTEREST US$";"CLAIM 5A CEM EXP ST INTEREST ITL",#N/A,FALSE,"CLAIM5A CEM&amp;EXP&amp;ST INTEREST ITL";"CLAIM 5A OTHER TAX MARKUP",#N/A,FALSE,"CLAIM 5A OTHER TAX MARKUP";"CLAIM 5A OTHER TAX INTEREST Rs",#N/A,FALSE,"CLAIM5A OTHER TAX INTEREST Rs";"CLAIM 5A OTHER TAX INTEREST USD",#N/A,FALSE,"CLAIM5A OTHER TAX INTEREST US$";"CLAIM 5A OTHER TAX INTEREST ITL",#N/A,FALSE,"CLAIM5A OTHER TAX INTEREST ITL";"CLAIM 13B",#N/A,FALSE,"CLAIM13B";"CLAIM 17B",#N/A,FALSE,"CLAIM 17B";"CLAIM 25A",#N/A,FALSE,"CLAIM 25A";"CLAIM 25B NET AMOUNT",#N/A,FALSE,"CLAIM 25B NET AMOUNT";"CLAIM 25B INTEREST USD",#N/A,FALSE,"CLAIM 25B INTEREST US$";"CLAIM 25B INTEREST Rs",#N/A,FALSE,"CLAIM 25B INTEREST Rs";"CLAIM 25B INTEREST ITL",#N/A,FALSE,"CLAIM 25B INTEREST ITL";"CLAIM 25C NET AMOUNT",#N/A,FALSE,"CLAIM 25C NET AMOUNT";"CLAIM 25C INTEREST Rs",#N/A,FALSE,"CLAIM 25C INTEREST Rs";"CLAIM 25C INTEREST USD",#N/A,FALSE,"CLAIM 25C INTEREST US$";"CLAIM 25C INTEREST ITL",#N/A,FALSE,"CLAIM 25C INTEREST ITL"}</definedName>
    <definedName name="qe" localSheetId="6" hidden="1">{"'Break down'!$A$4"}</definedName>
    <definedName name="qe" hidden="1">{"'Break down'!$A$4"}</definedName>
    <definedName name="qor" localSheetId="6" hidden="1">[20]BID!$A$1:$A$4</definedName>
    <definedName name="qor" hidden="1">[19]BID!$A$1:$A$4</definedName>
    <definedName name="qq" localSheetId="1" hidden="1">{#N/A,#N/A,FALSE,"단가표지"}</definedName>
    <definedName name="qq" localSheetId="5" hidden="1">{#N/A,#N/A,FALSE,"단가표지"}</definedName>
    <definedName name="qq" localSheetId="0" hidden="1">{#N/A,#N/A,FALSE,"단가표지"}</definedName>
    <definedName name="qq" localSheetId="4" hidden="1">{#N/A,#N/A,FALSE,"단가표지"}</definedName>
    <definedName name="qq" hidden="1">{#N/A,#N/A,FALSE,"단가표지"}</definedName>
    <definedName name="qqq" localSheetId="1" hidden="1">{#N/A,#N/A,TRUE,"Cover";#N/A,#N/A,TRUE,"Conts";#N/A,#N/A,TRUE,"VOS";#N/A,#N/A,TRUE,"Warrington";#N/A,#N/A,TRUE,"Widnes"}</definedName>
    <definedName name="qqq" localSheetId="5" hidden="1">{#N/A,#N/A,TRUE,"Cover";#N/A,#N/A,TRUE,"Conts";#N/A,#N/A,TRUE,"VOS";#N/A,#N/A,TRUE,"Warrington";#N/A,#N/A,TRUE,"Widnes"}</definedName>
    <definedName name="qqq" localSheetId="0" hidden="1">{#N/A,#N/A,TRUE,"Cover";#N/A,#N/A,TRUE,"Conts";#N/A,#N/A,TRUE,"VOS";#N/A,#N/A,TRUE,"Warrington";#N/A,#N/A,TRUE,"Widnes"}</definedName>
    <definedName name="qqq" localSheetId="4" hidden="1">{#N/A,#N/A,TRUE,"Cover";#N/A,#N/A,TRUE,"Conts";#N/A,#N/A,TRUE,"VOS";#N/A,#N/A,TRUE,"Warrington";#N/A,#N/A,TRUE,"Widnes"}</definedName>
    <definedName name="qqq" hidden="1">{#N/A,#N/A,TRUE,"Cover";#N/A,#N/A,TRUE,"Conts";#N/A,#N/A,TRUE,"VOS";#N/A,#N/A,TRUE,"Warrington";#N/A,#N/A,TRUE,"Widnes"}</definedName>
    <definedName name="qqqqq" localSheetId="6" hidden="1">{#N/A,#N/A,TRUE,"Basic";#N/A,#N/A,TRUE,"EXT-TABLE";#N/A,#N/A,TRUE,"STEEL";#N/A,#N/A,TRUE,"INT-Table";#N/A,#N/A,TRUE,"STEEL";#N/A,#N/A,TRUE,"Door"}</definedName>
    <definedName name="qqqqq" hidden="1">{#N/A,#N/A,TRUE,"Basic";#N/A,#N/A,TRUE,"EXT-TABLE";#N/A,#N/A,TRUE,"STEEL";#N/A,#N/A,TRUE,"INT-Table";#N/A,#N/A,TRUE,"STEEL";#N/A,#N/A,TRUE,"Door"}</definedName>
    <definedName name="qqqqqqqq" localSheetId="6" hidden="1">{"AWARDED MADE BY DRB",#N/A,FALSE,"AWARD MADE BY DRB";"CURRENCY COMPOSITION NR CLAIMS",#N/A,FALSE,"CURRENCY COMPOSITION-NR CLAIMS";"INTEREST Rs NR CLAIMS",#N/A,FALSE,"INTERESTS Rs - NR CLAIMS";"INTEREST USD NR CLAIMS",#N/A,FALSE,"INTERESTS US $ - NR CLAIMS";"INTEREST ITL NR CLAIMS",#N/A,FALSE,"INTERESTS ITL - NR CLAIMS";"CLAIM 2A GROSS AMOUNT",#N/A,FALSE,"CLAIM 2A GROSS AMOUNT";"CLAIM 2A NET AMOUNT",#N/A,FALSE,"CLAIM 2A NET AMOUNT";"CLAIM 2B GROSS AMOUNT",#N/A,FALSE,"CLAIM 2B GROSS AMOUNT";"CLAIM 2B NET AMOUNT",#N/A,FALSE,"CLAIM 2B NET AMOUNT";"CLAIM 2C WORKED HOURS",#N/A,FALSE,"CLAIM 2C WORKED HOURS";"CLAIM 2C GROSS AMOUNT",#N/A,FALSE,"CLAIM 2C GROSS AMOUNT";"CLAIM 2C NET AMOUNT",#N/A,FALSE,"CLAIM 2C NET AMOUNT";"CLAIM 2C INTEREST Rs",#N/A,FALSE,"CLAIM 2C INTEREST Rs";"CLAIM 2C INTEREST USD",#N/A,FALSE,"CLAIM 2C INTEREST US$";"CLAIM 2C INTEREST ITL",#N/A,FALSE,"CLAIM 2C INTEREST ITL";"CLAIM 5A CEM EXP STEEL MARKUP",#N/A,FALSE,"CLAIM 5A CEM&amp;EXP&amp;STEEL MARKUP";"CLAIM 5A CEM EXP ST INTEREST RS",#N/A,FALSE,"CLAIM 5A CEM&amp;EXP&amp;ST INTEREST Rs";"CLAIM 5A CEM EXP ST INTEREST USD",#N/A,FALSE,"CLAIM5A CEM&amp;EXP&amp;ST INTEREST US$";"CLAIM 5A CEM EXP ST INTEREST ITL",#N/A,FALSE,"CLAIM5A CEM&amp;EXP&amp;ST INTEREST ITL";"CLAIM 5A OTHER TAX MARKUP",#N/A,FALSE,"CLAIM 5A OTHER TAX MARKUP";"CLAIM 5A OTHER TAX INTEREST Rs",#N/A,FALSE,"CLAIM5A OTHER TAX INTEREST Rs";"CLAIM 5A OTHER TAX INTEREST USD",#N/A,FALSE,"CLAIM5A OTHER TAX INTEREST US$";"CLAIM 5A OTHER TAX INTEREST ITL",#N/A,FALSE,"CLAIM5A OTHER TAX INTEREST ITL";"CLAIM 13B",#N/A,FALSE,"CLAIM13B";"CLAIM 17B",#N/A,FALSE,"CLAIM 17B";"CLAIM 25A",#N/A,FALSE,"CLAIM 25A";"CLAIM 25B NET AMOUNT",#N/A,FALSE,"CLAIM 25B NET AMOUNT";"CLAIM 25B INTEREST USD",#N/A,FALSE,"CLAIM 25B INTEREST US$";"CLAIM 25B INTEREST Rs",#N/A,FALSE,"CLAIM 25B INTEREST Rs";"CLAIM 25B INTEREST ITL",#N/A,FALSE,"CLAIM 25B INTEREST ITL";"CLAIM 25C NET AMOUNT",#N/A,FALSE,"CLAIM 25C NET AMOUNT";"CLAIM 25C INTEREST Rs",#N/A,FALSE,"CLAIM 25C INTEREST Rs";"CLAIM 25C INTEREST USD",#N/A,FALSE,"CLAIM 25C INTEREST US$";"CLAIM 25C INTEREST ITL",#N/A,FALSE,"CLAIM 25C INTEREST ITL"}</definedName>
    <definedName name="qqqqqqqq" hidden="1">{"AWARDED MADE BY DRB",#N/A,FALSE,"AWARD MADE BY DRB";"CURRENCY COMPOSITION NR CLAIMS",#N/A,FALSE,"CURRENCY COMPOSITION-NR CLAIMS";"INTEREST Rs NR CLAIMS",#N/A,FALSE,"INTERESTS Rs - NR CLAIMS";"INTEREST USD NR CLAIMS",#N/A,FALSE,"INTERESTS US $ - NR CLAIMS";"INTEREST ITL NR CLAIMS",#N/A,FALSE,"INTERESTS ITL - NR CLAIMS";"CLAIM 2A GROSS AMOUNT",#N/A,FALSE,"CLAIM 2A GROSS AMOUNT";"CLAIM 2A NET AMOUNT",#N/A,FALSE,"CLAIM 2A NET AMOUNT";"CLAIM 2B GROSS AMOUNT",#N/A,FALSE,"CLAIM 2B GROSS AMOUNT";"CLAIM 2B NET AMOUNT",#N/A,FALSE,"CLAIM 2B NET AMOUNT";"CLAIM 2C WORKED HOURS",#N/A,FALSE,"CLAIM 2C WORKED HOURS";"CLAIM 2C GROSS AMOUNT",#N/A,FALSE,"CLAIM 2C GROSS AMOUNT";"CLAIM 2C NET AMOUNT",#N/A,FALSE,"CLAIM 2C NET AMOUNT";"CLAIM 2C INTEREST Rs",#N/A,FALSE,"CLAIM 2C INTEREST Rs";"CLAIM 2C INTEREST USD",#N/A,FALSE,"CLAIM 2C INTEREST US$";"CLAIM 2C INTEREST ITL",#N/A,FALSE,"CLAIM 2C INTEREST ITL";"CLAIM 5A CEM EXP STEEL MARKUP",#N/A,FALSE,"CLAIM 5A CEM&amp;EXP&amp;STEEL MARKUP";"CLAIM 5A CEM EXP ST INTEREST RS",#N/A,FALSE,"CLAIM 5A CEM&amp;EXP&amp;ST INTEREST Rs";"CLAIM 5A CEM EXP ST INTEREST USD",#N/A,FALSE,"CLAIM5A CEM&amp;EXP&amp;ST INTEREST US$";"CLAIM 5A CEM EXP ST INTEREST ITL",#N/A,FALSE,"CLAIM5A CEM&amp;EXP&amp;ST INTEREST ITL";"CLAIM 5A OTHER TAX MARKUP",#N/A,FALSE,"CLAIM 5A OTHER TAX MARKUP";"CLAIM 5A OTHER TAX INTEREST Rs",#N/A,FALSE,"CLAIM5A OTHER TAX INTEREST Rs";"CLAIM 5A OTHER TAX INTEREST USD",#N/A,FALSE,"CLAIM5A OTHER TAX INTEREST US$";"CLAIM 5A OTHER TAX INTEREST ITL",#N/A,FALSE,"CLAIM5A OTHER TAX INTEREST ITL";"CLAIM 13B",#N/A,FALSE,"CLAIM13B";"CLAIM 17B",#N/A,FALSE,"CLAIM 17B";"CLAIM 25A",#N/A,FALSE,"CLAIM 25A";"CLAIM 25B NET AMOUNT",#N/A,FALSE,"CLAIM 25B NET AMOUNT";"CLAIM 25B INTEREST USD",#N/A,FALSE,"CLAIM 25B INTEREST US$";"CLAIM 25B INTEREST Rs",#N/A,FALSE,"CLAIM 25B INTEREST Rs";"CLAIM 25B INTEREST ITL",#N/A,FALSE,"CLAIM 25B INTEREST ITL";"CLAIM 25C NET AMOUNT",#N/A,FALSE,"CLAIM 25C NET AMOUNT";"CLAIM 25C INTEREST Rs",#N/A,FALSE,"CLAIM 25C INTEREST Rs";"CLAIM 25C INTEREST USD",#N/A,FALSE,"CLAIM 25C INTEREST US$";"CLAIM 25C INTEREST ITL",#N/A,FALSE,"CLAIM 25C INTEREST ITL"}</definedName>
    <definedName name="qqqqqqqqqqqqqqqq" localSheetId="12">#REF!</definedName>
    <definedName name="qqqqqqqqqqqqqqqq" localSheetId="9">#REF!</definedName>
    <definedName name="qrt" localSheetId="1" hidden="1">{#N/A,#N/A,TRUE,"Cover";#N/A,#N/A,TRUE,"Conts";#N/A,#N/A,TRUE,"VOS";#N/A,#N/A,TRUE,"Warrington";#N/A,#N/A,TRUE,"Widnes"}</definedName>
    <definedName name="qrt" localSheetId="5" hidden="1">{#N/A,#N/A,TRUE,"Cover";#N/A,#N/A,TRUE,"Conts";#N/A,#N/A,TRUE,"VOS";#N/A,#N/A,TRUE,"Warrington";#N/A,#N/A,TRUE,"Widnes"}</definedName>
    <definedName name="qrt" localSheetId="0" hidden="1">{#N/A,#N/A,TRUE,"Cover";#N/A,#N/A,TRUE,"Conts";#N/A,#N/A,TRUE,"VOS";#N/A,#N/A,TRUE,"Warrington";#N/A,#N/A,TRUE,"Widnes"}</definedName>
    <definedName name="qrt" localSheetId="6" hidden="1">{#N/A,#N/A,TRUE,"Cover";#N/A,#N/A,TRUE,"Conts";#N/A,#N/A,TRUE,"VOS";#N/A,#N/A,TRUE,"Warrington";#N/A,#N/A,TRUE,"Widnes"}</definedName>
    <definedName name="qrt" localSheetId="4" hidden="1">{#N/A,#N/A,TRUE,"Cover";#N/A,#N/A,TRUE,"Conts";#N/A,#N/A,TRUE,"VOS";#N/A,#N/A,TRUE,"Warrington";#N/A,#N/A,TRUE,"Widnes"}</definedName>
    <definedName name="qrt" hidden="1">{#N/A,#N/A,TRUE,"Cover";#N/A,#N/A,TRUE,"Conts";#N/A,#N/A,TRUE,"VOS";#N/A,#N/A,TRUE,"Warrington";#N/A,#N/A,TRUE,"Widnes"}</definedName>
    <definedName name="qttyry" localSheetId="1" hidden="1">{#N/A,#N/A,TRUE,"Cover";#N/A,#N/A,TRUE,"Conts";#N/A,#N/A,TRUE,"VOS";#N/A,#N/A,TRUE,"Warrington";#N/A,#N/A,TRUE,"Widnes"}</definedName>
    <definedName name="qttyry" localSheetId="5" hidden="1">{#N/A,#N/A,TRUE,"Cover";#N/A,#N/A,TRUE,"Conts";#N/A,#N/A,TRUE,"VOS";#N/A,#N/A,TRUE,"Warrington";#N/A,#N/A,TRUE,"Widnes"}</definedName>
    <definedName name="qttyry" localSheetId="0" hidden="1">{#N/A,#N/A,TRUE,"Cover";#N/A,#N/A,TRUE,"Conts";#N/A,#N/A,TRUE,"VOS";#N/A,#N/A,TRUE,"Warrington";#N/A,#N/A,TRUE,"Widnes"}</definedName>
    <definedName name="qttyry" localSheetId="6" hidden="1">{#N/A,#N/A,TRUE,"Cover";#N/A,#N/A,TRUE,"Conts";#N/A,#N/A,TRUE,"VOS";#N/A,#N/A,TRUE,"Warrington";#N/A,#N/A,TRUE,"Widnes"}</definedName>
    <definedName name="qttyry" localSheetId="4" hidden="1">{#N/A,#N/A,TRUE,"Cover";#N/A,#N/A,TRUE,"Conts";#N/A,#N/A,TRUE,"VOS";#N/A,#N/A,TRUE,"Warrington";#N/A,#N/A,TRUE,"Widnes"}</definedName>
    <definedName name="qttyry" hidden="1">{#N/A,#N/A,TRUE,"Cover";#N/A,#N/A,TRUE,"Conts";#N/A,#N/A,TRUE,"VOS";#N/A,#N/A,TRUE,"Warrington";#N/A,#N/A,TRUE,"Widnes"}</definedName>
    <definedName name="Qty" localSheetId="12">'[36]except wiring'!#REF!</definedName>
    <definedName name="Qty" localSheetId="9">#REF!</definedName>
    <definedName name="Qty_as_on" localSheetId="12">#REF!</definedName>
    <definedName name="Qty_as_on" localSheetId="9">#REF!</definedName>
    <definedName name="Qty_as_on_apr" localSheetId="12">#REF!</definedName>
    <definedName name="Qty_as_on_apr" localSheetId="9">#REF!</definedName>
    <definedName name="qtyhytrh" localSheetId="1" hidden="1">{#N/A,#N/A,TRUE,"Cover";#N/A,#N/A,TRUE,"Conts";#N/A,#N/A,TRUE,"VOS";#N/A,#N/A,TRUE,"Warrington";#N/A,#N/A,TRUE,"Widnes"}</definedName>
    <definedName name="qtyhytrh" localSheetId="5" hidden="1">{#N/A,#N/A,TRUE,"Cover";#N/A,#N/A,TRUE,"Conts";#N/A,#N/A,TRUE,"VOS";#N/A,#N/A,TRUE,"Warrington";#N/A,#N/A,TRUE,"Widnes"}</definedName>
    <definedName name="qtyhytrh" localSheetId="0" hidden="1">{#N/A,#N/A,TRUE,"Cover";#N/A,#N/A,TRUE,"Conts";#N/A,#N/A,TRUE,"VOS";#N/A,#N/A,TRUE,"Warrington";#N/A,#N/A,TRUE,"Widnes"}</definedName>
    <definedName name="qtyhytrh" localSheetId="6" hidden="1">{#N/A,#N/A,TRUE,"Cover";#N/A,#N/A,TRUE,"Conts";#N/A,#N/A,TRUE,"VOS";#N/A,#N/A,TRUE,"Warrington";#N/A,#N/A,TRUE,"Widnes"}</definedName>
    <definedName name="qtyhytrh" localSheetId="4" hidden="1">{#N/A,#N/A,TRUE,"Cover";#N/A,#N/A,TRUE,"Conts";#N/A,#N/A,TRUE,"VOS";#N/A,#N/A,TRUE,"Warrington";#N/A,#N/A,TRUE,"Widnes"}</definedName>
    <definedName name="qtyhytrh" hidden="1">{#N/A,#N/A,TRUE,"Cover";#N/A,#N/A,TRUE,"Conts";#N/A,#N/A,TRUE,"VOS";#N/A,#N/A,TRUE,"Warrington";#N/A,#N/A,TRUE,"Widnes"}</definedName>
    <definedName name="qtyu" localSheetId="1" hidden="1">{#N/A,#N/A,TRUE,"Cover";#N/A,#N/A,TRUE,"Conts";#N/A,#N/A,TRUE,"VOS";#N/A,#N/A,TRUE,"Warrington";#N/A,#N/A,TRUE,"Widnes"}</definedName>
    <definedName name="qtyu" localSheetId="5" hidden="1">{#N/A,#N/A,TRUE,"Cover";#N/A,#N/A,TRUE,"Conts";#N/A,#N/A,TRUE,"VOS";#N/A,#N/A,TRUE,"Warrington";#N/A,#N/A,TRUE,"Widnes"}</definedName>
    <definedName name="qtyu" localSheetId="0" hidden="1">{#N/A,#N/A,TRUE,"Cover";#N/A,#N/A,TRUE,"Conts";#N/A,#N/A,TRUE,"VOS";#N/A,#N/A,TRUE,"Warrington";#N/A,#N/A,TRUE,"Widnes"}</definedName>
    <definedName name="qtyu" localSheetId="6" hidden="1">{#N/A,#N/A,TRUE,"Cover";#N/A,#N/A,TRUE,"Conts";#N/A,#N/A,TRUE,"VOS";#N/A,#N/A,TRUE,"Warrington";#N/A,#N/A,TRUE,"Widnes"}</definedName>
    <definedName name="qtyu" localSheetId="4" hidden="1">{#N/A,#N/A,TRUE,"Cover";#N/A,#N/A,TRUE,"Conts";#N/A,#N/A,TRUE,"VOS";#N/A,#N/A,TRUE,"Warrington";#N/A,#N/A,TRUE,"Widnes"}</definedName>
    <definedName name="qtyu" hidden="1">{#N/A,#N/A,TRUE,"Cover";#N/A,#N/A,TRUE,"Conts";#N/A,#N/A,TRUE,"VOS";#N/A,#N/A,TRUE,"Warrington";#N/A,#N/A,TRUE,"Widnes"}</definedName>
    <definedName name="qtyyut" localSheetId="1" hidden="1">{#N/A,#N/A,TRUE,"Cover";#N/A,#N/A,TRUE,"Conts";#N/A,#N/A,TRUE,"VOS";#N/A,#N/A,TRUE,"Warrington";#N/A,#N/A,TRUE,"Widnes"}</definedName>
    <definedName name="qtyyut" localSheetId="5" hidden="1">{#N/A,#N/A,TRUE,"Cover";#N/A,#N/A,TRUE,"Conts";#N/A,#N/A,TRUE,"VOS";#N/A,#N/A,TRUE,"Warrington";#N/A,#N/A,TRUE,"Widnes"}</definedName>
    <definedName name="qtyyut" localSheetId="0" hidden="1">{#N/A,#N/A,TRUE,"Cover";#N/A,#N/A,TRUE,"Conts";#N/A,#N/A,TRUE,"VOS";#N/A,#N/A,TRUE,"Warrington";#N/A,#N/A,TRUE,"Widnes"}</definedName>
    <definedName name="qtyyut" localSheetId="6" hidden="1">{#N/A,#N/A,TRUE,"Cover";#N/A,#N/A,TRUE,"Conts";#N/A,#N/A,TRUE,"VOS";#N/A,#N/A,TRUE,"Warrington";#N/A,#N/A,TRUE,"Widnes"}</definedName>
    <definedName name="qtyyut" localSheetId="4" hidden="1">{#N/A,#N/A,TRUE,"Cover";#N/A,#N/A,TRUE,"Conts";#N/A,#N/A,TRUE,"VOS";#N/A,#N/A,TRUE,"Warrington";#N/A,#N/A,TRUE,"Widnes"}</definedName>
    <definedName name="qtyyut" hidden="1">{#N/A,#N/A,TRUE,"Cover";#N/A,#N/A,TRUE,"Conts";#N/A,#N/A,TRUE,"VOS";#N/A,#N/A,TRUE,"Warrington";#N/A,#N/A,TRUE,"Widnes"}</definedName>
    <definedName name="qtyyyhh" localSheetId="1" hidden="1">{#N/A,#N/A,TRUE,"Cover";#N/A,#N/A,TRUE,"Conts";#N/A,#N/A,TRUE,"VOS";#N/A,#N/A,TRUE,"Warrington";#N/A,#N/A,TRUE,"Widnes"}</definedName>
    <definedName name="qtyyyhh" localSheetId="5" hidden="1">{#N/A,#N/A,TRUE,"Cover";#N/A,#N/A,TRUE,"Conts";#N/A,#N/A,TRUE,"VOS";#N/A,#N/A,TRUE,"Warrington";#N/A,#N/A,TRUE,"Widnes"}</definedName>
    <definedName name="qtyyyhh" localSheetId="0" hidden="1">{#N/A,#N/A,TRUE,"Cover";#N/A,#N/A,TRUE,"Conts";#N/A,#N/A,TRUE,"VOS";#N/A,#N/A,TRUE,"Warrington";#N/A,#N/A,TRUE,"Widnes"}</definedName>
    <definedName name="qtyyyhh" localSheetId="6" hidden="1">{#N/A,#N/A,TRUE,"Cover";#N/A,#N/A,TRUE,"Conts";#N/A,#N/A,TRUE,"VOS";#N/A,#N/A,TRUE,"Warrington";#N/A,#N/A,TRUE,"Widnes"}</definedName>
    <definedName name="qtyyyhh" localSheetId="4" hidden="1">{#N/A,#N/A,TRUE,"Cover";#N/A,#N/A,TRUE,"Conts";#N/A,#N/A,TRUE,"VOS";#N/A,#N/A,TRUE,"Warrington";#N/A,#N/A,TRUE,"Widnes"}</definedName>
    <definedName name="qtyyyhh" hidden="1">{#N/A,#N/A,TRUE,"Cover";#N/A,#N/A,TRUE,"Conts";#N/A,#N/A,TRUE,"VOS";#N/A,#N/A,TRUE,"Warrington";#N/A,#N/A,TRUE,"Widnes"}</definedName>
    <definedName name="qu" localSheetId="12">#REF!</definedName>
    <definedName name="qu" localSheetId="9">#REF!</definedName>
    <definedName name="Quotation_Date0" localSheetId="12">[32]Sheet3!#REF!</definedName>
    <definedName name="Quotation_Date0" localSheetId="9">[32]Sheet3!#REF!</definedName>
    <definedName name="Quotation_Ref." localSheetId="12">[32]Sheet3!#REF!</definedName>
    <definedName name="Quotation_Ref." localSheetId="9">[32]Sheet3!#REF!</definedName>
    <definedName name="qw" localSheetId="1" hidden="1">{#N/A,#N/A,FALSE,"단가표지"}</definedName>
    <definedName name="qw" localSheetId="5" hidden="1">{#N/A,#N/A,FALSE,"단가표지"}</definedName>
    <definedName name="qw" localSheetId="0" hidden="1">{#N/A,#N/A,FALSE,"단가표지"}</definedName>
    <definedName name="qw" localSheetId="4" hidden="1">{#N/A,#N/A,FALSE,"단가표지"}</definedName>
    <definedName name="qw" hidden="1">{#N/A,#N/A,FALSE,"단가표지"}</definedName>
    <definedName name="Ra" localSheetId="12">#REF!</definedName>
    <definedName name="Ra" localSheetId="9">#REF!</definedName>
    <definedName name="raaa" localSheetId="6" hidden="1">{"'Sheet1'!$A$4386:$N$4591"}</definedName>
    <definedName name="raaa" hidden="1">{"'Sheet1'!$A$4386:$N$4591"}</definedName>
    <definedName name="railway" localSheetId="6" hidden="1">{"'Sheet1'!$A$4386:$N$4591"}</definedName>
    <definedName name="railway" hidden="1">{"'Sheet1'!$A$4386:$N$4591"}</definedName>
    <definedName name="rasgg" localSheetId="1" hidden="1">{#N/A,#N/A,TRUE,"Cover";#N/A,#N/A,TRUE,"Conts";#N/A,#N/A,TRUE,"VOS";#N/A,#N/A,TRUE,"Warrington";#N/A,#N/A,TRUE,"Widnes"}</definedName>
    <definedName name="rasgg" localSheetId="5" hidden="1">{#N/A,#N/A,TRUE,"Cover";#N/A,#N/A,TRUE,"Conts";#N/A,#N/A,TRUE,"VOS";#N/A,#N/A,TRUE,"Warrington";#N/A,#N/A,TRUE,"Widnes"}</definedName>
    <definedName name="rasgg" localSheetId="0" hidden="1">{#N/A,#N/A,TRUE,"Cover";#N/A,#N/A,TRUE,"Conts";#N/A,#N/A,TRUE,"VOS";#N/A,#N/A,TRUE,"Warrington";#N/A,#N/A,TRUE,"Widnes"}</definedName>
    <definedName name="rasgg" localSheetId="6" hidden="1">{#N/A,#N/A,TRUE,"Cover";#N/A,#N/A,TRUE,"Conts";#N/A,#N/A,TRUE,"VOS";#N/A,#N/A,TRUE,"Warrington";#N/A,#N/A,TRUE,"Widnes"}</definedName>
    <definedName name="rasgg" localSheetId="4" hidden="1">{#N/A,#N/A,TRUE,"Cover";#N/A,#N/A,TRUE,"Conts";#N/A,#N/A,TRUE,"VOS";#N/A,#N/A,TRUE,"Warrington";#N/A,#N/A,TRUE,"Widnes"}</definedName>
    <definedName name="rasgg" hidden="1">{#N/A,#N/A,TRUE,"Cover";#N/A,#N/A,TRUE,"Conts";#N/A,#N/A,TRUE,"VOS";#N/A,#N/A,TRUE,"Warrington";#N/A,#N/A,TRUE,"Widnes"}</definedName>
    <definedName name="rate" localSheetId="12">#REF!</definedName>
    <definedName name="rate" localSheetId="9">#REF!</definedName>
    <definedName name="rates" localSheetId="12">#REF!</definedName>
    <definedName name="rates" localSheetId="9">#REF!</definedName>
    <definedName name="ravi" localSheetId="6" hidden="1">{#N/A,#N/A,TRUE,"Front";#N/A,#N/A,TRUE,"Simple Letter";#N/A,#N/A,TRUE,"Inside";#N/A,#N/A,TRUE,"Contents";#N/A,#N/A,TRUE,"Basis";#N/A,#N/A,TRUE,"Inclusions";#N/A,#N/A,TRUE,"Exclusions";#N/A,#N/A,TRUE,"Areas";#N/A,#N/A,TRUE,"Summary";#N/A,#N/A,TRUE,"Detail"}</definedName>
    <definedName name="ravi" hidden="1">{#N/A,#N/A,TRUE,"Front";#N/A,#N/A,TRUE,"Simple Letter";#N/A,#N/A,TRUE,"Inside";#N/A,#N/A,TRUE,"Contents";#N/A,#N/A,TRUE,"Basis";#N/A,#N/A,TRUE,"Inclusions";#N/A,#N/A,TRUE,"Exclusions";#N/A,#N/A,TRUE,"Areas";#N/A,#N/A,TRUE,"Summary";#N/A,#N/A,TRUE,"Detail"}</definedName>
    <definedName name="RAZA" hidden="1">#REF!</definedName>
    <definedName name="RB7.4" localSheetId="1" hidden="1">#REF!</definedName>
    <definedName name="RB7.4" localSheetId="5" hidden="1">#REF!</definedName>
    <definedName name="RB7.4" localSheetId="12" hidden="1">#REF!</definedName>
    <definedName name="RB7.4" localSheetId="14" hidden="1">#REF!</definedName>
    <definedName name="RB7.4" localSheetId="9" hidden="1">#REF!</definedName>
    <definedName name="RB7.4" localSheetId="6" hidden="1">#REF!</definedName>
    <definedName name="RB7.4" hidden="1">#REF!</definedName>
    <definedName name="RCArea" localSheetId="1" hidden="1">#REF!</definedName>
    <definedName name="RCArea" localSheetId="5" hidden="1">#REF!</definedName>
    <definedName name="RCArea" localSheetId="12" hidden="1">#REF!</definedName>
    <definedName name="RCArea" localSheetId="14" hidden="1">#REF!</definedName>
    <definedName name="RCArea" localSheetId="9" hidden="1">#REF!</definedName>
    <definedName name="RCArea" localSheetId="6" hidden="1">#REF!</definedName>
    <definedName name="RCArea" hidden="1">#REF!</definedName>
    <definedName name="RCArea2" hidden="1">#REF!</definedName>
    <definedName name="RCVFINAL" localSheetId="12">#REF!</definedName>
    <definedName name="RCVFINAL" localSheetId="9">#REF!</definedName>
    <definedName name="rcwbgl" localSheetId="12">#REF!</definedName>
    <definedName name="rcwbgl" localSheetId="9">#REF!</definedName>
    <definedName name="rcwbgl2" localSheetId="12">#REF!</definedName>
    <definedName name="rcwbgl2" localSheetId="9">#REF!</definedName>
    <definedName name="rd" localSheetId="6" hidden="1">{#N/A,#N/A,FALSE,"One Pager";#N/A,#N/A,FALSE,"Technical"}</definedName>
    <definedName name="rd" hidden="1">{#N/A,#N/A,FALSE,"One Pager";#N/A,#N/A,FALSE,"Technical"}</definedName>
    <definedName name="rdegsegrg" localSheetId="1" hidden="1">{#N/A,#N/A,TRUE,"Cover";#N/A,#N/A,TRUE,"Conts";#N/A,#N/A,TRUE,"VOS";#N/A,#N/A,TRUE,"Warrington";#N/A,#N/A,TRUE,"Widnes"}</definedName>
    <definedName name="rdegsegrg" localSheetId="5" hidden="1">{#N/A,#N/A,TRUE,"Cover";#N/A,#N/A,TRUE,"Conts";#N/A,#N/A,TRUE,"VOS";#N/A,#N/A,TRUE,"Warrington";#N/A,#N/A,TRUE,"Widnes"}</definedName>
    <definedName name="rdegsegrg" localSheetId="0" hidden="1">{#N/A,#N/A,TRUE,"Cover";#N/A,#N/A,TRUE,"Conts";#N/A,#N/A,TRUE,"VOS";#N/A,#N/A,TRUE,"Warrington";#N/A,#N/A,TRUE,"Widnes"}</definedName>
    <definedName name="rdegsegrg" localSheetId="6" hidden="1">{#N/A,#N/A,TRUE,"Cover";#N/A,#N/A,TRUE,"Conts";#N/A,#N/A,TRUE,"VOS";#N/A,#N/A,TRUE,"Warrington";#N/A,#N/A,TRUE,"Widnes"}</definedName>
    <definedName name="rdegsegrg" localSheetId="4" hidden="1">{#N/A,#N/A,TRUE,"Cover";#N/A,#N/A,TRUE,"Conts";#N/A,#N/A,TRUE,"VOS";#N/A,#N/A,TRUE,"Warrington";#N/A,#N/A,TRUE,"Widnes"}</definedName>
    <definedName name="rdegsegrg" hidden="1">{#N/A,#N/A,TRUE,"Cover";#N/A,#N/A,TRUE,"Conts";#N/A,#N/A,TRUE,"VOS";#N/A,#N/A,TRUE,"Warrington";#N/A,#N/A,TRUE,"Widnes"}</definedName>
    <definedName name="re" localSheetId="1" hidden="1">{#N/A,#N/A,TRUE,"Front";#N/A,#N/A,TRUE,"Simple Letter";#N/A,#N/A,TRUE,"Inside";#N/A,#N/A,TRUE,"Contents";#N/A,#N/A,TRUE,"Basis";#N/A,#N/A,TRUE,"Inclusions";#N/A,#N/A,TRUE,"Exclusions";#N/A,#N/A,TRUE,"Areas";#N/A,#N/A,TRUE,"Summary";#N/A,#N/A,TRUE,"Detail"}</definedName>
    <definedName name="re" localSheetId="5" hidden="1">{#N/A,#N/A,TRUE,"Front";#N/A,#N/A,TRUE,"Simple Letter";#N/A,#N/A,TRUE,"Inside";#N/A,#N/A,TRUE,"Contents";#N/A,#N/A,TRUE,"Basis";#N/A,#N/A,TRUE,"Inclusions";#N/A,#N/A,TRUE,"Exclusions";#N/A,#N/A,TRUE,"Areas";#N/A,#N/A,TRUE,"Summary";#N/A,#N/A,TRUE,"Detail"}</definedName>
    <definedName name="re" localSheetId="0" hidden="1">{#N/A,#N/A,TRUE,"Front";#N/A,#N/A,TRUE,"Simple Letter";#N/A,#N/A,TRUE,"Inside";#N/A,#N/A,TRUE,"Contents";#N/A,#N/A,TRUE,"Basis";#N/A,#N/A,TRUE,"Inclusions";#N/A,#N/A,TRUE,"Exclusions";#N/A,#N/A,TRUE,"Areas";#N/A,#N/A,TRUE,"Summary";#N/A,#N/A,TRUE,"Detail"}</definedName>
    <definedName name="re" localSheetId="4" hidden="1">{#N/A,#N/A,TRUE,"Front";#N/A,#N/A,TRUE,"Simple Letter";#N/A,#N/A,TRUE,"Inside";#N/A,#N/A,TRUE,"Contents";#N/A,#N/A,TRUE,"Basis";#N/A,#N/A,TRUE,"Inclusions";#N/A,#N/A,TRUE,"Exclusions";#N/A,#N/A,TRUE,"Areas";#N/A,#N/A,TRUE,"Summary";#N/A,#N/A,TRUE,"Detail"}</definedName>
    <definedName name="re" hidden="1">{#N/A,#N/A,TRUE,"Front";#N/A,#N/A,TRUE,"Simple Letter";#N/A,#N/A,TRUE,"Inside";#N/A,#N/A,TRUE,"Contents";#N/A,#N/A,TRUE,"Basis";#N/A,#N/A,TRUE,"Inclusions";#N/A,#N/A,TRUE,"Exclusions";#N/A,#N/A,TRUE,"Areas";#N/A,#N/A,TRUE,"Summary";#N/A,#N/A,TRUE,"Detail"}</definedName>
    <definedName name="READ" hidden="1">FALSE</definedName>
    <definedName name="Rebar_Qty._for_Bottom_L" localSheetId="12">#REF!</definedName>
    <definedName name="Rebar_Qty._for_Bottom_L" localSheetId="9">#REF!</definedName>
    <definedName name="Recom" localSheetId="6" hidden="1">{"'Break down'!$A$4"}</definedName>
    <definedName name="Recom" hidden="1">{"'Break down'!$A$4"}</definedName>
    <definedName name="redo" localSheetId="6" hidden="1">{#N/A,#N/A,FALSE,"ACQ_GRAPHS";#N/A,#N/A,FALSE,"T_1 GRAPHS";#N/A,#N/A,FALSE,"T_2 GRAPHS";#N/A,#N/A,FALSE,"COMB_GRAPHS"}</definedName>
    <definedName name="redo" hidden="1">{#N/A,#N/A,FALSE,"ACQ_GRAPHS";#N/A,#N/A,FALSE,"T_1 GRAPHS";#N/A,#N/A,FALSE,"T_2 GRAPHS";#N/A,#N/A,FALSE,"COMB_GRAPHS"}</definedName>
    <definedName name="reeyte" localSheetId="1" hidden="1">{#N/A,#N/A,FALSE,"배수1"}</definedName>
    <definedName name="reeyte" localSheetId="5" hidden="1">{#N/A,#N/A,FALSE,"배수1"}</definedName>
    <definedName name="reeyte" localSheetId="0" hidden="1">{#N/A,#N/A,FALSE,"배수1"}</definedName>
    <definedName name="reeyte" localSheetId="6" hidden="1">{#N/A,#N/A,FALSE,"배수1"}</definedName>
    <definedName name="reeyte" localSheetId="4" hidden="1">{#N/A,#N/A,FALSE,"배수1"}</definedName>
    <definedName name="reeyte" hidden="1">{#N/A,#N/A,FALSE,"배수1"}</definedName>
    <definedName name="reger" localSheetId="1" hidden="1">{#N/A,#N/A,TRUE,"Front";#N/A,#N/A,TRUE,"Simple Letter";#N/A,#N/A,TRUE,"Inside";#N/A,#N/A,TRUE,"Contents";#N/A,#N/A,TRUE,"Basis";#N/A,#N/A,TRUE,"Inclusions";#N/A,#N/A,TRUE,"Exclusions";#N/A,#N/A,TRUE,"Areas";#N/A,#N/A,TRUE,"Summary";#N/A,#N/A,TRUE,"Detail"}</definedName>
    <definedName name="reger" localSheetId="5" hidden="1">{#N/A,#N/A,TRUE,"Front";#N/A,#N/A,TRUE,"Simple Letter";#N/A,#N/A,TRUE,"Inside";#N/A,#N/A,TRUE,"Contents";#N/A,#N/A,TRUE,"Basis";#N/A,#N/A,TRUE,"Inclusions";#N/A,#N/A,TRUE,"Exclusions";#N/A,#N/A,TRUE,"Areas";#N/A,#N/A,TRUE,"Summary";#N/A,#N/A,TRUE,"Detail"}</definedName>
    <definedName name="reger" localSheetId="0" hidden="1">{#N/A,#N/A,TRUE,"Front";#N/A,#N/A,TRUE,"Simple Letter";#N/A,#N/A,TRUE,"Inside";#N/A,#N/A,TRUE,"Contents";#N/A,#N/A,TRUE,"Basis";#N/A,#N/A,TRUE,"Inclusions";#N/A,#N/A,TRUE,"Exclusions";#N/A,#N/A,TRUE,"Areas";#N/A,#N/A,TRUE,"Summary";#N/A,#N/A,TRUE,"Detail"}</definedName>
    <definedName name="reger" localSheetId="6" hidden="1">{#N/A,#N/A,TRUE,"Front";#N/A,#N/A,TRUE,"Simple Letter";#N/A,#N/A,TRUE,"Inside";#N/A,#N/A,TRUE,"Contents";#N/A,#N/A,TRUE,"Basis";#N/A,#N/A,TRUE,"Inclusions";#N/A,#N/A,TRUE,"Exclusions";#N/A,#N/A,TRUE,"Areas";#N/A,#N/A,TRUE,"Summary";#N/A,#N/A,TRUE,"Detail"}</definedName>
    <definedName name="reger" localSheetId="4" hidden="1">{#N/A,#N/A,TRUE,"Front";#N/A,#N/A,TRUE,"Simple Letter";#N/A,#N/A,TRUE,"Inside";#N/A,#N/A,TRUE,"Contents";#N/A,#N/A,TRUE,"Basis";#N/A,#N/A,TRUE,"Inclusions";#N/A,#N/A,TRUE,"Exclusions";#N/A,#N/A,TRUE,"Areas";#N/A,#N/A,TRUE,"Summary";#N/A,#N/A,TRUE,"Detail"}</definedName>
    <definedName name="reger" hidden="1">{#N/A,#N/A,TRUE,"Front";#N/A,#N/A,TRUE,"Simple Letter";#N/A,#N/A,TRUE,"Inside";#N/A,#N/A,TRUE,"Contents";#N/A,#N/A,TRUE,"Basis";#N/A,#N/A,TRUE,"Inclusions";#N/A,#N/A,TRUE,"Exclusions";#N/A,#N/A,TRUE,"Areas";#N/A,#N/A,TRUE,"Summary";#N/A,#N/A,TRUE,"Detail"}</definedName>
    <definedName name="rel" localSheetId="12">#REF!</definedName>
    <definedName name="rel" localSheetId="9">#REF!</definedName>
    <definedName name="REN" localSheetId="6" hidden="1">{"'Break down'!$A$4"}</definedName>
    <definedName name="REN" hidden="1">{"'Break down'!$A$4"}</definedName>
    <definedName name="rer" localSheetId="1" hidden="1">{#N/A,#N/A,TRUE,"Cover";#N/A,#N/A,TRUE,"Conts";#N/A,#N/A,TRUE,"VOS";#N/A,#N/A,TRUE,"Warrington";#N/A,#N/A,TRUE,"Widnes"}</definedName>
    <definedName name="rer" localSheetId="5" hidden="1">{#N/A,#N/A,TRUE,"Cover";#N/A,#N/A,TRUE,"Conts";#N/A,#N/A,TRUE,"VOS";#N/A,#N/A,TRUE,"Warrington";#N/A,#N/A,TRUE,"Widnes"}</definedName>
    <definedName name="rer" localSheetId="0" hidden="1">{#N/A,#N/A,TRUE,"Cover";#N/A,#N/A,TRUE,"Conts";#N/A,#N/A,TRUE,"VOS";#N/A,#N/A,TRUE,"Warrington";#N/A,#N/A,TRUE,"Widnes"}</definedName>
    <definedName name="rer" localSheetId="4" hidden="1">{#N/A,#N/A,TRUE,"Cover";#N/A,#N/A,TRUE,"Conts";#N/A,#N/A,TRUE,"VOS";#N/A,#N/A,TRUE,"Warrington";#N/A,#N/A,TRUE,"Widnes"}</definedName>
    <definedName name="rer" hidden="1">{#N/A,#N/A,TRUE,"Cover";#N/A,#N/A,TRUE,"Conts";#N/A,#N/A,TRUE,"VOS";#N/A,#N/A,TRUE,"Warrington";#N/A,#N/A,TRUE,"Widnes"}</definedName>
    <definedName name="Resources" localSheetId="1" hidden="1">{#N/A,#N/A,FALSE,"Organisation Chart"}</definedName>
    <definedName name="Resources" localSheetId="5" hidden="1">{#N/A,#N/A,FALSE,"Organisation Chart"}</definedName>
    <definedName name="Resources" localSheetId="0" hidden="1">{#N/A,#N/A,FALSE,"Organisation Chart"}</definedName>
    <definedName name="Resources" localSheetId="6" hidden="1">{#N/A,#N/A,FALSE,"Organisation Chart"}</definedName>
    <definedName name="Resources" localSheetId="4" hidden="1">{#N/A,#N/A,FALSE,"Organisation Chart"}</definedName>
    <definedName name="Resources" hidden="1">{#N/A,#N/A,FALSE,"Organisation Chart"}</definedName>
    <definedName name="results" localSheetId="12">#REF!</definedName>
    <definedName name="results" localSheetId="9">#REF!</definedName>
    <definedName name="retert" localSheetId="1" hidden="1">{#N/A,#N/A,FALSE,"조골재"}</definedName>
    <definedName name="retert" localSheetId="5" hidden="1">{#N/A,#N/A,FALSE,"조골재"}</definedName>
    <definedName name="retert" localSheetId="0" hidden="1">{#N/A,#N/A,FALSE,"조골재"}</definedName>
    <definedName name="retert" localSheetId="6" hidden="1">{#N/A,#N/A,FALSE,"조골재"}</definedName>
    <definedName name="retert" localSheetId="4" hidden="1">{#N/A,#N/A,FALSE,"조골재"}</definedName>
    <definedName name="retert" hidden="1">{#N/A,#N/A,FALSE,"조골재"}</definedName>
    <definedName name="retetet" localSheetId="1" hidden="1">{#N/A,#N/A,FALSE,"CAM-G7";#N/A,#N/A,FALSE,"SPL";#N/A,#N/A,FALSE,"butt-in G7";#N/A,#N/A,FALSE,"dia-in G7";#N/A,#N/A,FALSE,"추가-STA G7"}</definedName>
    <definedName name="retetet" localSheetId="5" hidden="1">{#N/A,#N/A,FALSE,"CAM-G7";#N/A,#N/A,FALSE,"SPL";#N/A,#N/A,FALSE,"butt-in G7";#N/A,#N/A,FALSE,"dia-in G7";#N/A,#N/A,FALSE,"추가-STA G7"}</definedName>
    <definedName name="retetet" localSheetId="0" hidden="1">{#N/A,#N/A,FALSE,"CAM-G7";#N/A,#N/A,FALSE,"SPL";#N/A,#N/A,FALSE,"butt-in G7";#N/A,#N/A,FALSE,"dia-in G7";#N/A,#N/A,FALSE,"추가-STA G7"}</definedName>
    <definedName name="retetet" localSheetId="6" hidden="1">{#N/A,#N/A,FALSE,"CAM-G7";#N/A,#N/A,FALSE,"SPL";#N/A,#N/A,FALSE,"butt-in G7";#N/A,#N/A,FALSE,"dia-in G7";#N/A,#N/A,FALSE,"추가-STA G7"}</definedName>
    <definedName name="retetet" localSheetId="4" hidden="1">{#N/A,#N/A,FALSE,"CAM-G7";#N/A,#N/A,FALSE,"SPL";#N/A,#N/A,FALSE,"butt-in G7";#N/A,#N/A,FALSE,"dia-in G7";#N/A,#N/A,FALSE,"추가-STA G7"}</definedName>
    <definedName name="retetet" hidden="1">{#N/A,#N/A,FALSE,"CAM-G7";#N/A,#N/A,FALSE,"SPL";#N/A,#N/A,FALSE,"butt-in G7";#N/A,#N/A,FALSE,"dia-in G7";#N/A,#N/A,FALSE,"추가-STA G7"}</definedName>
    <definedName name="retewt" localSheetId="1" hidden="1">{#N/A,#N/A,FALSE,"CAM-G7";#N/A,#N/A,FALSE,"SPL";#N/A,#N/A,FALSE,"butt-in G7";#N/A,#N/A,FALSE,"dia-in G7";#N/A,#N/A,FALSE,"추가-STA G7"}</definedName>
    <definedName name="retewt" localSheetId="5" hidden="1">{#N/A,#N/A,FALSE,"CAM-G7";#N/A,#N/A,FALSE,"SPL";#N/A,#N/A,FALSE,"butt-in G7";#N/A,#N/A,FALSE,"dia-in G7";#N/A,#N/A,FALSE,"추가-STA G7"}</definedName>
    <definedName name="retewt" localSheetId="0" hidden="1">{#N/A,#N/A,FALSE,"CAM-G7";#N/A,#N/A,FALSE,"SPL";#N/A,#N/A,FALSE,"butt-in G7";#N/A,#N/A,FALSE,"dia-in G7";#N/A,#N/A,FALSE,"추가-STA G7"}</definedName>
    <definedName name="retewt" localSheetId="6" hidden="1">{#N/A,#N/A,FALSE,"CAM-G7";#N/A,#N/A,FALSE,"SPL";#N/A,#N/A,FALSE,"butt-in G7";#N/A,#N/A,FALSE,"dia-in G7";#N/A,#N/A,FALSE,"추가-STA G7"}</definedName>
    <definedName name="retewt" localSheetId="4" hidden="1">{#N/A,#N/A,FALSE,"CAM-G7";#N/A,#N/A,FALSE,"SPL";#N/A,#N/A,FALSE,"butt-in G7";#N/A,#N/A,FALSE,"dia-in G7";#N/A,#N/A,FALSE,"추가-STA G7"}</definedName>
    <definedName name="retewt" hidden="1">{#N/A,#N/A,FALSE,"CAM-G7";#N/A,#N/A,FALSE,"SPL";#N/A,#N/A,FALSE,"butt-in G7";#N/A,#N/A,FALSE,"dia-in G7";#N/A,#N/A,FALSE,"추가-STA G7"}</definedName>
    <definedName name="Rev" localSheetId="12">#REF!</definedName>
    <definedName name="Rev" localSheetId="9">#REF!</definedName>
    <definedName name="REV3100BQ" localSheetId="12">#REF!</definedName>
    <definedName name="REV3100BQ" localSheetId="9">#REF!</definedName>
    <definedName name="REV3110BQ" localSheetId="12">#REF!</definedName>
    <definedName name="REV3110BQ" localSheetId="9">#REF!</definedName>
    <definedName name="REV3200BQ" localSheetId="12">#REF!</definedName>
    <definedName name="REV3200BQ" localSheetId="9">#REF!</definedName>
    <definedName name="REV3300BQ" localSheetId="12">#REF!</definedName>
    <definedName name="REV3300BQ" localSheetId="9">#REF!</definedName>
    <definedName name="REV3400BQ" localSheetId="12">#REF!</definedName>
    <definedName name="REV3400BQ" localSheetId="9">#REF!</definedName>
    <definedName name="REV3500BQ" localSheetId="12">#REF!</definedName>
    <definedName name="REV3500BQ" localSheetId="9">#REF!</definedName>
    <definedName name="REV3600BQ" localSheetId="12">#REF!</definedName>
    <definedName name="REV3600BQ" localSheetId="9">#REF!</definedName>
    <definedName name="REV3700BQ" localSheetId="12">#REF!</definedName>
    <definedName name="REV3700BQ" localSheetId="9">#REF!</definedName>
    <definedName name="REV3800BQ" localSheetId="12">#REF!</definedName>
    <definedName name="REV3800BQ" localSheetId="9">#REF!</definedName>
    <definedName name="Revision" localSheetId="12">#REF!</definedName>
    <definedName name="Revision" localSheetId="9">#REF!</definedName>
    <definedName name="reytryert" localSheetId="1" hidden="1">{#N/A,#N/A,FALSE,"단가표지"}</definedName>
    <definedName name="reytryert" localSheetId="5" hidden="1">{#N/A,#N/A,FALSE,"단가표지"}</definedName>
    <definedName name="reytryert" localSheetId="0" hidden="1">{#N/A,#N/A,FALSE,"단가표지"}</definedName>
    <definedName name="reytryert" localSheetId="6" hidden="1">{#N/A,#N/A,FALSE,"단가표지"}</definedName>
    <definedName name="reytryert" localSheetId="4" hidden="1">{#N/A,#N/A,FALSE,"단가표지"}</definedName>
    <definedName name="reytryert" hidden="1">{#N/A,#N/A,FALSE,"단가표지"}</definedName>
    <definedName name="reyyrteyw" localSheetId="1" hidden="1">{#N/A,#N/A,FALSE,"2~8번"}</definedName>
    <definedName name="reyyrteyw" localSheetId="5" hidden="1">{#N/A,#N/A,FALSE,"2~8번"}</definedName>
    <definedName name="reyyrteyw" localSheetId="0" hidden="1">{#N/A,#N/A,FALSE,"2~8번"}</definedName>
    <definedName name="reyyrteyw" localSheetId="6" hidden="1">{#N/A,#N/A,FALSE,"2~8번"}</definedName>
    <definedName name="reyyrteyw" localSheetId="4" hidden="1">{#N/A,#N/A,FALSE,"2~8번"}</definedName>
    <definedName name="reyyrteyw" hidden="1">{#N/A,#N/A,FALSE,"2~8번"}</definedName>
    <definedName name="rferg" localSheetId="1" hidden="1">{#N/A,#N/A,TRUE,"Front";#N/A,#N/A,TRUE,"Simple Letter";#N/A,#N/A,TRUE,"Inside";#N/A,#N/A,TRUE,"Contents";#N/A,#N/A,TRUE,"Basis";#N/A,#N/A,TRUE,"Inclusions";#N/A,#N/A,TRUE,"Exclusions";#N/A,#N/A,TRUE,"Areas";#N/A,#N/A,TRUE,"Summary";#N/A,#N/A,TRUE,"Detail"}</definedName>
    <definedName name="rferg" localSheetId="5" hidden="1">{#N/A,#N/A,TRUE,"Front";#N/A,#N/A,TRUE,"Simple Letter";#N/A,#N/A,TRUE,"Inside";#N/A,#N/A,TRUE,"Contents";#N/A,#N/A,TRUE,"Basis";#N/A,#N/A,TRUE,"Inclusions";#N/A,#N/A,TRUE,"Exclusions";#N/A,#N/A,TRUE,"Areas";#N/A,#N/A,TRUE,"Summary";#N/A,#N/A,TRUE,"Detail"}</definedName>
    <definedName name="rferg" localSheetId="0" hidden="1">{#N/A,#N/A,TRUE,"Front";#N/A,#N/A,TRUE,"Simple Letter";#N/A,#N/A,TRUE,"Inside";#N/A,#N/A,TRUE,"Contents";#N/A,#N/A,TRUE,"Basis";#N/A,#N/A,TRUE,"Inclusions";#N/A,#N/A,TRUE,"Exclusions";#N/A,#N/A,TRUE,"Areas";#N/A,#N/A,TRUE,"Summary";#N/A,#N/A,TRUE,"Detail"}</definedName>
    <definedName name="rferg" localSheetId="6" hidden="1">{#N/A,#N/A,TRUE,"Front";#N/A,#N/A,TRUE,"Simple Letter";#N/A,#N/A,TRUE,"Inside";#N/A,#N/A,TRUE,"Contents";#N/A,#N/A,TRUE,"Basis";#N/A,#N/A,TRUE,"Inclusions";#N/A,#N/A,TRUE,"Exclusions";#N/A,#N/A,TRUE,"Areas";#N/A,#N/A,TRUE,"Summary";#N/A,#N/A,TRUE,"Detail"}</definedName>
    <definedName name="rferg" localSheetId="4" hidden="1">{#N/A,#N/A,TRUE,"Front";#N/A,#N/A,TRUE,"Simple Letter";#N/A,#N/A,TRUE,"Inside";#N/A,#N/A,TRUE,"Contents";#N/A,#N/A,TRUE,"Basis";#N/A,#N/A,TRUE,"Inclusions";#N/A,#N/A,TRUE,"Exclusions";#N/A,#N/A,TRUE,"Areas";#N/A,#N/A,TRUE,"Summary";#N/A,#N/A,TRUE,"Detail"}</definedName>
    <definedName name="rferg" hidden="1">{#N/A,#N/A,TRUE,"Front";#N/A,#N/A,TRUE,"Simple Letter";#N/A,#N/A,TRUE,"Inside";#N/A,#N/A,TRUE,"Contents";#N/A,#N/A,TRUE,"Basis";#N/A,#N/A,TRUE,"Inclusions";#N/A,#N/A,TRUE,"Exclusions";#N/A,#N/A,TRUE,"Areas";#N/A,#N/A,TRUE,"Summary";#N/A,#N/A,TRUE,"Detail"}</definedName>
    <definedName name="RFG" localSheetId="6" hidden="1">{"'Revised (2)'!$A$1:$K$76"}</definedName>
    <definedName name="RFG" hidden="1">{"'Revised (2)'!$A$1:$K$76"}</definedName>
    <definedName name="rgeg" localSheetId="1" hidden="1">{#N/A,#N/A,TRUE,"Front";#N/A,#N/A,TRUE,"Simple Letter";#N/A,#N/A,TRUE,"Inside";#N/A,#N/A,TRUE,"Contents";#N/A,#N/A,TRUE,"Basis";#N/A,#N/A,TRUE,"Inclusions";#N/A,#N/A,TRUE,"Exclusions";#N/A,#N/A,TRUE,"Areas";#N/A,#N/A,TRUE,"Summary";#N/A,#N/A,TRUE,"Detail"}</definedName>
    <definedName name="rgeg" localSheetId="5" hidden="1">{#N/A,#N/A,TRUE,"Front";#N/A,#N/A,TRUE,"Simple Letter";#N/A,#N/A,TRUE,"Inside";#N/A,#N/A,TRUE,"Contents";#N/A,#N/A,TRUE,"Basis";#N/A,#N/A,TRUE,"Inclusions";#N/A,#N/A,TRUE,"Exclusions";#N/A,#N/A,TRUE,"Areas";#N/A,#N/A,TRUE,"Summary";#N/A,#N/A,TRUE,"Detail"}</definedName>
    <definedName name="rgeg" localSheetId="0" hidden="1">{#N/A,#N/A,TRUE,"Front";#N/A,#N/A,TRUE,"Simple Letter";#N/A,#N/A,TRUE,"Inside";#N/A,#N/A,TRUE,"Contents";#N/A,#N/A,TRUE,"Basis";#N/A,#N/A,TRUE,"Inclusions";#N/A,#N/A,TRUE,"Exclusions";#N/A,#N/A,TRUE,"Areas";#N/A,#N/A,TRUE,"Summary";#N/A,#N/A,TRUE,"Detail"}</definedName>
    <definedName name="rgeg" localSheetId="6" hidden="1">{#N/A,#N/A,TRUE,"Front";#N/A,#N/A,TRUE,"Simple Letter";#N/A,#N/A,TRUE,"Inside";#N/A,#N/A,TRUE,"Contents";#N/A,#N/A,TRUE,"Basis";#N/A,#N/A,TRUE,"Inclusions";#N/A,#N/A,TRUE,"Exclusions";#N/A,#N/A,TRUE,"Areas";#N/A,#N/A,TRUE,"Summary";#N/A,#N/A,TRUE,"Detail"}</definedName>
    <definedName name="rgeg" localSheetId="4" hidden="1">{#N/A,#N/A,TRUE,"Front";#N/A,#N/A,TRUE,"Simple Letter";#N/A,#N/A,TRUE,"Inside";#N/A,#N/A,TRUE,"Contents";#N/A,#N/A,TRUE,"Basis";#N/A,#N/A,TRUE,"Inclusions";#N/A,#N/A,TRUE,"Exclusions";#N/A,#N/A,TRUE,"Areas";#N/A,#N/A,TRUE,"Summary";#N/A,#N/A,TRUE,"Detail"}</definedName>
    <definedName name="rgeg" hidden="1">{#N/A,#N/A,TRUE,"Front";#N/A,#N/A,TRUE,"Simple Letter";#N/A,#N/A,TRUE,"Inside";#N/A,#N/A,TRUE,"Contents";#N/A,#N/A,TRUE,"Basis";#N/A,#N/A,TRUE,"Inclusions";#N/A,#N/A,TRUE,"Exclusions";#N/A,#N/A,TRUE,"Areas";#N/A,#N/A,TRUE,"Summary";#N/A,#N/A,TRUE,"Detail"}</definedName>
    <definedName name="rghhythy" localSheetId="1" hidden="1">{#N/A,#N/A,TRUE,"Cover";#N/A,#N/A,TRUE,"Conts";#N/A,#N/A,TRUE,"VOS";#N/A,#N/A,TRUE,"Warrington";#N/A,#N/A,TRUE,"Widnes"}</definedName>
    <definedName name="rghhythy" localSheetId="5" hidden="1">{#N/A,#N/A,TRUE,"Cover";#N/A,#N/A,TRUE,"Conts";#N/A,#N/A,TRUE,"VOS";#N/A,#N/A,TRUE,"Warrington";#N/A,#N/A,TRUE,"Widnes"}</definedName>
    <definedName name="rghhythy" localSheetId="0" hidden="1">{#N/A,#N/A,TRUE,"Cover";#N/A,#N/A,TRUE,"Conts";#N/A,#N/A,TRUE,"VOS";#N/A,#N/A,TRUE,"Warrington";#N/A,#N/A,TRUE,"Widnes"}</definedName>
    <definedName name="rghhythy" localSheetId="6" hidden="1">{#N/A,#N/A,TRUE,"Cover";#N/A,#N/A,TRUE,"Conts";#N/A,#N/A,TRUE,"VOS";#N/A,#N/A,TRUE,"Warrington";#N/A,#N/A,TRUE,"Widnes"}</definedName>
    <definedName name="rghhythy" localSheetId="4" hidden="1">{#N/A,#N/A,TRUE,"Cover";#N/A,#N/A,TRUE,"Conts";#N/A,#N/A,TRUE,"VOS";#N/A,#N/A,TRUE,"Warrington";#N/A,#N/A,TRUE,"Widnes"}</definedName>
    <definedName name="rghhythy" hidden="1">{#N/A,#N/A,TRUE,"Cover";#N/A,#N/A,TRUE,"Conts";#N/A,#N/A,TRUE,"VOS";#N/A,#N/A,TRUE,"Warrington";#N/A,#N/A,TRUE,"Widnes"}</definedName>
    <definedName name="rhyuyi" localSheetId="1" hidden="1">{#N/A,#N/A,TRUE,"Cover";#N/A,#N/A,TRUE,"Conts";#N/A,#N/A,TRUE,"VOS";#N/A,#N/A,TRUE,"Warrington";#N/A,#N/A,TRUE,"Widnes"}</definedName>
    <definedName name="rhyuyi" localSheetId="5" hidden="1">{#N/A,#N/A,TRUE,"Cover";#N/A,#N/A,TRUE,"Conts";#N/A,#N/A,TRUE,"VOS";#N/A,#N/A,TRUE,"Warrington";#N/A,#N/A,TRUE,"Widnes"}</definedName>
    <definedName name="rhyuyi" localSheetId="0" hidden="1">{#N/A,#N/A,TRUE,"Cover";#N/A,#N/A,TRUE,"Conts";#N/A,#N/A,TRUE,"VOS";#N/A,#N/A,TRUE,"Warrington";#N/A,#N/A,TRUE,"Widnes"}</definedName>
    <definedName name="rhyuyi" localSheetId="6" hidden="1">{#N/A,#N/A,TRUE,"Cover";#N/A,#N/A,TRUE,"Conts";#N/A,#N/A,TRUE,"VOS";#N/A,#N/A,TRUE,"Warrington";#N/A,#N/A,TRUE,"Widnes"}</definedName>
    <definedName name="rhyuyi" localSheetId="4" hidden="1">{#N/A,#N/A,TRUE,"Cover";#N/A,#N/A,TRUE,"Conts";#N/A,#N/A,TRUE,"VOS";#N/A,#N/A,TRUE,"Warrington";#N/A,#N/A,TRUE,"Widnes"}</definedName>
    <definedName name="rhyuyi" hidden="1">{#N/A,#N/A,TRUE,"Cover";#N/A,#N/A,TRUE,"Conts";#N/A,#N/A,TRUE,"VOS";#N/A,#N/A,TRUE,"Warrington";#N/A,#N/A,TRUE,"Widnes"}</definedName>
    <definedName name="rig" localSheetId="12">#REF!</definedName>
    <definedName name="rig" localSheetId="9">#REF!</definedName>
    <definedName name="RiskAfterSimMacro" hidden="1">""</definedName>
    <definedName name="RiskBeforeRecalcMacro" hidden="1">""</definedName>
    <definedName name="RiskMultipleCPUSupportEnabled" hidden="1">TRUE</definedName>
    <definedName name="rkd" localSheetId="6" hidden="1">{#N/A,#N/A,FALSE,"CCTV"}</definedName>
    <definedName name="rkd" hidden="1">{#N/A,#N/A,FALSE,"CCTV"}</definedName>
    <definedName name="robot" localSheetId="12">#REF!</definedName>
    <definedName name="robot" localSheetId="9">#REF!</definedName>
    <definedName name="rosid" localSheetId="12">#REF!</definedName>
    <definedName name="rosid" localSheetId="9">#REF!</definedName>
    <definedName name="rou" localSheetId="6" hidden="1">{"'Break down'!$A$4"}</definedName>
    <definedName name="rou" hidden="1">{"'Break down'!$A$4"}</definedName>
    <definedName name="rpppp" localSheetId="6" hidden="1">{"'Break down'!$A$4"}</definedName>
    <definedName name="rpppp" hidden="1">{"'Break down'!$A$4"}</definedName>
    <definedName name="rq2rtyert" localSheetId="1" hidden="1">{#N/A,#N/A,TRUE,"Front";#N/A,#N/A,TRUE,"Simple Letter";#N/A,#N/A,TRUE,"Inside";#N/A,#N/A,TRUE,"Contents";#N/A,#N/A,TRUE,"Basis";#N/A,#N/A,TRUE,"Inclusions";#N/A,#N/A,TRUE,"Exclusions";#N/A,#N/A,TRUE,"Areas";#N/A,#N/A,TRUE,"Summary";#N/A,#N/A,TRUE,"Detail"}</definedName>
    <definedName name="rq2rtyert" localSheetId="5" hidden="1">{#N/A,#N/A,TRUE,"Front";#N/A,#N/A,TRUE,"Simple Letter";#N/A,#N/A,TRUE,"Inside";#N/A,#N/A,TRUE,"Contents";#N/A,#N/A,TRUE,"Basis";#N/A,#N/A,TRUE,"Inclusions";#N/A,#N/A,TRUE,"Exclusions";#N/A,#N/A,TRUE,"Areas";#N/A,#N/A,TRUE,"Summary";#N/A,#N/A,TRUE,"Detail"}</definedName>
    <definedName name="rq2rtyert" localSheetId="0" hidden="1">{#N/A,#N/A,TRUE,"Front";#N/A,#N/A,TRUE,"Simple Letter";#N/A,#N/A,TRUE,"Inside";#N/A,#N/A,TRUE,"Contents";#N/A,#N/A,TRUE,"Basis";#N/A,#N/A,TRUE,"Inclusions";#N/A,#N/A,TRUE,"Exclusions";#N/A,#N/A,TRUE,"Areas";#N/A,#N/A,TRUE,"Summary";#N/A,#N/A,TRUE,"Detail"}</definedName>
    <definedName name="rq2rtyert" localSheetId="6" hidden="1">{#N/A,#N/A,TRUE,"Front";#N/A,#N/A,TRUE,"Simple Letter";#N/A,#N/A,TRUE,"Inside";#N/A,#N/A,TRUE,"Contents";#N/A,#N/A,TRUE,"Basis";#N/A,#N/A,TRUE,"Inclusions";#N/A,#N/A,TRUE,"Exclusions";#N/A,#N/A,TRUE,"Areas";#N/A,#N/A,TRUE,"Summary";#N/A,#N/A,TRUE,"Detail"}</definedName>
    <definedName name="rq2rtyert" localSheetId="4" hidden="1">{#N/A,#N/A,TRUE,"Front";#N/A,#N/A,TRUE,"Simple Letter";#N/A,#N/A,TRUE,"Inside";#N/A,#N/A,TRUE,"Contents";#N/A,#N/A,TRUE,"Basis";#N/A,#N/A,TRUE,"Inclusions";#N/A,#N/A,TRUE,"Exclusions";#N/A,#N/A,TRUE,"Areas";#N/A,#N/A,TRUE,"Summary";#N/A,#N/A,TRUE,"Detail"}</definedName>
    <definedName name="rq2rtyert" hidden="1">{#N/A,#N/A,TRUE,"Front";#N/A,#N/A,TRUE,"Simple Letter";#N/A,#N/A,TRUE,"Inside";#N/A,#N/A,TRUE,"Contents";#N/A,#N/A,TRUE,"Basis";#N/A,#N/A,TRUE,"Inclusions";#N/A,#N/A,TRUE,"Exclusions";#N/A,#N/A,TRUE,"Areas";#N/A,#N/A,TRUE,"Summary";#N/A,#N/A,TRUE,"Detail"}</definedName>
    <definedName name="rqwtgg" localSheetId="1" hidden="1">{#N/A,#N/A,TRUE,"Front";#N/A,#N/A,TRUE,"Simple Letter";#N/A,#N/A,TRUE,"Inside";#N/A,#N/A,TRUE,"Contents";#N/A,#N/A,TRUE,"Basis";#N/A,#N/A,TRUE,"Inclusions";#N/A,#N/A,TRUE,"Exclusions";#N/A,#N/A,TRUE,"Areas";#N/A,#N/A,TRUE,"Summary";#N/A,#N/A,TRUE,"Detail"}</definedName>
    <definedName name="rqwtgg" localSheetId="5" hidden="1">{#N/A,#N/A,TRUE,"Front";#N/A,#N/A,TRUE,"Simple Letter";#N/A,#N/A,TRUE,"Inside";#N/A,#N/A,TRUE,"Contents";#N/A,#N/A,TRUE,"Basis";#N/A,#N/A,TRUE,"Inclusions";#N/A,#N/A,TRUE,"Exclusions";#N/A,#N/A,TRUE,"Areas";#N/A,#N/A,TRUE,"Summary";#N/A,#N/A,TRUE,"Detail"}</definedName>
    <definedName name="rqwtgg" localSheetId="0" hidden="1">{#N/A,#N/A,TRUE,"Front";#N/A,#N/A,TRUE,"Simple Letter";#N/A,#N/A,TRUE,"Inside";#N/A,#N/A,TRUE,"Contents";#N/A,#N/A,TRUE,"Basis";#N/A,#N/A,TRUE,"Inclusions";#N/A,#N/A,TRUE,"Exclusions";#N/A,#N/A,TRUE,"Areas";#N/A,#N/A,TRUE,"Summary";#N/A,#N/A,TRUE,"Detail"}</definedName>
    <definedName name="rqwtgg" localSheetId="6" hidden="1">{#N/A,#N/A,TRUE,"Front";#N/A,#N/A,TRUE,"Simple Letter";#N/A,#N/A,TRUE,"Inside";#N/A,#N/A,TRUE,"Contents";#N/A,#N/A,TRUE,"Basis";#N/A,#N/A,TRUE,"Inclusions";#N/A,#N/A,TRUE,"Exclusions";#N/A,#N/A,TRUE,"Areas";#N/A,#N/A,TRUE,"Summary";#N/A,#N/A,TRUE,"Detail"}</definedName>
    <definedName name="rqwtgg" localSheetId="4" hidden="1">{#N/A,#N/A,TRUE,"Front";#N/A,#N/A,TRUE,"Simple Letter";#N/A,#N/A,TRUE,"Inside";#N/A,#N/A,TRUE,"Contents";#N/A,#N/A,TRUE,"Basis";#N/A,#N/A,TRUE,"Inclusions";#N/A,#N/A,TRUE,"Exclusions";#N/A,#N/A,TRUE,"Areas";#N/A,#N/A,TRUE,"Summary";#N/A,#N/A,TRUE,"Detail"}</definedName>
    <definedName name="rqwtgg" hidden="1">{#N/A,#N/A,TRUE,"Front";#N/A,#N/A,TRUE,"Simple Letter";#N/A,#N/A,TRUE,"Inside";#N/A,#N/A,TRUE,"Contents";#N/A,#N/A,TRUE,"Basis";#N/A,#N/A,TRUE,"Inclusions";#N/A,#N/A,TRUE,"Exclusions";#N/A,#N/A,TRUE,"Areas";#N/A,#N/A,TRUE,"Summary";#N/A,#N/A,TRUE,"Detail"}</definedName>
    <definedName name="rr" localSheetId="1" hidden="1">{#N/A,#N/A,TRUE,"Cover";#N/A,#N/A,TRUE,"Conts";#N/A,#N/A,TRUE,"VOS";#N/A,#N/A,TRUE,"Warrington";#N/A,#N/A,TRUE,"Widnes"}</definedName>
    <definedName name="rr" localSheetId="5" hidden="1">{#N/A,#N/A,TRUE,"Cover";#N/A,#N/A,TRUE,"Conts";#N/A,#N/A,TRUE,"VOS";#N/A,#N/A,TRUE,"Warrington";#N/A,#N/A,TRUE,"Widnes"}</definedName>
    <definedName name="rr" localSheetId="0" hidden="1">{#N/A,#N/A,TRUE,"Cover";#N/A,#N/A,TRUE,"Conts";#N/A,#N/A,TRUE,"VOS";#N/A,#N/A,TRUE,"Warrington";#N/A,#N/A,TRUE,"Widnes"}</definedName>
    <definedName name="rr" localSheetId="4" hidden="1">{#N/A,#N/A,TRUE,"Cover";#N/A,#N/A,TRUE,"Conts";#N/A,#N/A,TRUE,"VOS";#N/A,#N/A,TRUE,"Warrington";#N/A,#N/A,TRUE,"Widnes"}</definedName>
    <definedName name="rr" hidden="1">{#N/A,#N/A,TRUE,"Cover";#N/A,#N/A,TRUE,"Conts";#N/A,#N/A,TRUE,"VOS";#N/A,#N/A,TRUE,"Warrington";#N/A,#N/A,TRUE,"Widnes"}</definedName>
    <definedName name="rrr" localSheetId="1" hidden="1">{#N/A,#N/A,TRUE,"Cover";#N/A,#N/A,TRUE,"Conts";#N/A,#N/A,TRUE,"VOS";#N/A,#N/A,TRUE,"Warrington";#N/A,#N/A,TRUE,"Widnes"}</definedName>
    <definedName name="rrr" localSheetId="5" hidden="1">{#N/A,#N/A,TRUE,"Cover";#N/A,#N/A,TRUE,"Conts";#N/A,#N/A,TRUE,"VOS";#N/A,#N/A,TRUE,"Warrington";#N/A,#N/A,TRUE,"Widnes"}</definedName>
    <definedName name="rrr" localSheetId="0" hidden="1">{#N/A,#N/A,TRUE,"Cover";#N/A,#N/A,TRUE,"Conts";#N/A,#N/A,TRUE,"VOS";#N/A,#N/A,TRUE,"Warrington";#N/A,#N/A,TRUE,"Widnes"}</definedName>
    <definedName name="rrr" localSheetId="4" hidden="1">{#N/A,#N/A,TRUE,"Cover";#N/A,#N/A,TRUE,"Conts";#N/A,#N/A,TRUE,"VOS";#N/A,#N/A,TRUE,"Warrington";#N/A,#N/A,TRUE,"Widnes"}</definedName>
    <definedName name="rrr" hidden="1">{#N/A,#N/A,TRUE,"Cover";#N/A,#N/A,TRUE,"Conts";#N/A,#N/A,TRUE,"VOS";#N/A,#N/A,TRUE,"Warrington";#N/A,#N/A,TRUE,"Widnes"}</definedName>
    <definedName name="rrrr" localSheetId="1" hidden="1">{#N/A,#N/A,TRUE,"Cover";#N/A,#N/A,TRUE,"Conts";#N/A,#N/A,TRUE,"VOS";#N/A,#N/A,TRUE,"Warrington";#N/A,#N/A,TRUE,"Widnes"}</definedName>
    <definedName name="rrrr" localSheetId="5" hidden="1">{#N/A,#N/A,TRUE,"Cover";#N/A,#N/A,TRUE,"Conts";#N/A,#N/A,TRUE,"VOS";#N/A,#N/A,TRUE,"Warrington";#N/A,#N/A,TRUE,"Widnes"}</definedName>
    <definedName name="rrrr" localSheetId="0" hidden="1">{#N/A,#N/A,TRUE,"Cover";#N/A,#N/A,TRUE,"Conts";#N/A,#N/A,TRUE,"VOS";#N/A,#N/A,TRUE,"Warrington";#N/A,#N/A,TRUE,"Widnes"}</definedName>
    <definedName name="rrrr" localSheetId="4" hidden="1">{#N/A,#N/A,TRUE,"Cover";#N/A,#N/A,TRUE,"Conts";#N/A,#N/A,TRUE,"VOS";#N/A,#N/A,TRUE,"Warrington";#N/A,#N/A,TRUE,"Widnes"}</definedName>
    <definedName name="rrrr" hidden="1">{#N/A,#N/A,TRUE,"Cover";#N/A,#N/A,TRUE,"Conts";#N/A,#N/A,TRUE,"VOS";#N/A,#N/A,TRUE,"Warrington";#N/A,#N/A,TRUE,"Widnes"}</definedName>
    <definedName name="rrrrr" localSheetId="6" hidden="1">{"'장비'!$A$3:$M$12"}</definedName>
    <definedName name="rrrrr" hidden="1">{"'장비'!$A$3:$M$12"}</definedName>
    <definedName name="rrrrrrr" localSheetId="1" hidden="1">{#N/A,#N/A,TRUE,"Cover";#N/A,#N/A,TRUE,"Conts";#N/A,#N/A,TRUE,"VOS";#N/A,#N/A,TRUE,"Warrington";#N/A,#N/A,TRUE,"Widnes"}</definedName>
    <definedName name="rrrrrrr" localSheetId="5" hidden="1">{#N/A,#N/A,TRUE,"Cover";#N/A,#N/A,TRUE,"Conts";#N/A,#N/A,TRUE,"VOS";#N/A,#N/A,TRUE,"Warrington";#N/A,#N/A,TRUE,"Widnes"}</definedName>
    <definedName name="rrrrrrr" localSheetId="0" hidden="1">{#N/A,#N/A,TRUE,"Cover";#N/A,#N/A,TRUE,"Conts";#N/A,#N/A,TRUE,"VOS";#N/A,#N/A,TRUE,"Warrington";#N/A,#N/A,TRUE,"Widnes"}</definedName>
    <definedName name="rrrrrrr" localSheetId="6" hidden="1">{#N/A,#N/A,TRUE,"Cover";#N/A,#N/A,TRUE,"Conts";#N/A,#N/A,TRUE,"VOS";#N/A,#N/A,TRUE,"Warrington";#N/A,#N/A,TRUE,"Widnes"}</definedName>
    <definedName name="rrrrrrr" localSheetId="4" hidden="1">{#N/A,#N/A,TRUE,"Cover";#N/A,#N/A,TRUE,"Conts";#N/A,#N/A,TRUE,"VOS";#N/A,#N/A,TRUE,"Warrington";#N/A,#N/A,TRUE,"Widnes"}</definedName>
    <definedName name="rrrrrrr" hidden="1">{#N/A,#N/A,TRUE,"Cover";#N/A,#N/A,TRUE,"Conts";#N/A,#N/A,TRUE,"VOS";#N/A,#N/A,TRUE,"Warrington";#N/A,#N/A,TRUE,"Widnes"}</definedName>
    <definedName name="rrrrrrrr" localSheetId="6" hidden="1">{"'장비'!$A$3:$M$12"}</definedName>
    <definedName name="rrrrrrrr" hidden="1">{"'장비'!$A$3:$M$12"}</definedName>
    <definedName name="rrrrrrrrrrrrrrrrrrrr" localSheetId="12">#REF!</definedName>
    <definedName name="rrrrrrrrrrrrrrrrrrrr" localSheetId="9">#REF!</definedName>
    <definedName name="rrttt" localSheetId="6" hidden="1">{#N/A,#N/A,TRUE,"Cover";#N/A,#N/A,TRUE,"Conts";#N/A,#N/A,TRUE,"VOS";#N/A,#N/A,TRUE,"Warrington";#N/A,#N/A,TRUE,"Widnes"}</definedName>
    <definedName name="rrttt" hidden="1">{#N/A,#N/A,TRUE,"Cover";#N/A,#N/A,TRUE,"Conts";#N/A,#N/A,TRUE,"VOS";#N/A,#N/A,TRUE,"Warrington";#N/A,#N/A,TRUE,"Widnes"}</definedName>
    <definedName name="rt" localSheetId="1" hidden="1">{#N/A,#N/A,TRUE,"Cover";#N/A,#N/A,TRUE,"Conts";#N/A,#N/A,TRUE,"VOS";#N/A,#N/A,TRUE,"Warrington";#N/A,#N/A,TRUE,"Widnes"}</definedName>
    <definedName name="rt" localSheetId="5" hidden="1">{#N/A,#N/A,TRUE,"Cover";#N/A,#N/A,TRUE,"Conts";#N/A,#N/A,TRUE,"VOS";#N/A,#N/A,TRUE,"Warrington";#N/A,#N/A,TRUE,"Widnes"}</definedName>
    <definedName name="rt" localSheetId="0" hidden="1">{#N/A,#N/A,TRUE,"Cover";#N/A,#N/A,TRUE,"Conts";#N/A,#N/A,TRUE,"VOS";#N/A,#N/A,TRUE,"Warrington";#N/A,#N/A,TRUE,"Widnes"}</definedName>
    <definedName name="rt" localSheetId="4" hidden="1">{#N/A,#N/A,TRUE,"Cover";#N/A,#N/A,TRUE,"Conts";#N/A,#N/A,TRUE,"VOS";#N/A,#N/A,TRUE,"Warrington";#N/A,#N/A,TRUE,"Widnes"}</definedName>
    <definedName name="rt" hidden="1">{#N/A,#N/A,TRUE,"Cover";#N/A,#N/A,TRUE,"Conts";#N/A,#N/A,TRUE,"VOS";#N/A,#N/A,TRUE,"Warrington";#N/A,#N/A,TRUE,"Widnes"}</definedName>
    <definedName name="rter" localSheetId="1" hidden="1">{#N/A,#N/A,FALSE,"물량산출"}</definedName>
    <definedName name="rter" localSheetId="5" hidden="1">{#N/A,#N/A,FALSE,"물량산출"}</definedName>
    <definedName name="rter" localSheetId="0" hidden="1">{#N/A,#N/A,FALSE,"물량산출"}</definedName>
    <definedName name="rter" localSheetId="6" hidden="1">{#N/A,#N/A,FALSE,"물량산출"}</definedName>
    <definedName name="rter" localSheetId="4" hidden="1">{#N/A,#N/A,FALSE,"물량산출"}</definedName>
    <definedName name="rter" hidden="1">{#N/A,#N/A,FALSE,"물량산출"}</definedName>
    <definedName name="rthsrhs" localSheetId="1" hidden="1">{#N/A,#N/A,TRUE,"Cover";#N/A,#N/A,TRUE,"Conts";#N/A,#N/A,TRUE,"VOS";#N/A,#N/A,TRUE,"Warrington";#N/A,#N/A,TRUE,"Widnes"}</definedName>
    <definedName name="rthsrhs" localSheetId="5" hidden="1">{#N/A,#N/A,TRUE,"Cover";#N/A,#N/A,TRUE,"Conts";#N/A,#N/A,TRUE,"VOS";#N/A,#N/A,TRUE,"Warrington";#N/A,#N/A,TRUE,"Widnes"}</definedName>
    <definedName name="rthsrhs" localSheetId="0" hidden="1">{#N/A,#N/A,TRUE,"Cover";#N/A,#N/A,TRUE,"Conts";#N/A,#N/A,TRUE,"VOS";#N/A,#N/A,TRUE,"Warrington";#N/A,#N/A,TRUE,"Widnes"}</definedName>
    <definedName name="rthsrhs" localSheetId="6" hidden="1">{#N/A,#N/A,TRUE,"Cover";#N/A,#N/A,TRUE,"Conts";#N/A,#N/A,TRUE,"VOS";#N/A,#N/A,TRUE,"Warrington";#N/A,#N/A,TRUE,"Widnes"}</definedName>
    <definedName name="rthsrhs" localSheetId="4" hidden="1">{#N/A,#N/A,TRUE,"Cover";#N/A,#N/A,TRUE,"Conts";#N/A,#N/A,TRUE,"VOS";#N/A,#N/A,TRUE,"Warrington";#N/A,#N/A,TRUE,"Widnes"}</definedName>
    <definedName name="rthsrhs" hidden="1">{#N/A,#N/A,TRUE,"Cover";#N/A,#N/A,TRUE,"Conts";#N/A,#N/A,TRUE,"VOS";#N/A,#N/A,TRUE,"Warrington";#N/A,#N/A,TRUE,"Widnes"}</definedName>
    <definedName name="rtp" localSheetId="6" hidden="1">{"'Break down'!$A$4"}</definedName>
    <definedName name="rtp" hidden="1">{"'Break down'!$A$4"}</definedName>
    <definedName name="rtpqwp" localSheetId="6" hidden="1">{"'Break down'!$A$4"}</definedName>
    <definedName name="rtpqwp" hidden="1">{"'Break down'!$A$4"}</definedName>
    <definedName name="RTRGJHJ" localSheetId="1" hidden="1">{#N/A,#N/A,TRUE,"Cover";#N/A,#N/A,TRUE,"Conts";#N/A,#N/A,TRUE,"VOS";#N/A,#N/A,TRUE,"Warrington";#N/A,#N/A,TRUE,"Widnes"}</definedName>
    <definedName name="RTRGJHJ" localSheetId="5" hidden="1">{#N/A,#N/A,TRUE,"Cover";#N/A,#N/A,TRUE,"Conts";#N/A,#N/A,TRUE,"VOS";#N/A,#N/A,TRUE,"Warrington";#N/A,#N/A,TRUE,"Widnes"}</definedName>
    <definedName name="RTRGJHJ" localSheetId="0" hidden="1">{#N/A,#N/A,TRUE,"Cover";#N/A,#N/A,TRUE,"Conts";#N/A,#N/A,TRUE,"VOS";#N/A,#N/A,TRUE,"Warrington";#N/A,#N/A,TRUE,"Widnes"}</definedName>
    <definedName name="RTRGJHJ" localSheetId="6" hidden="1">{#N/A,#N/A,TRUE,"Cover";#N/A,#N/A,TRUE,"Conts";#N/A,#N/A,TRUE,"VOS";#N/A,#N/A,TRUE,"Warrington";#N/A,#N/A,TRUE,"Widnes"}</definedName>
    <definedName name="RTRGJHJ" localSheetId="4" hidden="1">{#N/A,#N/A,TRUE,"Cover";#N/A,#N/A,TRUE,"Conts";#N/A,#N/A,TRUE,"VOS";#N/A,#N/A,TRUE,"Warrington";#N/A,#N/A,TRUE,"Widnes"}</definedName>
    <definedName name="RTRGJHJ" hidden="1">{#N/A,#N/A,TRUE,"Cover";#N/A,#N/A,TRUE,"Conts";#N/A,#N/A,TRUE,"VOS";#N/A,#N/A,TRUE,"Warrington";#N/A,#N/A,TRUE,"Widnes"}</definedName>
    <definedName name="rtryj" localSheetId="1" hidden="1">{#N/A,#N/A,TRUE,"Cover";#N/A,#N/A,TRUE,"Conts";#N/A,#N/A,TRUE,"VOS";#N/A,#N/A,TRUE,"Warrington";#N/A,#N/A,TRUE,"Widnes"}</definedName>
    <definedName name="rtryj" localSheetId="5" hidden="1">{#N/A,#N/A,TRUE,"Cover";#N/A,#N/A,TRUE,"Conts";#N/A,#N/A,TRUE,"VOS";#N/A,#N/A,TRUE,"Warrington";#N/A,#N/A,TRUE,"Widnes"}</definedName>
    <definedName name="rtryj" localSheetId="0" hidden="1">{#N/A,#N/A,TRUE,"Cover";#N/A,#N/A,TRUE,"Conts";#N/A,#N/A,TRUE,"VOS";#N/A,#N/A,TRUE,"Warrington";#N/A,#N/A,TRUE,"Widnes"}</definedName>
    <definedName name="rtryj" localSheetId="6" hidden="1">{#N/A,#N/A,TRUE,"Cover";#N/A,#N/A,TRUE,"Conts";#N/A,#N/A,TRUE,"VOS";#N/A,#N/A,TRUE,"Warrington";#N/A,#N/A,TRUE,"Widnes"}</definedName>
    <definedName name="rtryj" localSheetId="4" hidden="1">{#N/A,#N/A,TRUE,"Cover";#N/A,#N/A,TRUE,"Conts";#N/A,#N/A,TRUE,"VOS";#N/A,#N/A,TRUE,"Warrington";#N/A,#N/A,TRUE,"Widnes"}</definedName>
    <definedName name="rtryj" hidden="1">{#N/A,#N/A,TRUE,"Cover";#N/A,#N/A,TRUE,"Conts";#N/A,#N/A,TRUE,"VOS";#N/A,#N/A,TRUE,"Warrington";#N/A,#N/A,TRUE,"Widnes"}</definedName>
    <definedName name="rttgssg" localSheetId="1" hidden="1">{#N/A,#N/A,TRUE,"Front";#N/A,#N/A,TRUE,"Simple Letter";#N/A,#N/A,TRUE,"Inside";#N/A,#N/A,TRUE,"Contents";#N/A,#N/A,TRUE,"Basis";#N/A,#N/A,TRUE,"Inclusions";#N/A,#N/A,TRUE,"Exclusions";#N/A,#N/A,TRUE,"Areas";#N/A,#N/A,TRUE,"Summary";#N/A,#N/A,TRUE,"Detail"}</definedName>
    <definedName name="rttgssg" localSheetId="5" hidden="1">{#N/A,#N/A,TRUE,"Front";#N/A,#N/A,TRUE,"Simple Letter";#N/A,#N/A,TRUE,"Inside";#N/A,#N/A,TRUE,"Contents";#N/A,#N/A,TRUE,"Basis";#N/A,#N/A,TRUE,"Inclusions";#N/A,#N/A,TRUE,"Exclusions";#N/A,#N/A,TRUE,"Areas";#N/A,#N/A,TRUE,"Summary";#N/A,#N/A,TRUE,"Detail"}</definedName>
    <definedName name="rttgssg" localSheetId="0" hidden="1">{#N/A,#N/A,TRUE,"Front";#N/A,#N/A,TRUE,"Simple Letter";#N/A,#N/A,TRUE,"Inside";#N/A,#N/A,TRUE,"Contents";#N/A,#N/A,TRUE,"Basis";#N/A,#N/A,TRUE,"Inclusions";#N/A,#N/A,TRUE,"Exclusions";#N/A,#N/A,TRUE,"Areas";#N/A,#N/A,TRUE,"Summary";#N/A,#N/A,TRUE,"Detail"}</definedName>
    <definedName name="rttgssg" localSheetId="6" hidden="1">{#N/A,#N/A,TRUE,"Front";#N/A,#N/A,TRUE,"Simple Letter";#N/A,#N/A,TRUE,"Inside";#N/A,#N/A,TRUE,"Contents";#N/A,#N/A,TRUE,"Basis";#N/A,#N/A,TRUE,"Inclusions";#N/A,#N/A,TRUE,"Exclusions";#N/A,#N/A,TRUE,"Areas";#N/A,#N/A,TRUE,"Summary";#N/A,#N/A,TRUE,"Detail"}</definedName>
    <definedName name="rttgssg" localSheetId="4" hidden="1">{#N/A,#N/A,TRUE,"Front";#N/A,#N/A,TRUE,"Simple Letter";#N/A,#N/A,TRUE,"Inside";#N/A,#N/A,TRUE,"Contents";#N/A,#N/A,TRUE,"Basis";#N/A,#N/A,TRUE,"Inclusions";#N/A,#N/A,TRUE,"Exclusions";#N/A,#N/A,TRUE,"Areas";#N/A,#N/A,TRUE,"Summary";#N/A,#N/A,TRUE,"Detail"}</definedName>
    <definedName name="rttgssg" hidden="1">{#N/A,#N/A,TRUE,"Front";#N/A,#N/A,TRUE,"Simple Letter";#N/A,#N/A,TRUE,"Inside";#N/A,#N/A,TRUE,"Contents";#N/A,#N/A,TRUE,"Basis";#N/A,#N/A,TRUE,"Inclusions";#N/A,#N/A,TRUE,"Exclusions";#N/A,#N/A,TRUE,"Areas";#N/A,#N/A,TRUE,"Summary";#N/A,#N/A,TRUE,"Detail"}</definedName>
    <definedName name="rturudu" localSheetId="1" hidden="1">{#N/A,#N/A,TRUE,"Cover";#N/A,#N/A,TRUE,"Conts";#N/A,#N/A,TRUE,"VOS";#N/A,#N/A,TRUE,"Warrington";#N/A,#N/A,TRUE,"Widnes"}</definedName>
    <definedName name="rturudu" localSheetId="5" hidden="1">{#N/A,#N/A,TRUE,"Cover";#N/A,#N/A,TRUE,"Conts";#N/A,#N/A,TRUE,"VOS";#N/A,#N/A,TRUE,"Warrington";#N/A,#N/A,TRUE,"Widnes"}</definedName>
    <definedName name="rturudu" localSheetId="0" hidden="1">{#N/A,#N/A,TRUE,"Cover";#N/A,#N/A,TRUE,"Conts";#N/A,#N/A,TRUE,"VOS";#N/A,#N/A,TRUE,"Warrington";#N/A,#N/A,TRUE,"Widnes"}</definedName>
    <definedName name="rturudu" localSheetId="6" hidden="1">{#N/A,#N/A,TRUE,"Cover";#N/A,#N/A,TRUE,"Conts";#N/A,#N/A,TRUE,"VOS";#N/A,#N/A,TRUE,"Warrington";#N/A,#N/A,TRUE,"Widnes"}</definedName>
    <definedName name="rturudu" localSheetId="4" hidden="1">{#N/A,#N/A,TRUE,"Cover";#N/A,#N/A,TRUE,"Conts";#N/A,#N/A,TRUE,"VOS";#N/A,#N/A,TRUE,"Warrington";#N/A,#N/A,TRUE,"Widnes"}</definedName>
    <definedName name="rturudu" hidden="1">{#N/A,#N/A,TRUE,"Cover";#N/A,#N/A,TRUE,"Conts";#N/A,#N/A,TRUE,"VOS";#N/A,#N/A,TRUE,"Warrington";#N/A,#N/A,TRUE,"Widnes"}</definedName>
    <definedName name="rtwt" localSheetId="1" hidden="1">{#N/A,#N/A,FALSE,"물량산출"}</definedName>
    <definedName name="rtwt" localSheetId="5" hidden="1">{#N/A,#N/A,FALSE,"물량산출"}</definedName>
    <definedName name="rtwt" localSheetId="0" hidden="1">{#N/A,#N/A,FALSE,"물량산출"}</definedName>
    <definedName name="rtwt" localSheetId="6" hidden="1">{#N/A,#N/A,FALSE,"물량산출"}</definedName>
    <definedName name="rtwt" localSheetId="4" hidden="1">{#N/A,#N/A,FALSE,"물량산출"}</definedName>
    <definedName name="rtwt" hidden="1">{#N/A,#N/A,FALSE,"물량산출"}</definedName>
    <definedName name="RTYE" localSheetId="6" hidden="1">{"'장비'!$A$3:$M$12"}</definedName>
    <definedName name="RTYE" hidden="1">{"'장비'!$A$3:$M$12"}</definedName>
    <definedName name="rtyr4" localSheetId="1" hidden="1">{#N/A,#N/A,FALSE,"혼합골재"}</definedName>
    <definedName name="rtyr4" localSheetId="5" hidden="1">{#N/A,#N/A,FALSE,"혼합골재"}</definedName>
    <definedName name="rtyr4" localSheetId="0" hidden="1">{#N/A,#N/A,FALSE,"혼합골재"}</definedName>
    <definedName name="rtyr4" localSheetId="6" hidden="1">{#N/A,#N/A,FALSE,"혼합골재"}</definedName>
    <definedName name="rtyr4" localSheetId="4" hidden="1">{#N/A,#N/A,FALSE,"혼합골재"}</definedName>
    <definedName name="rtyr4" hidden="1">{#N/A,#N/A,FALSE,"혼합골재"}</definedName>
    <definedName name="rtysh" localSheetId="1" hidden="1">{#N/A,#N/A,TRUE,"Cover";#N/A,#N/A,TRUE,"Conts";#N/A,#N/A,TRUE,"VOS";#N/A,#N/A,TRUE,"Warrington";#N/A,#N/A,TRUE,"Widnes"}</definedName>
    <definedName name="rtysh" localSheetId="5" hidden="1">{#N/A,#N/A,TRUE,"Cover";#N/A,#N/A,TRUE,"Conts";#N/A,#N/A,TRUE,"VOS";#N/A,#N/A,TRUE,"Warrington";#N/A,#N/A,TRUE,"Widnes"}</definedName>
    <definedName name="rtysh" localSheetId="0" hidden="1">{#N/A,#N/A,TRUE,"Cover";#N/A,#N/A,TRUE,"Conts";#N/A,#N/A,TRUE,"VOS";#N/A,#N/A,TRUE,"Warrington";#N/A,#N/A,TRUE,"Widnes"}</definedName>
    <definedName name="rtysh" localSheetId="6" hidden="1">{#N/A,#N/A,TRUE,"Cover";#N/A,#N/A,TRUE,"Conts";#N/A,#N/A,TRUE,"VOS";#N/A,#N/A,TRUE,"Warrington";#N/A,#N/A,TRUE,"Widnes"}</definedName>
    <definedName name="rtysh" localSheetId="4" hidden="1">{#N/A,#N/A,TRUE,"Cover";#N/A,#N/A,TRUE,"Conts";#N/A,#N/A,TRUE,"VOS";#N/A,#N/A,TRUE,"Warrington";#N/A,#N/A,TRUE,"Widnes"}</definedName>
    <definedName name="rtysh" hidden="1">{#N/A,#N/A,TRUE,"Cover";#N/A,#N/A,TRUE,"Conts";#N/A,#N/A,TRUE,"VOS";#N/A,#N/A,TRUE,"Warrington";#N/A,#N/A,TRUE,"Widnes"}</definedName>
    <definedName name="rtytryery" localSheetId="1" hidden="1">{#N/A,#N/A,FALSE,"구조2"}</definedName>
    <definedName name="rtytryery" localSheetId="5" hidden="1">{#N/A,#N/A,FALSE,"구조2"}</definedName>
    <definedName name="rtytryery" localSheetId="0" hidden="1">{#N/A,#N/A,FALSE,"구조2"}</definedName>
    <definedName name="rtytryery" localSheetId="6" hidden="1">{#N/A,#N/A,FALSE,"구조2"}</definedName>
    <definedName name="rtytryery" localSheetId="4" hidden="1">{#N/A,#N/A,FALSE,"구조2"}</definedName>
    <definedName name="rtytryery" hidden="1">{#N/A,#N/A,FALSE,"구조2"}</definedName>
    <definedName name="rule" hidden="1">'[51]final abstract'!#REF!</definedName>
    <definedName name="rvm" localSheetId="12">#REF!</definedName>
    <definedName name="rvm" localSheetId="9">#REF!</definedName>
    <definedName name="RWF" localSheetId="6" hidden="1">{"'Sheet1'!$A$4386:$N$4591"}</definedName>
    <definedName name="RWF" hidden="1">{"'Sheet1'!$A$4386:$N$4591"}</definedName>
    <definedName name="rwt" localSheetId="1" hidden="1">{#N/A,#N/A,TRUE,"Cover";#N/A,#N/A,TRUE,"Conts";#N/A,#N/A,TRUE,"VOS";#N/A,#N/A,TRUE,"Warrington";#N/A,#N/A,TRUE,"Widnes"}</definedName>
    <definedName name="rwt" localSheetId="5" hidden="1">{#N/A,#N/A,TRUE,"Cover";#N/A,#N/A,TRUE,"Conts";#N/A,#N/A,TRUE,"VOS";#N/A,#N/A,TRUE,"Warrington";#N/A,#N/A,TRUE,"Widnes"}</definedName>
    <definedName name="rwt" localSheetId="0" hidden="1">{#N/A,#N/A,TRUE,"Cover";#N/A,#N/A,TRUE,"Conts";#N/A,#N/A,TRUE,"VOS";#N/A,#N/A,TRUE,"Warrington";#N/A,#N/A,TRUE,"Widnes"}</definedName>
    <definedName name="rwt" localSheetId="6" hidden="1">{#N/A,#N/A,TRUE,"Cover";#N/A,#N/A,TRUE,"Conts";#N/A,#N/A,TRUE,"VOS";#N/A,#N/A,TRUE,"Warrington";#N/A,#N/A,TRUE,"Widnes"}</definedName>
    <definedName name="rwt" localSheetId="4" hidden="1">{#N/A,#N/A,TRUE,"Cover";#N/A,#N/A,TRUE,"Conts";#N/A,#N/A,TRUE,"VOS";#N/A,#N/A,TRUE,"Warrington";#N/A,#N/A,TRUE,"Widnes"}</definedName>
    <definedName name="rwt" hidden="1">{#N/A,#N/A,TRUE,"Cover";#N/A,#N/A,TRUE,"Conts";#N/A,#N/A,TRUE,"VOS";#N/A,#N/A,TRUE,"Warrington";#N/A,#N/A,TRUE,"Widnes"}</definedName>
    <definedName name="ryeru" localSheetId="1" hidden="1">{#N/A,#N/A,TRUE,"Cover";#N/A,#N/A,TRUE,"Conts";#N/A,#N/A,TRUE,"VOS";#N/A,#N/A,TRUE,"Warrington";#N/A,#N/A,TRUE,"Widnes"}</definedName>
    <definedName name="ryeru" localSheetId="5" hidden="1">{#N/A,#N/A,TRUE,"Cover";#N/A,#N/A,TRUE,"Conts";#N/A,#N/A,TRUE,"VOS";#N/A,#N/A,TRUE,"Warrington";#N/A,#N/A,TRUE,"Widnes"}</definedName>
    <definedName name="ryeru" localSheetId="0" hidden="1">{#N/A,#N/A,TRUE,"Cover";#N/A,#N/A,TRUE,"Conts";#N/A,#N/A,TRUE,"VOS";#N/A,#N/A,TRUE,"Warrington";#N/A,#N/A,TRUE,"Widnes"}</definedName>
    <definedName name="ryeru" localSheetId="6" hidden="1">{#N/A,#N/A,TRUE,"Cover";#N/A,#N/A,TRUE,"Conts";#N/A,#N/A,TRUE,"VOS";#N/A,#N/A,TRUE,"Warrington";#N/A,#N/A,TRUE,"Widnes"}</definedName>
    <definedName name="ryeru" localSheetId="4" hidden="1">{#N/A,#N/A,TRUE,"Cover";#N/A,#N/A,TRUE,"Conts";#N/A,#N/A,TRUE,"VOS";#N/A,#N/A,TRUE,"Warrington";#N/A,#N/A,TRUE,"Widnes"}</definedName>
    <definedName name="ryeru" hidden="1">{#N/A,#N/A,TRUE,"Cover";#N/A,#N/A,TRUE,"Conts";#N/A,#N/A,TRUE,"VOS";#N/A,#N/A,TRUE,"Warrington";#N/A,#N/A,TRUE,"Widnes"}</definedName>
    <definedName name="rysrtryftry" localSheetId="1" hidden="1">{#N/A,#N/A,TRUE,"Cover";#N/A,#N/A,TRUE,"Conts";#N/A,#N/A,TRUE,"VOS";#N/A,#N/A,TRUE,"Warrington";#N/A,#N/A,TRUE,"Widnes"}</definedName>
    <definedName name="rysrtryftry" localSheetId="5" hidden="1">{#N/A,#N/A,TRUE,"Cover";#N/A,#N/A,TRUE,"Conts";#N/A,#N/A,TRUE,"VOS";#N/A,#N/A,TRUE,"Warrington";#N/A,#N/A,TRUE,"Widnes"}</definedName>
    <definedName name="rysrtryftry" localSheetId="0" hidden="1">{#N/A,#N/A,TRUE,"Cover";#N/A,#N/A,TRUE,"Conts";#N/A,#N/A,TRUE,"VOS";#N/A,#N/A,TRUE,"Warrington";#N/A,#N/A,TRUE,"Widnes"}</definedName>
    <definedName name="rysrtryftry" localSheetId="6" hidden="1">{#N/A,#N/A,TRUE,"Cover";#N/A,#N/A,TRUE,"Conts";#N/A,#N/A,TRUE,"VOS";#N/A,#N/A,TRUE,"Warrington";#N/A,#N/A,TRUE,"Widnes"}</definedName>
    <definedName name="rysrtryftry" localSheetId="4" hidden="1">{#N/A,#N/A,TRUE,"Cover";#N/A,#N/A,TRUE,"Conts";#N/A,#N/A,TRUE,"VOS";#N/A,#N/A,TRUE,"Warrington";#N/A,#N/A,TRUE,"Widnes"}</definedName>
    <definedName name="rysrtryftry" hidden="1">{#N/A,#N/A,TRUE,"Cover";#N/A,#N/A,TRUE,"Conts";#N/A,#N/A,TRUE,"VOS";#N/A,#N/A,TRUE,"Warrington";#N/A,#N/A,TRUE,"Widnes"}</definedName>
    <definedName name="S" localSheetId="12">#REF!</definedName>
    <definedName name="S" localSheetId="9">#REF!</definedName>
    <definedName name="S_D1" localSheetId="12">#REF!</definedName>
    <definedName name="S_D1" localSheetId="9">#REF!</definedName>
    <definedName name="S0" localSheetId="12">#REF!</definedName>
    <definedName name="S0" localSheetId="9">#REF!</definedName>
    <definedName name="S20USF" localSheetId="12">#REF!</definedName>
    <definedName name="S20USF" localSheetId="9">#REF!</definedName>
    <definedName name="S20USP" localSheetId="12">#REF!</definedName>
    <definedName name="S20USP" localSheetId="9">#REF!</definedName>
    <definedName name="S20USV" localSheetId="12">#REF!</definedName>
    <definedName name="S20USV" localSheetId="9">#REF!</definedName>
    <definedName name="S30BSF" localSheetId="12">#REF!</definedName>
    <definedName name="S30BSF" localSheetId="9">#REF!</definedName>
    <definedName name="S30BSP" localSheetId="12">#REF!</definedName>
    <definedName name="S30BSP" localSheetId="9">#REF!</definedName>
    <definedName name="S30BSV" localSheetId="12">#REF!</definedName>
    <definedName name="S30BSV" localSheetId="9">#REF!</definedName>
    <definedName name="S30USF" localSheetId="12">#REF!</definedName>
    <definedName name="S30USF" localSheetId="9">#REF!</definedName>
    <definedName name="S30USP" localSheetId="12">#REF!</definedName>
    <definedName name="S30USP" localSheetId="9">#REF!</definedName>
    <definedName name="S30USV" localSheetId="12">#REF!</definedName>
    <definedName name="S30USV" localSheetId="9">#REF!</definedName>
    <definedName name="S45BSF" localSheetId="12">#REF!</definedName>
    <definedName name="S45BSF" localSheetId="9">#REF!</definedName>
    <definedName name="S45BSP" localSheetId="12">#REF!</definedName>
    <definedName name="S45BSP" localSheetId="9">#REF!</definedName>
    <definedName name="S45BSV" localSheetId="12">#REF!</definedName>
    <definedName name="S45BSV" localSheetId="9">#REF!</definedName>
    <definedName name="S45USF" localSheetId="12">#REF!</definedName>
    <definedName name="S45USF" localSheetId="9">#REF!</definedName>
    <definedName name="S45USP" localSheetId="12">#REF!</definedName>
    <definedName name="S45USP" localSheetId="9">#REF!</definedName>
    <definedName name="S45USV" localSheetId="12">#REF!</definedName>
    <definedName name="S45USV" localSheetId="9">#REF!</definedName>
    <definedName name="S60BSF" localSheetId="12">#REF!</definedName>
    <definedName name="S60BSF" localSheetId="9">#REF!</definedName>
    <definedName name="S60BSP" localSheetId="12">#REF!</definedName>
    <definedName name="S60BSP" localSheetId="9">#REF!</definedName>
    <definedName name="S60BSV" localSheetId="12">#REF!</definedName>
    <definedName name="S60BSV" localSheetId="9">#REF!</definedName>
    <definedName name="S90USF" localSheetId="12">#REF!</definedName>
    <definedName name="S90USF" localSheetId="9">#REF!</definedName>
    <definedName name="S90USP" localSheetId="12">#REF!</definedName>
    <definedName name="S90USP" localSheetId="9">#REF!</definedName>
    <definedName name="S90USV" localSheetId="12">#REF!</definedName>
    <definedName name="S90USV" localSheetId="9">#REF!</definedName>
    <definedName name="sadasf"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sadasf" localSheetId="5"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sadasf" localSheetId="0"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sadasf" localSheetId="6"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sadasf" localSheetId="4"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sadasf"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saf" localSheetId="1" hidden="1">{#N/A,#N/A,FALSE,"물량산출"}</definedName>
    <definedName name="saf" localSheetId="5" hidden="1">{#N/A,#N/A,FALSE,"물량산출"}</definedName>
    <definedName name="saf" localSheetId="0" hidden="1">{#N/A,#N/A,FALSE,"물량산출"}</definedName>
    <definedName name="saf" localSheetId="4" hidden="1">{#N/A,#N/A,FALSE,"물량산출"}</definedName>
    <definedName name="saf" hidden="1">{#N/A,#N/A,FALSE,"물량산출"}</definedName>
    <definedName name="safasf"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safasf" localSheetId="5"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safasf" localSheetId="0"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safasf" localSheetId="6"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safasf" localSheetId="4"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safasf"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safd" localSheetId="6" hidden="1">{#N/A,#N/A,FALSE,"MARCH"}</definedName>
    <definedName name="safd" hidden="1">{#N/A,#N/A,FALSE,"MARCH"}</definedName>
    <definedName name="safEF" localSheetId="6" hidden="1">{#N/A,#N/A,FALSE,"MARCH"}</definedName>
    <definedName name="safEF" hidden="1">{#N/A,#N/A,FALSE,"MARCH"}</definedName>
    <definedName name="saj" localSheetId="6" hidden="1">{"'Break down'!$A$4"}</definedName>
    <definedName name="saj" hidden="1">{"'Break down'!$A$4"}</definedName>
    <definedName name="Sales_Per_Manday" localSheetId="12">#REF!</definedName>
    <definedName name="Sales_Per_Manday" localSheetId="9">#REF!</definedName>
    <definedName name="SAPBEXhrIndnt" hidden="1">1</definedName>
    <definedName name="SAPBEXrevision" hidden="1">5</definedName>
    <definedName name="SAPBEXsysID" hidden="1">"SBP"</definedName>
    <definedName name="SAPBEXwbID" hidden="1">"3RCGU8OG3NBVX0RLLPBR5BUFF"</definedName>
    <definedName name="SAS" localSheetId="12">#REF!</definedName>
    <definedName name="SAS" localSheetId="9">#REF!</definedName>
    <definedName name="sasf" localSheetId="6" hidden="1">{#N/A,#N/A,TRUE,"Summary";#N/A,#N/A,TRUE,"Overall";#N/A,#N/A,TRUE,"engineering";#N/A,#N/A,TRUE,"Procurement";#N/A,#N/A,TRUE,"Construction"}</definedName>
    <definedName name="sasf" hidden="1">{#N/A,#N/A,TRUE,"Summary";#N/A,#N/A,TRUE,"Overall";#N/A,#N/A,TRUE,"engineering";#N/A,#N/A,TRUE,"Procurement";#N/A,#N/A,TRUE,"Construction"}</definedName>
    <definedName name="sat" localSheetId="6" hidden="1">{#N/A,#N/A,TRUE,"Front";#N/A,#N/A,TRUE,"Simple Letter";#N/A,#N/A,TRUE,"Inside";#N/A,#N/A,TRUE,"Contents";#N/A,#N/A,TRUE,"Basis";#N/A,#N/A,TRUE,"Inclusions";#N/A,#N/A,TRUE,"Exclusions";#N/A,#N/A,TRUE,"Areas";#N/A,#N/A,TRUE,"Summary";#N/A,#N/A,TRUE,"Detail"}</definedName>
    <definedName name="sat" hidden="1">{#N/A,#N/A,TRUE,"Front";#N/A,#N/A,TRUE,"Simple Letter";#N/A,#N/A,TRUE,"Inside";#N/A,#N/A,TRUE,"Contents";#N/A,#N/A,TRUE,"Basis";#N/A,#N/A,TRUE,"Inclusions";#N/A,#N/A,TRUE,"Exclusions";#N/A,#N/A,TRUE,"Areas";#N/A,#N/A,TRUE,"Summary";#N/A,#N/A,TRUE,"Detail"}</definedName>
    <definedName name="sb" localSheetId="12">#REF!</definedName>
    <definedName name="sb" localSheetId="9">#REF!</definedName>
    <definedName name="SC_Painted" localSheetId="12">#REF!</definedName>
    <definedName name="SC_Painted" localSheetId="9">#REF!</definedName>
    <definedName name="SCAF" localSheetId="6" hidden="1">{"'Break down'!$A$4"}</definedName>
    <definedName name="SCAF" hidden="1">{"'Break down'!$A$4"}</definedName>
    <definedName name="Scaffolding" localSheetId="6" hidden="1">{"'Break down'!$A$4"}</definedName>
    <definedName name="Scaffolding" hidden="1">{"'Break down'!$A$4"}</definedName>
    <definedName name="scarce" localSheetId="6" hidden="1">{#N/A,#N/A,FALSE,"Summary";#N/A,#N/A,FALSE,"3TJ";#N/A,#N/A,FALSE,"3TN";#N/A,#N/A,FALSE,"3TP";#N/A,#N/A,FALSE,"3SJ";#N/A,#N/A,FALSE,"3CJ";#N/A,#N/A,FALSE,"3CN";#N/A,#N/A,FALSE,"3CP";#N/A,#N/A,FALSE,"3A"}</definedName>
    <definedName name="scarce" hidden="1">{#N/A,#N/A,FALSE,"Summary";#N/A,#N/A,FALSE,"3TJ";#N/A,#N/A,FALSE,"3TN";#N/A,#N/A,FALSE,"3TP";#N/A,#N/A,FALSE,"3SJ";#N/A,#N/A,FALSE,"3CJ";#N/A,#N/A,FALSE,"3CN";#N/A,#N/A,FALSE,"3CP";#N/A,#N/A,FALSE,"3A"}</definedName>
    <definedName name="SCFor6mm" localSheetId="12">#REF!</definedName>
    <definedName name="SCFor6mm" localSheetId="9">#REF!</definedName>
    <definedName name="SCFwith400x200hLvr" localSheetId="12">#REF!</definedName>
    <definedName name="SCFwith400x200hLvr" localSheetId="9">#REF!</definedName>
    <definedName name="SCHED" localSheetId="12">#REF!</definedName>
    <definedName name="SCHED" localSheetId="9">#REF!</definedName>
    <definedName name="schools" localSheetId="12">#REF!</definedName>
    <definedName name="schools" localSheetId="9">#REF!</definedName>
    <definedName name="SCP1mm_6mmPainted" localSheetId="12">#REF!</definedName>
    <definedName name="SCP1mm_6mmPainted" localSheetId="9">#REF!</definedName>
    <definedName name="SCP1mmPainted" localSheetId="12">#REF!</definedName>
    <definedName name="SCP1mmPainted" localSheetId="9">#REF!</definedName>
    <definedName name="SCP1mmPaintedArc" localSheetId="12">#REF!</definedName>
    <definedName name="SCP1mmPaintedArc" localSheetId="9">#REF!</definedName>
    <definedName name="SCP6mmPainted" localSheetId="12">#REF!</definedName>
    <definedName name="SCP6mmPainted" localSheetId="9">#REF!</definedName>
    <definedName name="SCPainted400x200LVR" localSheetId="12">#REF!</definedName>
    <definedName name="SCPainted400x200LVR" localSheetId="9">#REF!</definedName>
    <definedName name="SCREED" localSheetId="6" hidden="1">{#N/A,#N/A,TRUE,"Front";#N/A,#N/A,TRUE,"Simple Letter";#N/A,#N/A,TRUE,"Inside";#N/A,#N/A,TRUE,"Contents";#N/A,#N/A,TRUE,"Basis";#N/A,#N/A,TRUE,"Inclusions";#N/A,#N/A,TRUE,"Exclusions";#N/A,#N/A,TRUE,"Areas";#N/A,#N/A,TRUE,"Summary";#N/A,#N/A,TRUE,"Detail"}</definedName>
    <definedName name="SCREED" hidden="1">{#N/A,#N/A,TRUE,"Front";#N/A,#N/A,TRUE,"Simple Letter";#N/A,#N/A,TRUE,"Inside";#N/A,#N/A,TRUE,"Contents";#N/A,#N/A,TRUE,"Basis";#N/A,#N/A,TRUE,"Inclusions";#N/A,#N/A,TRUE,"Exclusions";#N/A,#N/A,TRUE,"Areas";#N/A,#N/A,TRUE,"Summary";#N/A,#N/A,TRUE,"Detail"}</definedName>
    <definedName name="SCURVE" hidden="1">#REF!</definedName>
    <definedName name="SCVen" localSheetId="12">#REF!</definedName>
    <definedName name="SCVen" localSheetId="9">#REF!</definedName>
    <definedName name="SCVen_10mmLipping_alledges" localSheetId="12">#REF!</definedName>
    <definedName name="SCVen_10mmLipping_alledges" localSheetId="9">#REF!</definedName>
    <definedName name="SCVen1mm" localSheetId="12">#REF!</definedName>
    <definedName name="SCVen1mm" localSheetId="9">#REF!</definedName>
    <definedName name="SCVen1mm_150Wx700H_VP" localSheetId="12">#REF!</definedName>
    <definedName name="SCVen1mm_150Wx700H_VP" localSheetId="9">#REF!</definedName>
    <definedName name="SCVen1mm_FD10Mldg" localSheetId="12">#REF!</definedName>
    <definedName name="SCVen1mm_FD10Mldg" localSheetId="9">#REF!</definedName>
    <definedName name="SCVen400x200Lvr" localSheetId="12">#REF!</definedName>
    <definedName name="SCVen400x200Lvr" localSheetId="9">#REF!</definedName>
    <definedName name="SCVen6mm" localSheetId="12">#REF!</definedName>
    <definedName name="SCVen6mm" localSheetId="9">#REF!</definedName>
    <definedName name="SCVenBrassClient" localSheetId="12">#REF!</definedName>
    <definedName name="SCVenBrassClient" localSheetId="9">#REF!</definedName>
    <definedName name="SCVenFD_Mldg" localSheetId="12">#REF!</definedName>
    <definedName name="SCVenFD_Mldg" localSheetId="9">#REF!</definedName>
    <definedName name="SCVenFDB_OO1" localSheetId="12">#REF!</definedName>
    <definedName name="SCVenFDB_OO1" localSheetId="9">#REF!</definedName>
    <definedName name="SCVenFdMldg" localSheetId="12">#REF!</definedName>
    <definedName name="SCVenFdMldg" localSheetId="9">#REF!</definedName>
    <definedName name="scx" localSheetId="6" hidden="1">{"'Break down'!$A$4"}</definedName>
    <definedName name="scx" hidden="1">{"'Break down'!$A$4"}</definedName>
    <definedName name="sdafdsa" localSheetId="6" hidden="1">{#N/A,#N/A,TRUE,"Front";#N/A,#N/A,TRUE,"Simple Letter";#N/A,#N/A,TRUE,"Inside";#N/A,#N/A,TRUE,"Contents";#N/A,#N/A,TRUE,"Basis";#N/A,#N/A,TRUE,"Inclusions";#N/A,#N/A,TRUE,"Exclusions";#N/A,#N/A,TRUE,"Areas";#N/A,#N/A,TRUE,"Summary";#N/A,#N/A,TRUE,"Detail"}</definedName>
    <definedName name="sdafdsa" hidden="1">{#N/A,#N/A,TRUE,"Front";#N/A,#N/A,TRUE,"Simple Letter";#N/A,#N/A,TRUE,"Inside";#N/A,#N/A,TRUE,"Contents";#N/A,#N/A,TRUE,"Basis";#N/A,#N/A,TRUE,"Inclusions";#N/A,#N/A,TRUE,"Exclusions";#N/A,#N/A,TRUE,"Areas";#N/A,#N/A,TRUE,"Summary";#N/A,#N/A,TRUE,"Detail"}</definedName>
    <definedName name="Sdate" localSheetId="12">#REF!</definedName>
    <definedName name="Sdate" localSheetId="9">#REF!</definedName>
    <definedName name="SDD" localSheetId="1" hidden="1">{#N/A,#N/A,TRUE,"Front";#N/A,#N/A,TRUE,"Simple Letter";#N/A,#N/A,TRUE,"Inside";#N/A,#N/A,TRUE,"Contents";#N/A,#N/A,TRUE,"Basis";#N/A,#N/A,TRUE,"Inclusions";#N/A,#N/A,TRUE,"Exclusions";#N/A,#N/A,TRUE,"Areas";#N/A,#N/A,TRUE,"Summary";#N/A,#N/A,TRUE,"Detail"}</definedName>
    <definedName name="SDD" localSheetId="5" hidden="1">{#N/A,#N/A,TRUE,"Front";#N/A,#N/A,TRUE,"Simple Letter";#N/A,#N/A,TRUE,"Inside";#N/A,#N/A,TRUE,"Contents";#N/A,#N/A,TRUE,"Basis";#N/A,#N/A,TRUE,"Inclusions";#N/A,#N/A,TRUE,"Exclusions";#N/A,#N/A,TRUE,"Areas";#N/A,#N/A,TRUE,"Summary";#N/A,#N/A,TRUE,"Detail"}</definedName>
    <definedName name="SDD" localSheetId="0" hidden="1">{#N/A,#N/A,TRUE,"Front";#N/A,#N/A,TRUE,"Simple Letter";#N/A,#N/A,TRUE,"Inside";#N/A,#N/A,TRUE,"Contents";#N/A,#N/A,TRUE,"Basis";#N/A,#N/A,TRUE,"Inclusions";#N/A,#N/A,TRUE,"Exclusions";#N/A,#N/A,TRUE,"Areas";#N/A,#N/A,TRUE,"Summary";#N/A,#N/A,TRUE,"Detail"}</definedName>
    <definedName name="SDD" localSheetId="4" hidden="1">{#N/A,#N/A,TRUE,"Front";#N/A,#N/A,TRUE,"Simple Letter";#N/A,#N/A,TRUE,"Inside";#N/A,#N/A,TRUE,"Contents";#N/A,#N/A,TRUE,"Basis";#N/A,#N/A,TRUE,"Inclusions";#N/A,#N/A,TRUE,"Exclusions";#N/A,#N/A,TRUE,"Areas";#N/A,#N/A,TRUE,"Summary";#N/A,#N/A,TRUE,"Detail"}</definedName>
    <definedName name="SDD" hidden="1">{#N/A,#N/A,TRUE,"Front";#N/A,#N/A,TRUE,"Simple Letter";#N/A,#N/A,TRUE,"Inside";#N/A,#N/A,TRUE,"Contents";#N/A,#N/A,TRUE,"Basis";#N/A,#N/A,TRUE,"Inclusions";#N/A,#N/A,TRUE,"Exclusions";#N/A,#N/A,TRUE,"Areas";#N/A,#N/A,TRUE,"Summary";#N/A,#N/A,TRUE,"Detail"}</definedName>
    <definedName name="sddf" hidden="1">#REF!</definedName>
    <definedName name="sddsd" localSheetId="6" hidden="1">{"'Break down'!$A$4"}</definedName>
    <definedName name="sddsd" hidden="1">{"'Break down'!$A$4"}</definedName>
    <definedName name="sdefegdeg" localSheetId="1" hidden="1">{#N/A,#N/A,TRUE,"Cover";#N/A,#N/A,TRUE,"Conts";#N/A,#N/A,TRUE,"VOS";#N/A,#N/A,TRUE,"Warrington";#N/A,#N/A,TRUE,"Widnes"}</definedName>
    <definedName name="sdefegdeg" localSheetId="5" hidden="1">{#N/A,#N/A,TRUE,"Cover";#N/A,#N/A,TRUE,"Conts";#N/A,#N/A,TRUE,"VOS";#N/A,#N/A,TRUE,"Warrington";#N/A,#N/A,TRUE,"Widnes"}</definedName>
    <definedName name="sdefegdeg" localSheetId="0" hidden="1">{#N/A,#N/A,TRUE,"Cover";#N/A,#N/A,TRUE,"Conts";#N/A,#N/A,TRUE,"VOS";#N/A,#N/A,TRUE,"Warrington";#N/A,#N/A,TRUE,"Widnes"}</definedName>
    <definedName name="sdefegdeg" localSheetId="6" hidden="1">{#N/A,#N/A,TRUE,"Cover";#N/A,#N/A,TRUE,"Conts";#N/A,#N/A,TRUE,"VOS";#N/A,#N/A,TRUE,"Warrington";#N/A,#N/A,TRUE,"Widnes"}</definedName>
    <definedName name="sdefegdeg" localSheetId="4" hidden="1">{#N/A,#N/A,TRUE,"Cover";#N/A,#N/A,TRUE,"Conts";#N/A,#N/A,TRUE,"VOS";#N/A,#N/A,TRUE,"Warrington";#N/A,#N/A,TRUE,"Widnes"}</definedName>
    <definedName name="sdefegdeg" hidden="1">{#N/A,#N/A,TRUE,"Cover";#N/A,#N/A,TRUE,"Conts";#N/A,#N/A,TRUE,"VOS";#N/A,#N/A,TRUE,"Warrington";#N/A,#N/A,TRUE,"Widnes"}</definedName>
    <definedName name="sdf" localSheetId="1" hidden="1">{#N/A,#N/A,TRUE,"Cover";#N/A,#N/A,TRUE,"Conts";#N/A,#N/A,TRUE,"VOS";#N/A,#N/A,TRUE,"Warrington";#N/A,#N/A,TRUE,"Widnes"}</definedName>
    <definedName name="sdf" localSheetId="5" hidden="1">{#N/A,#N/A,TRUE,"Cover";#N/A,#N/A,TRUE,"Conts";#N/A,#N/A,TRUE,"VOS";#N/A,#N/A,TRUE,"Warrington";#N/A,#N/A,TRUE,"Widnes"}</definedName>
    <definedName name="sdf" localSheetId="0" hidden="1">{#N/A,#N/A,TRUE,"Cover";#N/A,#N/A,TRUE,"Conts";#N/A,#N/A,TRUE,"VOS";#N/A,#N/A,TRUE,"Warrington";#N/A,#N/A,TRUE,"Widnes"}</definedName>
    <definedName name="sdf" localSheetId="6" hidden="1">{#N/A,#N/A,TRUE,"Cover";#N/A,#N/A,TRUE,"Conts";#N/A,#N/A,TRUE,"VOS";#N/A,#N/A,TRUE,"Warrington";#N/A,#N/A,TRUE,"Widnes"}</definedName>
    <definedName name="sdf" localSheetId="4" hidden="1">{#N/A,#N/A,TRUE,"Cover";#N/A,#N/A,TRUE,"Conts";#N/A,#N/A,TRUE,"VOS";#N/A,#N/A,TRUE,"Warrington";#N/A,#N/A,TRUE,"Widnes"}</definedName>
    <definedName name="sdf" hidden="1">{#N/A,#N/A,TRUE,"Cover";#N/A,#N/A,TRUE,"Conts";#N/A,#N/A,TRUE,"VOS";#N/A,#N/A,TRUE,"Warrington";#N/A,#N/A,TRUE,"Widnes"}</definedName>
    <definedName name="sdfasdf" localSheetId="6" hidden="1">{#N/A,#N/A,FALSE,"J-cladding";#N/A,#N/A,FALSE,"L-DT-Cladding";#N/A,#N/A,FALSE,"L-DF-Cladding";#N/A,#N/A,FALSE,"P-Cladding";#N/A,#N/A,FALSE,"N-Cladding";#N/A,#N/A,FALSE,"O-Cladding";#N/A,#N/A,FALSE,"G-Cladding"}</definedName>
    <definedName name="sdfasdf" hidden="1">{#N/A,#N/A,FALSE,"J-cladding";#N/A,#N/A,FALSE,"L-DT-Cladding";#N/A,#N/A,FALSE,"L-DF-Cladding";#N/A,#N/A,FALSE,"P-Cladding";#N/A,#N/A,FALSE,"N-Cladding";#N/A,#N/A,FALSE,"O-Cladding";#N/A,#N/A,FALSE,"G-Cladding"}</definedName>
    <definedName name="sdfass" localSheetId="6" hidden="1">{"Outflow 1",#N/A,FALSE,"Outflows-Inflows";"Outflow 2",#N/A,FALSE,"Outflows-Inflows";"Inflow 1",#N/A,FALSE,"Outflows-Inflows";"Inflow 2",#N/A,FALSE,"Outflows-Inflows"}</definedName>
    <definedName name="sdfass" hidden="1">{"Outflow 1",#N/A,FALSE,"Outflows-Inflows";"Outflow 2",#N/A,FALSE,"Outflows-Inflows";"Inflow 1",#N/A,FALSE,"Outflows-Inflows";"Inflow 2",#N/A,FALSE,"Outflows-Inflows"}</definedName>
    <definedName name="sdfdasfd" localSheetId="12">#REF!</definedName>
    <definedName name="sdfdasfd" localSheetId="9">#REF!</definedName>
    <definedName name="sdfds" localSheetId="6" hidden="1">{#N/A,#N/A,TRUE,"Front";#N/A,#N/A,TRUE,"Simple Letter";#N/A,#N/A,TRUE,"Inside";#N/A,#N/A,TRUE,"Contents";#N/A,#N/A,TRUE,"Basis";#N/A,#N/A,TRUE,"Inclusions";#N/A,#N/A,TRUE,"Exclusions";#N/A,#N/A,TRUE,"Areas";#N/A,#N/A,TRUE,"Summary";#N/A,#N/A,TRUE,"Detail"}</definedName>
    <definedName name="sdfds" hidden="1">{#N/A,#N/A,TRUE,"Front";#N/A,#N/A,TRUE,"Simple Letter";#N/A,#N/A,TRUE,"Inside";#N/A,#N/A,TRUE,"Contents";#N/A,#N/A,TRUE,"Basis";#N/A,#N/A,TRUE,"Inclusions";#N/A,#N/A,TRUE,"Exclusions";#N/A,#N/A,TRUE,"Areas";#N/A,#N/A,TRUE,"Summary";#N/A,#N/A,TRUE,"Detail"}</definedName>
    <definedName name="sdfdsfsx" localSheetId="6" hidden="1">{#N/A,#N/A,FALSE,"CCTV"}</definedName>
    <definedName name="sdfdsfsx" hidden="1">{#N/A,#N/A,FALSE,"CCTV"}</definedName>
    <definedName name="SDFE" localSheetId="1" hidden="1">{#N/A,#N/A,FALSE,"CAM-G7";#N/A,#N/A,FALSE,"SPL";#N/A,#N/A,FALSE,"butt-in G7";#N/A,#N/A,FALSE,"dia-in G7";#N/A,#N/A,FALSE,"추가-STA G7"}</definedName>
    <definedName name="SDFE" localSheetId="5" hidden="1">{#N/A,#N/A,FALSE,"CAM-G7";#N/A,#N/A,FALSE,"SPL";#N/A,#N/A,FALSE,"butt-in G7";#N/A,#N/A,FALSE,"dia-in G7";#N/A,#N/A,FALSE,"추가-STA G7"}</definedName>
    <definedName name="SDFE" localSheetId="0" hidden="1">{#N/A,#N/A,FALSE,"CAM-G7";#N/A,#N/A,FALSE,"SPL";#N/A,#N/A,FALSE,"butt-in G7";#N/A,#N/A,FALSE,"dia-in G7";#N/A,#N/A,FALSE,"추가-STA G7"}</definedName>
    <definedName name="SDFE" localSheetId="6" hidden="1">{#N/A,#N/A,FALSE,"CAM-G7";#N/A,#N/A,FALSE,"SPL";#N/A,#N/A,FALSE,"butt-in G7";#N/A,#N/A,FALSE,"dia-in G7";#N/A,#N/A,FALSE,"추가-STA G7"}</definedName>
    <definedName name="SDFE" localSheetId="4" hidden="1">{#N/A,#N/A,FALSE,"CAM-G7";#N/A,#N/A,FALSE,"SPL";#N/A,#N/A,FALSE,"butt-in G7";#N/A,#N/A,FALSE,"dia-in G7";#N/A,#N/A,FALSE,"추가-STA G7"}</definedName>
    <definedName name="SDFE" hidden="1">{#N/A,#N/A,FALSE,"CAM-G7";#N/A,#N/A,FALSE,"SPL";#N/A,#N/A,FALSE,"butt-in G7";#N/A,#N/A,FALSE,"dia-in G7";#N/A,#N/A,FALSE,"추가-STA G7"}</definedName>
    <definedName name="sdfjg" hidden="1">[8]FitOutConfCentre!#REF!</definedName>
    <definedName name="SDFODF" localSheetId="1" hidden="1">{#N/A,#N/A,TRUE,"Front";#N/A,#N/A,TRUE,"Simple Letter";#N/A,#N/A,TRUE,"Inside";#N/A,#N/A,TRUE,"Contents";#N/A,#N/A,TRUE,"Basis";#N/A,#N/A,TRUE,"Inclusions";#N/A,#N/A,TRUE,"Exclusions";#N/A,#N/A,TRUE,"Areas";#N/A,#N/A,TRUE,"Summary";#N/A,#N/A,TRUE,"Detail"}</definedName>
    <definedName name="SDFODF" localSheetId="5" hidden="1">{#N/A,#N/A,TRUE,"Front";#N/A,#N/A,TRUE,"Simple Letter";#N/A,#N/A,TRUE,"Inside";#N/A,#N/A,TRUE,"Contents";#N/A,#N/A,TRUE,"Basis";#N/A,#N/A,TRUE,"Inclusions";#N/A,#N/A,TRUE,"Exclusions";#N/A,#N/A,TRUE,"Areas";#N/A,#N/A,TRUE,"Summary";#N/A,#N/A,TRUE,"Detail"}</definedName>
    <definedName name="SDFODF" localSheetId="0" hidden="1">{#N/A,#N/A,TRUE,"Front";#N/A,#N/A,TRUE,"Simple Letter";#N/A,#N/A,TRUE,"Inside";#N/A,#N/A,TRUE,"Contents";#N/A,#N/A,TRUE,"Basis";#N/A,#N/A,TRUE,"Inclusions";#N/A,#N/A,TRUE,"Exclusions";#N/A,#N/A,TRUE,"Areas";#N/A,#N/A,TRUE,"Summary";#N/A,#N/A,TRUE,"Detail"}</definedName>
    <definedName name="SDFODF" localSheetId="6" hidden="1">{#N/A,#N/A,TRUE,"Front";#N/A,#N/A,TRUE,"Simple Letter";#N/A,#N/A,TRUE,"Inside";#N/A,#N/A,TRUE,"Contents";#N/A,#N/A,TRUE,"Basis";#N/A,#N/A,TRUE,"Inclusions";#N/A,#N/A,TRUE,"Exclusions";#N/A,#N/A,TRUE,"Areas";#N/A,#N/A,TRUE,"Summary";#N/A,#N/A,TRUE,"Detail"}</definedName>
    <definedName name="SDFODF" localSheetId="4" hidden="1">{#N/A,#N/A,TRUE,"Front";#N/A,#N/A,TRUE,"Simple Letter";#N/A,#N/A,TRUE,"Inside";#N/A,#N/A,TRUE,"Contents";#N/A,#N/A,TRUE,"Basis";#N/A,#N/A,TRUE,"Inclusions";#N/A,#N/A,TRUE,"Exclusions";#N/A,#N/A,TRUE,"Areas";#N/A,#N/A,TRUE,"Summary";#N/A,#N/A,TRUE,"Detail"}</definedName>
    <definedName name="SDFODF" hidden="1">{#N/A,#N/A,TRUE,"Front";#N/A,#N/A,TRUE,"Simple Letter";#N/A,#N/A,TRUE,"Inside";#N/A,#N/A,TRUE,"Contents";#N/A,#N/A,TRUE,"Basis";#N/A,#N/A,TRUE,"Inclusions";#N/A,#N/A,TRUE,"Exclusions";#N/A,#N/A,TRUE,"Areas";#N/A,#N/A,TRUE,"Summary";#N/A,#N/A,TRUE,"Detail"}</definedName>
    <definedName name="sdfsd" localSheetId="6" hidden="1">{#N/A,#N/A,TRUE,"Front";#N/A,#N/A,TRUE,"Simple Letter";#N/A,#N/A,TRUE,"Inside";#N/A,#N/A,TRUE,"Contents";#N/A,#N/A,TRUE,"Basis";#N/A,#N/A,TRUE,"Inclusions";#N/A,#N/A,TRUE,"Exclusions";#N/A,#N/A,TRUE,"Areas";#N/A,#N/A,TRUE,"Summary";#N/A,#N/A,TRUE,"Detail"}</definedName>
    <definedName name="sdfsd" hidden="1">{#N/A,#N/A,TRUE,"Front";#N/A,#N/A,TRUE,"Simple Letter";#N/A,#N/A,TRUE,"Inside";#N/A,#N/A,TRUE,"Contents";#N/A,#N/A,TRUE,"Basis";#N/A,#N/A,TRUE,"Inclusions";#N/A,#N/A,TRUE,"Exclusions";#N/A,#N/A,TRUE,"Areas";#N/A,#N/A,TRUE,"Summary";#N/A,#N/A,TRUE,"Detail"}</definedName>
    <definedName name="sdftgw" localSheetId="1" hidden="1">{#N/A,#N/A,TRUE,"Front";#N/A,#N/A,TRUE,"Simple Letter";#N/A,#N/A,TRUE,"Inside";#N/A,#N/A,TRUE,"Contents";#N/A,#N/A,TRUE,"Basis";#N/A,#N/A,TRUE,"Inclusions";#N/A,#N/A,TRUE,"Exclusions";#N/A,#N/A,TRUE,"Areas";#N/A,#N/A,TRUE,"Summary";#N/A,#N/A,TRUE,"Detail"}</definedName>
    <definedName name="sdftgw" localSheetId="5" hidden="1">{#N/A,#N/A,TRUE,"Front";#N/A,#N/A,TRUE,"Simple Letter";#N/A,#N/A,TRUE,"Inside";#N/A,#N/A,TRUE,"Contents";#N/A,#N/A,TRUE,"Basis";#N/A,#N/A,TRUE,"Inclusions";#N/A,#N/A,TRUE,"Exclusions";#N/A,#N/A,TRUE,"Areas";#N/A,#N/A,TRUE,"Summary";#N/A,#N/A,TRUE,"Detail"}</definedName>
    <definedName name="sdftgw" localSheetId="0" hidden="1">{#N/A,#N/A,TRUE,"Front";#N/A,#N/A,TRUE,"Simple Letter";#N/A,#N/A,TRUE,"Inside";#N/A,#N/A,TRUE,"Contents";#N/A,#N/A,TRUE,"Basis";#N/A,#N/A,TRUE,"Inclusions";#N/A,#N/A,TRUE,"Exclusions";#N/A,#N/A,TRUE,"Areas";#N/A,#N/A,TRUE,"Summary";#N/A,#N/A,TRUE,"Detail"}</definedName>
    <definedName name="sdftgw" localSheetId="6" hidden="1">{#N/A,#N/A,TRUE,"Front";#N/A,#N/A,TRUE,"Simple Letter";#N/A,#N/A,TRUE,"Inside";#N/A,#N/A,TRUE,"Contents";#N/A,#N/A,TRUE,"Basis";#N/A,#N/A,TRUE,"Inclusions";#N/A,#N/A,TRUE,"Exclusions";#N/A,#N/A,TRUE,"Areas";#N/A,#N/A,TRUE,"Summary";#N/A,#N/A,TRUE,"Detail"}</definedName>
    <definedName name="sdftgw" localSheetId="4" hidden="1">{#N/A,#N/A,TRUE,"Front";#N/A,#N/A,TRUE,"Simple Letter";#N/A,#N/A,TRUE,"Inside";#N/A,#N/A,TRUE,"Contents";#N/A,#N/A,TRUE,"Basis";#N/A,#N/A,TRUE,"Inclusions";#N/A,#N/A,TRUE,"Exclusions";#N/A,#N/A,TRUE,"Areas";#N/A,#N/A,TRUE,"Summary";#N/A,#N/A,TRUE,"Detail"}</definedName>
    <definedName name="sdftgw" hidden="1">{#N/A,#N/A,TRUE,"Front";#N/A,#N/A,TRUE,"Simple Letter";#N/A,#N/A,TRUE,"Inside";#N/A,#N/A,TRUE,"Contents";#N/A,#N/A,TRUE,"Basis";#N/A,#N/A,TRUE,"Inclusions";#N/A,#N/A,TRUE,"Exclusions";#N/A,#N/A,TRUE,"Areas";#N/A,#N/A,TRUE,"Summary";#N/A,#N/A,TRUE,"Detail"}</definedName>
    <definedName name="sdg" localSheetId="6" hidden="1">[20]BID!$A$1:$A$1714</definedName>
    <definedName name="sdg" hidden="1">[19]BID!$A$1:$A$1714</definedName>
    <definedName name="sdhydfyftuu" localSheetId="1" hidden="1">{#N/A,#N/A,TRUE,"Cover";#N/A,#N/A,TRUE,"Conts";#N/A,#N/A,TRUE,"VOS";#N/A,#N/A,TRUE,"Warrington";#N/A,#N/A,TRUE,"Widnes"}</definedName>
    <definedName name="sdhydfyftuu" localSheetId="5" hidden="1">{#N/A,#N/A,TRUE,"Cover";#N/A,#N/A,TRUE,"Conts";#N/A,#N/A,TRUE,"VOS";#N/A,#N/A,TRUE,"Warrington";#N/A,#N/A,TRUE,"Widnes"}</definedName>
    <definedName name="sdhydfyftuu" localSheetId="0" hidden="1">{#N/A,#N/A,TRUE,"Cover";#N/A,#N/A,TRUE,"Conts";#N/A,#N/A,TRUE,"VOS";#N/A,#N/A,TRUE,"Warrington";#N/A,#N/A,TRUE,"Widnes"}</definedName>
    <definedName name="sdhydfyftuu" localSheetId="6" hidden="1">{#N/A,#N/A,TRUE,"Cover";#N/A,#N/A,TRUE,"Conts";#N/A,#N/A,TRUE,"VOS";#N/A,#N/A,TRUE,"Warrington";#N/A,#N/A,TRUE,"Widnes"}</definedName>
    <definedName name="sdhydfyftuu" localSheetId="4" hidden="1">{#N/A,#N/A,TRUE,"Cover";#N/A,#N/A,TRUE,"Conts";#N/A,#N/A,TRUE,"VOS";#N/A,#N/A,TRUE,"Warrington";#N/A,#N/A,TRUE,"Widnes"}</definedName>
    <definedName name="sdhydfyftuu" hidden="1">{#N/A,#N/A,TRUE,"Cover";#N/A,#N/A,TRUE,"Conts";#N/A,#N/A,TRUE,"VOS";#N/A,#N/A,TRUE,"Warrington";#N/A,#N/A,TRUE,"Widnes"}</definedName>
    <definedName name="sds" localSheetId="1" hidden="1">{#N/A,#N/A,FALSE,"포장2"}</definedName>
    <definedName name="sds" localSheetId="5" hidden="1">{#N/A,#N/A,FALSE,"포장2"}</definedName>
    <definedName name="sds" localSheetId="0" hidden="1">{#N/A,#N/A,FALSE,"포장2"}</definedName>
    <definedName name="sds" localSheetId="4" hidden="1">{#N/A,#N/A,FALSE,"포장2"}</definedName>
    <definedName name="sds" hidden="1">{#N/A,#N/A,FALSE,"포장2"}</definedName>
    <definedName name="sdsa" localSheetId="1" hidden="1">{#N/A,#N/A,TRUE,"Front";#N/A,#N/A,TRUE,"Simple Letter";#N/A,#N/A,TRUE,"Inside";#N/A,#N/A,TRUE,"Contents";#N/A,#N/A,TRUE,"Basis";#N/A,#N/A,TRUE,"Inclusions";#N/A,#N/A,TRUE,"Exclusions";#N/A,#N/A,TRUE,"Areas";#N/A,#N/A,TRUE,"Summary";#N/A,#N/A,TRUE,"Detail"}</definedName>
    <definedName name="sdsa" localSheetId="5" hidden="1">{#N/A,#N/A,TRUE,"Front";#N/A,#N/A,TRUE,"Simple Letter";#N/A,#N/A,TRUE,"Inside";#N/A,#N/A,TRUE,"Contents";#N/A,#N/A,TRUE,"Basis";#N/A,#N/A,TRUE,"Inclusions";#N/A,#N/A,TRUE,"Exclusions";#N/A,#N/A,TRUE,"Areas";#N/A,#N/A,TRUE,"Summary";#N/A,#N/A,TRUE,"Detail"}</definedName>
    <definedName name="sdsa" localSheetId="0" hidden="1">{#N/A,#N/A,TRUE,"Front";#N/A,#N/A,TRUE,"Simple Letter";#N/A,#N/A,TRUE,"Inside";#N/A,#N/A,TRUE,"Contents";#N/A,#N/A,TRUE,"Basis";#N/A,#N/A,TRUE,"Inclusions";#N/A,#N/A,TRUE,"Exclusions";#N/A,#N/A,TRUE,"Areas";#N/A,#N/A,TRUE,"Summary";#N/A,#N/A,TRUE,"Detail"}</definedName>
    <definedName name="sdsa" localSheetId="6" hidden="1">{#N/A,#N/A,TRUE,"Front";#N/A,#N/A,TRUE,"Simple Letter";#N/A,#N/A,TRUE,"Inside";#N/A,#N/A,TRUE,"Contents";#N/A,#N/A,TRUE,"Basis";#N/A,#N/A,TRUE,"Inclusions";#N/A,#N/A,TRUE,"Exclusions";#N/A,#N/A,TRUE,"Areas";#N/A,#N/A,TRUE,"Summary";#N/A,#N/A,TRUE,"Detail"}</definedName>
    <definedName name="sdsa" localSheetId="4" hidden="1">{#N/A,#N/A,TRUE,"Front";#N/A,#N/A,TRUE,"Simple Letter";#N/A,#N/A,TRUE,"Inside";#N/A,#N/A,TRUE,"Contents";#N/A,#N/A,TRUE,"Basis";#N/A,#N/A,TRUE,"Inclusions";#N/A,#N/A,TRUE,"Exclusions";#N/A,#N/A,TRUE,"Areas";#N/A,#N/A,TRUE,"Summary";#N/A,#N/A,TRUE,"Detail"}</definedName>
    <definedName name="sdsa" hidden="1">{#N/A,#N/A,TRUE,"Front";#N/A,#N/A,TRUE,"Simple Letter";#N/A,#N/A,TRUE,"Inside";#N/A,#N/A,TRUE,"Contents";#N/A,#N/A,TRUE,"Basis";#N/A,#N/A,TRUE,"Inclusions";#N/A,#N/A,TRUE,"Exclusions";#N/A,#N/A,TRUE,"Areas";#N/A,#N/A,TRUE,"Summary";#N/A,#N/A,TRUE,"Detail"}</definedName>
    <definedName name="SecA1" localSheetId="6" hidden="1">{"AWARDED MADE BY DRB",#N/A,FALSE,"AWARD MADE BY DRB";"CURRENCY COMPOSITION NR CLAIMS",#N/A,FALSE,"CURRENCY COMPOSITION-NR CLAIMS";"INTEREST Rs NR CLAIMS",#N/A,FALSE,"INTERESTS Rs - NR CLAIMS";"INTEREST USD NR CLAIMS",#N/A,FALSE,"INTERESTS US $ - NR CLAIMS";"INTEREST ITL NR CLAIMS",#N/A,FALSE,"INTERESTS ITL - NR CLAIMS";"CLAIM 2A GROSS AMOUNT",#N/A,FALSE,"CLAIM 2A GROSS AMOUNT";"CLAIM 2A NET AMOUNT",#N/A,FALSE,"CLAIM 2A NET AMOUNT";"CLAIM 2B GROSS AMOUNT",#N/A,FALSE,"CLAIM 2B GROSS AMOUNT";"CLAIM 2B NET AMOUNT",#N/A,FALSE,"CLAIM 2B NET AMOUNT";"CLAIM 2C WORKED HOURS",#N/A,FALSE,"CLAIM 2C WORKED HOURS";"CLAIM 2C GROSS AMOUNT",#N/A,FALSE,"CLAIM 2C GROSS AMOUNT";"CLAIM 2C NET AMOUNT",#N/A,FALSE,"CLAIM 2C NET AMOUNT";"CLAIM 2C INTEREST Rs",#N/A,FALSE,"CLAIM 2C INTEREST Rs";"CLAIM 2C INTEREST USD",#N/A,FALSE,"CLAIM 2C INTEREST US$";"CLAIM 2C INTEREST ITL",#N/A,FALSE,"CLAIM 2C INTEREST ITL";"CLAIM 5A CEM EXP STEEL MARKUP",#N/A,FALSE,"CLAIM 5A CEM&amp;EXP&amp;STEEL MARKUP";"CLAIM 5A CEM EXP ST INTEREST RS",#N/A,FALSE,"CLAIM 5A CEM&amp;EXP&amp;ST INTEREST Rs";"CLAIM 5A CEM EXP ST INTEREST USD",#N/A,FALSE,"CLAIM5A CEM&amp;EXP&amp;ST INTEREST US$";"CLAIM 5A CEM EXP ST INTEREST ITL",#N/A,FALSE,"CLAIM5A CEM&amp;EXP&amp;ST INTEREST ITL";"CLAIM 5A OTHER TAX MARKUP",#N/A,FALSE,"CLAIM 5A OTHER TAX MARKUP";"CLAIM 5A OTHER TAX INTEREST Rs",#N/A,FALSE,"CLAIM5A OTHER TAX INTEREST Rs";"CLAIM 5A OTHER TAX INTEREST USD",#N/A,FALSE,"CLAIM5A OTHER TAX INTEREST US$";"CLAIM 5A OTHER TAX INTEREST ITL",#N/A,FALSE,"CLAIM5A OTHER TAX INTEREST ITL";"CLAIM 13B",#N/A,FALSE,"CLAIM13B";"CLAIM 17B",#N/A,FALSE,"CLAIM 17B";"CLAIM 25A",#N/A,FALSE,"CLAIM 25A";"CLAIM 25B NET AMOUNT",#N/A,FALSE,"CLAIM 25B NET AMOUNT";"CLAIM 25B INTEREST USD",#N/A,FALSE,"CLAIM 25B INTEREST US$";"CLAIM 25B INTEREST Rs",#N/A,FALSE,"CLAIM 25B INTEREST Rs";"CLAIM 25B INTEREST ITL",#N/A,FALSE,"CLAIM 25B INTEREST ITL";"CLAIM 25C NET AMOUNT",#N/A,FALSE,"CLAIM 25C NET AMOUNT";"CLAIM 25C INTEREST Rs",#N/A,FALSE,"CLAIM 25C INTEREST Rs";"CLAIM 25C INTEREST USD",#N/A,FALSE,"CLAIM 25C INTEREST US$";"CLAIM 25C INTEREST ITL",#N/A,FALSE,"CLAIM 25C INTEREST ITL"}</definedName>
    <definedName name="SecA1" hidden="1">{"AWARDED MADE BY DRB",#N/A,FALSE,"AWARD MADE BY DRB";"CURRENCY COMPOSITION NR CLAIMS",#N/A,FALSE,"CURRENCY COMPOSITION-NR CLAIMS";"INTEREST Rs NR CLAIMS",#N/A,FALSE,"INTERESTS Rs - NR CLAIMS";"INTEREST USD NR CLAIMS",#N/A,FALSE,"INTERESTS US $ - NR CLAIMS";"INTEREST ITL NR CLAIMS",#N/A,FALSE,"INTERESTS ITL - NR CLAIMS";"CLAIM 2A GROSS AMOUNT",#N/A,FALSE,"CLAIM 2A GROSS AMOUNT";"CLAIM 2A NET AMOUNT",#N/A,FALSE,"CLAIM 2A NET AMOUNT";"CLAIM 2B GROSS AMOUNT",#N/A,FALSE,"CLAIM 2B GROSS AMOUNT";"CLAIM 2B NET AMOUNT",#N/A,FALSE,"CLAIM 2B NET AMOUNT";"CLAIM 2C WORKED HOURS",#N/A,FALSE,"CLAIM 2C WORKED HOURS";"CLAIM 2C GROSS AMOUNT",#N/A,FALSE,"CLAIM 2C GROSS AMOUNT";"CLAIM 2C NET AMOUNT",#N/A,FALSE,"CLAIM 2C NET AMOUNT";"CLAIM 2C INTEREST Rs",#N/A,FALSE,"CLAIM 2C INTEREST Rs";"CLAIM 2C INTEREST USD",#N/A,FALSE,"CLAIM 2C INTEREST US$";"CLAIM 2C INTEREST ITL",#N/A,FALSE,"CLAIM 2C INTEREST ITL";"CLAIM 5A CEM EXP STEEL MARKUP",#N/A,FALSE,"CLAIM 5A CEM&amp;EXP&amp;STEEL MARKUP";"CLAIM 5A CEM EXP ST INTEREST RS",#N/A,FALSE,"CLAIM 5A CEM&amp;EXP&amp;ST INTEREST Rs";"CLAIM 5A CEM EXP ST INTEREST USD",#N/A,FALSE,"CLAIM5A CEM&amp;EXP&amp;ST INTEREST US$";"CLAIM 5A CEM EXP ST INTEREST ITL",#N/A,FALSE,"CLAIM5A CEM&amp;EXP&amp;ST INTEREST ITL";"CLAIM 5A OTHER TAX MARKUP",#N/A,FALSE,"CLAIM 5A OTHER TAX MARKUP";"CLAIM 5A OTHER TAX INTEREST Rs",#N/A,FALSE,"CLAIM5A OTHER TAX INTEREST Rs";"CLAIM 5A OTHER TAX INTEREST USD",#N/A,FALSE,"CLAIM5A OTHER TAX INTEREST US$";"CLAIM 5A OTHER TAX INTEREST ITL",#N/A,FALSE,"CLAIM5A OTHER TAX INTEREST ITL";"CLAIM 13B",#N/A,FALSE,"CLAIM13B";"CLAIM 17B",#N/A,FALSE,"CLAIM 17B";"CLAIM 25A",#N/A,FALSE,"CLAIM 25A";"CLAIM 25B NET AMOUNT",#N/A,FALSE,"CLAIM 25B NET AMOUNT";"CLAIM 25B INTEREST USD",#N/A,FALSE,"CLAIM 25B INTEREST US$";"CLAIM 25B INTEREST Rs",#N/A,FALSE,"CLAIM 25B INTEREST Rs";"CLAIM 25B INTEREST ITL",#N/A,FALSE,"CLAIM 25B INTEREST ITL";"CLAIM 25C NET AMOUNT",#N/A,FALSE,"CLAIM 25C NET AMOUNT";"CLAIM 25C INTEREST Rs",#N/A,FALSE,"CLAIM 25C INTEREST Rs";"CLAIM 25C INTEREST USD",#N/A,FALSE,"CLAIM 25C INTEREST US$";"CLAIM 25C INTEREST ITL",#N/A,FALSE,"CLAIM 25C INTEREST ITL"}</definedName>
    <definedName name="SecE" localSheetId="6" hidden="1">{#N/A,#N/A,FALSE,"Wadhal";#N/A,#N/A,FALSE,"Manglad U-S";#N/A,#N/A,FALSE,"Manglad D-S";#N/A,#N/A,FALSE,"Ratanpur U-S";#N/A,#N/A,FALSE,"Ratanpur D-S";#N/A,#N/A,FALSE,"VI Face"}</definedName>
    <definedName name="SecE" hidden="1">{#N/A,#N/A,FALSE,"Wadhal";#N/A,#N/A,FALSE,"Manglad U-S";#N/A,#N/A,FALSE,"Manglad D-S";#N/A,#N/A,FALSE,"Ratanpur U-S";#N/A,#N/A,FALSE,"Ratanpur D-S";#N/A,#N/A,FALSE,"VI Face"}</definedName>
    <definedName name="SecF" localSheetId="6" hidden="1">{"AWARDED MADE BY DRB",#N/A,FALSE,"AWARD MADE BY DRB";"CURRENCY COMPOSITION NR CLAIMS",#N/A,FALSE,"CURRENCY COMPOSITION-NR CLAIMS";"INTEREST Rs NR CLAIMS",#N/A,FALSE,"INTERESTS Rs - NR CLAIMS";"INTEREST USD NR CLAIMS",#N/A,FALSE,"INTERESTS US $ - NR CLAIMS";"INTEREST ITL NR CLAIMS",#N/A,FALSE,"INTERESTS ITL - NR CLAIMS";"CLAIM 2A GROSS AMOUNT",#N/A,FALSE,"CLAIM 2A GROSS AMOUNT";"CLAIM 2A NET AMOUNT",#N/A,FALSE,"CLAIM 2A NET AMOUNT";"CLAIM 2B GROSS AMOUNT",#N/A,FALSE,"CLAIM 2B GROSS AMOUNT";"CLAIM 2B NET AMOUNT",#N/A,FALSE,"CLAIM 2B NET AMOUNT";"CLAIM 2C WORKED HOURS",#N/A,FALSE,"CLAIM 2C WORKED HOURS";"CLAIM 2C GROSS AMOUNT",#N/A,FALSE,"CLAIM 2C GROSS AMOUNT";"CLAIM 2C NET AMOUNT",#N/A,FALSE,"CLAIM 2C NET AMOUNT";"CLAIM 2C INTEREST Rs",#N/A,FALSE,"CLAIM 2C INTEREST Rs";"CLAIM 2C INTEREST USD",#N/A,FALSE,"CLAIM 2C INTEREST US$";"CLAIM 2C INTEREST ITL",#N/A,FALSE,"CLAIM 2C INTEREST ITL";"CLAIM 5A CEM EXP STEEL MARKUP",#N/A,FALSE,"CLAIM 5A CEM&amp;EXP&amp;STEEL MARKUP";"CLAIM 5A CEM EXP ST INTEREST RS",#N/A,FALSE,"CLAIM 5A CEM&amp;EXP&amp;ST INTEREST Rs";"CLAIM 5A CEM EXP ST INTEREST USD",#N/A,FALSE,"CLAIM5A CEM&amp;EXP&amp;ST INTEREST US$";"CLAIM 5A CEM EXP ST INTEREST ITL",#N/A,FALSE,"CLAIM5A CEM&amp;EXP&amp;ST INTEREST ITL";"CLAIM 5A OTHER TAX MARKUP",#N/A,FALSE,"CLAIM 5A OTHER TAX MARKUP";"CLAIM 5A OTHER TAX INTEREST Rs",#N/A,FALSE,"CLAIM5A OTHER TAX INTEREST Rs";"CLAIM 5A OTHER TAX INTEREST USD",#N/A,FALSE,"CLAIM5A OTHER TAX INTEREST US$";"CLAIM 5A OTHER TAX INTEREST ITL",#N/A,FALSE,"CLAIM5A OTHER TAX INTEREST ITL";"CLAIM 13B",#N/A,FALSE,"CLAIM13B";"CLAIM 17B",#N/A,FALSE,"CLAIM 17B";"CLAIM 25A",#N/A,FALSE,"CLAIM 25A";"CLAIM 25B NET AMOUNT",#N/A,FALSE,"CLAIM 25B NET AMOUNT";"CLAIM 25B INTEREST USD",#N/A,FALSE,"CLAIM 25B INTEREST US$";"CLAIM 25B INTEREST Rs",#N/A,FALSE,"CLAIM 25B INTEREST Rs";"CLAIM 25B INTEREST ITL",#N/A,FALSE,"CLAIM 25B INTEREST ITL";"CLAIM 25C NET AMOUNT",#N/A,FALSE,"CLAIM 25C NET AMOUNT";"CLAIM 25C INTEREST Rs",#N/A,FALSE,"CLAIM 25C INTEREST Rs";"CLAIM 25C INTEREST USD",#N/A,FALSE,"CLAIM 25C INTEREST US$";"CLAIM 25C INTEREST ITL",#N/A,FALSE,"CLAIM 25C INTEREST ITL"}</definedName>
    <definedName name="SecF" hidden="1">{"AWARDED MADE BY DRB",#N/A,FALSE,"AWARD MADE BY DRB";"CURRENCY COMPOSITION NR CLAIMS",#N/A,FALSE,"CURRENCY COMPOSITION-NR CLAIMS";"INTEREST Rs NR CLAIMS",#N/A,FALSE,"INTERESTS Rs - NR CLAIMS";"INTEREST USD NR CLAIMS",#N/A,FALSE,"INTERESTS US $ - NR CLAIMS";"INTEREST ITL NR CLAIMS",#N/A,FALSE,"INTERESTS ITL - NR CLAIMS";"CLAIM 2A GROSS AMOUNT",#N/A,FALSE,"CLAIM 2A GROSS AMOUNT";"CLAIM 2A NET AMOUNT",#N/A,FALSE,"CLAIM 2A NET AMOUNT";"CLAIM 2B GROSS AMOUNT",#N/A,FALSE,"CLAIM 2B GROSS AMOUNT";"CLAIM 2B NET AMOUNT",#N/A,FALSE,"CLAIM 2B NET AMOUNT";"CLAIM 2C WORKED HOURS",#N/A,FALSE,"CLAIM 2C WORKED HOURS";"CLAIM 2C GROSS AMOUNT",#N/A,FALSE,"CLAIM 2C GROSS AMOUNT";"CLAIM 2C NET AMOUNT",#N/A,FALSE,"CLAIM 2C NET AMOUNT";"CLAIM 2C INTEREST Rs",#N/A,FALSE,"CLAIM 2C INTEREST Rs";"CLAIM 2C INTEREST USD",#N/A,FALSE,"CLAIM 2C INTEREST US$";"CLAIM 2C INTEREST ITL",#N/A,FALSE,"CLAIM 2C INTEREST ITL";"CLAIM 5A CEM EXP STEEL MARKUP",#N/A,FALSE,"CLAIM 5A CEM&amp;EXP&amp;STEEL MARKUP";"CLAIM 5A CEM EXP ST INTEREST RS",#N/A,FALSE,"CLAIM 5A CEM&amp;EXP&amp;ST INTEREST Rs";"CLAIM 5A CEM EXP ST INTEREST USD",#N/A,FALSE,"CLAIM5A CEM&amp;EXP&amp;ST INTEREST US$";"CLAIM 5A CEM EXP ST INTEREST ITL",#N/A,FALSE,"CLAIM5A CEM&amp;EXP&amp;ST INTEREST ITL";"CLAIM 5A OTHER TAX MARKUP",#N/A,FALSE,"CLAIM 5A OTHER TAX MARKUP";"CLAIM 5A OTHER TAX INTEREST Rs",#N/A,FALSE,"CLAIM5A OTHER TAX INTEREST Rs";"CLAIM 5A OTHER TAX INTEREST USD",#N/A,FALSE,"CLAIM5A OTHER TAX INTEREST US$";"CLAIM 5A OTHER TAX INTEREST ITL",#N/A,FALSE,"CLAIM5A OTHER TAX INTEREST ITL";"CLAIM 13B",#N/A,FALSE,"CLAIM13B";"CLAIM 17B",#N/A,FALSE,"CLAIM 17B";"CLAIM 25A",#N/A,FALSE,"CLAIM 25A";"CLAIM 25B NET AMOUNT",#N/A,FALSE,"CLAIM 25B NET AMOUNT";"CLAIM 25B INTEREST USD",#N/A,FALSE,"CLAIM 25B INTEREST US$";"CLAIM 25B INTEREST Rs",#N/A,FALSE,"CLAIM 25B INTEREST Rs";"CLAIM 25B INTEREST ITL",#N/A,FALSE,"CLAIM 25B INTEREST ITL";"CLAIM 25C NET AMOUNT",#N/A,FALSE,"CLAIM 25C NET AMOUNT";"CLAIM 25C INTEREST Rs",#N/A,FALSE,"CLAIM 25C INTEREST Rs";"CLAIM 25C INTEREST USD",#N/A,FALSE,"CLAIM 25C INTEREST US$";"CLAIM 25C INTEREST ITL",#N/A,FALSE,"CLAIM 25C INTEREST ITL"}</definedName>
    <definedName name="sencount" hidden="1">1</definedName>
    <definedName name="ser" localSheetId="6" hidden="1">{"'Break down'!$A$4"}</definedName>
    <definedName name="ser" hidden="1">{"'Break down'!$A$4"}</definedName>
    <definedName name="Services2" localSheetId="6" hidden="1">{#N/A,#N/A,FALSE,"Pricing";#N/A,#N/A,FALSE,"Summary";#N/A,#N/A,FALSE,"CompProd";#N/A,#N/A,FALSE,"CompJobhrs";#N/A,#N/A,FALSE,"Escalation";#N/A,#N/A,FALSE,"Contingency";#N/A,#N/A,FALSE,"GM";#N/A,#N/A,FALSE,"CompWage";#N/A,#N/A,FALSE,"costSum"}</definedName>
    <definedName name="Services2" hidden="1">{#N/A,#N/A,FALSE,"Pricing";#N/A,#N/A,FALSE,"Summary";#N/A,#N/A,FALSE,"CompProd";#N/A,#N/A,FALSE,"CompJobhrs";#N/A,#N/A,FALSE,"Escalation";#N/A,#N/A,FALSE,"Contingency";#N/A,#N/A,FALSE,"GM";#N/A,#N/A,FALSE,"CompWage";#N/A,#N/A,FALSE,"costSum"}</definedName>
    <definedName name="setdydy" localSheetId="1" hidden="1">{#N/A,#N/A,TRUE,"Cover";#N/A,#N/A,TRUE,"Conts";#N/A,#N/A,TRUE,"VOS";#N/A,#N/A,TRUE,"Warrington";#N/A,#N/A,TRUE,"Widnes"}</definedName>
    <definedName name="setdydy" localSheetId="5" hidden="1">{#N/A,#N/A,TRUE,"Cover";#N/A,#N/A,TRUE,"Conts";#N/A,#N/A,TRUE,"VOS";#N/A,#N/A,TRUE,"Warrington";#N/A,#N/A,TRUE,"Widnes"}</definedName>
    <definedName name="setdydy" localSheetId="0" hidden="1">{#N/A,#N/A,TRUE,"Cover";#N/A,#N/A,TRUE,"Conts";#N/A,#N/A,TRUE,"VOS";#N/A,#N/A,TRUE,"Warrington";#N/A,#N/A,TRUE,"Widnes"}</definedName>
    <definedName name="setdydy" localSheetId="6" hidden="1">{#N/A,#N/A,TRUE,"Cover";#N/A,#N/A,TRUE,"Conts";#N/A,#N/A,TRUE,"VOS";#N/A,#N/A,TRUE,"Warrington";#N/A,#N/A,TRUE,"Widnes"}</definedName>
    <definedName name="setdydy" localSheetId="4" hidden="1">{#N/A,#N/A,TRUE,"Cover";#N/A,#N/A,TRUE,"Conts";#N/A,#N/A,TRUE,"VOS";#N/A,#N/A,TRUE,"Warrington";#N/A,#N/A,TRUE,"Widnes"}</definedName>
    <definedName name="setdydy" hidden="1">{#N/A,#N/A,TRUE,"Cover";#N/A,#N/A,TRUE,"Conts";#N/A,#N/A,TRUE,"VOS";#N/A,#N/A,TRUE,"Warrington";#N/A,#N/A,TRUE,"Widnes"}</definedName>
    <definedName name="SF" localSheetId="12">#REF!</definedName>
    <definedName name="SF" localSheetId="9">#REF!</definedName>
    <definedName name="sfas" localSheetId="1" hidden="1">{#N/A,#N/A,FALSE,"골재소요량";#N/A,#N/A,FALSE,"골재소요량"}</definedName>
    <definedName name="sfas" localSheetId="5" hidden="1">{#N/A,#N/A,FALSE,"골재소요량";#N/A,#N/A,FALSE,"골재소요량"}</definedName>
    <definedName name="sfas" localSheetId="0" hidden="1">{#N/A,#N/A,FALSE,"골재소요량";#N/A,#N/A,FALSE,"골재소요량"}</definedName>
    <definedName name="sfas" localSheetId="6" hidden="1">{#N/A,#N/A,FALSE,"골재소요량";#N/A,#N/A,FALSE,"골재소요량"}</definedName>
    <definedName name="sfas" localSheetId="4" hidden="1">{#N/A,#N/A,FALSE,"골재소요량";#N/A,#N/A,FALSE,"골재소요량"}</definedName>
    <definedName name="sfas" hidden="1">{#N/A,#N/A,FALSE,"골재소요량";#N/A,#N/A,FALSE,"골재소요량"}</definedName>
    <definedName name="sfbjdf" localSheetId="1" hidden="1">#REF!</definedName>
    <definedName name="sfbjdf" localSheetId="5" hidden="1">#REF!</definedName>
    <definedName name="sfbjdf" localSheetId="12" hidden="1">#REF!</definedName>
    <definedName name="sfbjdf" localSheetId="14" hidden="1">#REF!</definedName>
    <definedName name="sfbjdf" localSheetId="9" hidden="1">#REF!</definedName>
    <definedName name="sfbjdf" localSheetId="6" hidden="1">#REF!</definedName>
    <definedName name="sfbjdf" hidden="1">#REF!</definedName>
    <definedName name="sfC" localSheetId="12">#REF!</definedName>
    <definedName name="sfC" localSheetId="9">#REF!</definedName>
    <definedName name="sffff" localSheetId="6" hidden="1">{#N/A,#N/A,FALSE,"SumD";#N/A,#N/A,FALSE,"ElecD";#N/A,#N/A,FALSE,"MechD";#N/A,#N/A,FALSE,"GeotD";#N/A,#N/A,FALSE,"PrcsD";#N/A,#N/A,FALSE,"TunnD";#N/A,#N/A,FALSE,"CivlD";#N/A,#N/A,FALSE,"NtwkD";#N/A,#N/A,FALSE,"EstgD";#N/A,#N/A,FALSE,"PEngD"}</definedName>
    <definedName name="sffff" hidden="1">{#N/A,#N/A,FALSE,"SumD";#N/A,#N/A,FALSE,"ElecD";#N/A,#N/A,FALSE,"MechD";#N/A,#N/A,FALSE,"GeotD";#N/A,#N/A,FALSE,"PrcsD";#N/A,#N/A,FALSE,"TunnD";#N/A,#N/A,FALSE,"CivlD";#N/A,#N/A,FALSE,"NtwkD";#N/A,#N/A,FALSE,"EstgD";#N/A,#N/A,FALSE,"PEngD"}</definedName>
    <definedName name="sfhdfj" localSheetId="1" hidden="1">{#N/A,#N/A,TRUE,"Cover";#N/A,#N/A,TRUE,"Conts";#N/A,#N/A,TRUE,"VOS";#N/A,#N/A,TRUE,"Warrington";#N/A,#N/A,TRUE,"Widnes"}</definedName>
    <definedName name="sfhdfj" localSheetId="5" hidden="1">{#N/A,#N/A,TRUE,"Cover";#N/A,#N/A,TRUE,"Conts";#N/A,#N/A,TRUE,"VOS";#N/A,#N/A,TRUE,"Warrington";#N/A,#N/A,TRUE,"Widnes"}</definedName>
    <definedName name="sfhdfj" localSheetId="0" hidden="1">{#N/A,#N/A,TRUE,"Cover";#N/A,#N/A,TRUE,"Conts";#N/A,#N/A,TRUE,"VOS";#N/A,#N/A,TRUE,"Warrington";#N/A,#N/A,TRUE,"Widnes"}</definedName>
    <definedName name="sfhdfj" localSheetId="6" hidden="1">{#N/A,#N/A,TRUE,"Cover";#N/A,#N/A,TRUE,"Conts";#N/A,#N/A,TRUE,"VOS";#N/A,#N/A,TRUE,"Warrington";#N/A,#N/A,TRUE,"Widnes"}</definedName>
    <definedName name="sfhdfj" localSheetId="4" hidden="1">{#N/A,#N/A,TRUE,"Cover";#N/A,#N/A,TRUE,"Conts";#N/A,#N/A,TRUE,"VOS";#N/A,#N/A,TRUE,"Warrington";#N/A,#N/A,TRUE,"Widnes"}</definedName>
    <definedName name="sfhdfj" hidden="1">{#N/A,#N/A,TRUE,"Cover";#N/A,#N/A,TRUE,"Conts";#N/A,#N/A,TRUE,"VOS";#N/A,#N/A,TRUE,"Warrington";#N/A,#N/A,TRUE,"Widnes"}</definedName>
    <definedName name="sfM" localSheetId="12">#REF!</definedName>
    <definedName name="sfM" localSheetId="9">#REF!</definedName>
    <definedName name="SFR30BSL" localSheetId="12">#REF!</definedName>
    <definedName name="SFR30BSL" localSheetId="9">#REF!</definedName>
    <definedName name="SFR30BSP" localSheetId="12">#REF!</definedName>
    <definedName name="SFR30BSP" localSheetId="9">#REF!</definedName>
    <definedName name="SFR45BSL" localSheetId="12">#REF!</definedName>
    <definedName name="SFR45BSL" localSheetId="9">#REF!</definedName>
    <definedName name="SFR45BSP" localSheetId="12">#REF!</definedName>
    <definedName name="SFR45BSP" localSheetId="9">#REF!</definedName>
    <definedName name="SFRL" localSheetId="12">#REF!</definedName>
    <definedName name="SFRL" localSheetId="9">#REF!</definedName>
    <definedName name="SFRP" localSheetId="12">#REF!</definedName>
    <definedName name="SFRP" localSheetId="9">#REF!</definedName>
    <definedName name="SFRU" localSheetId="12">#REF!</definedName>
    <definedName name="SFRU" localSheetId="9">#REF!</definedName>
    <definedName name="sfsafas" localSheetId="1" hidden="1">{#N/A,#N/A,FALSE,"물량산출"}</definedName>
    <definedName name="sfsafas" localSheetId="5" hidden="1">{#N/A,#N/A,FALSE,"물량산출"}</definedName>
    <definedName name="sfsafas" localSheetId="0" hidden="1">{#N/A,#N/A,FALSE,"물량산출"}</definedName>
    <definedName name="sfsafas" localSheetId="6" hidden="1">{#N/A,#N/A,FALSE,"물량산출"}</definedName>
    <definedName name="sfsafas" localSheetId="4" hidden="1">{#N/A,#N/A,FALSE,"물량산출"}</definedName>
    <definedName name="sfsafas" hidden="1">{#N/A,#N/A,FALSE,"물량산출"}</definedName>
    <definedName name="sfssf" hidden="1">'[52]Labor abs-NMR'!$I$1:$I$7</definedName>
    <definedName name="sfvdafv" localSheetId="6" hidden="1">{#N/A,#N/A,TRUE,"Front";#N/A,#N/A,TRUE,"Simple Letter";#N/A,#N/A,TRUE,"Inside";#N/A,#N/A,TRUE,"Contents";#N/A,#N/A,TRUE,"Basis";#N/A,#N/A,TRUE,"Inclusions";#N/A,#N/A,TRUE,"Exclusions";#N/A,#N/A,TRUE,"Areas";#N/A,#N/A,TRUE,"Summary";#N/A,#N/A,TRUE,"Detail"}</definedName>
    <definedName name="sfvdafv" hidden="1">{#N/A,#N/A,TRUE,"Front";#N/A,#N/A,TRUE,"Simple Letter";#N/A,#N/A,TRUE,"Inside";#N/A,#N/A,TRUE,"Contents";#N/A,#N/A,TRUE,"Basis";#N/A,#N/A,TRUE,"Inclusions";#N/A,#N/A,TRUE,"Exclusions";#N/A,#N/A,TRUE,"Areas";#N/A,#N/A,TRUE,"Summary";#N/A,#N/A,TRUE,"Detail"}</definedName>
    <definedName name="SGLSL" localSheetId="12">#REF!</definedName>
    <definedName name="SGLSL" localSheetId="9">#REF!</definedName>
    <definedName name="SGLSP" localSheetId="12">#REF!</definedName>
    <definedName name="SGLSP" localSheetId="9">#REF!</definedName>
    <definedName name="SGLSU" localSheetId="12">#REF!</definedName>
    <definedName name="SGLSU" localSheetId="9">#REF!</definedName>
    <definedName name="sgsegegrt" localSheetId="1" hidden="1">{#N/A,#N/A,TRUE,"Cover";#N/A,#N/A,TRUE,"Conts";#N/A,#N/A,TRUE,"VOS";#N/A,#N/A,TRUE,"Warrington";#N/A,#N/A,TRUE,"Widnes"}</definedName>
    <definedName name="sgsegegrt" localSheetId="5" hidden="1">{#N/A,#N/A,TRUE,"Cover";#N/A,#N/A,TRUE,"Conts";#N/A,#N/A,TRUE,"VOS";#N/A,#N/A,TRUE,"Warrington";#N/A,#N/A,TRUE,"Widnes"}</definedName>
    <definedName name="sgsegegrt" localSheetId="0" hidden="1">{#N/A,#N/A,TRUE,"Cover";#N/A,#N/A,TRUE,"Conts";#N/A,#N/A,TRUE,"VOS";#N/A,#N/A,TRUE,"Warrington";#N/A,#N/A,TRUE,"Widnes"}</definedName>
    <definedName name="sgsegegrt" localSheetId="6" hidden="1">{#N/A,#N/A,TRUE,"Cover";#N/A,#N/A,TRUE,"Conts";#N/A,#N/A,TRUE,"VOS";#N/A,#N/A,TRUE,"Warrington";#N/A,#N/A,TRUE,"Widnes"}</definedName>
    <definedName name="sgsegegrt" localSheetId="4" hidden="1">{#N/A,#N/A,TRUE,"Cover";#N/A,#N/A,TRUE,"Conts";#N/A,#N/A,TRUE,"VOS";#N/A,#N/A,TRUE,"Warrington";#N/A,#N/A,TRUE,"Widnes"}</definedName>
    <definedName name="sgsegegrt" hidden="1">{#N/A,#N/A,TRUE,"Cover";#N/A,#N/A,TRUE,"Conts";#N/A,#N/A,TRUE,"VOS";#N/A,#N/A,TRUE,"Warrington";#N/A,#N/A,TRUE,"Widnes"}</definedName>
    <definedName name="sgsg" localSheetId="1" hidden="1">{#N/A,#N/A,FALSE,"CAM-G7";#N/A,#N/A,FALSE,"SPL";#N/A,#N/A,FALSE,"butt-in G7";#N/A,#N/A,FALSE,"dia-in G7";#N/A,#N/A,FALSE,"추가-STA G7"}</definedName>
    <definedName name="sgsg" localSheetId="5" hidden="1">{#N/A,#N/A,FALSE,"CAM-G7";#N/A,#N/A,FALSE,"SPL";#N/A,#N/A,FALSE,"butt-in G7";#N/A,#N/A,FALSE,"dia-in G7";#N/A,#N/A,FALSE,"추가-STA G7"}</definedName>
    <definedName name="sgsg" localSheetId="0" hidden="1">{#N/A,#N/A,FALSE,"CAM-G7";#N/A,#N/A,FALSE,"SPL";#N/A,#N/A,FALSE,"butt-in G7";#N/A,#N/A,FALSE,"dia-in G7";#N/A,#N/A,FALSE,"추가-STA G7"}</definedName>
    <definedName name="sgsg" localSheetId="6" hidden="1">{#N/A,#N/A,FALSE,"CAM-G7";#N/A,#N/A,FALSE,"SPL";#N/A,#N/A,FALSE,"butt-in G7";#N/A,#N/A,FALSE,"dia-in G7";#N/A,#N/A,FALSE,"추가-STA G7"}</definedName>
    <definedName name="sgsg" localSheetId="4" hidden="1">{#N/A,#N/A,FALSE,"CAM-G7";#N/A,#N/A,FALSE,"SPL";#N/A,#N/A,FALSE,"butt-in G7";#N/A,#N/A,FALSE,"dia-in G7";#N/A,#N/A,FALSE,"추가-STA G7"}</definedName>
    <definedName name="sgsg" hidden="1">{#N/A,#N/A,FALSE,"CAM-G7";#N/A,#N/A,FALSE,"SPL";#N/A,#N/A,FALSE,"butt-in G7";#N/A,#N/A,FALSE,"dia-in G7";#N/A,#N/A,FALSE,"추가-STA G7"}</definedName>
    <definedName name="sgsghju" localSheetId="1" hidden="1">{#N/A,#N/A,TRUE,"Cover";#N/A,#N/A,TRUE,"Conts";#N/A,#N/A,TRUE,"VOS";#N/A,#N/A,TRUE,"Warrington";#N/A,#N/A,TRUE,"Widnes"}</definedName>
    <definedName name="sgsghju" localSheetId="5" hidden="1">{#N/A,#N/A,TRUE,"Cover";#N/A,#N/A,TRUE,"Conts";#N/A,#N/A,TRUE,"VOS";#N/A,#N/A,TRUE,"Warrington";#N/A,#N/A,TRUE,"Widnes"}</definedName>
    <definedName name="sgsghju" localSheetId="0" hidden="1">{#N/A,#N/A,TRUE,"Cover";#N/A,#N/A,TRUE,"Conts";#N/A,#N/A,TRUE,"VOS";#N/A,#N/A,TRUE,"Warrington";#N/A,#N/A,TRUE,"Widnes"}</definedName>
    <definedName name="sgsghju" localSheetId="6" hidden="1">{#N/A,#N/A,TRUE,"Cover";#N/A,#N/A,TRUE,"Conts";#N/A,#N/A,TRUE,"VOS";#N/A,#N/A,TRUE,"Warrington";#N/A,#N/A,TRUE,"Widnes"}</definedName>
    <definedName name="sgsghju" localSheetId="4" hidden="1">{#N/A,#N/A,TRUE,"Cover";#N/A,#N/A,TRUE,"Conts";#N/A,#N/A,TRUE,"VOS";#N/A,#N/A,TRUE,"Warrington";#N/A,#N/A,TRUE,"Widnes"}</definedName>
    <definedName name="sgsghju" hidden="1">{#N/A,#N/A,TRUE,"Cover";#N/A,#N/A,TRUE,"Conts";#N/A,#N/A,TRUE,"VOS";#N/A,#N/A,TRUE,"Warrington";#N/A,#N/A,TRUE,"Widnes"}</definedName>
    <definedName name="sgsgr" localSheetId="1" hidden="1">{#N/A,#N/A,TRUE,"Cover";#N/A,#N/A,TRUE,"Conts";#N/A,#N/A,TRUE,"VOS";#N/A,#N/A,TRUE,"Warrington";#N/A,#N/A,TRUE,"Widnes"}</definedName>
    <definedName name="sgsgr" localSheetId="5" hidden="1">{#N/A,#N/A,TRUE,"Cover";#N/A,#N/A,TRUE,"Conts";#N/A,#N/A,TRUE,"VOS";#N/A,#N/A,TRUE,"Warrington";#N/A,#N/A,TRUE,"Widnes"}</definedName>
    <definedName name="sgsgr" localSheetId="0" hidden="1">{#N/A,#N/A,TRUE,"Cover";#N/A,#N/A,TRUE,"Conts";#N/A,#N/A,TRUE,"VOS";#N/A,#N/A,TRUE,"Warrington";#N/A,#N/A,TRUE,"Widnes"}</definedName>
    <definedName name="sgsgr" localSheetId="6" hidden="1">{#N/A,#N/A,TRUE,"Cover";#N/A,#N/A,TRUE,"Conts";#N/A,#N/A,TRUE,"VOS";#N/A,#N/A,TRUE,"Warrington";#N/A,#N/A,TRUE,"Widnes"}</definedName>
    <definedName name="sgsgr" localSheetId="4" hidden="1">{#N/A,#N/A,TRUE,"Cover";#N/A,#N/A,TRUE,"Conts";#N/A,#N/A,TRUE,"VOS";#N/A,#N/A,TRUE,"Warrington";#N/A,#N/A,TRUE,"Widnes"}</definedName>
    <definedName name="sgsgr" hidden="1">{#N/A,#N/A,TRUE,"Cover";#N/A,#N/A,TRUE,"Conts";#N/A,#N/A,TRUE,"VOS";#N/A,#N/A,TRUE,"Warrington";#N/A,#N/A,TRUE,"Widnes"}</definedName>
    <definedName name="sgsrgr" localSheetId="1" hidden="1">{#N/A,#N/A,FALSE,"물량산출"}</definedName>
    <definedName name="sgsrgr" localSheetId="5" hidden="1">{#N/A,#N/A,FALSE,"물량산출"}</definedName>
    <definedName name="sgsrgr" localSheetId="0" hidden="1">{#N/A,#N/A,FALSE,"물량산출"}</definedName>
    <definedName name="sgsrgr" localSheetId="6" hidden="1">{#N/A,#N/A,FALSE,"물량산출"}</definedName>
    <definedName name="sgsrgr" localSheetId="4" hidden="1">{#N/A,#N/A,FALSE,"물량산출"}</definedName>
    <definedName name="sgsrgr" hidden="1">{#N/A,#N/A,FALSE,"물량산출"}</definedName>
    <definedName name="SHCF" localSheetId="12">#REF!</definedName>
    <definedName name="SHCF" localSheetId="9">#REF!</definedName>
    <definedName name="SHCP" localSheetId="12">#REF!</definedName>
    <definedName name="SHCP" localSheetId="9">#REF!</definedName>
    <definedName name="SHCV" localSheetId="12">#REF!</definedName>
    <definedName name="SHCV" localSheetId="9">#REF!</definedName>
    <definedName name="Sheet" localSheetId="1" hidden="1">#REF!</definedName>
    <definedName name="Sheet" localSheetId="5" hidden="1">#REF!</definedName>
    <definedName name="Sheet" localSheetId="12" hidden="1">#REF!</definedName>
    <definedName name="Sheet" localSheetId="14" hidden="1">#REF!</definedName>
    <definedName name="Sheet" localSheetId="9" hidden="1">#REF!</definedName>
    <definedName name="Sheet" hidden="1">#REF!</definedName>
    <definedName name="sheet1" localSheetId="1" hidden="1">{#N/A,#N/A,TRUE,"Front";#N/A,#N/A,TRUE,"Simple Letter";#N/A,#N/A,TRUE,"Inside";#N/A,#N/A,TRUE,"Contents";#N/A,#N/A,TRUE,"Basis";#N/A,#N/A,TRUE,"Inclusions";#N/A,#N/A,TRUE,"Exclusions";#N/A,#N/A,TRUE,"Areas";#N/A,#N/A,TRUE,"Summary";#N/A,#N/A,TRUE,"Detail"}</definedName>
    <definedName name="sheet1" localSheetId="5" hidden="1">{#N/A,#N/A,TRUE,"Front";#N/A,#N/A,TRUE,"Simple Letter";#N/A,#N/A,TRUE,"Inside";#N/A,#N/A,TRUE,"Contents";#N/A,#N/A,TRUE,"Basis";#N/A,#N/A,TRUE,"Inclusions";#N/A,#N/A,TRUE,"Exclusions";#N/A,#N/A,TRUE,"Areas";#N/A,#N/A,TRUE,"Summary";#N/A,#N/A,TRUE,"Detail"}</definedName>
    <definedName name="sheet1" localSheetId="0" hidden="1">{#N/A,#N/A,TRUE,"Front";#N/A,#N/A,TRUE,"Simple Letter";#N/A,#N/A,TRUE,"Inside";#N/A,#N/A,TRUE,"Contents";#N/A,#N/A,TRUE,"Basis";#N/A,#N/A,TRUE,"Inclusions";#N/A,#N/A,TRUE,"Exclusions";#N/A,#N/A,TRUE,"Areas";#N/A,#N/A,TRUE,"Summary";#N/A,#N/A,TRUE,"Detail"}</definedName>
    <definedName name="sheet1" localSheetId="4" hidden="1">{#N/A,#N/A,TRUE,"Front";#N/A,#N/A,TRUE,"Simple Letter";#N/A,#N/A,TRUE,"Inside";#N/A,#N/A,TRUE,"Contents";#N/A,#N/A,TRUE,"Basis";#N/A,#N/A,TRUE,"Inclusions";#N/A,#N/A,TRUE,"Exclusions";#N/A,#N/A,TRUE,"Areas";#N/A,#N/A,TRUE,"Summary";#N/A,#N/A,TRUE,"Detail"}</definedName>
    <definedName name="sheet1" hidden="1">{#N/A,#N/A,TRUE,"Front";#N/A,#N/A,TRUE,"Simple Letter";#N/A,#N/A,TRUE,"Inside";#N/A,#N/A,TRUE,"Contents";#N/A,#N/A,TRUE,"Basis";#N/A,#N/A,TRUE,"Inclusions";#N/A,#N/A,TRUE,"Exclusions";#N/A,#N/A,TRUE,"Areas";#N/A,#N/A,TRUE,"Summary";#N/A,#N/A,TRUE,"Detail"}</definedName>
    <definedName name="Sheet2" localSheetId="1" hidden="1">{#N/A,#N/A,TRUE,"Front";#N/A,#N/A,TRUE,"Simple Letter";#N/A,#N/A,TRUE,"Inside";#N/A,#N/A,TRUE,"Contents";#N/A,#N/A,TRUE,"Basis";#N/A,#N/A,TRUE,"Inclusions";#N/A,#N/A,TRUE,"Exclusions";#N/A,#N/A,TRUE,"Areas";#N/A,#N/A,TRUE,"Summary";#N/A,#N/A,TRUE,"Detail"}</definedName>
    <definedName name="Sheet2" localSheetId="5" hidden="1">{#N/A,#N/A,TRUE,"Front";#N/A,#N/A,TRUE,"Simple Letter";#N/A,#N/A,TRUE,"Inside";#N/A,#N/A,TRUE,"Contents";#N/A,#N/A,TRUE,"Basis";#N/A,#N/A,TRUE,"Inclusions";#N/A,#N/A,TRUE,"Exclusions";#N/A,#N/A,TRUE,"Areas";#N/A,#N/A,TRUE,"Summary";#N/A,#N/A,TRUE,"Detail"}</definedName>
    <definedName name="Sheet2" localSheetId="0" hidden="1">{#N/A,#N/A,TRUE,"Front";#N/A,#N/A,TRUE,"Simple Letter";#N/A,#N/A,TRUE,"Inside";#N/A,#N/A,TRUE,"Contents";#N/A,#N/A,TRUE,"Basis";#N/A,#N/A,TRUE,"Inclusions";#N/A,#N/A,TRUE,"Exclusions";#N/A,#N/A,TRUE,"Areas";#N/A,#N/A,TRUE,"Summary";#N/A,#N/A,TRUE,"Detail"}</definedName>
    <definedName name="Sheet2" localSheetId="4" hidden="1">{#N/A,#N/A,TRUE,"Front";#N/A,#N/A,TRUE,"Simple Letter";#N/A,#N/A,TRUE,"Inside";#N/A,#N/A,TRUE,"Contents";#N/A,#N/A,TRUE,"Basis";#N/A,#N/A,TRUE,"Inclusions";#N/A,#N/A,TRUE,"Exclusions";#N/A,#N/A,TRUE,"Areas";#N/A,#N/A,TRUE,"Summary";#N/A,#N/A,TRUE,"Detail"}</definedName>
    <definedName name="Sheet2" hidden="1">{#N/A,#N/A,TRUE,"Front";#N/A,#N/A,TRUE,"Simple Letter";#N/A,#N/A,TRUE,"Inside";#N/A,#N/A,TRUE,"Contents";#N/A,#N/A,TRUE,"Basis";#N/A,#N/A,TRUE,"Inclusions";#N/A,#N/A,TRUE,"Exclusions";#N/A,#N/A,TRUE,"Areas";#N/A,#N/A,TRUE,"Summary";#N/A,#N/A,TRUE,"Detail"}</definedName>
    <definedName name="SHELTER" localSheetId="6" hidden="1">{#N/A,#N/A,TRUE,"Basic";#N/A,#N/A,TRUE,"EXT-TABLE";#N/A,#N/A,TRUE,"STEEL";#N/A,#N/A,TRUE,"INT-Table";#N/A,#N/A,TRUE,"STEEL";#N/A,#N/A,TRUE,"Door"}</definedName>
    <definedName name="SHELTER" hidden="1">{#N/A,#N/A,TRUE,"Basic";#N/A,#N/A,TRUE,"EXT-TABLE";#N/A,#N/A,TRUE,"STEEL";#N/A,#N/A,TRUE,"INT-Table";#N/A,#N/A,TRUE,"STEEL";#N/A,#N/A,TRUE,"Door"}</definedName>
    <definedName name="shjhj" localSheetId="1" hidden="1">{#N/A,#N/A,FALSE,"CAM-G7";#N/A,#N/A,FALSE,"SPL";#N/A,#N/A,FALSE,"butt-in G7";#N/A,#N/A,FALSE,"dia-in G7";#N/A,#N/A,FALSE,"추가-STA G7"}</definedName>
    <definedName name="shjhj" localSheetId="5" hidden="1">{#N/A,#N/A,FALSE,"CAM-G7";#N/A,#N/A,FALSE,"SPL";#N/A,#N/A,FALSE,"butt-in G7";#N/A,#N/A,FALSE,"dia-in G7";#N/A,#N/A,FALSE,"추가-STA G7"}</definedName>
    <definedName name="shjhj" localSheetId="0" hidden="1">{#N/A,#N/A,FALSE,"CAM-G7";#N/A,#N/A,FALSE,"SPL";#N/A,#N/A,FALSE,"butt-in G7";#N/A,#N/A,FALSE,"dia-in G7";#N/A,#N/A,FALSE,"추가-STA G7"}</definedName>
    <definedName name="shjhj" localSheetId="6" hidden="1">{#N/A,#N/A,FALSE,"CAM-G7";#N/A,#N/A,FALSE,"SPL";#N/A,#N/A,FALSE,"butt-in G7";#N/A,#N/A,FALSE,"dia-in G7";#N/A,#N/A,FALSE,"추가-STA G7"}</definedName>
    <definedName name="shjhj" localSheetId="4" hidden="1">{#N/A,#N/A,FALSE,"CAM-G7";#N/A,#N/A,FALSE,"SPL";#N/A,#N/A,FALSE,"butt-in G7";#N/A,#N/A,FALSE,"dia-in G7";#N/A,#N/A,FALSE,"추가-STA G7"}</definedName>
    <definedName name="shjhj" hidden="1">{#N/A,#N/A,FALSE,"CAM-G7";#N/A,#N/A,FALSE,"SPL";#N/A,#N/A,FALSE,"butt-in G7";#N/A,#N/A,FALSE,"dia-in G7";#N/A,#N/A,FALSE,"추가-STA G7"}</definedName>
    <definedName name="SHO_1" localSheetId="12">#REF!</definedName>
    <definedName name="SHO_1" localSheetId="9">#REF!</definedName>
    <definedName name="SHOF_1" localSheetId="12">#REF!</definedName>
    <definedName name="SHOF_1" localSheetId="9">#REF!</definedName>
    <definedName name="shs" localSheetId="1" hidden="1">{#N/A,#N/A,FALSE,"CAM-G7";#N/A,#N/A,FALSE,"SPL";#N/A,#N/A,FALSE,"butt-in G7";#N/A,#N/A,FALSE,"dia-in G7";#N/A,#N/A,FALSE,"추가-STA G7"}</definedName>
    <definedName name="shs" localSheetId="5" hidden="1">{#N/A,#N/A,FALSE,"CAM-G7";#N/A,#N/A,FALSE,"SPL";#N/A,#N/A,FALSE,"butt-in G7";#N/A,#N/A,FALSE,"dia-in G7";#N/A,#N/A,FALSE,"추가-STA G7"}</definedName>
    <definedName name="shs" localSheetId="0" hidden="1">{#N/A,#N/A,FALSE,"CAM-G7";#N/A,#N/A,FALSE,"SPL";#N/A,#N/A,FALSE,"butt-in G7";#N/A,#N/A,FALSE,"dia-in G7";#N/A,#N/A,FALSE,"추가-STA G7"}</definedName>
    <definedName name="shs" localSheetId="6" hidden="1">{#N/A,#N/A,FALSE,"CAM-G7";#N/A,#N/A,FALSE,"SPL";#N/A,#N/A,FALSE,"butt-in G7";#N/A,#N/A,FALSE,"dia-in G7";#N/A,#N/A,FALSE,"추가-STA G7"}</definedName>
    <definedName name="shs" localSheetId="4" hidden="1">{#N/A,#N/A,FALSE,"CAM-G7";#N/A,#N/A,FALSE,"SPL";#N/A,#N/A,FALSE,"butt-in G7";#N/A,#N/A,FALSE,"dia-in G7";#N/A,#N/A,FALSE,"추가-STA G7"}</definedName>
    <definedName name="shs" hidden="1">{#N/A,#N/A,FALSE,"CAM-G7";#N/A,#N/A,FALSE,"SPL";#N/A,#N/A,FALSE,"butt-in G7";#N/A,#N/A,FALSE,"dia-in G7";#N/A,#N/A,FALSE,"추가-STA G7"}</definedName>
    <definedName name="shshgtr" localSheetId="1" hidden="1">{#N/A,#N/A,TRUE,"Cover";#N/A,#N/A,TRUE,"Conts";#N/A,#N/A,TRUE,"VOS";#N/A,#N/A,TRUE,"Warrington";#N/A,#N/A,TRUE,"Widnes"}</definedName>
    <definedName name="shshgtr" localSheetId="5" hidden="1">{#N/A,#N/A,TRUE,"Cover";#N/A,#N/A,TRUE,"Conts";#N/A,#N/A,TRUE,"VOS";#N/A,#N/A,TRUE,"Warrington";#N/A,#N/A,TRUE,"Widnes"}</definedName>
    <definedName name="shshgtr" localSheetId="0" hidden="1">{#N/A,#N/A,TRUE,"Cover";#N/A,#N/A,TRUE,"Conts";#N/A,#N/A,TRUE,"VOS";#N/A,#N/A,TRUE,"Warrington";#N/A,#N/A,TRUE,"Widnes"}</definedName>
    <definedName name="shshgtr" localSheetId="6" hidden="1">{#N/A,#N/A,TRUE,"Cover";#N/A,#N/A,TRUE,"Conts";#N/A,#N/A,TRUE,"VOS";#N/A,#N/A,TRUE,"Warrington";#N/A,#N/A,TRUE,"Widnes"}</definedName>
    <definedName name="shshgtr" localSheetId="4" hidden="1">{#N/A,#N/A,TRUE,"Cover";#N/A,#N/A,TRUE,"Conts";#N/A,#N/A,TRUE,"VOS";#N/A,#N/A,TRUE,"Warrington";#N/A,#N/A,TRUE,"Widnes"}</definedName>
    <definedName name="shshgtr" hidden="1">{#N/A,#N/A,TRUE,"Cover";#N/A,#N/A,TRUE,"Conts";#N/A,#N/A,TRUE,"VOS";#N/A,#N/A,TRUE,"Warrington";#N/A,#N/A,TRUE,"Widnes"}</definedName>
    <definedName name="shutt" hidden="1">#REF!</definedName>
    <definedName name="shyam" localSheetId="12">#REF!</definedName>
    <definedName name="shyam" localSheetId="9">#REF!</definedName>
    <definedName name="SIFPNLL" localSheetId="12">#REF!</definedName>
    <definedName name="SIFPNLL" localSheetId="9">#REF!</definedName>
    <definedName name="SIFPNLP" localSheetId="12">#REF!</definedName>
    <definedName name="SIFPNLP" localSheetId="9">#REF!</definedName>
    <definedName name="SIFPNLU" localSheetId="12">#REF!</definedName>
    <definedName name="SIFPNLU" localSheetId="9">#REF!</definedName>
    <definedName name="SITE" localSheetId="6" hidden="1">{#N/A,#N/A,TRUE,"Cover";#N/A,#N/A,TRUE,"Conts";#N/A,#N/A,TRUE,"VOS";#N/A,#N/A,TRUE,"Warrington";#N/A,#N/A,TRUE,"Widnes"}</definedName>
    <definedName name="SITE" hidden="1">{#N/A,#N/A,TRUE,"Cover";#N/A,#N/A,TRUE,"Conts";#N/A,#N/A,TRUE,"VOS";#N/A,#N/A,TRUE,"Warrington";#N/A,#N/A,TRUE,"Widnes"}</definedName>
    <definedName name="SITEWORK" localSheetId="6" hidden="1">{#N/A,#N/A,TRUE,"Cover";#N/A,#N/A,TRUE,"Conts";#N/A,#N/A,TRUE,"VOS";#N/A,#N/A,TRUE,"Warrington";#N/A,#N/A,TRUE,"Widnes"}</definedName>
    <definedName name="SITEWORK" hidden="1">{#N/A,#N/A,TRUE,"Cover";#N/A,#N/A,TRUE,"Conts";#N/A,#N/A,TRUE,"VOS";#N/A,#N/A,TRUE,"Warrington";#N/A,#N/A,TRUE,"Widnes"}</definedName>
    <definedName name="ska" localSheetId="6" hidden="1">{#N/A,#N/A,TRUE,"Front";#N/A,#N/A,TRUE,"Simple Letter";#N/A,#N/A,TRUE,"Inside";#N/A,#N/A,TRUE,"Contents";#N/A,#N/A,TRUE,"Basis";#N/A,#N/A,TRUE,"Inclusions";#N/A,#N/A,TRUE,"Exclusions";#N/A,#N/A,TRUE,"Areas";#N/A,#N/A,TRUE,"Summary";#N/A,#N/A,TRUE,"Detail"}</definedName>
    <definedName name="ska" hidden="1">{#N/A,#N/A,TRUE,"Front";#N/A,#N/A,TRUE,"Simple Letter";#N/A,#N/A,TRUE,"Inside";#N/A,#N/A,TRUE,"Contents";#N/A,#N/A,TRUE,"Basis";#N/A,#N/A,TRUE,"Inclusions";#N/A,#N/A,TRUE,"Exclusions";#N/A,#N/A,TRUE,"Areas";#N/A,#N/A,TRUE,"Summary";#N/A,#N/A,TRUE,"Detail"}</definedName>
    <definedName name="skq" localSheetId="6" hidden="1">{#N/A,#N/A,TRUE,"Front";#N/A,#N/A,TRUE,"Simple Letter";#N/A,#N/A,TRUE,"Inside";#N/A,#N/A,TRUE,"Contents";#N/A,#N/A,TRUE,"Basis";#N/A,#N/A,TRUE,"Inclusions";#N/A,#N/A,TRUE,"Exclusions";#N/A,#N/A,TRUE,"Areas";#N/A,#N/A,TRUE,"Summary";#N/A,#N/A,TRUE,"Detail"}</definedName>
    <definedName name="skq" hidden="1">{#N/A,#N/A,TRUE,"Front";#N/A,#N/A,TRUE,"Simple Letter";#N/A,#N/A,TRUE,"Inside";#N/A,#N/A,TRUE,"Contents";#N/A,#N/A,TRUE,"Basis";#N/A,#N/A,TRUE,"Inclusions";#N/A,#N/A,TRUE,"Exclusions";#N/A,#N/A,TRUE,"Areas";#N/A,#N/A,TRUE,"Summary";#N/A,#N/A,TRUE,"Detail"}</definedName>
    <definedName name="Sl_No" localSheetId="12">#REF!</definedName>
    <definedName name="Sl_No" localSheetId="9">#REF!</definedName>
    <definedName name="SLLF" localSheetId="12">#REF!</definedName>
    <definedName name="SLLF" localSheetId="9">#REF!</definedName>
    <definedName name="SLLP" localSheetId="12">#REF!</definedName>
    <definedName name="SLLP" localSheetId="9">#REF!</definedName>
    <definedName name="SLLV" localSheetId="12">#REF!</definedName>
    <definedName name="SLLV" localSheetId="9">#REF!</definedName>
    <definedName name="SM" localSheetId="6" hidden="1">{#N/A,#N/A,FALSE,"Organisation Chart"}</definedName>
    <definedName name="SM" hidden="1">{#N/A,#N/A,FALSE,"Organisation Chart"}</definedName>
    <definedName name="sma" localSheetId="6" hidden="1">{"'Break down'!$A$4"}</definedName>
    <definedName name="sma" hidden="1">{"'Break down'!$A$4"}</definedName>
    <definedName name="smo" localSheetId="6" hidden="1">{"'Break down'!$A$4"}</definedName>
    <definedName name="smo" hidden="1">{"'Break down'!$A$4"}</definedName>
    <definedName name="SNC" localSheetId="12">#REF!</definedName>
    <definedName name="SNC" localSheetId="9">#REF!</definedName>
    <definedName name="SNT_GLK" localSheetId="12">#REF!</definedName>
    <definedName name="SNT_GLK" localSheetId="9">#REF!</definedName>
    <definedName name="SNT_MCF" localSheetId="12">#REF!</definedName>
    <definedName name="SNT_MCF" localSheetId="9">#REF!</definedName>
    <definedName name="SNT_MDO" localSheetId="12">#REF!</definedName>
    <definedName name="SNT_MDO" localSheetId="9">#REF!</definedName>
    <definedName name="solver_cvg" hidden="1">0.001</definedName>
    <definedName name="solver_drv" hidden="1">1</definedName>
    <definedName name="solver_est" hidden="1">1</definedName>
    <definedName name="solver_itr" hidden="1">100</definedName>
    <definedName name="solver_lin" hidden="1">2</definedName>
    <definedName name="solver_neg" hidden="1">2</definedName>
    <definedName name="solver_num" hidden="1">0</definedName>
    <definedName name="solver_nwt" hidden="1">1</definedName>
    <definedName name="solver_opt" hidden="1">#REF!</definedName>
    <definedName name="solver_pre" hidden="1">0.000001</definedName>
    <definedName name="solver_scl" hidden="1">2</definedName>
    <definedName name="solver_sho" hidden="1">2</definedName>
    <definedName name="solver_tim" hidden="1">100</definedName>
    <definedName name="solver_tol" hidden="1">0.05</definedName>
    <definedName name="solver_typ" hidden="1">1</definedName>
    <definedName name="solver_val" hidden="1">0</definedName>
    <definedName name="SpecialPrice" localSheetId="1" hidden="1">#REF!</definedName>
    <definedName name="SpecialPrice" localSheetId="5" hidden="1">#REF!</definedName>
    <definedName name="SpecialPrice" localSheetId="12" hidden="1">#REF!</definedName>
    <definedName name="SpecialPrice" localSheetId="14" hidden="1">#REF!</definedName>
    <definedName name="SpecialPrice" localSheetId="9" hidden="1">#REF!</definedName>
    <definedName name="SpecialPrice" localSheetId="6" hidden="1">#REF!</definedName>
    <definedName name="SpecialPrice" hidden="1">#REF!</definedName>
    <definedName name="Specs.." localSheetId="12">[32]Sheet3!#REF!</definedName>
    <definedName name="Specs.." localSheetId="9">[32]Sheet3!#REF!</definedName>
    <definedName name="SPNLL" localSheetId="12">#REF!</definedName>
    <definedName name="SPNLL" localSheetId="9">#REF!</definedName>
    <definedName name="SPNLP" localSheetId="12">#REF!</definedName>
    <definedName name="SPNLP" localSheetId="9">#REF!</definedName>
    <definedName name="SPNLU" localSheetId="12">#REF!</definedName>
    <definedName name="SPNLU" localSheetId="9">#REF!</definedName>
    <definedName name="sqm" localSheetId="12">#REF!</definedName>
    <definedName name="sqm" localSheetId="9">#REF!</definedName>
    <definedName name="SR" hidden="1">#REF!</definedName>
    <definedName name="SRB" localSheetId="6" hidden="1">{"'Sheet1'!$A$4386:$N$4591"}</definedName>
    <definedName name="SRB" hidden="1">{"'Sheet1'!$A$4386:$N$4591"}</definedName>
    <definedName name="srhrh" localSheetId="1" hidden="1">{#N/A,#N/A,TRUE,"Cover";#N/A,#N/A,TRUE,"Conts";#N/A,#N/A,TRUE,"VOS";#N/A,#N/A,TRUE,"Warrington";#N/A,#N/A,TRUE,"Widnes"}</definedName>
    <definedName name="srhrh" localSheetId="5" hidden="1">{#N/A,#N/A,TRUE,"Cover";#N/A,#N/A,TRUE,"Conts";#N/A,#N/A,TRUE,"VOS";#N/A,#N/A,TRUE,"Warrington";#N/A,#N/A,TRUE,"Widnes"}</definedName>
    <definedName name="srhrh" localSheetId="0" hidden="1">{#N/A,#N/A,TRUE,"Cover";#N/A,#N/A,TRUE,"Conts";#N/A,#N/A,TRUE,"VOS";#N/A,#N/A,TRUE,"Warrington";#N/A,#N/A,TRUE,"Widnes"}</definedName>
    <definedName name="srhrh" localSheetId="6" hidden="1">{#N/A,#N/A,TRUE,"Cover";#N/A,#N/A,TRUE,"Conts";#N/A,#N/A,TRUE,"VOS";#N/A,#N/A,TRUE,"Warrington";#N/A,#N/A,TRUE,"Widnes"}</definedName>
    <definedName name="srhrh" localSheetId="4" hidden="1">{#N/A,#N/A,TRUE,"Cover";#N/A,#N/A,TRUE,"Conts";#N/A,#N/A,TRUE,"VOS";#N/A,#N/A,TRUE,"Warrington";#N/A,#N/A,TRUE,"Widnes"}</definedName>
    <definedName name="srhrh" hidden="1">{#N/A,#N/A,TRUE,"Cover";#N/A,#N/A,TRUE,"Conts";#N/A,#N/A,TRUE,"VOS";#N/A,#N/A,TRUE,"Warrington";#N/A,#N/A,TRUE,"Widnes"}</definedName>
    <definedName name="srsetrthgfh" localSheetId="1" hidden="1">{#N/A,#N/A,TRUE,"Cover";#N/A,#N/A,TRUE,"Conts";#N/A,#N/A,TRUE,"VOS";#N/A,#N/A,TRUE,"Warrington";#N/A,#N/A,TRUE,"Widnes"}</definedName>
    <definedName name="srsetrthgfh" localSheetId="5" hidden="1">{#N/A,#N/A,TRUE,"Cover";#N/A,#N/A,TRUE,"Conts";#N/A,#N/A,TRUE,"VOS";#N/A,#N/A,TRUE,"Warrington";#N/A,#N/A,TRUE,"Widnes"}</definedName>
    <definedName name="srsetrthgfh" localSheetId="0" hidden="1">{#N/A,#N/A,TRUE,"Cover";#N/A,#N/A,TRUE,"Conts";#N/A,#N/A,TRUE,"VOS";#N/A,#N/A,TRUE,"Warrington";#N/A,#N/A,TRUE,"Widnes"}</definedName>
    <definedName name="srsetrthgfh" localSheetId="6" hidden="1">{#N/A,#N/A,TRUE,"Cover";#N/A,#N/A,TRUE,"Conts";#N/A,#N/A,TRUE,"VOS";#N/A,#N/A,TRUE,"Warrington";#N/A,#N/A,TRUE,"Widnes"}</definedName>
    <definedName name="srsetrthgfh" localSheetId="4" hidden="1">{#N/A,#N/A,TRUE,"Cover";#N/A,#N/A,TRUE,"Conts";#N/A,#N/A,TRUE,"VOS";#N/A,#N/A,TRUE,"Warrington";#N/A,#N/A,TRUE,"Widnes"}</definedName>
    <definedName name="srsetrthgfh" hidden="1">{#N/A,#N/A,TRUE,"Cover";#N/A,#N/A,TRUE,"Conts";#N/A,#N/A,TRUE,"VOS";#N/A,#N/A,TRUE,"Warrington";#N/A,#N/A,TRUE,"Widnes"}</definedName>
    <definedName name="srsretr" localSheetId="1" hidden="1">{#N/A,#N/A,TRUE,"Cover";#N/A,#N/A,TRUE,"Conts";#N/A,#N/A,TRUE,"VOS";#N/A,#N/A,TRUE,"Warrington";#N/A,#N/A,TRUE,"Widnes"}</definedName>
    <definedName name="srsretr" localSheetId="5" hidden="1">{#N/A,#N/A,TRUE,"Cover";#N/A,#N/A,TRUE,"Conts";#N/A,#N/A,TRUE,"VOS";#N/A,#N/A,TRUE,"Warrington";#N/A,#N/A,TRUE,"Widnes"}</definedName>
    <definedName name="srsretr" localSheetId="0" hidden="1">{#N/A,#N/A,TRUE,"Cover";#N/A,#N/A,TRUE,"Conts";#N/A,#N/A,TRUE,"VOS";#N/A,#N/A,TRUE,"Warrington";#N/A,#N/A,TRUE,"Widnes"}</definedName>
    <definedName name="srsretr" localSheetId="6" hidden="1">{#N/A,#N/A,TRUE,"Cover";#N/A,#N/A,TRUE,"Conts";#N/A,#N/A,TRUE,"VOS";#N/A,#N/A,TRUE,"Warrington";#N/A,#N/A,TRUE,"Widnes"}</definedName>
    <definedName name="srsretr" localSheetId="4" hidden="1">{#N/A,#N/A,TRUE,"Cover";#N/A,#N/A,TRUE,"Conts";#N/A,#N/A,TRUE,"VOS";#N/A,#N/A,TRUE,"Warrington";#N/A,#N/A,TRUE,"Widnes"}</definedName>
    <definedName name="srsretr" hidden="1">{#N/A,#N/A,TRUE,"Cover";#N/A,#N/A,TRUE,"Conts";#N/A,#N/A,TRUE,"VOS";#N/A,#N/A,TRUE,"Warrington";#N/A,#N/A,TRUE,"Widnes"}</definedName>
    <definedName name="srtthyrt" localSheetId="6" hidden="1">{#N/A,#N/A,TRUE,"Front";#N/A,#N/A,TRUE,"Simple Letter";#N/A,#N/A,TRUE,"Inside";#N/A,#N/A,TRUE,"Contents";#N/A,#N/A,TRUE,"Basis";#N/A,#N/A,TRUE,"Inclusions";#N/A,#N/A,TRUE,"Exclusions";#N/A,#N/A,TRUE,"Areas";#N/A,#N/A,TRUE,"Summary";#N/A,#N/A,TRUE,"Detail"}</definedName>
    <definedName name="srtthyrt" hidden="1">{#N/A,#N/A,TRUE,"Front";#N/A,#N/A,TRUE,"Simple Letter";#N/A,#N/A,TRUE,"Inside";#N/A,#N/A,TRUE,"Contents";#N/A,#N/A,TRUE,"Basis";#N/A,#N/A,TRUE,"Inclusions";#N/A,#N/A,TRUE,"Exclusions";#N/A,#N/A,TRUE,"Areas";#N/A,#N/A,TRUE,"Summary";#N/A,#N/A,TRUE,"Detail"}</definedName>
    <definedName name="sryeysr" localSheetId="1" hidden="1">{#N/A,#N/A,TRUE,"Cover";#N/A,#N/A,TRUE,"Conts";#N/A,#N/A,TRUE,"VOS";#N/A,#N/A,TRUE,"Warrington";#N/A,#N/A,TRUE,"Widnes"}</definedName>
    <definedName name="sryeysr" localSheetId="5" hidden="1">{#N/A,#N/A,TRUE,"Cover";#N/A,#N/A,TRUE,"Conts";#N/A,#N/A,TRUE,"VOS";#N/A,#N/A,TRUE,"Warrington";#N/A,#N/A,TRUE,"Widnes"}</definedName>
    <definedName name="sryeysr" localSheetId="0" hidden="1">{#N/A,#N/A,TRUE,"Cover";#N/A,#N/A,TRUE,"Conts";#N/A,#N/A,TRUE,"VOS";#N/A,#N/A,TRUE,"Warrington";#N/A,#N/A,TRUE,"Widnes"}</definedName>
    <definedName name="sryeysr" localSheetId="6" hidden="1">{#N/A,#N/A,TRUE,"Cover";#N/A,#N/A,TRUE,"Conts";#N/A,#N/A,TRUE,"VOS";#N/A,#N/A,TRUE,"Warrington";#N/A,#N/A,TRUE,"Widnes"}</definedName>
    <definedName name="sryeysr" localSheetId="4" hidden="1">{#N/A,#N/A,TRUE,"Cover";#N/A,#N/A,TRUE,"Conts";#N/A,#N/A,TRUE,"VOS";#N/A,#N/A,TRUE,"Warrington";#N/A,#N/A,TRUE,"Widnes"}</definedName>
    <definedName name="sryeysr" hidden="1">{#N/A,#N/A,TRUE,"Cover";#N/A,#N/A,TRUE,"Conts";#N/A,#N/A,TRUE,"VOS";#N/A,#N/A,TRUE,"Warrington";#N/A,#N/A,TRUE,"Widnes"}</definedName>
    <definedName name="SS" localSheetId="1" hidden="1">{#N/A,#N/A,FALSE,"CAM-G7";#N/A,#N/A,FALSE,"SPL";#N/A,#N/A,FALSE,"butt-in G7";#N/A,#N/A,FALSE,"dia-in G7";#N/A,#N/A,FALSE,"추가-STA G7"}</definedName>
    <definedName name="SS" localSheetId="5" hidden="1">{#N/A,#N/A,FALSE,"CAM-G7";#N/A,#N/A,FALSE,"SPL";#N/A,#N/A,FALSE,"butt-in G7";#N/A,#N/A,FALSE,"dia-in G7";#N/A,#N/A,FALSE,"추가-STA G7"}</definedName>
    <definedName name="SS" localSheetId="0" hidden="1">{#N/A,#N/A,FALSE,"CAM-G7";#N/A,#N/A,FALSE,"SPL";#N/A,#N/A,FALSE,"butt-in G7";#N/A,#N/A,FALSE,"dia-in G7";#N/A,#N/A,FALSE,"추가-STA G7"}</definedName>
    <definedName name="SS" localSheetId="4" hidden="1">{#N/A,#N/A,FALSE,"CAM-G7";#N/A,#N/A,FALSE,"SPL";#N/A,#N/A,FALSE,"butt-in G7";#N/A,#N/A,FALSE,"dia-in G7";#N/A,#N/A,FALSE,"추가-STA G7"}</definedName>
    <definedName name="SS" hidden="1">{#N/A,#N/A,FALSE,"CAM-G7";#N/A,#N/A,FALSE,"SPL";#N/A,#N/A,FALSE,"butt-in G7";#N/A,#N/A,FALSE,"dia-in G7";#N/A,#N/A,FALSE,"추가-STA G7"}</definedName>
    <definedName name="SSCF" localSheetId="12">#REF!</definedName>
    <definedName name="SSCF" localSheetId="9">#REF!</definedName>
    <definedName name="SSCP" localSheetId="12">#REF!</definedName>
    <definedName name="SSCP" localSheetId="9">#REF!</definedName>
    <definedName name="SSCV" localSheetId="12">#REF!</definedName>
    <definedName name="SSCV" localSheetId="9">#REF!</definedName>
    <definedName name="ssdad" localSheetId="1" hidden="1">{#N/A,#N/A,TRUE,"Front";#N/A,#N/A,TRUE,"Simple Letter";#N/A,#N/A,TRUE,"Inside";#N/A,#N/A,TRUE,"Contents";#N/A,#N/A,TRUE,"Basis";#N/A,#N/A,TRUE,"Inclusions";#N/A,#N/A,TRUE,"Exclusions";#N/A,#N/A,TRUE,"Areas";#N/A,#N/A,TRUE,"Summary";#N/A,#N/A,TRUE,"Detail"}</definedName>
    <definedName name="ssdad" localSheetId="5" hidden="1">{#N/A,#N/A,TRUE,"Front";#N/A,#N/A,TRUE,"Simple Letter";#N/A,#N/A,TRUE,"Inside";#N/A,#N/A,TRUE,"Contents";#N/A,#N/A,TRUE,"Basis";#N/A,#N/A,TRUE,"Inclusions";#N/A,#N/A,TRUE,"Exclusions";#N/A,#N/A,TRUE,"Areas";#N/A,#N/A,TRUE,"Summary";#N/A,#N/A,TRUE,"Detail"}</definedName>
    <definedName name="ssdad" localSheetId="0" hidden="1">{#N/A,#N/A,TRUE,"Front";#N/A,#N/A,TRUE,"Simple Letter";#N/A,#N/A,TRUE,"Inside";#N/A,#N/A,TRUE,"Contents";#N/A,#N/A,TRUE,"Basis";#N/A,#N/A,TRUE,"Inclusions";#N/A,#N/A,TRUE,"Exclusions";#N/A,#N/A,TRUE,"Areas";#N/A,#N/A,TRUE,"Summary";#N/A,#N/A,TRUE,"Detail"}</definedName>
    <definedName name="ssdad" localSheetId="6" hidden="1">{#N/A,#N/A,TRUE,"Front";#N/A,#N/A,TRUE,"Simple Letter";#N/A,#N/A,TRUE,"Inside";#N/A,#N/A,TRUE,"Contents";#N/A,#N/A,TRUE,"Basis";#N/A,#N/A,TRUE,"Inclusions";#N/A,#N/A,TRUE,"Exclusions";#N/A,#N/A,TRUE,"Areas";#N/A,#N/A,TRUE,"Summary";#N/A,#N/A,TRUE,"Detail"}</definedName>
    <definedName name="ssdad" localSheetId="4" hidden="1">{#N/A,#N/A,TRUE,"Front";#N/A,#N/A,TRUE,"Simple Letter";#N/A,#N/A,TRUE,"Inside";#N/A,#N/A,TRUE,"Contents";#N/A,#N/A,TRUE,"Basis";#N/A,#N/A,TRUE,"Inclusions";#N/A,#N/A,TRUE,"Exclusions";#N/A,#N/A,TRUE,"Areas";#N/A,#N/A,TRUE,"Summary";#N/A,#N/A,TRUE,"Detail"}</definedName>
    <definedName name="ssdad" hidden="1">{#N/A,#N/A,TRUE,"Front";#N/A,#N/A,TRUE,"Simple Letter";#N/A,#N/A,TRUE,"Inside";#N/A,#N/A,TRUE,"Contents";#N/A,#N/A,TRUE,"Basis";#N/A,#N/A,TRUE,"Inclusions";#N/A,#N/A,TRUE,"Exclusions";#N/A,#N/A,TRUE,"Areas";#N/A,#N/A,TRUE,"Summary";#N/A,#N/A,TRUE,"Detail"}</definedName>
    <definedName name="SSJ" localSheetId="6" hidden="1">{#N/A,#N/A,TRUE,"arnitower";#N/A,#N/A,TRUE,"arnigarage "}</definedName>
    <definedName name="SSJ" hidden="1">{#N/A,#N/A,TRUE,"arnitower";#N/A,#N/A,TRUE,"arnigarage "}</definedName>
    <definedName name="SSKL" localSheetId="12">#REF!</definedName>
    <definedName name="SSKL" localSheetId="9">#REF!</definedName>
    <definedName name="SSKP" localSheetId="12">#REF!</definedName>
    <definedName name="SSKP" localSheetId="9">#REF!</definedName>
    <definedName name="SSKU" localSheetId="12">#REF!</definedName>
    <definedName name="SSKU" localSheetId="9">#REF!</definedName>
    <definedName name="sss" localSheetId="1" hidden="1">{#N/A,#N/A,TRUE,"Cover";#N/A,#N/A,TRUE,"Conts";#N/A,#N/A,TRUE,"VOS";#N/A,#N/A,TRUE,"Warrington";#N/A,#N/A,TRUE,"Widnes"}</definedName>
    <definedName name="sss" localSheetId="5" hidden="1">{#N/A,#N/A,TRUE,"Cover";#N/A,#N/A,TRUE,"Conts";#N/A,#N/A,TRUE,"VOS";#N/A,#N/A,TRUE,"Warrington";#N/A,#N/A,TRUE,"Widnes"}</definedName>
    <definedName name="sss" localSheetId="0" hidden="1">{#N/A,#N/A,TRUE,"Cover";#N/A,#N/A,TRUE,"Conts";#N/A,#N/A,TRUE,"VOS";#N/A,#N/A,TRUE,"Warrington";#N/A,#N/A,TRUE,"Widnes"}</definedName>
    <definedName name="sss" localSheetId="6" hidden="1">[17]FitOutConfCentre!#REF!</definedName>
    <definedName name="sss" localSheetId="4" hidden="1">{#N/A,#N/A,TRUE,"Cover";#N/A,#N/A,TRUE,"Conts";#N/A,#N/A,TRUE,"VOS";#N/A,#N/A,TRUE,"Warrington";#N/A,#N/A,TRUE,"Widnes"}</definedName>
    <definedName name="sss" hidden="1">{#N/A,#N/A,TRUE,"Cover";#N/A,#N/A,TRUE,"Conts";#N/A,#N/A,TRUE,"VOS";#N/A,#N/A,TRUE,"Warrington";#N/A,#N/A,TRUE,"Widnes"}</definedName>
    <definedName name="ssshhh" localSheetId="6" hidden="1">{#N/A,#N/A,FALSE,"SumG";#N/A,#N/A,FALSE,"ElecG";#N/A,#N/A,FALSE,"MechG";#N/A,#N/A,FALSE,"GeotG";#N/A,#N/A,FALSE,"PrcsG";#N/A,#N/A,FALSE,"TunnG";#N/A,#N/A,FALSE,"CivlG";#N/A,#N/A,FALSE,"NtwkG";#N/A,#N/A,FALSE,"EstgG";#N/A,#N/A,FALSE,"PEngG"}</definedName>
    <definedName name="ssshhh" hidden="1">{#N/A,#N/A,FALSE,"SumG";#N/A,#N/A,FALSE,"ElecG";#N/A,#N/A,FALSE,"MechG";#N/A,#N/A,FALSE,"GeotG";#N/A,#N/A,FALSE,"PrcsG";#N/A,#N/A,FALSE,"TunnG";#N/A,#N/A,FALSE,"CivlG";#N/A,#N/A,FALSE,"NtwkG";#N/A,#N/A,FALSE,"EstgG";#N/A,#N/A,FALSE,"PEngG"}</definedName>
    <definedName name="ssss" hidden="1">#REF!</definedName>
    <definedName name="sssssssssssssssssss" localSheetId="12">#REF!</definedName>
    <definedName name="sssssssssssssssssss" localSheetId="9">#REF!</definedName>
    <definedName name="stair" localSheetId="12">#REF!</definedName>
    <definedName name="stair" localSheetId="9">#REF!</definedName>
    <definedName name="star" localSheetId="12">#REF!</definedName>
    <definedName name="star" localSheetId="9">#REF!</definedName>
    <definedName name="STCF" localSheetId="12">#REF!</definedName>
    <definedName name="STCF" localSheetId="9">#REF!</definedName>
    <definedName name="STCP" localSheetId="12">#REF!</definedName>
    <definedName name="STCP" localSheetId="9">#REF!</definedName>
    <definedName name="STCV" localSheetId="12">#REF!</definedName>
    <definedName name="STCV" localSheetId="9">#REF!</definedName>
    <definedName name="STGPNLL" localSheetId="12">#REF!</definedName>
    <definedName name="STGPNLL" localSheetId="9">#REF!</definedName>
    <definedName name="STGPNLP" localSheetId="12">#REF!</definedName>
    <definedName name="STGPNLP" localSheetId="9">#REF!</definedName>
    <definedName name="STGPNLU" localSheetId="12">#REF!</definedName>
    <definedName name="STGPNLU" localSheetId="9">#REF!</definedName>
    <definedName name="stkcode" localSheetId="12">#REF!</definedName>
    <definedName name="stkcode" localSheetId="9">#REF!</definedName>
    <definedName name="StrID" localSheetId="12">#REF!</definedName>
    <definedName name="StrID" localSheetId="9">#REF!</definedName>
    <definedName name="structure" localSheetId="12">#REF!</definedName>
    <definedName name="structure" localSheetId="9">#REF!</definedName>
    <definedName name="structures" localSheetId="6" hidden="1">{#N/A,#N/A,FALSE,"SumD";#N/A,#N/A,FALSE,"ElecD";#N/A,#N/A,FALSE,"MechD";#N/A,#N/A,FALSE,"GeotD";#N/A,#N/A,FALSE,"PrcsD";#N/A,#N/A,FALSE,"TunnD";#N/A,#N/A,FALSE,"CivlD";#N/A,#N/A,FALSE,"NtwkD";#N/A,#N/A,FALSE,"EstgD";#N/A,#N/A,FALSE,"PEngD"}</definedName>
    <definedName name="structures" hidden="1">{#N/A,#N/A,FALSE,"SumD";#N/A,#N/A,FALSE,"ElecD";#N/A,#N/A,FALSE,"MechD";#N/A,#N/A,FALSE,"GeotD";#N/A,#N/A,FALSE,"PrcsD";#N/A,#N/A,FALSE,"TunnD";#N/A,#N/A,FALSE,"CivlD";#N/A,#N/A,FALSE,"NtwkD";#N/A,#N/A,FALSE,"EstgD";#N/A,#N/A,FALSE,"PEngD"}</definedName>
    <definedName name="stryt5u8h87" localSheetId="1" hidden="1">{#N/A,#N/A,TRUE,"Cover";#N/A,#N/A,TRUE,"Conts";#N/A,#N/A,TRUE,"VOS";#N/A,#N/A,TRUE,"Warrington";#N/A,#N/A,TRUE,"Widnes"}</definedName>
    <definedName name="stryt5u8h87" localSheetId="5" hidden="1">{#N/A,#N/A,TRUE,"Cover";#N/A,#N/A,TRUE,"Conts";#N/A,#N/A,TRUE,"VOS";#N/A,#N/A,TRUE,"Warrington";#N/A,#N/A,TRUE,"Widnes"}</definedName>
    <definedName name="stryt5u8h87" localSheetId="0" hidden="1">{#N/A,#N/A,TRUE,"Cover";#N/A,#N/A,TRUE,"Conts";#N/A,#N/A,TRUE,"VOS";#N/A,#N/A,TRUE,"Warrington";#N/A,#N/A,TRUE,"Widnes"}</definedName>
    <definedName name="stryt5u8h87" localSheetId="6" hidden="1">{#N/A,#N/A,TRUE,"Cover";#N/A,#N/A,TRUE,"Conts";#N/A,#N/A,TRUE,"VOS";#N/A,#N/A,TRUE,"Warrington";#N/A,#N/A,TRUE,"Widnes"}</definedName>
    <definedName name="stryt5u8h87" localSheetId="4" hidden="1">{#N/A,#N/A,TRUE,"Cover";#N/A,#N/A,TRUE,"Conts";#N/A,#N/A,TRUE,"VOS";#N/A,#N/A,TRUE,"Warrington";#N/A,#N/A,TRUE,"Widnes"}</definedName>
    <definedName name="stryt5u8h87" hidden="1">{#N/A,#N/A,TRUE,"Cover";#N/A,#N/A,TRUE,"Conts";#N/A,#N/A,TRUE,"VOS";#N/A,#N/A,TRUE,"Warrington";#N/A,#N/A,TRUE,"Widnes"}</definedName>
    <definedName name="Subcont" localSheetId="12">#REF!</definedName>
    <definedName name="Subcont" localSheetId="9">#REF!</definedName>
    <definedName name="Subcont_Selling" localSheetId="12">'[44]Total All By Trades highest 1st'!#REF!</definedName>
    <definedName name="Subcont_Selling" localSheetId="9">'[44]Total All By Trades highest 1st'!#REF!</definedName>
    <definedName name="SubContFL" localSheetId="12">#REF!</definedName>
    <definedName name="SubContFL" localSheetId="9">#REF!</definedName>
    <definedName name="Subject" localSheetId="12">#REF!</definedName>
    <definedName name="Subject" localSheetId="9">#REF!</definedName>
    <definedName name="summ1" localSheetId="6" hidden="1">{"'Break down'!$A$4"}</definedName>
    <definedName name="summ1" hidden="1">{"'Break down'!$A$4"}</definedName>
    <definedName name="summariseddiff" localSheetId="6" hidden="1">{"'Break down'!$A$4"}</definedName>
    <definedName name="summariseddiff" hidden="1">{"'Break down'!$A$4"}</definedName>
    <definedName name="Summary" localSheetId="12">#REF!</definedName>
    <definedName name="Summary" localSheetId="9">#REF!</definedName>
    <definedName name="suresh" localSheetId="6" hidden="1">{#N/A,#N/A,TRUE,"Front";#N/A,#N/A,TRUE,"Simple Letter";#N/A,#N/A,TRUE,"Inside";#N/A,#N/A,TRUE,"Contents";#N/A,#N/A,TRUE,"Basis";#N/A,#N/A,TRUE,"Inclusions";#N/A,#N/A,TRUE,"Exclusions";#N/A,#N/A,TRUE,"Areas";#N/A,#N/A,TRUE,"Summary";#N/A,#N/A,TRUE,"Detail"}</definedName>
    <definedName name="suresh" hidden="1">{#N/A,#N/A,TRUE,"Front";#N/A,#N/A,TRUE,"Simple Letter";#N/A,#N/A,TRUE,"Inside";#N/A,#N/A,TRUE,"Contents";#N/A,#N/A,TRUE,"Basis";#N/A,#N/A,TRUE,"Inclusions";#N/A,#N/A,TRUE,"Exclusions";#N/A,#N/A,TRUE,"Areas";#N/A,#N/A,TRUE,"Summary";#N/A,#N/A,TRUE,"Detail"}</definedName>
    <definedName name="Surf" localSheetId="12">#REF!</definedName>
    <definedName name="Surf" localSheetId="9">#REF!</definedName>
    <definedName name="svm" localSheetId="12">#REF!</definedName>
    <definedName name="svm" localSheetId="9">#REF!</definedName>
    <definedName name="SWHF" localSheetId="6" hidden="1">{#N/A,#N/A,FALSE,"Pricing";#N/A,#N/A,FALSE,"Summary";#N/A,#N/A,FALSE,"CompProd";#N/A,#N/A,FALSE,"CompJobhrs";#N/A,#N/A,FALSE,"Escalation";#N/A,#N/A,FALSE,"Contingency";#N/A,#N/A,FALSE,"GM";#N/A,#N/A,FALSE,"CompWage";#N/A,#N/A,FALSE,"costSum"}</definedName>
    <definedName name="SWHF" hidden="1">{#N/A,#N/A,FALSE,"Pricing";#N/A,#N/A,FALSE,"Summary";#N/A,#N/A,FALSE,"CompProd";#N/A,#N/A,FALSE,"CompJobhrs";#N/A,#N/A,FALSE,"Escalation";#N/A,#N/A,FALSE,"Contingency";#N/A,#N/A,FALSE,"GM";#N/A,#N/A,FALSE,"CompWage";#N/A,#N/A,FALSE,"costSum"}</definedName>
    <definedName name="swm" localSheetId="12">#REF!</definedName>
    <definedName name="swm" localSheetId="9">#REF!</definedName>
    <definedName name="swsdfa" localSheetId="6" hidden="1">{#N/A,#N/A,TRUE,"Cover";#N/A,#N/A,TRUE,"Conts";#N/A,#N/A,TRUE,"VOS";#N/A,#N/A,TRUE,"Warrington";#N/A,#N/A,TRUE,"Widnes"}</definedName>
    <definedName name="swsdfa" hidden="1">{#N/A,#N/A,TRUE,"Cover";#N/A,#N/A,TRUE,"Conts";#N/A,#N/A,TRUE,"VOS";#N/A,#N/A,TRUE,"Warrington";#N/A,#N/A,TRUE,"Widnes"}</definedName>
    <definedName name="System" localSheetId="12">#REF!</definedName>
    <definedName name="System" localSheetId="9">#REF!</definedName>
    <definedName name="syu" localSheetId="1" hidden="1">{#N/A,#N/A,TRUE,"Cover";#N/A,#N/A,TRUE,"Conts";#N/A,#N/A,TRUE,"VOS";#N/A,#N/A,TRUE,"Warrington";#N/A,#N/A,TRUE,"Widnes"}</definedName>
    <definedName name="syu" localSheetId="5" hidden="1">{#N/A,#N/A,TRUE,"Cover";#N/A,#N/A,TRUE,"Conts";#N/A,#N/A,TRUE,"VOS";#N/A,#N/A,TRUE,"Warrington";#N/A,#N/A,TRUE,"Widnes"}</definedName>
    <definedName name="syu" localSheetId="0" hidden="1">{#N/A,#N/A,TRUE,"Cover";#N/A,#N/A,TRUE,"Conts";#N/A,#N/A,TRUE,"VOS";#N/A,#N/A,TRUE,"Warrington";#N/A,#N/A,TRUE,"Widnes"}</definedName>
    <definedName name="syu" localSheetId="6" hidden="1">{#N/A,#N/A,TRUE,"Cover";#N/A,#N/A,TRUE,"Conts";#N/A,#N/A,TRUE,"VOS";#N/A,#N/A,TRUE,"Warrington";#N/A,#N/A,TRUE,"Widnes"}</definedName>
    <definedName name="syu" localSheetId="4" hidden="1">{#N/A,#N/A,TRUE,"Cover";#N/A,#N/A,TRUE,"Conts";#N/A,#N/A,TRUE,"VOS";#N/A,#N/A,TRUE,"Warrington";#N/A,#N/A,TRUE,"Widnes"}</definedName>
    <definedName name="syu" hidden="1">{#N/A,#N/A,TRUE,"Cover";#N/A,#N/A,TRUE,"Conts";#N/A,#N/A,TRUE,"VOS";#N/A,#N/A,TRUE,"Warrington";#N/A,#N/A,TRUE,"Widnes"}</definedName>
    <definedName name="T" localSheetId="12">#REF!</definedName>
    <definedName name="T" localSheetId="9">#REF!</definedName>
    <definedName name="T_SCH_1" localSheetId="12">#REF!</definedName>
    <definedName name="T_SCH_1" localSheetId="9">#REF!</definedName>
    <definedName name="T_SCH_2" localSheetId="12">#REF!</definedName>
    <definedName name="T_SCH_2" localSheetId="9">#REF!</definedName>
    <definedName name="T_SCH_3" localSheetId="12">#REF!</definedName>
    <definedName name="T_SCH_3" localSheetId="9">#REF!</definedName>
    <definedName name="T_SCH_4" localSheetId="12">#REF!</definedName>
    <definedName name="T_SCH_4" localSheetId="9">#REF!</definedName>
    <definedName name="T_SCH_5" localSheetId="12">#REF!</definedName>
    <definedName name="T_SCH_5" localSheetId="9">#REF!</definedName>
    <definedName name="T_SCH_6" localSheetId="12">#REF!</definedName>
    <definedName name="T_SCH_6" localSheetId="9">#REF!</definedName>
    <definedName name="T0" localSheetId="12">#REF!</definedName>
    <definedName name="T0" localSheetId="9">#REF!</definedName>
    <definedName name="t5454t" localSheetId="1" hidden="1">{#N/A,#N/A,TRUE,"Front";#N/A,#N/A,TRUE,"Simple Letter";#N/A,#N/A,TRUE,"Inside";#N/A,#N/A,TRUE,"Contents";#N/A,#N/A,TRUE,"Basis";#N/A,#N/A,TRUE,"Inclusions";#N/A,#N/A,TRUE,"Exclusions";#N/A,#N/A,TRUE,"Areas";#N/A,#N/A,TRUE,"Summary";#N/A,#N/A,TRUE,"Detail"}</definedName>
    <definedName name="t5454t" localSheetId="5" hidden="1">{#N/A,#N/A,TRUE,"Front";#N/A,#N/A,TRUE,"Simple Letter";#N/A,#N/A,TRUE,"Inside";#N/A,#N/A,TRUE,"Contents";#N/A,#N/A,TRUE,"Basis";#N/A,#N/A,TRUE,"Inclusions";#N/A,#N/A,TRUE,"Exclusions";#N/A,#N/A,TRUE,"Areas";#N/A,#N/A,TRUE,"Summary";#N/A,#N/A,TRUE,"Detail"}</definedName>
    <definedName name="t5454t" localSheetId="0" hidden="1">{#N/A,#N/A,TRUE,"Front";#N/A,#N/A,TRUE,"Simple Letter";#N/A,#N/A,TRUE,"Inside";#N/A,#N/A,TRUE,"Contents";#N/A,#N/A,TRUE,"Basis";#N/A,#N/A,TRUE,"Inclusions";#N/A,#N/A,TRUE,"Exclusions";#N/A,#N/A,TRUE,"Areas";#N/A,#N/A,TRUE,"Summary";#N/A,#N/A,TRUE,"Detail"}</definedName>
    <definedName name="t5454t" localSheetId="6" hidden="1">{#N/A,#N/A,TRUE,"Front";#N/A,#N/A,TRUE,"Simple Letter";#N/A,#N/A,TRUE,"Inside";#N/A,#N/A,TRUE,"Contents";#N/A,#N/A,TRUE,"Basis";#N/A,#N/A,TRUE,"Inclusions";#N/A,#N/A,TRUE,"Exclusions";#N/A,#N/A,TRUE,"Areas";#N/A,#N/A,TRUE,"Summary";#N/A,#N/A,TRUE,"Detail"}</definedName>
    <definedName name="t5454t" localSheetId="4" hidden="1">{#N/A,#N/A,TRUE,"Front";#N/A,#N/A,TRUE,"Simple Letter";#N/A,#N/A,TRUE,"Inside";#N/A,#N/A,TRUE,"Contents";#N/A,#N/A,TRUE,"Basis";#N/A,#N/A,TRUE,"Inclusions";#N/A,#N/A,TRUE,"Exclusions";#N/A,#N/A,TRUE,"Areas";#N/A,#N/A,TRUE,"Summary";#N/A,#N/A,TRUE,"Detail"}</definedName>
    <definedName name="t5454t" hidden="1">{#N/A,#N/A,TRUE,"Front";#N/A,#N/A,TRUE,"Simple Letter";#N/A,#N/A,TRUE,"Inside";#N/A,#N/A,TRUE,"Contents";#N/A,#N/A,TRUE,"Basis";#N/A,#N/A,TRUE,"Inclusions";#N/A,#N/A,TRUE,"Exclusions";#N/A,#N/A,TRUE,"Areas";#N/A,#N/A,TRUE,"Summary";#N/A,#N/A,TRUE,"Detail"}</definedName>
    <definedName name="TA" localSheetId="1" hidden="1">{#N/A,#N/A,FALSE,"CAM-G7";#N/A,#N/A,FALSE,"SPL";#N/A,#N/A,FALSE,"butt-in G7";#N/A,#N/A,FALSE,"dia-in G7";#N/A,#N/A,FALSE,"추가-STA G7"}</definedName>
    <definedName name="TA" localSheetId="5" hidden="1">{#N/A,#N/A,FALSE,"CAM-G7";#N/A,#N/A,FALSE,"SPL";#N/A,#N/A,FALSE,"butt-in G7";#N/A,#N/A,FALSE,"dia-in G7";#N/A,#N/A,FALSE,"추가-STA G7"}</definedName>
    <definedName name="TA" localSheetId="0" hidden="1">{#N/A,#N/A,FALSE,"CAM-G7";#N/A,#N/A,FALSE,"SPL";#N/A,#N/A,FALSE,"butt-in G7";#N/A,#N/A,FALSE,"dia-in G7";#N/A,#N/A,FALSE,"추가-STA G7"}</definedName>
    <definedName name="TA" localSheetId="4" hidden="1">{#N/A,#N/A,FALSE,"CAM-G7";#N/A,#N/A,FALSE,"SPL";#N/A,#N/A,FALSE,"butt-in G7";#N/A,#N/A,FALSE,"dia-in G7";#N/A,#N/A,FALSE,"추가-STA G7"}</definedName>
    <definedName name="TA" hidden="1">{#N/A,#N/A,FALSE,"CAM-G7";#N/A,#N/A,FALSE,"SPL";#N/A,#N/A,FALSE,"butt-in G7";#N/A,#N/A,FALSE,"dia-in G7";#N/A,#N/A,FALSE,"추가-STA G7"}</definedName>
    <definedName name="Table_01" localSheetId="12">#REF!</definedName>
    <definedName name="Table_01" localSheetId="9">#REF!</definedName>
    <definedName name="Table_02" localSheetId="12">#REF!</definedName>
    <definedName name="Table_02" localSheetId="9">#REF!</definedName>
    <definedName name="Table_03" localSheetId="12">#REF!</definedName>
    <definedName name="Table_03" localSheetId="9">#REF!</definedName>
    <definedName name="TABLE2" localSheetId="12">#REF!</definedName>
    <definedName name="TABLE2" localSheetId="9">#REF!</definedName>
    <definedName name="TableRange" localSheetId="12">#REF!</definedName>
    <definedName name="TableRange" localSheetId="9">#REF!</definedName>
    <definedName name="Taux" localSheetId="12">'[21]Décomposition de prix'!#REF!</definedName>
    <definedName name="Taux" localSheetId="9">'[22]Décomposition de prix'!#REF!</definedName>
    <definedName name="tbl_ProdInfo" localSheetId="1" hidden="1">#REF!</definedName>
    <definedName name="tbl_ProdInfo" localSheetId="5" hidden="1">#REF!</definedName>
    <definedName name="tbl_ProdInfo" localSheetId="12" hidden="1">#REF!</definedName>
    <definedName name="tbl_ProdInfo" localSheetId="14" hidden="1">#REF!</definedName>
    <definedName name="tbl_ProdInfo" localSheetId="9" hidden="1">#REF!</definedName>
    <definedName name="tbl_ProdInfo" localSheetId="6" hidden="1">#REF!</definedName>
    <definedName name="tbl_ProdInfo" hidden="1">#REF!</definedName>
    <definedName name="TC임대" localSheetId="1" hidden="1">{#N/A,#N/A,FALSE,"물량산출"}</definedName>
    <definedName name="TC임대" localSheetId="5" hidden="1">{#N/A,#N/A,FALSE,"물량산출"}</definedName>
    <definedName name="TC임대" localSheetId="0" hidden="1">{#N/A,#N/A,FALSE,"물량산출"}</definedName>
    <definedName name="TC임대" localSheetId="6" hidden="1">{#N/A,#N/A,FALSE,"물량산출"}</definedName>
    <definedName name="TC임대" localSheetId="4" hidden="1">{#N/A,#N/A,FALSE,"물량산출"}</definedName>
    <definedName name="TC임대" hidden="1">{#N/A,#N/A,FALSE,"물량산출"}</definedName>
    <definedName name="TDS" localSheetId="6" hidden="1">{"'Sheet1'!$A$4386:$N$4591"}</definedName>
    <definedName name="TDS" hidden="1">{"'Sheet1'!$A$4386:$N$4591"}</definedName>
    <definedName name="teg" localSheetId="1" hidden="1">{#N/A,#N/A,TRUE,"Front";#N/A,#N/A,TRUE,"Simple Letter";#N/A,#N/A,TRUE,"Inside";#N/A,#N/A,TRUE,"Contents";#N/A,#N/A,TRUE,"Basis";#N/A,#N/A,TRUE,"Inclusions";#N/A,#N/A,TRUE,"Exclusions";#N/A,#N/A,TRUE,"Areas";#N/A,#N/A,TRUE,"Summary";#N/A,#N/A,TRUE,"Detail"}</definedName>
    <definedName name="teg" localSheetId="5" hidden="1">{#N/A,#N/A,TRUE,"Front";#N/A,#N/A,TRUE,"Simple Letter";#N/A,#N/A,TRUE,"Inside";#N/A,#N/A,TRUE,"Contents";#N/A,#N/A,TRUE,"Basis";#N/A,#N/A,TRUE,"Inclusions";#N/A,#N/A,TRUE,"Exclusions";#N/A,#N/A,TRUE,"Areas";#N/A,#N/A,TRUE,"Summary";#N/A,#N/A,TRUE,"Detail"}</definedName>
    <definedName name="teg" localSheetId="0" hidden="1">{#N/A,#N/A,TRUE,"Front";#N/A,#N/A,TRUE,"Simple Letter";#N/A,#N/A,TRUE,"Inside";#N/A,#N/A,TRUE,"Contents";#N/A,#N/A,TRUE,"Basis";#N/A,#N/A,TRUE,"Inclusions";#N/A,#N/A,TRUE,"Exclusions";#N/A,#N/A,TRUE,"Areas";#N/A,#N/A,TRUE,"Summary";#N/A,#N/A,TRUE,"Detail"}</definedName>
    <definedName name="teg" localSheetId="6" hidden="1">{#N/A,#N/A,TRUE,"Front";#N/A,#N/A,TRUE,"Simple Letter";#N/A,#N/A,TRUE,"Inside";#N/A,#N/A,TRUE,"Contents";#N/A,#N/A,TRUE,"Basis";#N/A,#N/A,TRUE,"Inclusions";#N/A,#N/A,TRUE,"Exclusions";#N/A,#N/A,TRUE,"Areas";#N/A,#N/A,TRUE,"Summary";#N/A,#N/A,TRUE,"Detail"}</definedName>
    <definedName name="teg" localSheetId="4" hidden="1">{#N/A,#N/A,TRUE,"Front";#N/A,#N/A,TRUE,"Simple Letter";#N/A,#N/A,TRUE,"Inside";#N/A,#N/A,TRUE,"Contents";#N/A,#N/A,TRUE,"Basis";#N/A,#N/A,TRUE,"Inclusions";#N/A,#N/A,TRUE,"Exclusions";#N/A,#N/A,TRUE,"Areas";#N/A,#N/A,TRUE,"Summary";#N/A,#N/A,TRUE,"Detail"}</definedName>
    <definedName name="teg" hidden="1">{#N/A,#N/A,TRUE,"Front";#N/A,#N/A,TRUE,"Simple Letter";#N/A,#N/A,TRUE,"Inside";#N/A,#N/A,TRUE,"Contents";#N/A,#N/A,TRUE,"Basis";#N/A,#N/A,TRUE,"Inclusions";#N/A,#N/A,TRUE,"Exclusions";#N/A,#N/A,TRUE,"Areas";#N/A,#N/A,TRUE,"Summary";#N/A,#N/A,TRUE,"Detail"}</definedName>
    <definedName name="temp" localSheetId="12" hidden="1">[27]analysis!#REF!</definedName>
    <definedName name="temp" localSheetId="14" hidden="1">[27]analysis!#REF!</definedName>
    <definedName name="temp" localSheetId="9" hidden="1">[27]analysis!#REF!</definedName>
    <definedName name="temp" localSheetId="6" hidden="1">{"'Break down'!$A$4"}</definedName>
    <definedName name="temp" hidden="1">[27]analysis!#REF!</definedName>
    <definedName name="TemplateA" localSheetId="12">#REF!</definedName>
    <definedName name="TemplateA" localSheetId="9">#REF!</definedName>
    <definedName name="tempo" localSheetId="6" hidden="1">{"'Break down'!$A$4"}</definedName>
    <definedName name="tempo" hidden="1">{"'Break down'!$A$4"}</definedName>
    <definedName name="teri" localSheetId="6" hidden="1">{#N/A,#N/A,TRUE,"Basic";#N/A,#N/A,TRUE,"EXT-TABLE";#N/A,#N/A,TRUE,"STEEL";#N/A,#N/A,TRUE,"INT-Table";#N/A,#N/A,TRUE,"STEEL";#N/A,#N/A,TRUE,"Door"}</definedName>
    <definedName name="teri" hidden="1">{#N/A,#N/A,TRUE,"Basic";#N/A,#N/A,TRUE,"EXT-TABLE";#N/A,#N/A,TRUE,"STEEL";#N/A,#N/A,TRUE,"INT-Table";#N/A,#N/A,TRUE,"STEEL";#N/A,#N/A,TRUE,"Door"}</definedName>
    <definedName name="TEST" localSheetId="12">[53]ANALYSER!#REF!</definedName>
    <definedName name="TEST" localSheetId="9">[53]ANALYSER!#REF!</definedName>
    <definedName name="test" localSheetId="6" hidden="1">{"Total Indirect Manpower",#N/A,FALSE,"J";"Total Direct Manpower",#N/A,FALSE,"J";"Direct Structural Manpower",#N/A,FALSE,"J";"Direct Mechanical Manpower",#N/A,FALSE,"J";"Direct Piping Manpower",#N/A,FALSE,"J";"Direct Tanks Manpower",#N/A,FALSE,"J";"Direct ElecInstrSS Manpower",#N/A,FALSE,"J"}</definedName>
    <definedName name="test" hidden="1">{"Total Indirect Manpower",#N/A,FALSE,"J";"Total Direct Manpower",#N/A,FALSE,"J";"Direct Structural Manpower",#N/A,FALSE,"J";"Direct Mechanical Manpower",#N/A,FALSE,"J";"Direct Piping Manpower",#N/A,FALSE,"J";"Direct Tanks Manpower",#N/A,FALSE,"J";"Direct ElecInstrSS Manpower",#N/A,FALSE,"J"}</definedName>
    <definedName name="testt" localSheetId="6" hidden="1">{#N/A,#N/A,TRUE,"Summary";#N/A,#N/A,TRUE,"Overall";#N/A,#N/A,TRUE,"engineering";#N/A,#N/A,TRUE,"Procurement";#N/A,#N/A,TRUE,"Construction"}</definedName>
    <definedName name="testt" hidden="1">{#N/A,#N/A,TRUE,"Summary";#N/A,#N/A,TRUE,"Overall";#N/A,#N/A,TRUE,"engineering";#N/A,#N/A,TRUE,"Procurement";#N/A,#N/A,TRUE,"Construction"}</definedName>
    <definedName name="TextRefCopyRangeCount" hidden="1">2</definedName>
    <definedName name="tfgf" localSheetId="1" hidden="1">#REF!</definedName>
    <definedName name="tfgf" localSheetId="5" hidden="1">#REF!</definedName>
    <definedName name="tfgf" localSheetId="12" hidden="1">#REF!</definedName>
    <definedName name="tfgf" localSheetId="14" hidden="1">#REF!</definedName>
    <definedName name="tfgf" localSheetId="9" hidden="1">#REF!</definedName>
    <definedName name="tfgf" localSheetId="6" hidden="1">#REF!</definedName>
    <definedName name="tfgf" hidden="1">#REF!</definedName>
    <definedName name="tg" localSheetId="1" hidden="1">{#N/A,#N/A,TRUE,"Front";#N/A,#N/A,TRUE,"Simple Letter";#N/A,#N/A,TRUE,"Inside";#N/A,#N/A,TRUE,"Contents";#N/A,#N/A,TRUE,"Basis";#N/A,#N/A,TRUE,"Inclusions";#N/A,#N/A,TRUE,"Exclusions";#N/A,#N/A,TRUE,"Areas";#N/A,#N/A,TRUE,"Summary";#N/A,#N/A,TRUE,"Detail"}</definedName>
    <definedName name="tg" localSheetId="5" hidden="1">{#N/A,#N/A,TRUE,"Front";#N/A,#N/A,TRUE,"Simple Letter";#N/A,#N/A,TRUE,"Inside";#N/A,#N/A,TRUE,"Contents";#N/A,#N/A,TRUE,"Basis";#N/A,#N/A,TRUE,"Inclusions";#N/A,#N/A,TRUE,"Exclusions";#N/A,#N/A,TRUE,"Areas";#N/A,#N/A,TRUE,"Summary";#N/A,#N/A,TRUE,"Detail"}</definedName>
    <definedName name="tg" localSheetId="0" hidden="1">{#N/A,#N/A,TRUE,"Front";#N/A,#N/A,TRUE,"Simple Letter";#N/A,#N/A,TRUE,"Inside";#N/A,#N/A,TRUE,"Contents";#N/A,#N/A,TRUE,"Basis";#N/A,#N/A,TRUE,"Inclusions";#N/A,#N/A,TRUE,"Exclusions";#N/A,#N/A,TRUE,"Areas";#N/A,#N/A,TRUE,"Summary";#N/A,#N/A,TRUE,"Detail"}</definedName>
    <definedName name="tg" localSheetId="4" hidden="1">{#N/A,#N/A,TRUE,"Front";#N/A,#N/A,TRUE,"Simple Letter";#N/A,#N/A,TRUE,"Inside";#N/A,#N/A,TRUE,"Contents";#N/A,#N/A,TRUE,"Basis";#N/A,#N/A,TRUE,"Inclusions";#N/A,#N/A,TRUE,"Exclusions";#N/A,#N/A,TRUE,"Areas";#N/A,#N/A,TRUE,"Summary";#N/A,#N/A,TRUE,"Detail"}</definedName>
    <definedName name="tg" hidden="1">{#N/A,#N/A,TRUE,"Front";#N/A,#N/A,TRUE,"Simple Letter";#N/A,#N/A,TRUE,"Inside";#N/A,#N/A,TRUE,"Contents";#N/A,#N/A,TRUE,"Basis";#N/A,#N/A,TRUE,"Inclusions";#N/A,#N/A,TRUE,"Exclusions";#N/A,#N/A,TRUE,"Areas";#N/A,#N/A,TRUE,"Summary";#N/A,#N/A,TRUE,"Detail"}</definedName>
    <definedName name="tghy" localSheetId="6" hidden="1">{"'Break down'!$A$4"}</definedName>
    <definedName name="tghy" hidden="1">{"'Break down'!$A$4"}</definedName>
    <definedName name="thierry" localSheetId="6" hidden="1">{"Totax",#N/A,FALSE,"Sheet1";#N/A,#N/A,FALSE,"Law Output"}</definedName>
    <definedName name="thierry" hidden="1">{"Totax",#N/A,FALSE,"Sheet1";#N/A,#N/A,FALSE,"Law Output"}</definedName>
    <definedName name="THIN" localSheetId="12">#REF!</definedName>
    <definedName name="THIN" localSheetId="9">#REF!</definedName>
    <definedName name="THINET" localSheetId="12">#REF!</definedName>
    <definedName name="THINET" localSheetId="9">#REF!</definedName>
    <definedName name="thm" localSheetId="12">#REF!</definedName>
    <definedName name="thm" localSheetId="9">#REF!</definedName>
    <definedName name="thrt" localSheetId="1" hidden="1">{#N/A,#N/A,TRUE,"Front";#N/A,#N/A,TRUE,"Simple Letter";#N/A,#N/A,TRUE,"Inside";#N/A,#N/A,TRUE,"Contents";#N/A,#N/A,TRUE,"Basis";#N/A,#N/A,TRUE,"Inclusions";#N/A,#N/A,TRUE,"Exclusions";#N/A,#N/A,TRUE,"Areas";#N/A,#N/A,TRUE,"Summary";#N/A,#N/A,TRUE,"Detail"}</definedName>
    <definedName name="thrt" localSheetId="5" hidden="1">{#N/A,#N/A,TRUE,"Front";#N/A,#N/A,TRUE,"Simple Letter";#N/A,#N/A,TRUE,"Inside";#N/A,#N/A,TRUE,"Contents";#N/A,#N/A,TRUE,"Basis";#N/A,#N/A,TRUE,"Inclusions";#N/A,#N/A,TRUE,"Exclusions";#N/A,#N/A,TRUE,"Areas";#N/A,#N/A,TRUE,"Summary";#N/A,#N/A,TRUE,"Detail"}</definedName>
    <definedName name="thrt" localSheetId="0" hidden="1">{#N/A,#N/A,TRUE,"Front";#N/A,#N/A,TRUE,"Simple Letter";#N/A,#N/A,TRUE,"Inside";#N/A,#N/A,TRUE,"Contents";#N/A,#N/A,TRUE,"Basis";#N/A,#N/A,TRUE,"Inclusions";#N/A,#N/A,TRUE,"Exclusions";#N/A,#N/A,TRUE,"Areas";#N/A,#N/A,TRUE,"Summary";#N/A,#N/A,TRUE,"Detail"}</definedName>
    <definedName name="thrt" localSheetId="6" hidden="1">{#N/A,#N/A,TRUE,"Front";#N/A,#N/A,TRUE,"Simple Letter";#N/A,#N/A,TRUE,"Inside";#N/A,#N/A,TRUE,"Contents";#N/A,#N/A,TRUE,"Basis";#N/A,#N/A,TRUE,"Inclusions";#N/A,#N/A,TRUE,"Exclusions";#N/A,#N/A,TRUE,"Areas";#N/A,#N/A,TRUE,"Summary";#N/A,#N/A,TRUE,"Detail"}</definedName>
    <definedName name="thrt" localSheetId="4" hidden="1">{#N/A,#N/A,TRUE,"Front";#N/A,#N/A,TRUE,"Simple Letter";#N/A,#N/A,TRUE,"Inside";#N/A,#N/A,TRUE,"Contents";#N/A,#N/A,TRUE,"Basis";#N/A,#N/A,TRUE,"Inclusions";#N/A,#N/A,TRUE,"Exclusions";#N/A,#N/A,TRUE,"Areas";#N/A,#N/A,TRUE,"Summary";#N/A,#N/A,TRUE,"Detail"}</definedName>
    <definedName name="thrt" hidden="1">{#N/A,#N/A,TRUE,"Front";#N/A,#N/A,TRUE,"Simple Letter";#N/A,#N/A,TRUE,"Inside";#N/A,#N/A,TRUE,"Contents";#N/A,#N/A,TRUE,"Basis";#N/A,#N/A,TRUE,"Inclusions";#N/A,#N/A,TRUE,"Exclusions";#N/A,#N/A,TRUE,"Areas";#N/A,#N/A,TRUE,"Summary";#N/A,#N/A,TRUE,"Detail"}</definedName>
    <definedName name="thwghrt" localSheetId="1" hidden="1">{#N/A,#N/A,TRUE,"Cover";#N/A,#N/A,TRUE,"Conts";#N/A,#N/A,TRUE,"VOS";#N/A,#N/A,TRUE,"Warrington";#N/A,#N/A,TRUE,"Widnes"}</definedName>
    <definedName name="thwghrt" localSheetId="5" hidden="1">{#N/A,#N/A,TRUE,"Cover";#N/A,#N/A,TRUE,"Conts";#N/A,#N/A,TRUE,"VOS";#N/A,#N/A,TRUE,"Warrington";#N/A,#N/A,TRUE,"Widnes"}</definedName>
    <definedName name="thwghrt" localSheetId="0" hidden="1">{#N/A,#N/A,TRUE,"Cover";#N/A,#N/A,TRUE,"Conts";#N/A,#N/A,TRUE,"VOS";#N/A,#N/A,TRUE,"Warrington";#N/A,#N/A,TRUE,"Widnes"}</definedName>
    <definedName name="thwghrt" localSheetId="6" hidden="1">{#N/A,#N/A,TRUE,"Cover";#N/A,#N/A,TRUE,"Conts";#N/A,#N/A,TRUE,"VOS";#N/A,#N/A,TRUE,"Warrington";#N/A,#N/A,TRUE,"Widnes"}</definedName>
    <definedName name="thwghrt" localSheetId="4" hidden="1">{#N/A,#N/A,TRUE,"Cover";#N/A,#N/A,TRUE,"Conts";#N/A,#N/A,TRUE,"VOS";#N/A,#N/A,TRUE,"Warrington";#N/A,#N/A,TRUE,"Widnes"}</definedName>
    <definedName name="thwghrt" hidden="1">{#N/A,#N/A,TRUE,"Cover";#N/A,#N/A,TRUE,"Conts";#N/A,#N/A,TRUE,"VOS";#N/A,#N/A,TRUE,"Warrington";#N/A,#N/A,TRUE,"Widnes"}</definedName>
    <definedName name="tisa" localSheetId="12">#REF!</definedName>
    <definedName name="tisa" localSheetId="9">#REF!</definedName>
    <definedName name="Title1" localSheetId="12">#REF!</definedName>
    <definedName name="Title1" localSheetId="9">#REF!</definedName>
    <definedName name="Title2" localSheetId="12">#REF!</definedName>
    <definedName name="Title2" localSheetId="9">#REF!</definedName>
    <definedName name="TMD" localSheetId="12">'[36]except wiring'!#REF!</definedName>
    <definedName name="TMD" localSheetId="9">'[36]except wiring'!#REF!</definedName>
    <definedName name="tmp" localSheetId="6" hidden="1">{"'Break down'!$A$4"}</definedName>
    <definedName name="tmp" hidden="1">{"'Break down'!$A$4"}</definedName>
    <definedName name="tno" localSheetId="6" hidden="1">{"'Break down'!$A$4"}</definedName>
    <definedName name="tno" hidden="1">{"'Break down'!$A$4"}</definedName>
    <definedName name="TODLFJ" localSheetId="1" hidden="1">{"'별표'!$N$220"}</definedName>
    <definedName name="TODLFJ" localSheetId="5" hidden="1">{"'별표'!$N$220"}</definedName>
    <definedName name="TODLFJ" localSheetId="0" hidden="1">{"'별표'!$N$220"}</definedName>
    <definedName name="TODLFJ" localSheetId="6" hidden="1">{"'별표'!$N$220"}</definedName>
    <definedName name="TODLFJ" localSheetId="4" hidden="1">{"'별표'!$N$220"}</definedName>
    <definedName name="TODLFJ" hidden="1">{"'별표'!$N$220"}</definedName>
    <definedName name="toil" localSheetId="12">#REF!</definedName>
    <definedName name="toil" localSheetId="9">#REF!</definedName>
    <definedName name="TOK" hidden="1">#REF!</definedName>
    <definedName name="tol" localSheetId="12">#REF!</definedName>
    <definedName name="tol" localSheetId="9">#REF!</definedName>
    <definedName name="topl" localSheetId="12">#REF!</definedName>
    <definedName name="topl" localSheetId="9">#REF!</definedName>
    <definedName name="topn" localSheetId="12">#REF!</definedName>
    <definedName name="topn" localSheetId="9">#REF!</definedName>
    <definedName name="Total_Mandays" localSheetId="12">#REF!</definedName>
    <definedName name="Total_Mandays" localSheetId="9">#REF!</definedName>
    <definedName name="tppp" localSheetId="6" hidden="1">{"'Break down'!$A$4"}</definedName>
    <definedName name="tppp" hidden="1">{"'Break down'!$A$4"}</definedName>
    <definedName name="tr" hidden="1">[19]BID!$A$1:$A$1714</definedName>
    <definedName name="trbnuomi" localSheetId="1" hidden="1">{#N/A,#N/A,TRUE,"Cover";#N/A,#N/A,TRUE,"Conts";#N/A,#N/A,TRUE,"VOS";#N/A,#N/A,TRUE,"Warrington";#N/A,#N/A,TRUE,"Widnes"}</definedName>
    <definedName name="trbnuomi" localSheetId="5" hidden="1">{#N/A,#N/A,TRUE,"Cover";#N/A,#N/A,TRUE,"Conts";#N/A,#N/A,TRUE,"VOS";#N/A,#N/A,TRUE,"Warrington";#N/A,#N/A,TRUE,"Widnes"}</definedName>
    <definedName name="trbnuomi" localSheetId="0" hidden="1">{#N/A,#N/A,TRUE,"Cover";#N/A,#N/A,TRUE,"Conts";#N/A,#N/A,TRUE,"VOS";#N/A,#N/A,TRUE,"Warrington";#N/A,#N/A,TRUE,"Widnes"}</definedName>
    <definedName name="trbnuomi" localSheetId="6" hidden="1">{#N/A,#N/A,TRUE,"Cover";#N/A,#N/A,TRUE,"Conts";#N/A,#N/A,TRUE,"VOS";#N/A,#N/A,TRUE,"Warrington";#N/A,#N/A,TRUE,"Widnes"}</definedName>
    <definedName name="trbnuomi" localSheetId="4" hidden="1">{#N/A,#N/A,TRUE,"Cover";#N/A,#N/A,TRUE,"Conts";#N/A,#N/A,TRUE,"VOS";#N/A,#N/A,TRUE,"Warrington";#N/A,#N/A,TRUE,"Widnes"}</definedName>
    <definedName name="trbnuomi" hidden="1">{#N/A,#N/A,TRUE,"Cover";#N/A,#N/A,TRUE,"Conts";#N/A,#N/A,TRUE,"VOS";#N/A,#N/A,TRUE,"Warrington";#N/A,#N/A,TRUE,"Widnes"}</definedName>
    <definedName name="tretew" localSheetId="1" hidden="1">{#N/A,#N/A,FALSE,"CAM-G7";#N/A,#N/A,FALSE,"SPL";#N/A,#N/A,FALSE,"butt-in G7";#N/A,#N/A,FALSE,"dia-in G7";#N/A,#N/A,FALSE,"추가-STA G7"}</definedName>
    <definedName name="tretew" localSheetId="5" hidden="1">{#N/A,#N/A,FALSE,"CAM-G7";#N/A,#N/A,FALSE,"SPL";#N/A,#N/A,FALSE,"butt-in G7";#N/A,#N/A,FALSE,"dia-in G7";#N/A,#N/A,FALSE,"추가-STA G7"}</definedName>
    <definedName name="tretew" localSheetId="0" hidden="1">{#N/A,#N/A,FALSE,"CAM-G7";#N/A,#N/A,FALSE,"SPL";#N/A,#N/A,FALSE,"butt-in G7";#N/A,#N/A,FALSE,"dia-in G7";#N/A,#N/A,FALSE,"추가-STA G7"}</definedName>
    <definedName name="tretew" localSheetId="6" hidden="1">{#N/A,#N/A,FALSE,"CAM-G7";#N/A,#N/A,FALSE,"SPL";#N/A,#N/A,FALSE,"butt-in G7";#N/A,#N/A,FALSE,"dia-in G7";#N/A,#N/A,FALSE,"추가-STA G7"}</definedName>
    <definedName name="tretew" localSheetId="4" hidden="1">{#N/A,#N/A,FALSE,"CAM-G7";#N/A,#N/A,FALSE,"SPL";#N/A,#N/A,FALSE,"butt-in G7";#N/A,#N/A,FALSE,"dia-in G7";#N/A,#N/A,FALSE,"추가-STA G7"}</definedName>
    <definedName name="tretew" hidden="1">{#N/A,#N/A,FALSE,"CAM-G7";#N/A,#N/A,FALSE,"SPL";#N/A,#N/A,FALSE,"butt-in G7";#N/A,#N/A,FALSE,"dia-in G7";#N/A,#N/A,FALSE,"추가-STA G7"}</definedName>
    <definedName name="trgr" localSheetId="1" hidden="1">{#N/A,#N/A,TRUE,"Cover";#N/A,#N/A,TRUE,"Conts";#N/A,#N/A,TRUE,"VOS";#N/A,#N/A,TRUE,"Warrington";#N/A,#N/A,TRUE,"Widnes"}</definedName>
    <definedName name="trgr" localSheetId="5" hidden="1">{#N/A,#N/A,TRUE,"Cover";#N/A,#N/A,TRUE,"Conts";#N/A,#N/A,TRUE,"VOS";#N/A,#N/A,TRUE,"Warrington";#N/A,#N/A,TRUE,"Widnes"}</definedName>
    <definedName name="trgr" localSheetId="0" hidden="1">{#N/A,#N/A,TRUE,"Cover";#N/A,#N/A,TRUE,"Conts";#N/A,#N/A,TRUE,"VOS";#N/A,#N/A,TRUE,"Warrington";#N/A,#N/A,TRUE,"Widnes"}</definedName>
    <definedName name="trgr" localSheetId="6" hidden="1">{#N/A,#N/A,TRUE,"Cover";#N/A,#N/A,TRUE,"Conts";#N/A,#N/A,TRUE,"VOS";#N/A,#N/A,TRUE,"Warrington";#N/A,#N/A,TRUE,"Widnes"}</definedName>
    <definedName name="trgr" localSheetId="4" hidden="1">{#N/A,#N/A,TRUE,"Cover";#N/A,#N/A,TRUE,"Conts";#N/A,#N/A,TRUE,"VOS";#N/A,#N/A,TRUE,"Warrington";#N/A,#N/A,TRUE,"Widnes"}</definedName>
    <definedName name="trgr" hidden="1">{#N/A,#N/A,TRUE,"Cover";#N/A,#N/A,TRUE,"Conts";#N/A,#N/A,TRUE,"VOS";#N/A,#N/A,TRUE,"Warrington";#N/A,#N/A,TRUE,"Widnes"}</definedName>
    <definedName name="trhe" localSheetId="1" hidden="1">{#N/A,#N/A,TRUE,"Cover";#N/A,#N/A,TRUE,"Conts";#N/A,#N/A,TRUE,"VOS";#N/A,#N/A,TRUE,"Warrington";#N/A,#N/A,TRUE,"Widnes"}</definedName>
    <definedName name="trhe" localSheetId="5" hidden="1">{#N/A,#N/A,TRUE,"Cover";#N/A,#N/A,TRUE,"Conts";#N/A,#N/A,TRUE,"VOS";#N/A,#N/A,TRUE,"Warrington";#N/A,#N/A,TRUE,"Widnes"}</definedName>
    <definedName name="trhe" localSheetId="0" hidden="1">{#N/A,#N/A,TRUE,"Cover";#N/A,#N/A,TRUE,"Conts";#N/A,#N/A,TRUE,"VOS";#N/A,#N/A,TRUE,"Warrington";#N/A,#N/A,TRUE,"Widnes"}</definedName>
    <definedName name="trhe" localSheetId="6" hidden="1">{#N/A,#N/A,TRUE,"Cover";#N/A,#N/A,TRUE,"Conts";#N/A,#N/A,TRUE,"VOS";#N/A,#N/A,TRUE,"Warrington";#N/A,#N/A,TRUE,"Widnes"}</definedName>
    <definedName name="trhe" localSheetId="4" hidden="1">{#N/A,#N/A,TRUE,"Cover";#N/A,#N/A,TRUE,"Conts";#N/A,#N/A,TRUE,"VOS";#N/A,#N/A,TRUE,"Warrington";#N/A,#N/A,TRUE,"Widnes"}</definedName>
    <definedName name="trhe" hidden="1">{#N/A,#N/A,TRUE,"Cover";#N/A,#N/A,TRUE,"Conts";#N/A,#N/A,TRUE,"VOS";#N/A,#N/A,TRUE,"Warrington";#N/A,#N/A,TRUE,"Widnes"}</definedName>
    <definedName name="trhsh" localSheetId="1" hidden="1">{#N/A,#N/A,TRUE,"Cover";#N/A,#N/A,TRUE,"Conts";#N/A,#N/A,TRUE,"VOS";#N/A,#N/A,TRUE,"Warrington";#N/A,#N/A,TRUE,"Widnes"}</definedName>
    <definedName name="trhsh" localSheetId="5" hidden="1">{#N/A,#N/A,TRUE,"Cover";#N/A,#N/A,TRUE,"Conts";#N/A,#N/A,TRUE,"VOS";#N/A,#N/A,TRUE,"Warrington";#N/A,#N/A,TRUE,"Widnes"}</definedName>
    <definedName name="trhsh" localSheetId="0" hidden="1">{#N/A,#N/A,TRUE,"Cover";#N/A,#N/A,TRUE,"Conts";#N/A,#N/A,TRUE,"VOS";#N/A,#N/A,TRUE,"Warrington";#N/A,#N/A,TRUE,"Widnes"}</definedName>
    <definedName name="trhsh" localSheetId="6" hidden="1">{#N/A,#N/A,TRUE,"Cover";#N/A,#N/A,TRUE,"Conts";#N/A,#N/A,TRUE,"VOS";#N/A,#N/A,TRUE,"Warrington";#N/A,#N/A,TRUE,"Widnes"}</definedName>
    <definedName name="trhsh" localSheetId="4" hidden="1">{#N/A,#N/A,TRUE,"Cover";#N/A,#N/A,TRUE,"Conts";#N/A,#N/A,TRUE,"VOS";#N/A,#N/A,TRUE,"Warrington";#N/A,#N/A,TRUE,"Widnes"}</definedName>
    <definedName name="trhsh" hidden="1">{#N/A,#N/A,TRUE,"Cover";#N/A,#N/A,TRUE,"Conts";#N/A,#N/A,TRUE,"VOS";#N/A,#N/A,TRUE,"Warrington";#N/A,#N/A,TRUE,"Widnes"}</definedName>
    <definedName name="trhsw" localSheetId="1" hidden="1">{#N/A,#N/A,TRUE,"Cover";#N/A,#N/A,TRUE,"Conts";#N/A,#N/A,TRUE,"VOS";#N/A,#N/A,TRUE,"Warrington";#N/A,#N/A,TRUE,"Widnes"}</definedName>
    <definedName name="trhsw" localSheetId="5" hidden="1">{#N/A,#N/A,TRUE,"Cover";#N/A,#N/A,TRUE,"Conts";#N/A,#N/A,TRUE,"VOS";#N/A,#N/A,TRUE,"Warrington";#N/A,#N/A,TRUE,"Widnes"}</definedName>
    <definedName name="trhsw" localSheetId="0" hidden="1">{#N/A,#N/A,TRUE,"Cover";#N/A,#N/A,TRUE,"Conts";#N/A,#N/A,TRUE,"VOS";#N/A,#N/A,TRUE,"Warrington";#N/A,#N/A,TRUE,"Widnes"}</definedName>
    <definedName name="trhsw" localSheetId="6" hidden="1">{#N/A,#N/A,TRUE,"Cover";#N/A,#N/A,TRUE,"Conts";#N/A,#N/A,TRUE,"VOS";#N/A,#N/A,TRUE,"Warrington";#N/A,#N/A,TRUE,"Widnes"}</definedName>
    <definedName name="trhsw" localSheetId="4" hidden="1">{#N/A,#N/A,TRUE,"Cover";#N/A,#N/A,TRUE,"Conts";#N/A,#N/A,TRUE,"VOS";#N/A,#N/A,TRUE,"Warrington";#N/A,#N/A,TRUE,"Widnes"}</definedName>
    <definedName name="trhsw" hidden="1">{#N/A,#N/A,TRUE,"Cover";#N/A,#N/A,TRUE,"Conts";#N/A,#N/A,TRUE,"VOS";#N/A,#N/A,TRUE,"Warrington";#N/A,#N/A,TRUE,"Widnes"}</definedName>
    <definedName name="trial" localSheetId="6" hidden="1">{"Outflow 1",#N/A,FALSE,"Outflows-Inflows";"Outflow 2",#N/A,FALSE,"Outflows-Inflows";"Inflow 1",#N/A,FALSE,"Outflows-Inflows";"Inflow 2",#N/A,FALSE,"Outflows-Inflows"}</definedName>
    <definedName name="trial" hidden="1">{"Outflow 1",#N/A,FALSE,"Outflows-Inflows";"Outflow 2",#N/A,FALSE,"Outflows-Inflows";"Inflow 1",#N/A,FALSE,"Outflows-Inflows";"Inflow 2",#N/A,FALSE,"Outflows-Inflows"}</definedName>
    <definedName name="TS" localSheetId="12">'[45]SLABREINF-SCH'!#REF!</definedName>
    <definedName name="TS" localSheetId="9">'[45]SLABREINF-SCH'!#REF!</definedName>
    <definedName name="TT" localSheetId="1" hidden="1">{#N/A,#N/A,FALSE,"CAM-G7";#N/A,#N/A,FALSE,"SPL";#N/A,#N/A,FALSE,"butt-in G7";#N/A,#N/A,FALSE,"dia-in G7";#N/A,#N/A,FALSE,"추가-STA G7"}</definedName>
    <definedName name="TT" localSheetId="5" hidden="1">{#N/A,#N/A,FALSE,"CAM-G7";#N/A,#N/A,FALSE,"SPL";#N/A,#N/A,FALSE,"butt-in G7";#N/A,#N/A,FALSE,"dia-in G7";#N/A,#N/A,FALSE,"추가-STA G7"}</definedName>
    <definedName name="TT" localSheetId="0" hidden="1">{#N/A,#N/A,FALSE,"CAM-G7";#N/A,#N/A,FALSE,"SPL";#N/A,#N/A,FALSE,"butt-in G7";#N/A,#N/A,FALSE,"dia-in G7";#N/A,#N/A,FALSE,"추가-STA G7"}</definedName>
    <definedName name="TT" localSheetId="4" hidden="1">{#N/A,#N/A,FALSE,"CAM-G7";#N/A,#N/A,FALSE,"SPL";#N/A,#N/A,FALSE,"butt-in G7";#N/A,#N/A,FALSE,"dia-in G7";#N/A,#N/A,FALSE,"추가-STA G7"}</definedName>
    <definedName name="TT" hidden="1">{#N/A,#N/A,FALSE,"CAM-G7";#N/A,#N/A,FALSE,"SPL";#N/A,#N/A,FALSE,"butt-in G7";#N/A,#N/A,FALSE,"dia-in G7";#N/A,#N/A,FALSE,"추가-STA G7"}</definedName>
    <definedName name="tttt" localSheetId="6" hidden="1">{#N/A,#N/A,TRUE,"Front";#N/A,#N/A,TRUE,"Simple Letter";#N/A,#N/A,TRUE,"Inside";#N/A,#N/A,TRUE,"Contents";#N/A,#N/A,TRUE,"Basis";#N/A,#N/A,TRUE,"Inclusions";#N/A,#N/A,TRUE,"Exclusions";#N/A,#N/A,TRUE,"Areas";#N/A,#N/A,TRUE,"Summary";#N/A,#N/A,TRUE,"Detail"}</definedName>
    <definedName name="tttt" hidden="1">{#N/A,#N/A,TRUE,"Front";#N/A,#N/A,TRUE,"Simple Letter";#N/A,#N/A,TRUE,"Inside";#N/A,#N/A,TRUE,"Contents";#N/A,#N/A,TRUE,"Basis";#N/A,#N/A,TRUE,"Inclusions";#N/A,#N/A,TRUE,"Exclusions";#N/A,#N/A,TRUE,"Areas";#N/A,#N/A,TRUE,"Summary";#N/A,#N/A,TRUE,"Detail"}</definedName>
    <definedName name="ttttt" localSheetId="1" hidden="1">{#N/A,#N/A,FALSE,"지침";#N/A,#N/A,FALSE,"환경분석";#N/A,#N/A,FALSE,"Sheet16"}</definedName>
    <definedName name="ttttt" localSheetId="5" hidden="1">{#N/A,#N/A,FALSE,"지침";#N/A,#N/A,FALSE,"환경분석";#N/A,#N/A,FALSE,"Sheet16"}</definedName>
    <definedName name="ttttt" localSheetId="0" hidden="1">{#N/A,#N/A,FALSE,"지침";#N/A,#N/A,FALSE,"환경분석";#N/A,#N/A,FALSE,"Sheet16"}</definedName>
    <definedName name="ttttt" localSheetId="4" hidden="1">{#N/A,#N/A,FALSE,"지침";#N/A,#N/A,FALSE,"환경분석";#N/A,#N/A,FALSE,"Sheet16"}</definedName>
    <definedName name="ttttt" hidden="1">{#N/A,#N/A,FALSE,"지침";#N/A,#N/A,FALSE,"환경분석";#N/A,#N/A,FALSE,"Sheet16"}</definedName>
    <definedName name="tttttttttttttt" localSheetId="12">#REF!</definedName>
    <definedName name="tttttttttttttt" localSheetId="9">#REF!</definedName>
    <definedName name="tttttttttttttttttttt" localSheetId="12">#REF!</definedName>
    <definedName name="tttttttttttttttttttt" localSheetId="9">#REF!</definedName>
    <definedName name="tu6u" localSheetId="1" hidden="1">{#N/A,#N/A,TRUE,"Front";#N/A,#N/A,TRUE,"Simple Letter";#N/A,#N/A,TRUE,"Inside";#N/A,#N/A,TRUE,"Contents";#N/A,#N/A,TRUE,"Basis";#N/A,#N/A,TRUE,"Inclusions";#N/A,#N/A,TRUE,"Exclusions";#N/A,#N/A,TRUE,"Areas";#N/A,#N/A,TRUE,"Summary";#N/A,#N/A,TRUE,"Detail"}</definedName>
    <definedName name="tu6u" localSheetId="5" hidden="1">{#N/A,#N/A,TRUE,"Front";#N/A,#N/A,TRUE,"Simple Letter";#N/A,#N/A,TRUE,"Inside";#N/A,#N/A,TRUE,"Contents";#N/A,#N/A,TRUE,"Basis";#N/A,#N/A,TRUE,"Inclusions";#N/A,#N/A,TRUE,"Exclusions";#N/A,#N/A,TRUE,"Areas";#N/A,#N/A,TRUE,"Summary";#N/A,#N/A,TRUE,"Detail"}</definedName>
    <definedName name="tu6u" localSheetId="0" hidden="1">{#N/A,#N/A,TRUE,"Front";#N/A,#N/A,TRUE,"Simple Letter";#N/A,#N/A,TRUE,"Inside";#N/A,#N/A,TRUE,"Contents";#N/A,#N/A,TRUE,"Basis";#N/A,#N/A,TRUE,"Inclusions";#N/A,#N/A,TRUE,"Exclusions";#N/A,#N/A,TRUE,"Areas";#N/A,#N/A,TRUE,"Summary";#N/A,#N/A,TRUE,"Detail"}</definedName>
    <definedName name="tu6u" localSheetId="6" hidden="1">{#N/A,#N/A,TRUE,"Front";#N/A,#N/A,TRUE,"Simple Letter";#N/A,#N/A,TRUE,"Inside";#N/A,#N/A,TRUE,"Contents";#N/A,#N/A,TRUE,"Basis";#N/A,#N/A,TRUE,"Inclusions";#N/A,#N/A,TRUE,"Exclusions";#N/A,#N/A,TRUE,"Areas";#N/A,#N/A,TRUE,"Summary";#N/A,#N/A,TRUE,"Detail"}</definedName>
    <definedName name="tu6u" localSheetId="4" hidden="1">{#N/A,#N/A,TRUE,"Front";#N/A,#N/A,TRUE,"Simple Letter";#N/A,#N/A,TRUE,"Inside";#N/A,#N/A,TRUE,"Contents";#N/A,#N/A,TRUE,"Basis";#N/A,#N/A,TRUE,"Inclusions";#N/A,#N/A,TRUE,"Exclusions";#N/A,#N/A,TRUE,"Areas";#N/A,#N/A,TRUE,"Summary";#N/A,#N/A,TRUE,"Detail"}</definedName>
    <definedName name="tu6u" hidden="1">{#N/A,#N/A,TRUE,"Front";#N/A,#N/A,TRUE,"Simple Letter";#N/A,#N/A,TRUE,"Inside";#N/A,#N/A,TRUE,"Contents";#N/A,#N/A,TRUE,"Basis";#N/A,#N/A,TRUE,"Inclusions";#N/A,#N/A,TRUE,"Exclusions";#N/A,#N/A,TRUE,"Areas";#N/A,#N/A,TRUE,"Summary";#N/A,#N/A,TRUE,"Detail"}</definedName>
    <definedName name="tui" localSheetId="1" hidden="1">{#N/A,#N/A,TRUE,"Cover";#N/A,#N/A,TRUE,"Conts";#N/A,#N/A,TRUE,"VOS";#N/A,#N/A,TRUE,"Warrington";#N/A,#N/A,TRUE,"Widnes"}</definedName>
    <definedName name="tui" localSheetId="5" hidden="1">{#N/A,#N/A,TRUE,"Cover";#N/A,#N/A,TRUE,"Conts";#N/A,#N/A,TRUE,"VOS";#N/A,#N/A,TRUE,"Warrington";#N/A,#N/A,TRUE,"Widnes"}</definedName>
    <definedName name="tui" localSheetId="0" hidden="1">{#N/A,#N/A,TRUE,"Cover";#N/A,#N/A,TRUE,"Conts";#N/A,#N/A,TRUE,"VOS";#N/A,#N/A,TRUE,"Warrington";#N/A,#N/A,TRUE,"Widnes"}</definedName>
    <definedName name="tui" localSheetId="6" hidden="1">{#N/A,#N/A,TRUE,"Cover";#N/A,#N/A,TRUE,"Conts";#N/A,#N/A,TRUE,"VOS";#N/A,#N/A,TRUE,"Warrington";#N/A,#N/A,TRUE,"Widnes"}</definedName>
    <definedName name="tui" localSheetId="4" hidden="1">{#N/A,#N/A,TRUE,"Cover";#N/A,#N/A,TRUE,"Conts";#N/A,#N/A,TRUE,"VOS";#N/A,#N/A,TRUE,"Warrington";#N/A,#N/A,TRUE,"Widnes"}</definedName>
    <definedName name="tui" hidden="1">{#N/A,#N/A,TRUE,"Cover";#N/A,#N/A,TRUE,"Conts";#N/A,#N/A,TRUE,"VOS";#N/A,#N/A,TRUE,"Warrington";#N/A,#N/A,TRUE,"Widnes"}</definedName>
    <definedName name="tuite" localSheetId="1" hidden="1">{#N/A,#N/A,TRUE,"Cover";#N/A,#N/A,TRUE,"Conts";#N/A,#N/A,TRUE,"VOS";#N/A,#N/A,TRUE,"Warrington";#N/A,#N/A,TRUE,"Widnes"}</definedName>
    <definedName name="tuite" localSheetId="5" hidden="1">{#N/A,#N/A,TRUE,"Cover";#N/A,#N/A,TRUE,"Conts";#N/A,#N/A,TRUE,"VOS";#N/A,#N/A,TRUE,"Warrington";#N/A,#N/A,TRUE,"Widnes"}</definedName>
    <definedName name="tuite" localSheetId="0" hidden="1">{#N/A,#N/A,TRUE,"Cover";#N/A,#N/A,TRUE,"Conts";#N/A,#N/A,TRUE,"VOS";#N/A,#N/A,TRUE,"Warrington";#N/A,#N/A,TRUE,"Widnes"}</definedName>
    <definedName name="tuite" localSheetId="6" hidden="1">{#N/A,#N/A,TRUE,"Cover";#N/A,#N/A,TRUE,"Conts";#N/A,#N/A,TRUE,"VOS";#N/A,#N/A,TRUE,"Warrington";#N/A,#N/A,TRUE,"Widnes"}</definedName>
    <definedName name="tuite" localSheetId="4" hidden="1">{#N/A,#N/A,TRUE,"Cover";#N/A,#N/A,TRUE,"Conts";#N/A,#N/A,TRUE,"VOS";#N/A,#N/A,TRUE,"Warrington";#N/A,#N/A,TRUE,"Widnes"}</definedName>
    <definedName name="tuite" hidden="1">{#N/A,#N/A,TRUE,"Cover";#N/A,#N/A,TRUE,"Conts";#N/A,#N/A,TRUE,"VOS";#N/A,#N/A,TRUE,"Warrington";#N/A,#N/A,TRUE,"Widnes"}</definedName>
    <definedName name="tvm" localSheetId="12">#REF!</definedName>
    <definedName name="tvm" localSheetId="9">#REF!</definedName>
    <definedName name="tvtyiuoujl" localSheetId="1" hidden="1">{#N/A,#N/A,TRUE,"Cover";#N/A,#N/A,TRUE,"Conts";#N/A,#N/A,TRUE,"VOS";#N/A,#N/A,TRUE,"Warrington";#N/A,#N/A,TRUE,"Widnes"}</definedName>
    <definedName name="tvtyiuoujl" localSheetId="5" hidden="1">{#N/A,#N/A,TRUE,"Cover";#N/A,#N/A,TRUE,"Conts";#N/A,#N/A,TRUE,"VOS";#N/A,#N/A,TRUE,"Warrington";#N/A,#N/A,TRUE,"Widnes"}</definedName>
    <definedName name="tvtyiuoujl" localSheetId="0" hidden="1">{#N/A,#N/A,TRUE,"Cover";#N/A,#N/A,TRUE,"Conts";#N/A,#N/A,TRUE,"VOS";#N/A,#N/A,TRUE,"Warrington";#N/A,#N/A,TRUE,"Widnes"}</definedName>
    <definedName name="tvtyiuoujl" localSheetId="6" hidden="1">{#N/A,#N/A,TRUE,"Cover";#N/A,#N/A,TRUE,"Conts";#N/A,#N/A,TRUE,"VOS";#N/A,#N/A,TRUE,"Warrington";#N/A,#N/A,TRUE,"Widnes"}</definedName>
    <definedName name="tvtyiuoujl" localSheetId="4" hidden="1">{#N/A,#N/A,TRUE,"Cover";#N/A,#N/A,TRUE,"Conts";#N/A,#N/A,TRUE,"VOS";#N/A,#N/A,TRUE,"Warrington";#N/A,#N/A,TRUE,"Widnes"}</definedName>
    <definedName name="tvtyiuoujl" hidden="1">{#N/A,#N/A,TRUE,"Cover";#N/A,#N/A,TRUE,"Conts";#N/A,#N/A,TRUE,"VOS";#N/A,#N/A,TRUE,"Warrington";#N/A,#N/A,TRUE,"Widnes"}</definedName>
    <definedName name="tw4t3" localSheetId="1" hidden="1">{#N/A,#N/A,FALSE,"포장2"}</definedName>
    <definedName name="tw4t3" localSheetId="5" hidden="1">{#N/A,#N/A,FALSE,"포장2"}</definedName>
    <definedName name="tw4t3" localSheetId="0" hidden="1">{#N/A,#N/A,FALSE,"포장2"}</definedName>
    <definedName name="tw4t3" localSheetId="6" hidden="1">{#N/A,#N/A,FALSE,"포장2"}</definedName>
    <definedName name="tw4t3" localSheetId="4" hidden="1">{#N/A,#N/A,FALSE,"포장2"}</definedName>
    <definedName name="tw4t3" hidden="1">{#N/A,#N/A,FALSE,"포장2"}</definedName>
    <definedName name="twentytwo" localSheetId="12">#REF!</definedName>
    <definedName name="twentytwo" localSheetId="9">#REF!</definedName>
    <definedName name="tweterwt" localSheetId="1" hidden="1">{#N/A,#N/A,FALSE,"CAM-G7";#N/A,#N/A,FALSE,"SPL";#N/A,#N/A,FALSE,"butt-in G7";#N/A,#N/A,FALSE,"dia-in G7";#N/A,#N/A,FALSE,"추가-STA G7"}</definedName>
    <definedName name="tweterwt" localSheetId="5" hidden="1">{#N/A,#N/A,FALSE,"CAM-G7";#N/A,#N/A,FALSE,"SPL";#N/A,#N/A,FALSE,"butt-in G7";#N/A,#N/A,FALSE,"dia-in G7";#N/A,#N/A,FALSE,"추가-STA G7"}</definedName>
    <definedName name="tweterwt" localSheetId="0" hidden="1">{#N/A,#N/A,FALSE,"CAM-G7";#N/A,#N/A,FALSE,"SPL";#N/A,#N/A,FALSE,"butt-in G7";#N/A,#N/A,FALSE,"dia-in G7";#N/A,#N/A,FALSE,"추가-STA G7"}</definedName>
    <definedName name="tweterwt" localSheetId="6" hidden="1">{#N/A,#N/A,FALSE,"CAM-G7";#N/A,#N/A,FALSE,"SPL";#N/A,#N/A,FALSE,"butt-in G7";#N/A,#N/A,FALSE,"dia-in G7";#N/A,#N/A,FALSE,"추가-STA G7"}</definedName>
    <definedName name="tweterwt" localSheetId="4" hidden="1">{#N/A,#N/A,FALSE,"CAM-G7";#N/A,#N/A,FALSE,"SPL";#N/A,#N/A,FALSE,"butt-in G7";#N/A,#N/A,FALSE,"dia-in G7";#N/A,#N/A,FALSE,"추가-STA G7"}</definedName>
    <definedName name="tweterwt" hidden="1">{#N/A,#N/A,FALSE,"CAM-G7";#N/A,#N/A,FALSE,"SPL";#N/A,#N/A,FALSE,"butt-in G7";#N/A,#N/A,FALSE,"dia-in G7";#N/A,#N/A,FALSE,"추가-STA G7"}</definedName>
    <definedName name="twetewt" localSheetId="1" hidden="1">{#N/A,#N/A,FALSE,"물량산출"}</definedName>
    <definedName name="twetewt" localSheetId="5" hidden="1">{#N/A,#N/A,FALSE,"물량산출"}</definedName>
    <definedName name="twetewt" localSheetId="0" hidden="1">{#N/A,#N/A,FALSE,"물량산출"}</definedName>
    <definedName name="twetewt" localSheetId="6" hidden="1">{#N/A,#N/A,FALSE,"물량산출"}</definedName>
    <definedName name="twetewt" localSheetId="4" hidden="1">{#N/A,#N/A,FALSE,"물량산출"}</definedName>
    <definedName name="twetewt" hidden="1">{#N/A,#N/A,FALSE,"물량산출"}</definedName>
    <definedName name="twetwet" localSheetId="1" hidden="1">{#N/A,#N/A,FALSE,"전력간선"}</definedName>
    <definedName name="twetwet" localSheetId="5" hidden="1">{#N/A,#N/A,FALSE,"전력간선"}</definedName>
    <definedName name="twetwet" localSheetId="0" hidden="1">{#N/A,#N/A,FALSE,"전력간선"}</definedName>
    <definedName name="twetwet" localSheetId="6" hidden="1">{#N/A,#N/A,FALSE,"전력간선"}</definedName>
    <definedName name="twetwet" localSheetId="4" hidden="1">{#N/A,#N/A,FALSE,"전력간선"}</definedName>
    <definedName name="twetwet" hidden="1">{#N/A,#N/A,FALSE,"전력간선"}</definedName>
    <definedName name="twetwetw" localSheetId="1" hidden="1">{#N/A,#N/A,FALSE,"물량산출"}</definedName>
    <definedName name="twetwetw" localSheetId="5" hidden="1">{#N/A,#N/A,FALSE,"물량산출"}</definedName>
    <definedName name="twetwetw" localSheetId="0" hidden="1">{#N/A,#N/A,FALSE,"물량산출"}</definedName>
    <definedName name="twetwetw" localSheetId="6" hidden="1">{#N/A,#N/A,FALSE,"물량산출"}</definedName>
    <definedName name="twetwetw" localSheetId="4" hidden="1">{#N/A,#N/A,FALSE,"물량산출"}</definedName>
    <definedName name="twetwetw" hidden="1">{#N/A,#N/A,FALSE,"물량산출"}</definedName>
    <definedName name="twetwt" localSheetId="1" hidden="1">{#N/A,#N/A,FALSE,"구조1"}</definedName>
    <definedName name="twetwt" localSheetId="5" hidden="1">{#N/A,#N/A,FALSE,"구조1"}</definedName>
    <definedName name="twetwt" localSheetId="0" hidden="1">{#N/A,#N/A,FALSE,"구조1"}</definedName>
    <definedName name="twetwt" localSheetId="6" hidden="1">{#N/A,#N/A,FALSE,"구조1"}</definedName>
    <definedName name="twetwt" localSheetId="4" hidden="1">{#N/A,#N/A,FALSE,"구조1"}</definedName>
    <definedName name="twetwt" hidden="1">{#N/A,#N/A,FALSE,"구조1"}</definedName>
    <definedName name="twwt" localSheetId="1" hidden="1">{#N/A,#N/A,FALSE,"단가표지"}</definedName>
    <definedName name="twwt" localSheetId="5" hidden="1">{#N/A,#N/A,FALSE,"단가표지"}</definedName>
    <definedName name="twwt" localSheetId="0" hidden="1">{#N/A,#N/A,FALSE,"단가표지"}</definedName>
    <definedName name="twwt" localSheetId="6" hidden="1">{#N/A,#N/A,FALSE,"단가표지"}</definedName>
    <definedName name="twwt" localSheetId="4" hidden="1">{#N/A,#N/A,FALSE,"단가표지"}</definedName>
    <definedName name="twwt" hidden="1">{#N/A,#N/A,FALSE,"단가표지"}</definedName>
    <definedName name="ty" localSheetId="1" hidden="1">{#N/A,#N/A,TRUE,"Cover";#N/A,#N/A,TRUE,"Conts";#N/A,#N/A,TRUE,"VOS";#N/A,#N/A,TRUE,"Warrington";#N/A,#N/A,TRUE,"Widnes"}</definedName>
    <definedName name="ty" localSheetId="5" hidden="1">{#N/A,#N/A,TRUE,"Cover";#N/A,#N/A,TRUE,"Conts";#N/A,#N/A,TRUE,"VOS";#N/A,#N/A,TRUE,"Warrington";#N/A,#N/A,TRUE,"Widnes"}</definedName>
    <definedName name="ty" localSheetId="0" hidden="1">{#N/A,#N/A,TRUE,"Cover";#N/A,#N/A,TRUE,"Conts";#N/A,#N/A,TRUE,"VOS";#N/A,#N/A,TRUE,"Warrington";#N/A,#N/A,TRUE,"Widnes"}</definedName>
    <definedName name="ty" localSheetId="6" hidden="1">{#N/A,#N/A,TRUE,"Cover";#N/A,#N/A,TRUE,"Conts";#N/A,#N/A,TRUE,"VOS";#N/A,#N/A,TRUE,"Warrington";#N/A,#N/A,TRUE,"Widnes"}</definedName>
    <definedName name="ty" localSheetId="4" hidden="1">{#N/A,#N/A,TRUE,"Cover";#N/A,#N/A,TRUE,"Conts";#N/A,#N/A,TRUE,"VOS";#N/A,#N/A,TRUE,"Warrington";#N/A,#N/A,TRUE,"Widnes"}</definedName>
    <definedName name="ty" hidden="1">{#N/A,#N/A,TRUE,"Cover";#N/A,#N/A,TRUE,"Conts";#N/A,#N/A,TRUE,"VOS";#N/A,#N/A,TRUE,"Warrington";#N/A,#N/A,TRUE,"Widnes"}</definedName>
    <definedName name="tyeret" localSheetId="1" hidden="1">{#N/A,#N/A,TRUE,"Front";#N/A,#N/A,TRUE,"Simple Letter";#N/A,#N/A,TRUE,"Inside";#N/A,#N/A,TRUE,"Contents";#N/A,#N/A,TRUE,"Basis";#N/A,#N/A,TRUE,"Inclusions";#N/A,#N/A,TRUE,"Exclusions";#N/A,#N/A,TRUE,"Areas";#N/A,#N/A,TRUE,"Summary";#N/A,#N/A,TRUE,"Detail"}</definedName>
    <definedName name="tyeret" localSheetId="5" hidden="1">{#N/A,#N/A,TRUE,"Front";#N/A,#N/A,TRUE,"Simple Letter";#N/A,#N/A,TRUE,"Inside";#N/A,#N/A,TRUE,"Contents";#N/A,#N/A,TRUE,"Basis";#N/A,#N/A,TRUE,"Inclusions";#N/A,#N/A,TRUE,"Exclusions";#N/A,#N/A,TRUE,"Areas";#N/A,#N/A,TRUE,"Summary";#N/A,#N/A,TRUE,"Detail"}</definedName>
    <definedName name="tyeret" localSheetId="0" hidden="1">{#N/A,#N/A,TRUE,"Front";#N/A,#N/A,TRUE,"Simple Letter";#N/A,#N/A,TRUE,"Inside";#N/A,#N/A,TRUE,"Contents";#N/A,#N/A,TRUE,"Basis";#N/A,#N/A,TRUE,"Inclusions";#N/A,#N/A,TRUE,"Exclusions";#N/A,#N/A,TRUE,"Areas";#N/A,#N/A,TRUE,"Summary";#N/A,#N/A,TRUE,"Detail"}</definedName>
    <definedName name="tyeret" localSheetId="6" hidden="1">{#N/A,#N/A,TRUE,"Front";#N/A,#N/A,TRUE,"Simple Letter";#N/A,#N/A,TRUE,"Inside";#N/A,#N/A,TRUE,"Contents";#N/A,#N/A,TRUE,"Basis";#N/A,#N/A,TRUE,"Inclusions";#N/A,#N/A,TRUE,"Exclusions";#N/A,#N/A,TRUE,"Areas";#N/A,#N/A,TRUE,"Summary";#N/A,#N/A,TRUE,"Detail"}</definedName>
    <definedName name="tyeret" localSheetId="4" hidden="1">{#N/A,#N/A,TRUE,"Front";#N/A,#N/A,TRUE,"Simple Letter";#N/A,#N/A,TRUE,"Inside";#N/A,#N/A,TRUE,"Contents";#N/A,#N/A,TRUE,"Basis";#N/A,#N/A,TRUE,"Inclusions";#N/A,#N/A,TRUE,"Exclusions";#N/A,#N/A,TRUE,"Areas";#N/A,#N/A,TRUE,"Summary";#N/A,#N/A,TRUE,"Detail"}</definedName>
    <definedName name="tyeret" hidden="1">{#N/A,#N/A,TRUE,"Front";#N/A,#N/A,TRUE,"Simple Letter";#N/A,#N/A,TRUE,"Inside";#N/A,#N/A,TRUE,"Contents";#N/A,#N/A,TRUE,"Basis";#N/A,#N/A,TRUE,"Inclusions";#N/A,#N/A,TRUE,"Exclusions";#N/A,#N/A,TRUE,"Areas";#N/A,#N/A,TRUE,"Summary";#N/A,#N/A,TRUE,"Detail"}</definedName>
    <definedName name="tyiddui" localSheetId="1" hidden="1">{#N/A,#N/A,TRUE,"Front";#N/A,#N/A,TRUE,"Simple Letter";#N/A,#N/A,TRUE,"Inside";#N/A,#N/A,TRUE,"Contents";#N/A,#N/A,TRUE,"Basis";#N/A,#N/A,TRUE,"Inclusions";#N/A,#N/A,TRUE,"Exclusions";#N/A,#N/A,TRUE,"Areas";#N/A,#N/A,TRUE,"Summary";#N/A,#N/A,TRUE,"Detail"}</definedName>
    <definedName name="tyiddui" localSheetId="5" hidden="1">{#N/A,#N/A,TRUE,"Front";#N/A,#N/A,TRUE,"Simple Letter";#N/A,#N/A,TRUE,"Inside";#N/A,#N/A,TRUE,"Contents";#N/A,#N/A,TRUE,"Basis";#N/A,#N/A,TRUE,"Inclusions";#N/A,#N/A,TRUE,"Exclusions";#N/A,#N/A,TRUE,"Areas";#N/A,#N/A,TRUE,"Summary";#N/A,#N/A,TRUE,"Detail"}</definedName>
    <definedName name="tyiddui" localSheetId="0" hidden="1">{#N/A,#N/A,TRUE,"Front";#N/A,#N/A,TRUE,"Simple Letter";#N/A,#N/A,TRUE,"Inside";#N/A,#N/A,TRUE,"Contents";#N/A,#N/A,TRUE,"Basis";#N/A,#N/A,TRUE,"Inclusions";#N/A,#N/A,TRUE,"Exclusions";#N/A,#N/A,TRUE,"Areas";#N/A,#N/A,TRUE,"Summary";#N/A,#N/A,TRUE,"Detail"}</definedName>
    <definedName name="tyiddui" localSheetId="6" hidden="1">{#N/A,#N/A,TRUE,"Front";#N/A,#N/A,TRUE,"Simple Letter";#N/A,#N/A,TRUE,"Inside";#N/A,#N/A,TRUE,"Contents";#N/A,#N/A,TRUE,"Basis";#N/A,#N/A,TRUE,"Inclusions";#N/A,#N/A,TRUE,"Exclusions";#N/A,#N/A,TRUE,"Areas";#N/A,#N/A,TRUE,"Summary";#N/A,#N/A,TRUE,"Detail"}</definedName>
    <definedName name="tyiddui" localSheetId="4" hidden="1">{#N/A,#N/A,TRUE,"Front";#N/A,#N/A,TRUE,"Simple Letter";#N/A,#N/A,TRUE,"Inside";#N/A,#N/A,TRUE,"Contents";#N/A,#N/A,TRUE,"Basis";#N/A,#N/A,TRUE,"Inclusions";#N/A,#N/A,TRUE,"Exclusions";#N/A,#N/A,TRUE,"Areas";#N/A,#N/A,TRUE,"Summary";#N/A,#N/A,TRUE,"Detail"}</definedName>
    <definedName name="tyiddui" hidden="1">{#N/A,#N/A,TRUE,"Front";#N/A,#N/A,TRUE,"Simple Letter";#N/A,#N/A,TRUE,"Inside";#N/A,#N/A,TRUE,"Contents";#N/A,#N/A,TRUE,"Basis";#N/A,#N/A,TRUE,"Inclusions";#N/A,#N/A,TRUE,"Exclusions";#N/A,#N/A,TRUE,"Areas";#N/A,#N/A,TRUE,"Summary";#N/A,#N/A,TRUE,"Detail"}</definedName>
    <definedName name="tyt" localSheetId="1" hidden="1">{#N/A,#N/A,TRUE,"Front";#N/A,#N/A,TRUE,"Simple Letter";#N/A,#N/A,TRUE,"Inside";#N/A,#N/A,TRUE,"Contents";#N/A,#N/A,TRUE,"Basis";#N/A,#N/A,TRUE,"Inclusions";#N/A,#N/A,TRUE,"Exclusions";#N/A,#N/A,TRUE,"Areas";#N/A,#N/A,TRUE,"Summary";#N/A,#N/A,TRUE,"Detail"}</definedName>
    <definedName name="tyt" localSheetId="5" hidden="1">{#N/A,#N/A,TRUE,"Front";#N/A,#N/A,TRUE,"Simple Letter";#N/A,#N/A,TRUE,"Inside";#N/A,#N/A,TRUE,"Contents";#N/A,#N/A,TRUE,"Basis";#N/A,#N/A,TRUE,"Inclusions";#N/A,#N/A,TRUE,"Exclusions";#N/A,#N/A,TRUE,"Areas";#N/A,#N/A,TRUE,"Summary";#N/A,#N/A,TRUE,"Detail"}</definedName>
    <definedName name="tyt" localSheetId="0" hidden="1">{#N/A,#N/A,TRUE,"Front";#N/A,#N/A,TRUE,"Simple Letter";#N/A,#N/A,TRUE,"Inside";#N/A,#N/A,TRUE,"Contents";#N/A,#N/A,TRUE,"Basis";#N/A,#N/A,TRUE,"Inclusions";#N/A,#N/A,TRUE,"Exclusions";#N/A,#N/A,TRUE,"Areas";#N/A,#N/A,TRUE,"Summary";#N/A,#N/A,TRUE,"Detail"}</definedName>
    <definedName name="tyt" localSheetId="6" hidden="1">{#N/A,#N/A,TRUE,"Front";#N/A,#N/A,TRUE,"Simple Letter";#N/A,#N/A,TRUE,"Inside";#N/A,#N/A,TRUE,"Contents";#N/A,#N/A,TRUE,"Basis";#N/A,#N/A,TRUE,"Inclusions";#N/A,#N/A,TRUE,"Exclusions";#N/A,#N/A,TRUE,"Areas";#N/A,#N/A,TRUE,"Summary";#N/A,#N/A,TRUE,"Detail"}</definedName>
    <definedName name="tyt" localSheetId="4" hidden="1">{#N/A,#N/A,TRUE,"Front";#N/A,#N/A,TRUE,"Simple Letter";#N/A,#N/A,TRUE,"Inside";#N/A,#N/A,TRUE,"Contents";#N/A,#N/A,TRUE,"Basis";#N/A,#N/A,TRUE,"Inclusions";#N/A,#N/A,TRUE,"Exclusions";#N/A,#N/A,TRUE,"Areas";#N/A,#N/A,TRUE,"Summary";#N/A,#N/A,TRUE,"Detail"}</definedName>
    <definedName name="tyt" hidden="1">{#N/A,#N/A,TRUE,"Front";#N/A,#N/A,TRUE,"Simple Letter";#N/A,#N/A,TRUE,"Inside";#N/A,#N/A,TRUE,"Contents";#N/A,#N/A,TRUE,"Basis";#N/A,#N/A,TRUE,"Inclusions";#N/A,#N/A,TRUE,"Exclusions";#N/A,#N/A,TRUE,"Areas";#N/A,#N/A,TRUE,"Summary";#N/A,#N/A,TRUE,"Detail"}</definedName>
    <definedName name="tyutri" localSheetId="1" hidden="1">{#N/A,#N/A,TRUE,"Cover";#N/A,#N/A,TRUE,"Conts";#N/A,#N/A,TRUE,"VOS";#N/A,#N/A,TRUE,"Warrington";#N/A,#N/A,TRUE,"Widnes"}</definedName>
    <definedName name="tyutri" localSheetId="5" hidden="1">{#N/A,#N/A,TRUE,"Cover";#N/A,#N/A,TRUE,"Conts";#N/A,#N/A,TRUE,"VOS";#N/A,#N/A,TRUE,"Warrington";#N/A,#N/A,TRUE,"Widnes"}</definedName>
    <definedName name="tyutri" localSheetId="0" hidden="1">{#N/A,#N/A,TRUE,"Cover";#N/A,#N/A,TRUE,"Conts";#N/A,#N/A,TRUE,"VOS";#N/A,#N/A,TRUE,"Warrington";#N/A,#N/A,TRUE,"Widnes"}</definedName>
    <definedName name="tyutri" localSheetId="6" hidden="1">{#N/A,#N/A,TRUE,"Cover";#N/A,#N/A,TRUE,"Conts";#N/A,#N/A,TRUE,"VOS";#N/A,#N/A,TRUE,"Warrington";#N/A,#N/A,TRUE,"Widnes"}</definedName>
    <definedName name="tyutri" localSheetId="4" hidden="1">{#N/A,#N/A,TRUE,"Cover";#N/A,#N/A,TRUE,"Conts";#N/A,#N/A,TRUE,"VOS";#N/A,#N/A,TRUE,"Warrington";#N/A,#N/A,TRUE,"Widnes"}</definedName>
    <definedName name="tyutri" hidden="1">{#N/A,#N/A,TRUE,"Cover";#N/A,#N/A,TRUE,"Conts";#N/A,#N/A,TRUE,"VOS";#N/A,#N/A,TRUE,"Warrington";#N/A,#N/A,TRUE,"Widnes"}</definedName>
    <definedName name="U" localSheetId="12">#REF!</definedName>
    <definedName name="U" localSheetId="9">#REF!</definedName>
    <definedName name="U_CMhr" localSheetId="12">#REF!</definedName>
    <definedName name="U_CMhr" localSheetId="9">#REF!</definedName>
    <definedName name="U_CMhrFL" localSheetId="12">#REF!</definedName>
    <definedName name="U_CMhrFL" localSheetId="9">#REF!</definedName>
    <definedName name="U5YT" localSheetId="1" hidden="1">{#N/A,#N/A,TRUE,"Front";#N/A,#N/A,TRUE,"Simple Letter";#N/A,#N/A,TRUE,"Inside";#N/A,#N/A,TRUE,"Contents";#N/A,#N/A,TRUE,"Basis";#N/A,#N/A,TRUE,"Inclusions";#N/A,#N/A,TRUE,"Exclusions";#N/A,#N/A,TRUE,"Areas";#N/A,#N/A,TRUE,"Summary";#N/A,#N/A,TRUE,"Detail"}</definedName>
    <definedName name="U5YT" localSheetId="5" hidden="1">{#N/A,#N/A,TRUE,"Front";#N/A,#N/A,TRUE,"Simple Letter";#N/A,#N/A,TRUE,"Inside";#N/A,#N/A,TRUE,"Contents";#N/A,#N/A,TRUE,"Basis";#N/A,#N/A,TRUE,"Inclusions";#N/A,#N/A,TRUE,"Exclusions";#N/A,#N/A,TRUE,"Areas";#N/A,#N/A,TRUE,"Summary";#N/A,#N/A,TRUE,"Detail"}</definedName>
    <definedName name="U5YT" localSheetId="0" hidden="1">{#N/A,#N/A,TRUE,"Front";#N/A,#N/A,TRUE,"Simple Letter";#N/A,#N/A,TRUE,"Inside";#N/A,#N/A,TRUE,"Contents";#N/A,#N/A,TRUE,"Basis";#N/A,#N/A,TRUE,"Inclusions";#N/A,#N/A,TRUE,"Exclusions";#N/A,#N/A,TRUE,"Areas";#N/A,#N/A,TRUE,"Summary";#N/A,#N/A,TRUE,"Detail"}</definedName>
    <definedName name="U5YT" localSheetId="6" hidden="1">{#N/A,#N/A,TRUE,"Front";#N/A,#N/A,TRUE,"Simple Letter";#N/A,#N/A,TRUE,"Inside";#N/A,#N/A,TRUE,"Contents";#N/A,#N/A,TRUE,"Basis";#N/A,#N/A,TRUE,"Inclusions";#N/A,#N/A,TRUE,"Exclusions";#N/A,#N/A,TRUE,"Areas";#N/A,#N/A,TRUE,"Summary";#N/A,#N/A,TRUE,"Detail"}</definedName>
    <definedName name="U5YT" localSheetId="4" hidden="1">{#N/A,#N/A,TRUE,"Front";#N/A,#N/A,TRUE,"Simple Letter";#N/A,#N/A,TRUE,"Inside";#N/A,#N/A,TRUE,"Contents";#N/A,#N/A,TRUE,"Basis";#N/A,#N/A,TRUE,"Inclusions";#N/A,#N/A,TRUE,"Exclusions";#N/A,#N/A,TRUE,"Areas";#N/A,#N/A,TRUE,"Summary";#N/A,#N/A,TRUE,"Detail"}</definedName>
    <definedName name="U5YT" hidden="1">{#N/A,#N/A,TRUE,"Front";#N/A,#N/A,TRUE,"Simple Letter";#N/A,#N/A,TRUE,"Inside";#N/A,#N/A,TRUE,"Contents";#N/A,#N/A,TRUE,"Basis";#N/A,#N/A,TRUE,"Inclusions";#N/A,#N/A,TRUE,"Exclusions";#N/A,#N/A,TRUE,"Areas";#N/A,#N/A,TRUE,"Summary";#N/A,#N/A,TRUE,"Detail"}</definedName>
    <definedName name="u667ri" localSheetId="1" hidden="1">{#N/A,#N/A,TRUE,"Front";#N/A,#N/A,TRUE,"Simple Letter";#N/A,#N/A,TRUE,"Inside";#N/A,#N/A,TRUE,"Contents";#N/A,#N/A,TRUE,"Basis";#N/A,#N/A,TRUE,"Inclusions";#N/A,#N/A,TRUE,"Exclusions";#N/A,#N/A,TRUE,"Areas";#N/A,#N/A,TRUE,"Summary";#N/A,#N/A,TRUE,"Detail"}</definedName>
    <definedName name="u667ri" localSheetId="5" hidden="1">{#N/A,#N/A,TRUE,"Front";#N/A,#N/A,TRUE,"Simple Letter";#N/A,#N/A,TRUE,"Inside";#N/A,#N/A,TRUE,"Contents";#N/A,#N/A,TRUE,"Basis";#N/A,#N/A,TRUE,"Inclusions";#N/A,#N/A,TRUE,"Exclusions";#N/A,#N/A,TRUE,"Areas";#N/A,#N/A,TRUE,"Summary";#N/A,#N/A,TRUE,"Detail"}</definedName>
    <definedName name="u667ri" localSheetId="0" hidden="1">{#N/A,#N/A,TRUE,"Front";#N/A,#N/A,TRUE,"Simple Letter";#N/A,#N/A,TRUE,"Inside";#N/A,#N/A,TRUE,"Contents";#N/A,#N/A,TRUE,"Basis";#N/A,#N/A,TRUE,"Inclusions";#N/A,#N/A,TRUE,"Exclusions";#N/A,#N/A,TRUE,"Areas";#N/A,#N/A,TRUE,"Summary";#N/A,#N/A,TRUE,"Detail"}</definedName>
    <definedName name="u667ri" localSheetId="6" hidden="1">{#N/A,#N/A,TRUE,"Front";#N/A,#N/A,TRUE,"Simple Letter";#N/A,#N/A,TRUE,"Inside";#N/A,#N/A,TRUE,"Contents";#N/A,#N/A,TRUE,"Basis";#N/A,#N/A,TRUE,"Inclusions";#N/A,#N/A,TRUE,"Exclusions";#N/A,#N/A,TRUE,"Areas";#N/A,#N/A,TRUE,"Summary";#N/A,#N/A,TRUE,"Detail"}</definedName>
    <definedName name="u667ri" localSheetId="4" hidden="1">{#N/A,#N/A,TRUE,"Front";#N/A,#N/A,TRUE,"Simple Letter";#N/A,#N/A,TRUE,"Inside";#N/A,#N/A,TRUE,"Contents";#N/A,#N/A,TRUE,"Basis";#N/A,#N/A,TRUE,"Inclusions";#N/A,#N/A,TRUE,"Exclusions";#N/A,#N/A,TRUE,"Areas";#N/A,#N/A,TRUE,"Summary";#N/A,#N/A,TRUE,"Detail"}</definedName>
    <definedName name="u667ri" hidden="1">{#N/A,#N/A,TRUE,"Front";#N/A,#N/A,TRUE,"Simple Letter";#N/A,#N/A,TRUE,"Inside";#N/A,#N/A,TRUE,"Contents";#N/A,#N/A,TRUE,"Basis";#N/A,#N/A,TRUE,"Inclusions";#N/A,#N/A,TRUE,"Exclusions";#N/A,#N/A,TRUE,"Areas";#N/A,#N/A,TRUE,"Summary";#N/A,#N/A,TRUE,"Detail"}</definedName>
    <definedName name="ubaid" localSheetId="6" hidden="1">{#N/A,#N/A,FALSE,"VCR"}</definedName>
    <definedName name="ubaid" hidden="1">{#N/A,#N/A,FALSE,"VCR"}</definedName>
    <definedName name="Ubaide" localSheetId="6" hidden="1">{#N/A,#N/A,FALSE,"VCR"}</definedName>
    <definedName name="Ubaide" hidden="1">{#N/A,#N/A,FALSE,"VCR"}</definedName>
    <definedName name="ubhi" localSheetId="12">#REF!</definedName>
    <definedName name="ubhi" localSheetId="9">#REF!</definedName>
    <definedName name="UC_Mnhr" localSheetId="12">#REF!</definedName>
    <definedName name="UC_Mnhr" localSheetId="9">#REF!</definedName>
    <definedName name="UC_MnhrFL" localSheetId="12">#REF!</definedName>
    <definedName name="UC_MnhrFL" localSheetId="9">#REF!</definedName>
    <definedName name="ug" localSheetId="6" hidden="1">{"Inflation-BaseYear",#N/A,FALSE,"Inputs"}</definedName>
    <definedName name="ug" hidden="1">{"Inflation-BaseYear",#N/A,FALSE,"Inputs"}</definedName>
    <definedName name="uhhtrytrs" localSheetId="1" hidden="1">{#N/A,#N/A,TRUE,"Cover";#N/A,#N/A,TRUE,"Conts";#N/A,#N/A,TRUE,"VOS";#N/A,#N/A,TRUE,"Warrington";#N/A,#N/A,TRUE,"Widnes"}</definedName>
    <definedName name="uhhtrytrs" localSheetId="5" hidden="1">{#N/A,#N/A,TRUE,"Cover";#N/A,#N/A,TRUE,"Conts";#N/A,#N/A,TRUE,"VOS";#N/A,#N/A,TRUE,"Warrington";#N/A,#N/A,TRUE,"Widnes"}</definedName>
    <definedName name="uhhtrytrs" localSheetId="0" hidden="1">{#N/A,#N/A,TRUE,"Cover";#N/A,#N/A,TRUE,"Conts";#N/A,#N/A,TRUE,"VOS";#N/A,#N/A,TRUE,"Warrington";#N/A,#N/A,TRUE,"Widnes"}</definedName>
    <definedName name="uhhtrytrs" localSheetId="6" hidden="1">{#N/A,#N/A,TRUE,"Cover";#N/A,#N/A,TRUE,"Conts";#N/A,#N/A,TRUE,"VOS";#N/A,#N/A,TRUE,"Warrington";#N/A,#N/A,TRUE,"Widnes"}</definedName>
    <definedName name="uhhtrytrs" localSheetId="4" hidden="1">{#N/A,#N/A,TRUE,"Cover";#N/A,#N/A,TRUE,"Conts";#N/A,#N/A,TRUE,"VOS";#N/A,#N/A,TRUE,"Warrington";#N/A,#N/A,TRUE,"Widnes"}</definedName>
    <definedName name="uhhtrytrs" hidden="1">{#N/A,#N/A,TRUE,"Cover";#N/A,#N/A,TRUE,"Conts";#N/A,#N/A,TRUE,"VOS";#N/A,#N/A,TRUE,"Warrington";#N/A,#N/A,TRUE,"Widnes"}</definedName>
    <definedName name="ui" localSheetId="6" hidden="1">{#N/A,#N/A,TRUE,"Cover";#N/A,#N/A,TRUE,"Conts";#N/A,#N/A,TRUE,"VOS";#N/A,#N/A,TRUE,"Warrington";#N/A,#N/A,TRUE,"Widnes"}</definedName>
    <definedName name="ui" hidden="1">{#N/A,#N/A,TRUE,"Cover";#N/A,#N/A,TRUE,"Conts";#N/A,#N/A,TRUE,"VOS";#N/A,#N/A,TRUE,"Warrington";#N/A,#N/A,TRUE,"Widnes"}</definedName>
    <definedName name="UI2Y4RF" localSheetId="1" hidden="1">{#N/A,#N/A,TRUE,"Front";#N/A,#N/A,TRUE,"Simple Letter";#N/A,#N/A,TRUE,"Inside";#N/A,#N/A,TRUE,"Contents";#N/A,#N/A,TRUE,"Basis";#N/A,#N/A,TRUE,"Inclusions";#N/A,#N/A,TRUE,"Exclusions";#N/A,#N/A,TRUE,"Areas";#N/A,#N/A,TRUE,"Summary";#N/A,#N/A,TRUE,"Detail"}</definedName>
    <definedName name="UI2Y4RF" localSheetId="5" hidden="1">{#N/A,#N/A,TRUE,"Front";#N/A,#N/A,TRUE,"Simple Letter";#N/A,#N/A,TRUE,"Inside";#N/A,#N/A,TRUE,"Contents";#N/A,#N/A,TRUE,"Basis";#N/A,#N/A,TRUE,"Inclusions";#N/A,#N/A,TRUE,"Exclusions";#N/A,#N/A,TRUE,"Areas";#N/A,#N/A,TRUE,"Summary";#N/A,#N/A,TRUE,"Detail"}</definedName>
    <definedName name="UI2Y4RF" localSheetId="0" hidden="1">{#N/A,#N/A,TRUE,"Front";#N/A,#N/A,TRUE,"Simple Letter";#N/A,#N/A,TRUE,"Inside";#N/A,#N/A,TRUE,"Contents";#N/A,#N/A,TRUE,"Basis";#N/A,#N/A,TRUE,"Inclusions";#N/A,#N/A,TRUE,"Exclusions";#N/A,#N/A,TRUE,"Areas";#N/A,#N/A,TRUE,"Summary";#N/A,#N/A,TRUE,"Detail"}</definedName>
    <definedName name="UI2Y4RF" localSheetId="6" hidden="1">{#N/A,#N/A,TRUE,"Front";#N/A,#N/A,TRUE,"Simple Letter";#N/A,#N/A,TRUE,"Inside";#N/A,#N/A,TRUE,"Contents";#N/A,#N/A,TRUE,"Basis";#N/A,#N/A,TRUE,"Inclusions";#N/A,#N/A,TRUE,"Exclusions";#N/A,#N/A,TRUE,"Areas";#N/A,#N/A,TRUE,"Summary";#N/A,#N/A,TRUE,"Detail"}</definedName>
    <definedName name="UI2Y4RF" localSheetId="4" hidden="1">{#N/A,#N/A,TRUE,"Front";#N/A,#N/A,TRUE,"Simple Letter";#N/A,#N/A,TRUE,"Inside";#N/A,#N/A,TRUE,"Contents";#N/A,#N/A,TRUE,"Basis";#N/A,#N/A,TRUE,"Inclusions";#N/A,#N/A,TRUE,"Exclusions";#N/A,#N/A,TRUE,"Areas";#N/A,#N/A,TRUE,"Summary";#N/A,#N/A,TRUE,"Detail"}</definedName>
    <definedName name="UI2Y4RF" hidden="1">{#N/A,#N/A,TRUE,"Front";#N/A,#N/A,TRUE,"Simple Letter";#N/A,#N/A,TRUE,"Inside";#N/A,#N/A,TRUE,"Contents";#N/A,#N/A,TRUE,"Basis";#N/A,#N/A,TRUE,"Inclusions";#N/A,#N/A,TRUE,"Exclusions";#N/A,#N/A,TRUE,"Areas";#N/A,#N/A,TRUE,"Summary";#N/A,#N/A,TRUE,"Detail"}</definedName>
    <definedName name="uih" localSheetId="6" hidden="1">{#N/A,#N/A,TRUE,"Cover";#N/A,#N/A,TRUE,"Conts";#N/A,#N/A,TRUE,"VOS";#N/A,#N/A,TRUE,"Warrington";#N/A,#N/A,TRUE,"Widnes"}</definedName>
    <definedName name="uih" hidden="1">{#N/A,#N/A,TRUE,"Cover";#N/A,#N/A,TRUE,"Conts";#N/A,#N/A,TRUE,"VOS";#N/A,#N/A,TRUE,"Warrington";#N/A,#N/A,TRUE,"Widnes"}</definedName>
    <definedName name="uit" localSheetId="1" hidden="1">{#N/A,#N/A,TRUE,"Cover";#N/A,#N/A,TRUE,"Conts";#N/A,#N/A,TRUE,"VOS";#N/A,#N/A,TRUE,"Warrington";#N/A,#N/A,TRUE,"Widnes"}</definedName>
    <definedName name="uit" localSheetId="5" hidden="1">{#N/A,#N/A,TRUE,"Cover";#N/A,#N/A,TRUE,"Conts";#N/A,#N/A,TRUE,"VOS";#N/A,#N/A,TRUE,"Warrington";#N/A,#N/A,TRUE,"Widnes"}</definedName>
    <definedName name="uit" localSheetId="0" hidden="1">{#N/A,#N/A,TRUE,"Cover";#N/A,#N/A,TRUE,"Conts";#N/A,#N/A,TRUE,"VOS";#N/A,#N/A,TRUE,"Warrington";#N/A,#N/A,TRUE,"Widnes"}</definedName>
    <definedName name="uit" localSheetId="6" hidden="1">{#N/A,#N/A,TRUE,"Cover";#N/A,#N/A,TRUE,"Conts";#N/A,#N/A,TRUE,"VOS";#N/A,#N/A,TRUE,"Warrington";#N/A,#N/A,TRUE,"Widnes"}</definedName>
    <definedName name="uit" localSheetId="4" hidden="1">{#N/A,#N/A,TRUE,"Cover";#N/A,#N/A,TRUE,"Conts";#N/A,#N/A,TRUE,"VOS";#N/A,#N/A,TRUE,"Warrington";#N/A,#N/A,TRUE,"Widnes"}</definedName>
    <definedName name="uit" hidden="1">{#N/A,#N/A,TRUE,"Cover";#N/A,#N/A,TRUE,"Conts";#N/A,#N/A,TRUE,"VOS";#N/A,#N/A,TRUE,"Warrington";#N/A,#N/A,TRUE,"Widnes"}</definedName>
    <definedName name="uiuif" localSheetId="1" hidden="1">{#N/A,#N/A,TRUE,"Cover";#N/A,#N/A,TRUE,"Conts";#N/A,#N/A,TRUE,"VOS";#N/A,#N/A,TRUE,"Warrington";#N/A,#N/A,TRUE,"Widnes"}</definedName>
    <definedName name="uiuif" localSheetId="5" hidden="1">{#N/A,#N/A,TRUE,"Cover";#N/A,#N/A,TRUE,"Conts";#N/A,#N/A,TRUE,"VOS";#N/A,#N/A,TRUE,"Warrington";#N/A,#N/A,TRUE,"Widnes"}</definedName>
    <definedName name="uiuif" localSheetId="0" hidden="1">{#N/A,#N/A,TRUE,"Cover";#N/A,#N/A,TRUE,"Conts";#N/A,#N/A,TRUE,"VOS";#N/A,#N/A,TRUE,"Warrington";#N/A,#N/A,TRUE,"Widnes"}</definedName>
    <definedName name="uiuif" localSheetId="6" hidden="1">{#N/A,#N/A,TRUE,"Cover";#N/A,#N/A,TRUE,"Conts";#N/A,#N/A,TRUE,"VOS";#N/A,#N/A,TRUE,"Warrington";#N/A,#N/A,TRUE,"Widnes"}</definedName>
    <definedName name="uiuif" localSheetId="4" hidden="1">{#N/A,#N/A,TRUE,"Cover";#N/A,#N/A,TRUE,"Conts";#N/A,#N/A,TRUE,"VOS";#N/A,#N/A,TRUE,"Warrington";#N/A,#N/A,TRUE,"Widnes"}</definedName>
    <definedName name="uiuif" hidden="1">{#N/A,#N/A,TRUE,"Cover";#N/A,#N/A,TRUE,"Conts";#N/A,#N/A,TRUE,"VOS";#N/A,#N/A,TRUE,"Warrington";#N/A,#N/A,TRUE,"Widnes"}</definedName>
    <definedName name="uiy" localSheetId="6" hidden="1">{#N/A,#N/A,TRUE,"Cover";#N/A,#N/A,TRUE,"Conts";#N/A,#N/A,TRUE,"VOS";#N/A,#N/A,TRUE,"Warrington";#N/A,#N/A,TRUE,"Widnes"}</definedName>
    <definedName name="uiy" hidden="1">{#N/A,#N/A,TRUE,"Cover";#N/A,#N/A,TRUE,"Conts";#N/A,#N/A,TRUE,"VOS";#N/A,#N/A,TRUE,"Warrington";#N/A,#N/A,TRUE,"Widnes"}</definedName>
    <definedName name="uiyuitii" localSheetId="1" hidden="1">{#N/A,#N/A,TRUE,"Cover";#N/A,#N/A,TRUE,"Conts";#N/A,#N/A,TRUE,"VOS";#N/A,#N/A,TRUE,"Warrington";#N/A,#N/A,TRUE,"Widnes"}</definedName>
    <definedName name="uiyuitii" localSheetId="5" hidden="1">{#N/A,#N/A,TRUE,"Cover";#N/A,#N/A,TRUE,"Conts";#N/A,#N/A,TRUE,"VOS";#N/A,#N/A,TRUE,"Warrington";#N/A,#N/A,TRUE,"Widnes"}</definedName>
    <definedName name="uiyuitii" localSheetId="0" hidden="1">{#N/A,#N/A,TRUE,"Cover";#N/A,#N/A,TRUE,"Conts";#N/A,#N/A,TRUE,"VOS";#N/A,#N/A,TRUE,"Warrington";#N/A,#N/A,TRUE,"Widnes"}</definedName>
    <definedName name="uiyuitii" localSheetId="6" hidden="1">{#N/A,#N/A,TRUE,"Cover";#N/A,#N/A,TRUE,"Conts";#N/A,#N/A,TRUE,"VOS";#N/A,#N/A,TRUE,"Warrington";#N/A,#N/A,TRUE,"Widnes"}</definedName>
    <definedName name="uiyuitii" localSheetId="4" hidden="1">{#N/A,#N/A,TRUE,"Cover";#N/A,#N/A,TRUE,"Conts";#N/A,#N/A,TRUE,"VOS";#N/A,#N/A,TRUE,"Warrington";#N/A,#N/A,TRUE,"Widnes"}</definedName>
    <definedName name="uiyuitii" hidden="1">{#N/A,#N/A,TRUE,"Cover";#N/A,#N/A,TRUE,"Conts";#N/A,#N/A,TRUE,"VOS";#N/A,#N/A,TRUE,"Warrington";#N/A,#N/A,TRUE,"Widnes"}</definedName>
    <definedName name="ujnnmhnnn" localSheetId="1" hidden="1">{#N/A,#N/A,TRUE,"Front";#N/A,#N/A,TRUE,"Simple Letter";#N/A,#N/A,TRUE,"Inside";#N/A,#N/A,TRUE,"Contents";#N/A,#N/A,TRUE,"Basis";#N/A,#N/A,TRUE,"Inclusions";#N/A,#N/A,TRUE,"Exclusions";#N/A,#N/A,TRUE,"Areas";#N/A,#N/A,TRUE,"Summary";#N/A,#N/A,TRUE,"Detail"}</definedName>
    <definedName name="ujnnmhnnn" localSheetId="5" hidden="1">{#N/A,#N/A,TRUE,"Front";#N/A,#N/A,TRUE,"Simple Letter";#N/A,#N/A,TRUE,"Inside";#N/A,#N/A,TRUE,"Contents";#N/A,#N/A,TRUE,"Basis";#N/A,#N/A,TRUE,"Inclusions";#N/A,#N/A,TRUE,"Exclusions";#N/A,#N/A,TRUE,"Areas";#N/A,#N/A,TRUE,"Summary";#N/A,#N/A,TRUE,"Detail"}</definedName>
    <definedName name="ujnnmhnnn" localSheetId="0" hidden="1">{#N/A,#N/A,TRUE,"Front";#N/A,#N/A,TRUE,"Simple Letter";#N/A,#N/A,TRUE,"Inside";#N/A,#N/A,TRUE,"Contents";#N/A,#N/A,TRUE,"Basis";#N/A,#N/A,TRUE,"Inclusions";#N/A,#N/A,TRUE,"Exclusions";#N/A,#N/A,TRUE,"Areas";#N/A,#N/A,TRUE,"Summary";#N/A,#N/A,TRUE,"Detail"}</definedName>
    <definedName name="ujnnmhnnn" localSheetId="6" hidden="1">{#N/A,#N/A,TRUE,"Front";#N/A,#N/A,TRUE,"Simple Letter";#N/A,#N/A,TRUE,"Inside";#N/A,#N/A,TRUE,"Contents";#N/A,#N/A,TRUE,"Basis";#N/A,#N/A,TRUE,"Inclusions";#N/A,#N/A,TRUE,"Exclusions";#N/A,#N/A,TRUE,"Areas";#N/A,#N/A,TRUE,"Summary";#N/A,#N/A,TRUE,"Detail"}</definedName>
    <definedName name="ujnnmhnnn" localSheetId="4" hidden="1">{#N/A,#N/A,TRUE,"Front";#N/A,#N/A,TRUE,"Simple Letter";#N/A,#N/A,TRUE,"Inside";#N/A,#N/A,TRUE,"Contents";#N/A,#N/A,TRUE,"Basis";#N/A,#N/A,TRUE,"Inclusions";#N/A,#N/A,TRUE,"Exclusions";#N/A,#N/A,TRUE,"Areas";#N/A,#N/A,TRUE,"Summary";#N/A,#N/A,TRUE,"Detail"}</definedName>
    <definedName name="ujnnmhnnn" hidden="1">{#N/A,#N/A,TRUE,"Front";#N/A,#N/A,TRUE,"Simple Letter";#N/A,#N/A,TRUE,"Inside";#N/A,#N/A,TRUE,"Contents";#N/A,#N/A,TRUE,"Basis";#N/A,#N/A,TRUE,"Inclusions";#N/A,#N/A,TRUE,"Exclusions";#N/A,#N/A,TRUE,"Areas";#N/A,#N/A,TRUE,"Summary";#N/A,#N/A,TRUE,"Detail"}</definedName>
    <definedName name="ujuuyi" localSheetId="1" hidden="1">{#N/A,#N/A,TRUE,"Front";#N/A,#N/A,TRUE,"Simple Letter";#N/A,#N/A,TRUE,"Inside";#N/A,#N/A,TRUE,"Contents";#N/A,#N/A,TRUE,"Basis";#N/A,#N/A,TRUE,"Inclusions";#N/A,#N/A,TRUE,"Exclusions";#N/A,#N/A,TRUE,"Areas";#N/A,#N/A,TRUE,"Summary";#N/A,#N/A,TRUE,"Detail"}</definedName>
    <definedName name="ujuuyi" localSheetId="5" hidden="1">{#N/A,#N/A,TRUE,"Front";#N/A,#N/A,TRUE,"Simple Letter";#N/A,#N/A,TRUE,"Inside";#N/A,#N/A,TRUE,"Contents";#N/A,#N/A,TRUE,"Basis";#N/A,#N/A,TRUE,"Inclusions";#N/A,#N/A,TRUE,"Exclusions";#N/A,#N/A,TRUE,"Areas";#N/A,#N/A,TRUE,"Summary";#N/A,#N/A,TRUE,"Detail"}</definedName>
    <definedName name="ujuuyi" localSheetId="0" hidden="1">{#N/A,#N/A,TRUE,"Front";#N/A,#N/A,TRUE,"Simple Letter";#N/A,#N/A,TRUE,"Inside";#N/A,#N/A,TRUE,"Contents";#N/A,#N/A,TRUE,"Basis";#N/A,#N/A,TRUE,"Inclusions";#N/A,#N/A,TRUE,"Exclusions";#N/A,#N/A,TRUE,"Areas";#N/A,#N/A,TRUE,"Summary";#N/A,#N/A,TRUE,"Detail"}</definedName>
    <definedName name="ujuuyi" localSheetId="6" hidden="1">{#N/A,#N/A,TRUE,"Front";#N/A,#N/A,TRUE,"Simple Letter";#N/A,#N/A,TRUE,"Inside";#N/A,#N/A,TRUE,"Contents";#N/A,#N/A,TRUE,"Basis";#N/A,#N/A,TRUE,"Inclusions";#N/A,#N/A,TRUE,"Exclusions";#N/A,#N/A,TRUE,"Areas";#N/A,#N/A,TRUE,"Summary";#N/A,#N/A,TRUE,"Detail"}</definedName>
    <definedName name="ujuuyi" localSheetId="4" hidden="1">{#N/A,#N/A,TRUE,"Front";#N/A,#N/A,TRUE,"Simple Letter";#N/A,#N/A,TRUE,"Inside";#N/A,#N/A,TRUE,"Contents";#N/A,#N/A,TRUE,"Basis";#N/A,#N/A,TRUE,"Inclusions";#N/A,#N/A,TRUE,"Exclusions";#N/A,#N/A,TRUE,"Areas";#N/A,#N/A,TRUE,"Summary";#N/A,#N/A,TRUE,"Detail"}</definedName>
    <definedName name="ujuuyi" hidden="1">{#N/A,#N/A,TRUE,"Front";#N/A,#N/A,TRUE,"Simple Letter";#N/A,#N/A,TRUE,"Inside";#N/A,#N/A,TRUE,"Contents";#N/A,#N/A,TRUE,"Basis";#N/A,#N/A,TRUE,"Inclusions";#N/A,#N/A,TRUE,"Exclusions";#N/A,#N/A,TRUE,"Areas";#N/A,#N/A,TRUE,"Summary";#N/A,#N/A,TRUE,"Detail"}</definedName>
    <definedName name="ulppuipui" localSheetId="1" hidden="1">{#N/A,#N/A,TRUE,"Cover";#N/A,#N/A,TRUE,"Conts";#N/A,#N/A,TRUE,"VOS";#N/A,#N/A,TRUE,"Warrington";#N/A,#N/A,TRUE,"Widnes"}</definedName>
    <definedName name="ulppuipui" localSheetId="5" hidden="1">{#N/A,#N/A,TRUE,"Cover";#N/A,#N/A,TRUE,"Conts";#N/A,#N/A,TRUE,"VOS";#N/A,#N/A,TRUE,"Warrington";#N/A,#N/A,TRUE,"Widnes"}</definedName>
    <definedName name="ulppuipui" localSheetId="0" hidden="1">{#N/A,#N/A,TRUE,"Cover";#N/A,#N/A,TRUE,"Conts";#N/A,#N/A,TRUE,"VOS";#N/A,#N/A,TRUE,"Warrington";#N/A,#N/A,TRUE,"Widnes"}</definedName>
    <definedName name="ulppuipui" localSheetId="6" hidden="1">{#N/A,#N/A,TRUE,"Cover";#N/A,#N/A,TRUE,"Conts";#N/A,#N/A,TRUE,"VOS";#N/A,#N/A,TRUE,"Warrington";#N/A,#N/A,TRUE,"Widnes"}</definedName>
    <definedName name="ulppuipui" localSheetId="4" hidden="1">{#N/A,#N/A,TRUE,"Cover";#N/A,#N/A,TRUE,"Conts";#N/A,#N/A,TRUE,"VOS";#N/A,#N/A,TRUE,"Warrington";#N/A,#N/A,TRUE,"Widnes"}</definedName>
    <definedName name="ulppuipui" hidden="1">{#N/A,#N/A,TRUE,"Cover";#N/A,#N/A,TRUE,"Conts";#N/A,#N/A,TRUE,"VOS";#N/A,#N/A,TRUE,"Warrington";#N/A,#N/A,TRUE,"Widnes"}</definedName>
    <definedName name="ululyulu"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ululyulu" localSheetId="5"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ululyulu" localSheetId="0"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ululyulu" localSheetId="6"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ululyulu" localSheetId="4"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ululyulu"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UMD" localSheetId="12">'[36]except wiring'!#REF!</definedName>
    <definedName name="UMD" localSheetId="9">'[36]except wiring'!#REF!</definedName>
    <definedName name="undo" localSheetId="6" hidden="1">{#N/A,#N/A,TRUE,"Cover";#N/A,#N/A,TRUE,"Conts";#N/A,#N/A,TRUE,"VOS";#N/A,#N/A,TRUE,"Warrington";#N/A,#N/A,TRUE,"Widnes"}</definedName>
    <definedName name="undo" hidden="1">{#N/A,#N/A,TRUE,"Cover";#N/A,#N/A,TRUE,"Conts";#N/A,#N/A,TRUE,"VOS";#N/A,#N/A,TRUE,"Warrington";#N/A,#N/A,TRUE,"Widnes"}</definedName>
    <definedName name="UNI_FILT_OFFSPEC" hidden="1">2</definedName>
    <definedName name="UNI_FILT_ONSPEC" hidden="1">1</definedName>
    <definedName name="UNI_NOTHING" hidden="1">0</definedName>
    <definedName name="UNI_PRES_FILTER" hidden="1">1</definedName>
    <definedName name="UNI_PRES_HEADINGS" hidden="1">16</definedName>
    <definedName name="UNI_PRES_INVERT" hidden="1">2</definedName>
    <definedName name="UNI_PRES_MATRIX" hidden="1">4</definedName>
    <definedName name="UNI_PRES_MERGED" hidden="1">8</definedName>
    <definedName name="UNI_PRES_OUTLIERS" hidden="1">32</definedName>
    <definedName name="UNI_RET_ATTRIB" hidden="1">64</definedName>
    <definedName name="UNI_RET_CONF" hidden="1">32</definedName>
    <definedName name="UNI_RET_DESC" hidden="1">4</definedName>
    <definedName name="UNI_RET_EQUIP" hidden="1">1</definedName>
    <definedName name="UNI_RET_OFFSPEC" hidden="1">512</definedName>
    <definedName name="UNI_RET_ONSPEC" hidden="1">256</definedName>
    <definedName name="UNI_RET_PROP" hidden="1">32</definedName>
    <definedName name="UNI_RET_PROPDESC" hidden="1">64</definedName>
    <definedName name="UNI_RET_SMPLPNT" hidden="1">4</definedName>
    <definedName name="UNI_RET_SPECMAX" hidden="1">2048</definedName>
    <definedName name="UNI_RET_SPECMIN" hidden="1">1024</definedName>
    <definedName name="UNI_RET_TAG" hidden="1">1</definedName>
    <definedName name="UNI_RET_TESTTIME" hidden="1">128</definedName>
    <definedName name="UNI_RET_TIME" hidden="1">8</definedName>
    <definedName name="UNI_RET_UNIT" hidden="1">2</definedName>
    <definedName name="UNI_RET_VALUE" hidden="1">16</definedName>
    <definedName name="Unit_M2" localSheetId="12">#REF!</definedName>
    <definedName name="Unit_M2" localSheetId="9">#REF!</definedName>
    <definedName name="Unit_Perim" localSheetId="12">#REF!</definedName>
    <definedName name="Unit_Perim" localSheetId="9">#REF!</definedName>
    <definedName name="unitA" localSheetId="12">#REF!</definedName>
    <definedName name="unitA" localSheetId="9">#REF!</definedName>
    <definedName name="unitB" localSheetId="12">#REF!</definedName>
    <definedName name="unitB" localSheetId="9">#REF!</definedName>
    <definedName name="UNITS" localSheetId="12">#REF!</definedName>
    <definedName name="UNITS" localSheetId="9">#REF!</definedName>
    <definedName name="uolougouio" localSheetId="1" hidden="1">{#N/A,#N/A,TRUE,"Cover";#N/A,#N/A,TRUE,"Conts";#N/A,#N/A,TRUE,"VOS";#N/A,#N/A,TRUE,"Warrington";#N/A,#N/A,TRUE,"Widnes"}</definedName>
    <definedName name="uolougouio" localSheetId="5" hidden="1">{#N/A,#N/A,TRUE,"Cover";#N/A,#N/A,TRUE,"Conts";#N/A,#N/A,TRUE,"VOS";#N/A,#N/A,TRUE,"Warrington";#N/A,#N/A,TRUE,"Widnes"}</definedName>
    <definedName name="uolougouio" localSheetId="0" hidden="1">{#N/A,#N/A,TRUE,"Cover";#N/A,#N/A,TRUE,"Conts";#N/A,#N/A,TRUE,"VOS";#N/A,#N/A,TRUE,"Warrington";#N/A,#N/A,TRUE,"Widnes"}</definedName>
    <definedName name="uolougouio" localSheetId="6" hidden="1">{#N/A,#N/A,TRUE,"Cover";#N/A,#N/A,TRUE,"Conts";#N/A,#N/A,TRUE,"VOS";#N/A,#N/A,TRUE,"Warrington";#N/A,#N/A,TRUE,"Widnes"}</definedName>
    <definedName name="uolougouio" localSheetId="4" hidden="1">{#N/A,#N/A,TRUE,"Cover";#N/A,#N/A,TRUE,"Conts";#N/A,#N/A,TRUE,"VOS";#N/A,#N/A,TRUE,"Warrington";#N/A,#N/A,TRUE,"Widnes"}</definedName>
    <definedName name="uolougouio" hidden="1">{#N/A,#N/A,TRUE,"Cover";#N/A,#N/A,TRUE,"Conts";#N/A,#N/A,TRUE,"VOS";#N/A,#N/A,TRUE,"Warrington";#N/A,#N/A,TRUE,"Widnes"}</definedName>
    <definedName name="up" localSheetId="1" hidden="1">{#N/A,#N/A,FALSE,"지침";#N/A,#N/A,FALSE,"환경분석";#N/A,#N/A,FALSE,"Sheet16"}</definedName>
    <definedName name="up" localSheetId="5" hidden="1">{#N/A,#N/A,FALSE,"지침";#N/A,#N/A,FALSE,"환경분석";#N/A,#N/A,FALSE,"Sheet16"}</definedName>
    <definedName name="up" localSheetId="0" hidden="1">{#N/A,#N/A,FALSE,"지침";#N/A,#N/A,FALSE,"환경분석";#N/A,#N/A,FALSE,"Sheet16"}</definedName>
    <definedName name="up" localSheetId="4" hidden="1">{#N/A,#N/A,FALSE,"지침";#N/A,#N/A,FALSE,"환경분석";#N/A,#N/A,FALSE,"Sheet16"}</definedName>
    <definedName name="up" hidden="1">{#N/A,#N/A,FALSE,"지침";#N/A,#N/A,FALSE,"환경분석";#N/A,#N/A,FALSE,"Sheet16"}</definedName>
    <definedName name="UP1F" localSheetId="12">#REF!</definedName>
    <definedName name="UP1F" localSheetId="9">#REF!</definedName>
    <definedName name="upo" localSheetId="6" hidden="1">{"'Break down'!$A$4"}</definedName>
    <definedName name="upo" hidden="1">{"'Break down'!$A$4"}</definedName>
    <definedName name="US_20Min_Veneer" localSheetId="12">#REF!</definedName>
    <definedName name="US_20Min_Veneer" localSheetId="9">#REF!</definedName>
    <definedName name="US_90Min_Formica" localSheetId="12">#REF!</definedName>
    <definedName name="US_90Min_Formica" localSheetId="9">#REF!</definedName>
    <definedName name="US_90Min_Ven" localSheetId="12">#REF!</definedName>
    <definedName name="US_90Min_Ven" localSheetId="9">#REF!</definedName>
    <definedName name="US45Min" localSheetId="12">#REF!</definedName>
    <definedName name="US45Min" localSheetId="9">#REF!</definedName>
    <definedName name="US45SPECS" localSheetId="12">#REF!</definedName>
    <definedName name="US45SPECS" localSheetId="9">#REF!</definedName>
    <definedName name="US60SPECS" localSheetId="12">#REF!</definedName>
    <definedName name="US60SPECS" localSheetId="9">#REF!</definedName>
    <definedName name="US90SPECS" localSheetId="12">#REF!</definedName>
    <definedName name="US90SPECS" localSheetId="9">#REF!</definedName>
    <definedName name="UTE40thkFor6mm" localSheetId="12">#REF!</definedName>
    <definedName name="UTE40thkFor6mm" localSheetId="9">#REF!</definedName>
    <definedName name="UTE40thkVen6mm" localSheetId="12">#REF!</definedName>
    <definedName name="UTE40thkVen6mm" localSheetId="9">#REF!</definedName>
    <definedName name="uuuu" localSheetId="6" hidden="1">{"'Break down'!$A$4"}</definedName>
    <definedName name="uuuu" hidden="1">{"'Break down'!$A$4"}</definedName>
    <definedName name="uuuuuuuuuuuuuu" localSheetId="12">#REF!</definedName>
    <definedName name="uuuuuuuuuuuuuu" localSheetId="9">#REF!</definedName>
    <definedName name="uuuyi" localSheetId="6" hidden="1">{"'Break down'!$A$4"}</definedName>
    <definedName name="uuuyi" hidden="1">{"'Break down'!$A$4"}</definedName>
    <definedName name="uyr" localSheetId="6" hidden="1">{"Output%",#N/A,FALSE,"Output"}</definedName>
    <definedName name="uyr" hidden="1">{"Output%",#N/A,FALSE,"Output"}</definedName>
    <definedName name="V" localSheetId="12">#REF!</definedName>
    <definedName name="V" localSheetId="9">#REF!</definedName>
    <definedName name="Value" localSheetId="12">#REF!</definedName>
    <definedName name="Value" localSheetId="9">#REF!</definedName>
    <definedName name="Variation" localSheetId="6" hidden="1">{#N/A,#N/A,FALSE,"SumD";#N/A,#N/A,FALSE,"ElecD";#N/A,#N/A,FALSE,"MechD";#N/A,#N/A,FALSE,"GeotD";#N/A,#N/A,FALSE,"PrcsD";#N/A,#N/A,FALSE,"TunnD";#N/A,#N/A,FALSE,"CivlD";#N/A,#N/A,FALSE,"NtwkD";#N/A,#N/A,FALSE,"EstgD";#N/A,#N/A,FALSE,"PEngD"}</definedName>
    <definedName name="Variation" hidden="1">{#N/A,#N/A,FALSE,"SumD";#N/A,#N/A,FALSE,"ElecD";#N/A,#N/A,FALSE,"MechD";#N/A,#N/A,FALSE,"GeotD";#N/A,#N/A,FALSE,"PrcsD";#N/A,#N/A,FALSE,"TunnD";#N/A,#N/A,FALSE,"CivlD";#N/A,#N/A,FALSE,"NtwkD";#N/A,#N/A,FALSE,"EstgD";#N/A,#N/A,FALSE,"PEngD"}</definedName>
    <definedName name="Various_01" localSheetId="12">#REF!</definedName>
    <definedName name="Various_01" localSheetId="9">#REF!</definedName>
    <definedName name="Various_02" localSheetId="12">#REF!</definedName>
    <definedName name="Various_02" localSheetId="9">#REF!</definedName>
    <definedName name="Various_03" localSheetId="12">#REF!</definedName>
    <definedName name="Various_03" localSheetId="9">#REF!</definedName>
    <definedName name="vbvbvb" localSheetId="6" hidden="1">{#N/A,#N/A,TRUE,"Front";#N/A,#N/A,TRUE,"Simple Letter";#N/A,#N/A,TRUE,"Inside";#N/A,#N/A,TRUE,"Contents";#N/A,#N/A,TRUE,"Basis";#N/A,#N/A,TRUE,"Inclusions";#N/A,#N/A,TRUE,"Exclusions";#N/A,#N/A,TRUE,"Areas";#N/A,#N/A,TRUE,"Summary";#N/A,#N/A,TRUE,"Detail"}</definedName>
    <definedName name="vbvbvb" hidden="1">{#N/A,#N/A,TRUE,"Front";#N/A,#N/A,TRUE,"Simple Letter";#N/A,#N/A,TRUE,"Inside";#N/A,#N/A,TRUE,"Contents";#N/A,#N/A,TRUE,"Basis";#N/A,#N/A,TRUE,"Inclusions";#N/A,#N/A,TRUE,"Exclusions";#N/A,#N/A,TRUE,"Areas";#N/A,#N/A,TRUE,"Summary";#N/A,#N/A,TRUE,"Detail"}</definedName>
    <definedName name="vbvbvvv" localSheetId="6" hidden="1">{#N/A,#N/A,TRUE,"Front";#N/A,#N/A,TRUE,"Simple Letter";#N/A,#N/A,TRUE,"Inside";#N/A,#N/A,TRUE,"Contents";#N/A,#N/A,TRUE,"Basis";#N/A,#N/A,TRUE,"Inclusions";#N/A,#N/A,TRUE,"Exclusions";#N/A,#N/A,TRUE,"Areas";#N/A,#N/A,TRUE,"Summary";#N/A,#N/A,TRUE,"Detail"}</definedName>
    <definedName name="vbvbvvv" hidden="1">{#N/A,#N/A,TRUE,"Front";#N/A,#N/A,TRUE,"Simple Letter";#N/A,#N/A,TRUE,"Inside";#N/A,#N/A,TRUE,"Contents";#N/A,#N/A,TRUE,"Basis";#N/A,#N/A,TRUE,"Inclusions";#N/A,#N/A,TRUE,"Exclusions";#N/A,#N/A,TRUE,"Areas";#N/A,#N/A,TRUE,"Summary";#N/A,#N/A,TRUE,"Detail"}</definedName>
    <definedName name="VENT" localSheetId="6" hidden="1">{#N/A,#N/A,TRUE,"Cover";#N/A,#N/A,TRUE,"Conts";#N/A,#N/A,TRUE,"VOS";#N/A,#N/A,TRUE,"Warrington";#N/A,#N/A,TRUE,"Widnes"}</definedName>
    <definedName name="VENT" hidden="1">{#N/A,#N/A,TRUE,"Cover";#N/A,#N/A,TRUE,"Conts";#N/A,#N/A,TRUE,"VOS";#N/A,#N/A,TRUE,"Warrington";#N/A,#N/A,TRUE,"Widnes"}</definedName>
    <definedName name="vere" localSheetId="12">#REF!</definedName>
    <definedName name="vere" localSheetId="9">#REF!</definedName>
    <definedName name="vertical_col_and_corner_walls" localSheetId="12">#REF!</definedName>
    <definedName name="vertical_col_and_corner_walls" localSheetId="9">#REF!</definedName>
    <definedName name="vffsfs" localSheetId="6" hidden="1">{#N/A,#N/A,TRUE,"Basic";#N/A,#N/A,TRUE,"EXT-TABLE";#N/A,#N/A,TRUE,"STEEL";#N/A,#N/A,TRUE,"INT-Table";#N/A,#N/A,TRUE,"STEEL";#N/A,#N/A,TRUE,"Door"}</definedName>
    <definedName name="vffsfs" hidden="1">{#N/A,#N/A,TRUE,"Basic";#N/A,#N/A,TRUE,"EXT-TABLE";#N/A,#N/A,TRUE,"STEEL";#N/A,#N/A,TRUE,"INT-Table";#N/A,#N/A,TRUE,"STEEL";#N/A,#N/A,TRUE,"Door"}</definedName>
    <definedName name="vj" localSheetId="1" hidden="1">{#N/A,#N/A,TRUE,"Cover";#N/A,#N/A,TRUE,"Conts";#N/A,#N/A,TRUE,"VOS";#N/A,#N/A,TRUE,"Warrington";#N/A,#N/A,TRUE,"Widnes"}</definedName>
    <definedName name="vj" localSheetId="5" hidden="1">{#N/A,#N/A,TRUE,"Cover";#N/A,#N/A,TRUE,"Conts";#N/A,#N/A,TRUE,"VOS";#N/A,#N/A,TRUE,"Warrington";#N/A,#N/A,TRUE,"Widnes"}</definedName>
    <definedName name="vj" localSheetId="0" hidden="1">{#N/A,#N/A,TRUE,"Cover";#N/A,#N/A,TRUE,"Conts";#N/A,#N/A,TRUE,"VOS";#N/A,#N/A,TRUE,"Warrington";#N/A,#N/A,TRUE,"Widnes"}</definedName>
    <definedName name="vj" localSheetId="6" hidden="1">{#N/A,#N/A,TRUE,"Cover";#N/A,#N/A,TRUE,"Conts";#N/A,#N/A,TRUE,"VOS";#N/A,#N/A,TRUE,"Warrington";#N/A,#N/A,TRUE,"Widnes"}</definedName>
    <definedName name="vj" localSheetId="4" hidden="1">{#N/A,#N/A,TRUE,"Cover";#N/A,#N/A,TRUE,"Conts";#N/A,#N/A,TRUE,"VOS";#N/A,#N/A,TRUE,"Warrington";#N/A,#N/A,TRUE,"Widnes"}</definedName>
    <definedName name="vj" hidden="1">{#N/A,#N/A,TRUE,"Cover";#N/A,#N/A,TRUE,"Conts";#N/A,#N/A,TRUE,"VOS";#N/A,#N/A,TRUE,"Warrington";#N/A,#N/A,TRUE,"Widnes"}</definedName>
    <definedName name="vo" hidden="1">#REF!</definedName>
    <definedName name="vvvvvvvvvvvvvvv" localSheetId="12">#REF!</definedName>
    <definedName name="vvvvvvvvvvvvvvv" localSheetId="9">#REF!</definedName>
    <definedName name="W" localSheetId="12">#REF!</definedName>
    <definedName name="W" localSheetId="9">#REF!</definedName>
    <definedName name="W_01" localSheetId="12">'[38]DB T1T2'!#REF!</definedName>
    <definedName name="W_01" localSheetId="9">'[38]DB T1T2'!#REF!</definedName>
    <definedName name="W_02" localSheetId="12">'[38]DB T1T2'!#REF!</definedName>
    <definedName name="W_02" localSheetId="9">'[38]DB T1T2'!#REF!</definedName>
    <definedName name="W_03" localSheetId="12">'[38]DB T1T2'!#REF!</definedName>
    <definedName name="W_03" localSheetId="9">'[38]DB T1T2'!#REF!</definedName>
    <definedName name="W_04" localSheetId="12">'[38]DB T1T2'!#REF!</definedName>
    <definedName name="W_04" localSheetId="9">'[38]DB T1T2'!#REF!</definedName>
    <definedName name="W_05" localSheetId="12">'[38]DB T1T2'!#REF!</definedName>
    <definedName name="W_05" localSheetId="9">'[38]DB T1T2'!#REF!</definedName>
    <definedName name="W_06" localSheetId="12">'[38]DB T1T2'!#REF!</definedName>
    <definedName name="W_06" localSheetId="9">'[38]DB T1T2'!#REF!</definedName>
    <definedName name="W_07" localSheetId="12">'[38]DB T1T2'!#REF!</definedName>
    <definedName name="W_07" localSheetId="9">'[38]DB T1T2'!#REF!</definedName>
    <definedName name="W_08" localSheetId="12">'[38]DB T1T2'!#REF!</definedName>
    <definedName name="W_08" localSheetId="9">'[38]DB T1T2'!#REF!</definedName>
    <definedName name="W_09" localSheetId="12">'[38]DB T1T2'!#REF!</definedName>
    <definedName name="W_09" localSheetId="9">'[38]DB T1T2'!#REF!</definedName>
    <definedName name="W_10" localSheetId="12">'[38]DB T1T2'!#REF!</definedName>
    <definedName name="W_10" localSheetId="9">'[38]DB T1T2'!#REF!</definedName>
    <definedName name="W_11" localSheetId="12">'[38]DB T1T2'!#REF!</definedName>
    <definedName name="W_11" localSheetId="9">'[38]DB T1T2'!#REF!</definedName>
    <definedName name="W_12" localSheetId="12">'[38]DB T1T2'!#REF!</definedName>
    <definedName name="W_12" localSheetId="9">'[38]DB T1T2'!#REF!</definedName>
    <definedName name="W_13" localSheetId="12">'[38]DB T1T2'!#REF!</definedName>
    <definedName name="W_13" localSheetId="9">'[38]DB T1T2'!#REF!</definedName>
    <definedName name="W_15" localSheetId="12">'[38]DB T1T2'!#REF!</definedName>
    <definedName name="W_15" localSheetId="9">'[38]DB T1T2'!#REF!</definedName>
    <definedName name="W_16" localSheetId="12">'[38]DB T1T2'!#REF!</definedName>
    <definedName name="W_16" localSheetId="9">'[38]DB T1T2'!#REF!</definedName>
    <definedName name="W_17" localSheetId="12">'[38]DB T1T2'!#REF!</definedName>
    <definedName name="W_17" localSheetId="9">'[38]DB T1T2'!#REF!</definedName>
    <definedName name="W_18" localSheetId="12">'[38]DB T1T2'!#REF!</definedName>
    <definedName name="W_18" localSheetId="9">'[38]DB T1T2'!#REF!</definedName>
    <definedName name="W_19" localSheetId="12">'[38]DB T1T2'!#REF!</definedName>
    <definedName name="W_19" localSheetId="9">'[38]DB T1T2'!#REF!</definedName>
    <definedName name="W_20" localSheetId="12">'[38]DB T1T2'!#REF!</definedName>
    <definedName name="W_20" localSheetId="9">'[38]DB T1T2'!#REF!</definedName>
    <definedName name="W_21" localSheetId="12">'[38]DB T1T2'!#REF!</definedName>
    <definedName name="W_21" localSheetId="9">'[38]DB T1T2'!#REF!</definedName>
    <definedName name="W_21A" localSheetId="12">'[38]DB T1T2'!#REF!</definedName>
    <definedName name="W_21A" localSheetId="9">'[38]DB T1T2'!#REF!</definedName>
    <definedName name="W_22" localSheetId="12">'[38]DB T1T2'!#REF!</definedName>
    <definedName name="W_22" localSheetId="9">'[38]DB T1T2'!#REF!</definedName>
    <definedName name="W_23" localSheetId="12">'[38]DB T1T2'!#REF!</definedName>
    <definedName name="W_23" localSheetId="9">'[38]DB T1T2'!#REF!</definedName>
    <definedName name="W_24" localSheetId="12">'[38]DB T1T2'!#REF!</definedName>
    <definedName name="W_24" localSheetId="9">'[38]DB T1T2'!#REF!</definedName>
    <definedName name="W_25" localSheetId="12">'[38]DB T1T2'!#REF!</definedName>
    <definedName name="W_25" localSheetId="9">'[38]DB T1T2'!#REF!</definedName>
    <definedName name="W_26" localSheetId="12">'[38]DB T1T2'!#REF!</definedName>
    <definedName name="W_26" localSheetId="9">'[38]DB T1T2'!#REF!</definedName>
    <definedName name="W_27" localSheetId="12">'[38]DB T1T2'!#REF!</definedName>
    <definedName name="W_27" localSheetId="9">'[38]DB T1T2'!#REF!</definedName>
    <definedName name="W_28" localSheetId="12">'[38]DB T1T2'!#REF!</definedName>
    <definedName name="W_28" localSheetId="9">'[38]DB T1T2'!#REF!</definedName>
    <definedName name="W_29" localSheetId="12">'[38]DB T1T2'!#REF!</definedName>
    <definedName name="W_29" localSheetId="9">'[38]DB T1T2'!#REF!</definedName>
    <definedName name="W_32" localSheetId="12">'[38]DB T1T2'!#REF!</definedName>
    <definedName name="W_32" localSheetId="9">'[38]DB T1T2'!#REF!</definedName>
    <definedName name="W_33" localSheetId="12">'[38]DB T1T2'!#REF!</definedName>
    <definedName name="W_33" localSheetId="9">'[38]DB T1T2'!#REF!</definedName>
    <definedName name="W_34" localSheetId="12">'[38]DB T1T2'!#REF!</definedName>
    <definedName name="W_34" localSheetId="9">'[38]DB T1T2'!#REF!</definedName>
    <definedName name="W_35" localSheetId="12">'[38]DB T1T2'!#REF!</definedName>
    <definedName name="W_35" localSheetId="9">'[38]DB T1T2'!#REF!</definedName>
    <definedName name="W_36" localSheetId="12">'[38]DB T1T2'!#REF!</definedName>
    <definedName name="W_36" localSheetId="9">'[38]DB T1T2'!#REF!</definedName>
    <definedName name="W_37" localSheetId="12">'[38]DB T1T2'!#REF!</definedName>
    <definedName name="W_37" localSheetId="9">'[38]DB T1T2'!#REF!</definedName>
    <definedName name="W_38" localSheetId="12">'[38]DB T1T2'!#REF!</definedName>
    <definedName name="W_38" localSheetId="9">'[38]DB T1T2'!#REF!</definedName>
    <definedName name="W_39" localSheetId="12">'[38]DB T1T2'!#REF!</definedName>
    <definedName name="W_39" localSheetId="9">'[38]DB T1T2'!#REF!</definedName>
    <definedName name="W_40" localSheetId="12">'[38]DB T1T2'!#REF!</definedName>
    <definedName name="W_40" localSheetId="9">'[38]DB T1T2'!#REF!</definedName>
    <definedName name="W_41" localSheetId="12">'[38]DB T1T2'!#REF!</definedName>
    <definedName name="W_41" localSheetId="9">'[38]DB T1T2'!#REF!</definedName>
    <definedName name="W_42" localSheetId="12">'[38]DB T1T2'!#REF!</definedName>
    <definedName name="W_42" localSheetId="9">'[38]DB T1T2'!#REF!</definedName>
    <definedName name="W_43" localSheetId="12">'[38]DB T1T2'!#REF!</definedName>
    <definedName name="W_43" localSheetId="9">'[38]DB T1T2'!#REF!</definedName>
    <definedName name="W_44" localSheetId="12">'[38]DB T1T2'!#REF!</definedName>
    <definedName name="W_44" localSheetId="9">'[38]DB T1T2'!#REF!</definedName>
    <definedName name="W_45" localSheetId="12">'[38]DB T1T2'!#REF!</definedName>
    <definedName name="W_45" localSheetId="9">'[38]DB T1T2'!#REF!</definedName>
    <definedName name="W_46" localSheetId="12">'[38]DB T1T2'!#REF!</definedName>
    <definedName name="W_46" localSheetId="9">'[38]DB T1T2'!#REF!</definedName>
    <definedName name="W_47" localSheetId="12">'[38]DB T1T2'!#REF!</definedName>
    <definedName name="W_47" localSheetId="9">'[38]DB T1T2'!#REF!</definedName>
    <definedName name="W_49" localSheetId="12">'[38]DB T1T2'!#REF!</definedName>
    <definedName name="W_49" localSheetId="9">'[38]DB T1T2'!#REF!</definedName>
    <definedName name="w26te" localSheetId="1" hidden="1">{#N/A,#N/A,TRUE,"Cover";#N/A,#N/A,TRUE,"Conts";#N/A,#N/A,TRUE,"VOS";#N/A,#N/A,TRUE,"Warrington";#N/A,#N/A,TRUE,"Widnes"}</definedName>
    <definedName name="w26te" localSheetId="5" hidden="1">{#N/A,#N/A,TRUE,"Cover";#N/A,#N/A,TRUE,"Conts";#N/A,#N/A,TRUE,"VOS";#N/A,#N/A,TRUE,"Warrington";#N/A,#N/A,TRUE,"Widnes"}</definedName>
    <definedName name="w26te" localSheetId="0" hidden="1">{#N/A,#N/A,TRUE,"Cover";#N/A,#N/A,TRUE,"Conts";#N/A,#N/A,TRUE,"VOS";#N/A,#N/A,TRUE,"Warrington";#N/A,#N/A,TRUE,"Widnes"}</definedName>
    <definedName name="w26te" localSheetId="6" hidden="1">{#N/A,#N/A,TRUE,"Cover";#N/A,#N/A,TRUE,"Conts";#N/A,#N/A,TRUE,"VOS";#N/A,#N/A,TRUE,"Warrington";#N/A,#N/A,TRUE,"Widnes"}</definedName>
    <definedName name="w26te" localSheetId="4" hidden="1">{#N/A,#N/A,TRUE,"Cover";#N/A,#N/A,TRUE,"Conts";#N/A,#N/A,TRUE,"VOS";#N/A,#N/A,TRUE,"Warrington";#N/A,#N/A,TRUE,"Widnes"}</definedName>
    <definedName name="w26te" hidden="1">{#N/A,#N/A,TRUE,"Cover";#N/A,#N/A,TRUE,"Conts";#N/A,#N/A,TRUE,"VOS";#N/A,#N/A,TRUE,"Warrington";#N/A,#N/A,TRUE,"Widnes"}</definedName>
    <definedName name="w3t344t" localSheetId="1" hidden="1">{#N/A,#N/A,FALSE,"표지목차"}</definedName>
    <definedName name="w3t344t" localSheetId="5" hidden="1">{#N/A,#N/A,FALSE,"표지목차"}</definedName>
    <definedName name="w3t344t" localSheetId="0" hidden="1">{#N/A,#N/A,FALSE,"표지목차"}</definedName>
    <definedName name="w3t344t" localSheetId="6" hidden="1">{#N/A,#N/A,FALSE,"표지목차"}</definedName>
    <definedName name="w3t344t" localSheetId="4" hidden="1">{#N/A,#N/A,FALSE,"표지목차"}</definedName>
    <definedName name="w3t344t" hidden="1">{#N/A,#N/A,FALSE,"표지목차"}</definedName>
    <definedName name="w6y" localSheetId="1" hidden="1">{#N/A,#N/A,TRUE,"Cover";#N/A,#N/A,TRUE,"Conts";#N/A,#N/A,TRUE,"VOS";#N/A,#N/A,TRUE,"Warrington";#N/A,#N/A,TRUE,"Widnes"}</definedName>
    <definedName name="w6y" localSheetId="5" hidden="1">{#N/A,#N/A,TRUE,"Cover";#N/A,#N/A,TRUE,"Conts";#N/A,#N/A,TRUE,"VOS";#N/A,#N/A,TRUE,"Warrington";#N/A,#N/A,TRUE,"Widnes"}</definedName>
    <definedName name="w6y" localSheetId="0" hidden="1">{#N/A,#N/A,TRUE,"Cover";#N/A,#N/A,TRUE,"Conts";#N/A,#N/A,TRUE,"VOS";#N/A,#N/A,TRUE,"Warrington";#N/A,#N/A,TRUE,"Widnes"}</definedName>
    <definedName name="w6y" localSheetId="6" hidden="1">{#N/A,#N/A,TRUE,"Cover";#N/A,#N/A,TRUE,"Conts";#N/A,#N/A,TRUE,"VOS";#N/A,#N/A,TRUE,"Warrington";#N/A,#N/A,TRUE,"Widnes"}</definedName>
    <definedName name="w6y" localSheetId="4" hidden="1">{#N/A,#N/A,TRUE,"Cover";#N/A,#N/A,TRUE,"Conts";#N/A,#N/A,TRUE,"VOS";#N/A,#N/A,TRUE,"Warrington";#N/A,#N/A,TRUE,"Widnes"}</definedName>
    <definedName name="w6y" hidden="1">{#N/A,#N/A,TRUE,"Cover";#N/A,#N/A,TRUE,"Conts";#N/A,#N/A,TRUE,"VOS";#N/A,#N/A,TRUE,"Warrington";#N/A,#N/A,TRUE,"Widnes"}</definedName>
    <definedName name="waff" localSheetId="1" hidden="1">{#N/A,#N/A,TRUE,"Cover";#N/A,#N/A,TRUE,"Conts";#N/A,#N/A,TRUE,"VOS";#N/A,#N/A,TRUE,"Warrington";#N/A,#N/A,TRUE,"Widnes"}</definedName>
    <definedName name="waff" localSheetId="5" hidden="1">{#N/A,#N/A,TRUE,"Cover";#N/A,#N/A,TRUE,"Conts";#N/A,#N/A,TRUE,"VOS";#N/A,#N/A,TRUE,"Warrington";#N/A,#N/A,TRUE,"Widnes"}</definedName>
    <definedName name="waff" localSheetId="0" hidden="1">{#N/A,#N/A,TRUE,"Cover";#N/A,#N/A,TRUE,"Conts";#N/A,#N/A,TRUE,"VOS";#N/A,#N/A,TRUE,"Warrington";#N/A,#N/A,TRUE,"Widnes"}</definedName>
    <definedName name="waff" localSheetId="6" hidden="1">{#N/A,#N/A,TRUE,"Cover";#N/A,#N/A,TRUE,"Conts";#N/A,#N/A,TRUE,"VOS";#N/A,#N/A,TRUE,"Warrington";#N/A,#N/A,TRUE,"Widnes"}</definedName>
    <definedName name="waff" localSheetId="4" hidden="1">{#N/A,#N/A,TRUE,"Cover";#N/A,#N/A,TRUE,"Conts";#N/A,#N/A,TRUE,"VOS";#N/A,#N/A,TRUE,"Warrington";#N/A,#N/A,TRUE,"Widnes"}</definedName>
    <definedName name="waff" hidden="1">{#N/A,#N/A,TRUE,"Cover";#N/A,#N/A,TRUE,"Conts";#N/A,#N/A,TRUE,"VOS";#N/A,#N/A,TRUE,"Warrington";#N/A,#N/A,TRUE,"Widnes"}</definedName>
    <definedName name="Wallfinishes" localSheetId="12">#REF!</definedName>
    <definedName name="Wallfinishes" localSheetId="9">#REF!</definedName>
    <definedName name="warergtrjyiu" localSheetId="1" hidden="1">{#N/A,#N/A,TRUE,"Cover";#N/A,#N/A,TRUE,"Conts";#N/A,#N/A,TRUE,"VOS";#N/A,#N/A,TRUE,"Warrington";#N/A,#N/A,TRUE,"Widnes"}</definedName>
    <definedName name="warergtrjyiu" localSheetId="5" hidden="1">{#N/A,#N/A,TRUE,"Cover";#N/A,#N/A,TRUE,"Conts";#N/A,#N/A,TRUE,"VOS";#N/A,#N/A,TRUE,"Warrington";#N/A,#N/A,TRUE,"Widnes"}</definedName>
    <definedName name="warergtrjyiu" localSheetId="0" hidden="1">{#N/A,#N/A,TRUE,"Cover";#N/A,#N/A,TRUE,"Conts";#N/A,#N/A,TRUE,"VOS";#N/A,#N/A,TRUE,"Warrington";#N/A,#N/A,TRUE,"Widnes"}</definedName>
    <definedName name="warergtrjyiu" localSheetId="6" hidden="1">{#N/A,#N/A,TRUE,"Cover";#N/A,#N/A,TRUE,"Conts";#N/A,#N/A,TRUE,"VOS";#N/A,#N/A,TRUE,"Warrington";#N/A,#N/A,TRUE,"Widnes"}</definedName>
    <definedName name="warergtrjyiu" localSheetId="4" hidden="1">{#N/A,#N/A,TRUE,"Cover";#N/A,#N/A,TRUE,"Conts";#N/A,#N/A,TRUE,"VOS";#N/A,#N/A,TRUE,"Warrington";#N/A,#N/A,TRUE,"Widnes"}</definedName>
    <definedName name="warergtrjyiu" hidden="1">{#N/A,#N/A,TRUE,"Cover";#N/A,#N/A,TRUE,"Conts";#N/A,#N/A,TRUE,"VOS";#N/A,#N/A,TRUE,"Warrington";#N/A,#N/A,TRUE,"Widnes"}</definedName>
    <definedName name="Waste" localSheetId="6" hidden="1">{#N/A,#N/A,TRUE,"Basic";#N/A,#N/A,TRUE,"EXT-TABLE";#N/A,#N/A,TRUE,"STEEL";#N/A,#N/A,TRUE,"INT-Table";#N/A,#N/A,TRUE,"STEEL";#N/A,#N/A,TRUE,"Door"}</definedName>
    <definedName name="Waste" hidden="1">{#N/A,#N/A,TRUE,"Basic";#N/A,#N/A,TRUE,"EXT-TABLE";#N/A,#N/A,TRUE,"STEEL";#N/A,#N/A,TRUE,"INT-Table";#N/A,#N/A,TRUE,"STEEL";#N/A,#N/A,TRUE,"Door"}</definedName>
    <definedName name="water_funds" localSheetId="6" hidden="1">{"'Sheet1'!$A$4386:$N$4591"}</definedName>
    <definedName name="water_funds" hidden="1">{"'Sheet1'!$A$4386:$N$4591"}</definedName>
    <definedName name="wawst" localSheetId="1" hidden="1">{#N/A,#N/A,TRUE,"Cover";#N/A,#N/A,TRUE,"Conts";#N/A,#N/A,TRUE,"VOS";#N/A,#N/A,TRUE,"Warrington";#N/A,#N/A,TRUE,"Widnes"}</definedName>
    <definedName name="wawst" localSheetId="5" hidden="1">{#N/A,#N/A,TRUE,"Cover";#N/A,#N/A,TRUE,"Conts";#N/A,#N/A,TRUE,"VOS";#N/A,#N/A,TRUE,"Warrington";#N/A,#N/A,TRUE,"Widnes"}</definedName>
    <definedName name="wawst" localSheetId="0" hidden="1">{#N/A,#N/A,TRUE,"Cover";#N/A,#N/A,TRUE,"Conts";#N/A,#N/A,TRUE,"VOS";#N/A,#N/A,TRUE,"Warrington";#N/A,#N/A,TRUE,"Widnes"}</definedName>
    <definedName name="wawst" localSheetId="6" hidden="1">{#N/A,#N/A,TRUE,"Cover";#N/A,#N/A,TRUE,"Conts";#N/A,#N/A,TRUE,"VOS";#N/A,#N/A,TRUE,"Warrington";#N/A,#N/A,TRUE,"Widnes"}</definedName>
    <definedName name="wawst" localSheetId="4" hidden="1">{#N/A,#N/A,TRUE,"Cover";#N/A,#N/A,TRUE,"Conts";#N/A,#N/A,TRUE,"VOS";#N/A,#N/A,TRUE,"Warrington";#N/A,#N/A,TRUE,"Widnes"}</definedName>
    <definedName name="wawst" hidden="1">{#N/A,#N/A,TRUE,"Cover";#N/A,#N/A,TRUE,"Conts";#N/A,#N/A,TRUE,"VOS";#N/A,#N/A,TRUE,"Warrington";#N/A,#N/A,TRUE,"Widnes"}</definedName>
    <definedName name="wc" localSheetId="12">#REF!</definedName>
    <definedName name="wc" localSheetId="9">#REF!</definedName>
    <definedName name="wdcqwe" localSheetId="1" hidden="1">{#N/A,#N/A,TRUE,"Front";#N/A,#N/A,TRUE,"Simple Letter";#N/A,#N/A,TRUE,"Inside";#N/A,#N/A,TRUE,"Contents";#N/A,#N/A,TRUE,"Basis";#N/A,#N/A,TRUE,"Inclusions";#N/A,#N/A,TRUE,"Exclusions";#N/A,#N/A,TRUE,"Areas";#N/A,#N/A,TRUE,"Summary";#N/A,#N/A,TRUE,"Detail"}</definedName>
    <definedName name="wdcqwe" localSheetId="5" hidden="1">{#N/A,#N/A,TRUE,"Front";#N/A,#N/A,TRUE,"Simple Letter";#N/A,#N/A,TRUE,"Inside";#N/A,#N/A,TRUE,"Contents";#N/A,#N/A,TRUE,"Basis";#N/A,#N/A,TRUE,"Inclusions";#N/A,#N/A,TRUE,"Exclusions";#N/A,#N/A,TRUE,"Areas";#N/A,#N/A,TRUE,"Summary";#N/A,#N/A,TRUE,"Detail"}</definedName>
    <definedName name="wdcqwe" localSheetId="0" hidden="1">{#N/A,#N/A,TRUE,"Front";#N/A,#N/A,TRUE,"Simple Letter";#N/A,#N/A,TRUE,"Inside";#N/A,#N/A,TRUE,"Contents";#N/A,#N/A,TRUE,"Basis";#N/A,#N/A,TRUE,"Inclusions";#N/A,#N/A,TRUE,"Exclusions";#N/A,#N/A,TRUE,"Areas";#N/A,#N/A,TRUE,"Summary";#N/A,#N/A,TRUE,"Detail"}</definedName>
    <definedName name="wdcqwe" localSheetId="6" hidden="1">{#N/A,#N/A,TRUE,"Front";#N/A,#N/A,TRUE,"Simple Letter";#N/A,#N/A,TRUE,"Inside";#N/A,#N/A,TRUE,"Contents";#N/A,#N/A,TRUE,"Basis";#N/A,#N/A,TRUE,"Inclusions";#N/A,#N/A,TRUE,"Exclusions";#N/A,#N/A,TRUE,"Areas";#N/A,#N/A,TRUE,"Summary";#N/A,#N/A,TRUE,"Detail"}</definedName>
    <definedName name="wdcqwe" localSheetId="4" hidden="1">{#N/A,#N/A,TRUE,"Front";#N/A,#N/A,TRUE,"Simple Letter";#N/A,#N/A,TRUE,"Inside";#N/A,#N/A,TRUE,"Contents";#N/A,#N/A,TRUE,"Basis";#N/A,#N/A,TRUE,"Inclusions";#N/A,#N/A,TRUE,"Exclusions";#N/A,#N/A,TRUE,"Areas";#N/A,#N/A,TRUE,"Summary";#N/A,#N/A,TRUE,"Detail"}</definedName>
    <definedName name="wdcqwe" hidden="1">{#N/A,#N/A,TRUE,"Front";#N/A,#N/A,TRUE,"Simple Letter";#N/A,#N/A,TRUE,"Inside";#N/A,#N/A,TRUE,"Contents";#N/A,#N/A,TRUE,"Basis";#N/A,#N/A,TRUE,"Inclusions";#N/A,#N/A,TRUE,"Exclusions";#N/A,#N/A,TRUE,"Areas";#N/A,#N/A,TRUE,"Summary";#N/A,#N/A,TRUE,"Detail"}</definedName>
    <definedName name="wef" localSheetId="1" hidden="1">{#N/A,#N/A,TRUE,"Front";#N/A,#N/A,TRUE,"Simple Letter";#N/A,#N/A,TRUE,"Inside";#N/A,#N/A,TRUE,"Contents";#N/A,#N/A,TRUE,"Basis";#N/A,#N/A,TRUE,"Inclusions";#N/A,#N/A,TRUE,"Exclusions";#N/A,#N/A,TRUE,"Areas";#N/A,#N/A,TRUE,"Summary";#N/A,#N/A,TRUE,"Detail"}</definedName>
    <definedName name="wef" localSheetId="5" hidden="1">{#N/A,#N/A,TRUE,"Front";#N/A,#N/A,TRUE,"Simple Letter";#N/A,#N/A,TRUE,"Inside";#N/A,#N/A,TRUE,"Contents";#N/A,#N/A,TRUE,"Basis";#N/A,#N/A,TRUE,"Inclusions";#N/A,#N/A,TRUE,"Exclusions";#N/A,#N/A,TRUE,"Areas";#N/A,#N/A,TRUE,"Summary";#N/A,#N/A,TRUE,"Detail"}</definedName>
    <definedName name="wef" localSheetId="0" hidden="1">{#N/A,#N/A,TRUE,"Front";#N/A,#N/A,TRUE,"Simple Letter";#N/A,#N/A,TRUE,"Inside";#N/A,#N/A,TRUE,"Contents";#N/A,#N/A,TRUE,"Basis";#N/A,#N/A,TRUE,"Inclusions";#N/A,#N/A,TRUE,"Exclusions";#N/A,#N/A,TRUE,"Areas";#N/A,#N/A,TRUE,"Summary";#N/A,#N/A,TRUE,"Detail"}</definedName>
    <definedName name="wef" localSheetId="6" hidden="1">{#N/A,#N/A,TRUE,"Front";#N/A,#N/A,TRUE,"Simple Letter";#N/A,#N/A,TRUE,"Inside";#N/A,#N/A,TRUE,"Contents";#N/A,#N/A,TRUE,"Basis";#N/A,#N/A,TRUE,"Inclusions";#N/A,#N/A,TRUE,"Exclusions";#N/A,#N/A,TRUE,"Areas";#N/A,#N/A,TRUE,"Summary";#N/A,#N/A,TRUE,"Detail"}</definedName>
    <definedName name="wef" localSheetId="4" hidden="1">{#N/A,#N/A,TRUE,"Front";#N/A,#N/A,TRUE,"Simple Letter";#N/A,#N/A,TRUE,"Inside";#N/A,#N/A,TRUE,"Contents";#N/A,#N/A,TRUE,"Basis";#N/A,#N/A,TRUE,"Inclusions";#N/A,#N/A,TRUE,"Exclusions";#N/A,#N/A,TRUE,"Areas";#N/A,#N/A,TRUE,"Summary";#N/A,#N/A,TRUE,"Detail"}</definedName>
    <definedName name="wef" hidden="1">{#N/A,#N/A,TRUE,"Front";#N/A,#N/A,TRUE,"Simple Letter";#N/A,#N/A,TRUE,"Inside";#N/A,#N/A,TRUE,"Contents";#N/A,#N/A,TRUE,"Basis";#N/A,#N/A,TRUE,"Inclusions";#N/A,#N/A,TRUE,"Exclusions";#N/A,#N/A,TRUE,"Areas";#N/A,#N/A,TRUE,"Summary";#N/A,#N/A,TRUE,"Detail"}</definedName>
    <definedName name="wefwer" localSheetId="1" hidden="1">{#N/A,#N/A,TRUE,"Front";#N/A,#N/A,TRUE,"Simple Letter";#N/A,#N/A,TRUE,"Inside";#N/A,#N/A,TRUE,"Contents";#N/A,#N/A,TRUE,"Basis";#N/A,#N/A,TRUE,"Inclusions";#N/A,#N/A,TRUE,"Exclusions";#N/A,#N/A,TRUE,"Areas";#N/A,#N/A,TRUE,"Summary";#N/A,#N/A,TRUE,"Detail"}</definedName>
    <definedName name="wefwer" localSheetId="5" hidden="1">{#N/A,#N/A,TRUE,"Front";#N/A,#N/A,TRUE,"Simple Letter";#N/A,#N/A,TRUE,"Inside";#N/A,#N/A,TRUE,"Contents";#N/A,#N/A,TRUE,"Basis";#N/A,#N/A,TRUE,"Inclusions";#N/A,#N/A,TRUE,"Exclusions";#N/A,#N/A,TRUE,"Areas";#N/A,#N/A,TRUE,"Summary";#N/A,#N/A,TRUE,"Detail"}</definedName>
    <definedName name="wefwer" localSheetId="0" hidden="1">{#N/A,#N/A,TRUE,"Front";#N/A,#N/A,TRUE,"Simple Letter";#N/A,#N/A,TRUE,"Inside";#N/A,#N/A,TRUE,"Contents";#N/A,#N/A,TRUE,"Basis";#N/A,#N/A,TRUE,"Inclusions";#N/A,#N/A,TRUE,"Exclusions";#N/A,#N/A,TRUE,"Areas";#N/A,#N/A,TRUE,"Summary";#N/A,#N/A,TRUE,"Detail"}</definedName>
    <definedName name="wefwer" localSheetId="6" hidden="1">{#N/A,#N/A,TRUE,"Front";#N/A,#N/A,TRUE,"Simple Letter";#N/A,#N/A,TRUE,"Inside";#N/A,#N/A,TRUE,"Contents";#N/A,#N/A,TRUE,"Basis";#N/A,#N/A,TRUE,"Inclusions";#N/A,#N/A,TRUE,"Exclusions";#N/A,#N/A,TRUE,"Areas";#N/A,#N/A,TRUE,"Summary";#N/A,#N/A,TRUE,"Detail"}</definedName>
    <definedName name="wefwer" localSheetId="4" hidden="1">{#N/A,#N/A,TRUE,"Front";#N/A,#N/A,TRUE,"Simple Letter";#N/A,#N/A,TRUE,"Inside";#N/A,#N/A,TRUE,"Contents";#N/A,#N/A,TRUE,"Basis";#N/A,#N/A,TRUE,"Inclusions";#N/A,#N/A,TRUE,"Exclusions";#N/A,#N/A,TRUE,"Areas";#N/A,#N/A,TRUE,"Summary";#N/A,#N/A,TRUE,"Detail"}</definedName>
    <definedName name="wefwer" hidden="1">{#N/A,#N/A,TRUE,"Front";#N/A,#N/A,TRUE,"Simple Letter";#N/A,#N/A,TRUE,"Inside";#N/A,#N/A,TRUE,"Contents";#N/A,#N/A,TRUE,"Basis";#N/A,#N/A,TRUE,"Inclusions";#N/A,#N/A,TRUE,"Exclusions";#N/A,#N/A,TRUE,"Areas";#N/A,#N/A,TRUE,"Summary";#N/A,#N/A,TRUE,"Detail"}</definedName>
    <definedName name="wegWE" localSheetId="6" hidden="1">{#N/A,#N/A,TRUE,"Cover";#N/A,#N/A,TRUE,"Conts";#N/A,#N/A,TRUE,"VOS";#N/A,#N/A,TRUE,"Warrington";#N/A,#N/A,TRUE,"Widnes"}</definedName>
    <definedName name="wegWE" hidden="1">{#N/A,#N/A,TRUE,"Cover";#N/A,#N/A,TRUE,"Conts";#N/A,#N/A,TRUE,"VOS";#N/A,#N/A,TRUE,"Warrington";#N/A,#N/A,TRUE,"Widnes"}</definedName>
    <definedName name="wegywegt" localSheetId="1" hidden="1">{#N/A,#N/A,TRUE,"Cover";#N/A,#N/A,TRUE,"Conts";#N/A,#N/A,TRUE,"VOS";#N/A,#N/A,TRUE,"Warrington";#N/A,#N/A,TRUE,"Widnes"}</definedName>
    <definedName name="wegywegt" localSheetId="5" hidden="1">{#N/A,#N/A,TRUE,"Cover";#N/A,#N/A,TRUE,"Conts";#N/A,#N/A,TRUE,"VOS";#N/A,#N/A,TRUE,"Warrington";#N/A,#N/A,TRUE,"Widnes"}</definedName>
    <definedName name="wegywegt" localSheetId="0" hidden="1">{#N/A,#N/A,TRUE,"Cover";#N/A,#N/A,TRUE,"Conts";#N/A,#N/A,TRUE,"VOS";#N/A,#N/A,TRUE,"Warrington";#N/A,#N/A,TRUE,"Widnes"}</definedName>
    <definedName name="wegywegt" localSheetId="6" hidden="1">{#N/A,#N/A,TRUE,"Cover";#N/A,#N/A,TRUE,"Conts";#N/A,#N/A,TRUE,"VOS";#N/A,#N/A,TRUE,"Warrington";#N/A,#N/A,TRUE,"Widnes"}</definedName>
    <definedName name="wegywegt" localSheetId="4" hidden="1">{#N/A,#N/A,TRUE,"Cover";#N/A,#N/A,TRUE,"Conts";#N/A,#N/A,TRUE,"VOS";#N/A,#N/A,TRUE,"Warrington";#N/A,#N/A,TRUE,"Widnes"}</definedName>
    <definedName name="wegywegt" hidden="1">{#N/A,#N/A,TRUE,"Cover";#N/A,#N/A,TRUE,"Conts";#N/A,#N/A,TRUE,"VOS";#N/A,#N/A,TRUE,"Warrington";#N/A,#N/A,TRUE,"Widnes"}</definedName>
    <definedName name="WEIGHT" localSheetId="12">#REF!</definedName>
    <definedName name="WEIGHT" localSheetId="9">#REF!</definedName>
    <definedName name="wen" localSheetId="1" hidden="1">{#N/A,#N/A,TRUE,"Front";#N/A,#N/A,TRUE,"Simple Letter";#N/A,#N/A,TRUE,"Inside";#N/A,#N/A,TRUE,"Contents";#N/A,#N/A,TRUE,"Basis";#N/A,#N/A,TRUE,"Inclusions";#N/A,#N/A,TRUE,"Exclusions";#N/A,#N/A,TRUE,"Areas";#N/A,#N/A,TRUE,"Summary";#N/A,#N/A,TRUE,"Detail"}</definedName>
    <definedName name="wen" localSheetId="5" hidden="1">{#N/A,#N/A,TRUE,"Front";#N/A,#N/A,TRUE,"Simple Letter";#N/A,#N/A,TRUE,"Inside";#N/A,#N/A,TRUE,"Contents";#N/A,#N/A,TRUE,"Basis";#N/A,#N/A,TRUE,"Inclusions";#N/A,#N/A,TRUE,"Exclusions";#N/A,#N/A,TRUE,"Areas";#N/A,#N/A,TRUE,"Summary";#N/A,#N/A,TRUE,"Detail"}</definedName>
    <definedName name="wen" localSheetId="0" hidden="1">{#N/A,#N/A,TRUE,"Front";#N/A,#N/A,TRUE,"Simple Letter";#N/A,#N/A,TRUE,"Inside";#N/A,#N/A,TRUE,"Contents";#N/A,#N/A,TRUE,"Basis";#N/A,#N/A,TRUE,"Inclusions";#N/A,#N/A,TRUE,"Exclusions";#N/A,#N/A,TRUE,"Areas";#N/A,#N/A,TRUE,"Summary";#N/A,#N/A,TRUE,"Detail"}</definedName>
    <definedName name="wen" localSheetId="6" hidden="1">{#N/A,#N/A,TRUE,"Front";#N/A,#N/A,TRUE,"Simple Letter";#N/A,#N/A,TRUE,"Inside";#N/A,#N/A,TRUE,"Contents";#N/A,#N/A,TRUE,"Basis";#N/A,#N/A,TRUE,"Inclusions";#N/A,#N/A,TRUE,"Exclusions";#N/A,#N/A,TRUE,"Areas";#N/A,#N/A,TRUE,"Summary";#N/A,#N/A,TRUE,"Detail"}</definedName>
    <definedName name="wen" localSheetId="4" hidden="1">{#N/A,#N/A,TRUE,"Front";#N/A,#N/A,TRUE,"Simple Letter";#N/A,#N/A,TRUE,"Inside";#N/A,#N/A,TRUE,"Contents";#N/A,#N/A,TRUE,"Basis";#N/A,#N/A,TRUE,"Inclusions";#N/A,#N/A,TRUE,"Exclusions";#N/A,#N/A,TRUE,"Areas";#N/A,#N/A,TRUE,"Summary";#N/A,#N/A,TRUE,"Detail"}</definedName>
    <definedName name="wen" hidden="1">{#N/A,#N/A,TRUE,"Front";#N/A,#N/A,TRUE,"Simple Letter";#N/A,#N/A,TRUE,"Inside";#N/A,#N/A,TRUE,"Contents";#N/A,#N/A,TRUE,"Basis";#N/A,#N/A,TRUE,"Inclusions";#N/A,#N/A,TRUE,"Exclusions";#N/A,#N/A,TRUE,"Areas";#N/A,#N/A,TRUE,"Summary";#N/A,#N/A,TRUE,"Detail"}</definedName>
    <definedName name="weo" localSheetId="6" hidden="1">{"'Break down'!$A$4"}</definedName>
    <definedName name="weo" hidden="1">{"'Break down'!$A$4"}</definedName>
    <definedName name="weq" localSheetId="6" hidden="1">{#N/A,#N/A,FALSE,"SumD";#N/A,#N/A,FALSE,"ElecD";#N/A,#N/A,FALSE,"MechD";#N/A,#N/A,FALSE,"GeotD";#N/A,#N/A,FALSE,"PrcsD";#N/A,#N/A,FALSE,"TunnD";#N/A,#N/A,FALSE,"CivlD";#N/A,#N/A,FALSE,"NtwkD";#N/A,#N/A,FALSE,"EstgD";#N/A,#N/A,FALSE,"PEngD"}</definedName>
    <definedName name="weq" hidden="1">{#N/A,#N/A,FALSE,"SumD";#N/A,#N/A,FALSE,"ElecD";#N/A,#N/A,FALSE,"MechD";#N/A,#N/A,FALSE,"GeotD";#N/A,#N/A,FALSE,"PrcsD";#N/A,#N/A,FALSE,"TunnD";#N/A,#N/A,FALSE,"CivlD";#N/A,#N/A,FALSE,"NtwkD";#N/A,#N/A,FALSE,"EstgD";#N/A,#N/A,FALSE,"PEngD"}</definedName>
    <definedName name="weqr" localSheetId="1" hidden="1">{#N/A,#N/A,TRUE,"Front";#N/A,#N/A,TRUE,"Simple Letter";#N/A,#N/A,TRUE,"Inside";#N/A,#N/A,TRUE,"Contents";#N/A,#N/A,TRUE,"Basis";#N/A,#N/A,TRUE,"Inclusions";#N/A,#N/A,TRUE,"Exclusions";#N/A,#N/A,TRUE,"Areas";#N/A,#N/A,TRUE,"Summary";#N/A,#N/A,TRUE,"Detail"}</definedName>
    <definedName name="weqr" localSheetId="5" hidden="1">{#N/A,#N/A,TRUE,"Front";#N/A,#N/A,TRUE,"Simple Letter";#N/A,#N/A,TRUE,"Inside";#N/A,#N/A,TRUE,"Contents";#N/A,#N/A,TRUE,"Basis";#N/A,#N/A,TRUE,"Inclusions";#N/A,#N/A,TRUE,"Exclusions";#N/A,#N/A,TRUE,"Areas";#N/A,#N/A,TRUE,"Summary";#N/A,#N/A,TRUE,"Detail"}</definedName>
    <definedName name="weqr" localSheetId="0" hidden="1">{#N/A,#N/A,TRUE,"Front";#N/A,#N/A,TRUE,"Simple Letter";#N/A,#N/A,TRUE,"Inside";#N/A,#N/A,TRUE,"Contents";#N/A,#N/A,TRUE,"Basis";#N/A,#N/A,TRUE,"Inclusions";#N/A,#N/A,TRUE,"Exclusions";#N/A,#N/A,TRUE,"Areas";#N/A,#N/A,TRUE,"Summary";#N/A,#N/A,TRUE,"Detail"}</definedName>
    <definedName name="weqr" localSheetId="6" hidden="1">{#N/A,#N/A,TRUE,"Front";#N/A,#N/A,TRUE,"Simple Letter";#N/A,#N/A,TRUE,"Inside";#N/A,#N/A,TRUE,"Contents";#N/A,#N/A,TRUE,"Basis";#N/A,#N/A,TRUE,"Inclusions";#N/A,#N/A,TRUE,"Exclusions";#N/A,#N/A,TRUE,"Areas";#N/A,#N/A,TRUE,"Summary";#N/A,#N/A,TRUE,"Detail"}</definedName>
    <definedName name="weqr" localSheetId="4" hidden="1">{#N/A,#N/A,TRUE,"Front";#N/A,#N/A,TRUE,"Simple Letter";#N/A,#N/A,TRUE,"Inside";#N/A,#N/A,TRUE,"Contents";#N/A,#N/A,TRUE,"Basis";#N/A,#N/A,TRUE,"Inclusions";#N/A,#N/A,TRUE,"Exclusions";#N/A,#N/A,TRUE,"Areas";#N/A,#N/A,TRUE,"Summary";#N/A,#N/A,TRUE,"Detail"}</definedName>
    <definedName name="weqr" hidden="1">{#N/A,#N/A,TRUE,"Front";#N/A,#N/A,TRUE,"Simple Letter";#N/A,#N/A,TRUE,"Inside";#N/A,#N/A,TRUE,"Contents";#N/A,#N/A,TRUE,"Basis";#N/A,#N/A,TRUE,"Inclusions";#N/A,#N/A,TRUE,"Exclusions";#N/A,#N/A,TRUE,"Areas";#N/A,#N/A,TRUE,"Summary";#N/A,#N/A,TRUE,"Detail"}</definedName>
    <definedName name="weqrff" localSheetId="1" hidden="1">{#N/A,#N/A,TRUE,"Front";#N/A,#N/A,TRUE,"Simple Letter";#N/A,#N/A,TRUE,"Inside";#N/A,#N/A,TRUE,"Contents";#N/A,#N/A,TRUE,"Basis";#N/A,#N/A,TRUE,"Inclusions";#N/A,#N/A,TRUE,"Exclusions";#N/A,#N/A,TRUE,"Areas";#N/A,#N/A,TRUE,"Summary";#N/A,#N/A,TRUE,"Detail"}</definedName>
    <definedName name="weqrff" localSheetId="5" hidden="1">{#N/A,#N/A,TRUE,"Front";#N/A,#N/A,TRUE,"Simple Letter";#N/A,#N/A,TRUE,"Inside";#N/A,#N/A,TRUE,"Contents";#N/A,#N/A,TRUE,"Basis";#N/A,#N/A,TRUE,"Inclusions";#N/A,#N/A,TRUE,"Exclusions";#N/A,#N/A,TRUE,"Areas";#N/A,#N/A,TRUE,"Summary";#N/A,#N/A,TRUE,"Detail"}</definedName>
    <definedName name="weqrff" localSheetId="0" hidden="1">{#N/A,#N/A,TRUE,"Front";#N/A,#N/A,TRUE,"Simple Letter";#N/A,#N/A,TRUE,"Inside";#N/A,#N/A,TRUE,"Contents";#N/A,#N/A,TRUE,"Basis";#N/A,#N/A,TRUE,"Inclusions";#N/A,#N/A,TRUE,"Exclusions";#N/A,#N/A,TRUE,"Areas";#N/A,#N/A,TRUE,"Summary";#N/A,#N/A,TRUE,"Detail"}</definedName>
    <definedName name="weqrff" localSheetId="6" hidden="1">{#N/A,#N/A,TRUE,"Front";#N/A,#N/A,TRUE,"Simple Letter";#N/A,#N/A,TRUE,"Inside";#N/A,#N/A,TRUE,"Contents";#N/A,#N/A,TRUE,"Basis";#N/A,#N/A,TRUE,"Inclusions";#N/A,#N/A,TRUE,"Exclusions";#N/A,#N/A,TRUE,"Areas";#N/A,#N/A,TRUE,"Summary";#N/A,#N/A,TRUE,"Detail"}</definedName>
    <definedName name="weqrff" localSheetId="4" hidden="1">{#N/A,#N/A,TRUE,"Front";#N/A,#N/A,TRUE,"Simple Letter";#N/A,#N/A,TRUE,"Inside";#N/A,#N/A,TRUE,"Contents";#N/A,#N/A,TRUE,"Basis";#N/A,#N/A,TRUE,"Inclusions";#N/A,#N/A,TRUE,"Exclusions";#N/A,#N/A,TRUE,"Areas";#N/A,#N/A,TRUE,"Summary";#N/A,#N/A,TRUE,"Detail"}</definedName>
    <definedName name="weqrff" hidden="1">{#N/A,#N/A,TRUE,"Front";#N/A,#N/A,TRUE,"Simple Letter";#N/A,#N/A,TRUE,"Inside";#N/A,#N/A,TRUE,"Contents";#N/A,#N/A,TRUE,"Basis";#N/A,#N/A,TRUE,"Inclusions";#N/A,#N/A,TRUE,"Exclusions";#N/A,#N/A,TRUE,"Areas";#N/A,#N/A,TRUE,"Summary";#N/A,#N/A,TRUE,"Detail"}</definedName>
    <definedName name="wer" localSheetId="1" hidden="1">#REF!</definedName>
    <definedName name="wer" localSheetId="5" hidden="1">#REF!</definedName>
    <definedName name="wer" localSheetId="12" hidden="1">#REF!</definedName>
    <definedName name="wer" localSheetId="14" hidden="1">#REF!</definedName>
    <definedName name="wer" localSheetId="9" hidden="1">#REF!</definedName>
    <definedName name="wer" localSheetId="6" hidden="1">#REF!</definedName>
    <definedName name="wer" hidden="1">#REF!</definedName>
    <definedName name="werqr" localSheetId="1" hidden="1">{#N/A,#N/A,TRUE,"Front";#N/A,#N/A,TRUE,"Simple Letter";#N/A,#N/A,TRUE,"Inside";#N/A,#N/A,TRUE,"Contents";#N/A,#N/A,TRUE,"Basis";#N/A,#N/A,TRUE,"Inclusions";#N/A,#N/A,TRUE,"Exclusions";#N/A,#N/A,TRUE,"Areas";#N/A,#N/A,TRUE,"Summary";#N/A,#N/A,TRUE,"Detail"}</definedName>
    <definedName name="werqr" localSheetId="5" hidden="1">{#N/A,#N/A,TRUE,"Front";#N/A,#N/A,TRUE,"Simple Letter";#N/A,#N/A,TRUE,"Inside";#N/A,#N/A,TRUE,"Contents";#N/A,#N/A,TRUE,"Basis";#N/A,#N/A,TRUE,"Inclusions";#N/A,#N/A,TRUE,"Exclusions";#N/A,#N/A,TRUE,"Areas";#N/A,#N/A,TRUE,"Summary";#N/A,#N/A,TRUE,"Detail"}</definedName>
    <definedName name="werqr" localSheetId="0" hidden="1">{#N/A,#N/A,TRUE,"Front";#N/A,#N/A,TRUE,"Simple Letter";#N/A,#N/A,TRUE,"Inside";#N/A,#N/A,TRUE,"Contents";#N/A,#N/A,TRUE,"Basis";#N/A,#N/A,TRUE,"Inclusions";#N/A,#N/A,TRUE,"Exclusions";#N/A,#N/A,TRUE,"Areas";#N/A,#N/A,TRUE,"Summary";#N/A,#N/A,TRUE,"Detail"}</definedName>
    <definedName name="werqr" localSheetId="6" hidden="1">{#N/A,#N/A,TRUE,"Front";#N/A,#N/A,TRUE,"Simple Letter";#N/A,#N/A,TRUE,"Inside";#N/A,#N/A,TRUE,"Contents";#N/A,#N/A,TRUE,"Basis";#N/A,#N/A,TRUE,"Inclusions";#N/A,#N/A,TRUE,"Exclusions";#N/A,#N/A,TRUE,"Areas";#N/A,#N/A,TRUE,"Summary";#N/A,#N/A,TRUE,"Detail"}</definedName>
    <definedName name="werqr" localSheetId="4" hidden="1">{#N/A,#N/A,TRUE,"Front";#N/A,#N/A,TRUE,"Simple Letter";#N/A,#N/A,TRUE,"Inside";#N/A,#N/A,TRUE,"Contents";#N/A,#N/A,TRUE,"Basis";#N/A,#N/A,TRUE,"Inclusions";#N/A,#N/A,TRUE,"Exclusions";#N/A,#N/A,TRUE,"Areas";#N/A,#N/A,TRUE,"Summary";#N/A,#N/A,TRUE,"Detail"}</definedName>
    <definedName name="werqr" hidden="1">{#N/A,#N/A,TRUE,"Front";#N/A,#N/A,TRUE,"Simple Letter";#N/A,#N/A,TRUE,"Inside";#N/A,#N/A,TRUE,"Contents";#N/A,#N/A,TRUE,"Basis";#N/A,#N/A,TRUE,"Inclusions";#N/A,#N/A,TRUE,"Exclusions";#N/A,#N/A,TRUE,"Areas";#N/A,#N/A,TRUE,"Summary";#N/A,#N/A,TRUE,"Detail"}</definedName>
    <definedName name="wert" localSheetId="1" hidden="1">{#N/A,#N/A,TRUE,"Cover";#N/A,#N/A,TRUE,"Conts";#N/A,#N/A,TRUE,"VOS";#N/A,#N/A,TRUE,"Warrington";#N/A,#N/A,TRUE,"Widnes"}</definedName>
    <definedName name="wert" localSheetId="5" hidden="1">{#N/A,#N/A,TRUE,"Cover";#N/A,#N/A,TRUE,"Conts";#N/A,#N/A,TRUE,"VOS";#N/A,#N/A,TRUE,"Warrington";#N/A,#N/A,TRUE,"Widnes"}</definedName>
    <definedName name="wert" localSheetId="0" hidden="1">{#N/A,#N/A,TRUE,"Cover";#N/A,#N/A,TRUE,"Conts";#N/A,#N/A,TRUE,"VOS";#N/A,#N/A,TRUE,"Warrington";#N/A,#N/A,TRUE,"Widnes"}</definedName>
    <definedName name="wert" localSheetId="4" hidden="1">{#N/A,#N/A,TRUE,"Cover";#N/A,#N/A,TRUE,"Conts";#N/A,#N/A,TRUE,"VOS";#N/A,#N/A,TRUE,"Warrington";#N/A,#N/A,TRUE,"Widnes"}</definedName>
    <definedName name="wert" hidden="1">{#N/A,#N/A,TRUE,"Cover";#N/A,#N/A,TRUE,"Conts";#N/A,#N/A,TRUE,"VOS";#N/A,#N/A,TRUE,"Warrington";#N/A,#N/A,TRUE,"Widnes"}</definedName>
    <definedName name="werttt" localSheetId="6" hidden="1">{"'Break down'!$A$4"}</definedName>
    <definedName name="werttt" hidden="1">{"'Break down'!$A$4"}</definedName>
    <definedName name="wertwr" localSheetId="1" hidden="1">{#N/A,#N/A,TRUE,"Front";#N/A,#N/A,TRUE,"Simple Letter";#N/A,#N/A,TRUE,"Inside";#N/A,#N/A,TRUE,"Contents";#N/A,#N/A,TRUE,"Basis";#N/A,#N/A,TRUE,"Inclusions";#N/A,#N/A,TRUE,"Exclusions";#N/A,#N/A,TRUE,"Areas";#N/A,#N/A,TRUE,"Summary";#N/A,#N/A,TRUE,"Detail"}</definedName>
    <definedName name="wertwr" localSheetId="5" hidden="1">{#N/A,#N/A,TRUE,"Front";#N/A,#N/A,TRUE,"Simple Letter";#N/A,#N/A,TRUE,"Inside";#N/A,#N/A,TRUE,"Contents";#N/A,#N/A,TRUE,"Basis";#N/A,#N/A,TRUE,"Inclusions";#N/A,#N/A,TRUE,"Exclusions";#N/A,#N/A,TRUE,"Areas";#N/A,#N/A,TRUE,"Summary";#N/A,#N/A,TRUE,"Detail"}</definedName>
    <definedName name="wertwr" localSheetId="0" hidden="1">{#N/A,#N/A,TRUE,"Front";#N/A,#N/A,TRUE,"Simple Letter";#N/A,#N/A,TRUE,"Inside";#N/A,#N/A,TRUE,"Contents";#N/A,#N/A,TRUE,"Basis";#N/A,#N/A,TRUE,"Inclusions";#N/A,#N/A,TRUE,"Exclusions";#N/A,#N/A,TRUE,"Areas";#N/A,#N/A,TRUE,"Summary";#N/A,#N/A,TRUE,"Detail"}</definedName>
    <definedName name="wertwr" localSheetId="6" hidden="1">{#N/A,#N/A,TRUE,"Front";#N/A,#N/A,TRUE,"Simple Letter";#N/A,#N/A,TRUE,"Inside";#N/A,#N/A,TRUE,"Contents";#N/A,#N/A,TRUE,"Basis";#N/A,#N/A,TRUE,"Inclusions";#N/A,#N/A,TRUE,"Exclusions";#N/A,#N/A,TRUE,"Areas";#N/A,#N/A,TRUE,"Summary";#N/A,#N/A,TRUE,"Detail"}</definedName>
    <definedName name="wertwr" localSheetId="4" hidden="1">{#N/A,#N/A,TRUE,"Front";#N/A,#N/A,TRUE,"Simple Letter";#N/A,#N/A,TRUE,"Inside";#N/A,#N/A,TRUE,"Contents";#N/A,#N/A,TRUE,"Basis";#N/A,#N/A,TRUE,"Inclusions";#N/A,#N/A,TRUE,"Exclusions";#N/A,#N/A,TRUE,"Areas";#N/A,#N/A,TRUE,"Summary";#N/A,#N/A,TRUE,"Detail"}</definedName>
    <definedName name="wertwr" hidden="1">{#N/A,#N/A,TRUE,"Front";#N/A,#N/A,TRUE,"Simple Letter";#N/A,#N/A,TRUE,"Inside";#N/A,#N/A,TRUE,"Contents";#N/A,#N/A,TRUE,"Basis";#N/A,#N/A,TRUE,"Inclusions";#N/A,#N/A,TRUE,"Exclusions";#N/A,#N/A,TRUE,"Areas";#N/A,#N/A,TRUE,"Summary";#N/A,#N/A,TRUE,"Detail"}</definedName>
    <definedName name="wetjy" localSheetId="1" hidden="1">{#N/A,#N/A,TRUE,"Cover";#N/A,#N/A,TRUE,"Conts";#N/A,#N/A,TRUE,"VOS";#N/A,#N/A,TRUE,"Warrington";#N/A,#N/A,TRUE,"Widnes"}</definedName>
    <definedName name="wetjy" localSheetId="5" hidden="1">{#N/A,#N/A,TRUE,"Cover";#N/A,#N/A,TRUE,"Conts";#N/A,#N/A,TRUE,"VOS";#N/A,#N/A,TRUE,"Warrington";#N/A,#N/A,TRUE,"Widnes"}</definedName>
    <definedName name="wetjy" localSheetId="0" hidden="1">{#N/A,#N/A,TRUE,"Cover";#N/A,#N/A,TRUE,"Conts";#N/A,#N/A,TRUE,"VOS";#N/A,#N/A,TRUE,"Warrington";#N/A,#N/A,TRUE,"Widnes"}</definedName>
    <definedName name="wetjy" localSheetId="6" hidden="1">{#N/A,#N/A,TRUE,"Cover";#N/A,#N/A,TRUE,"Conts";#N/A,#N/A,TRUE,"VOS";#N/A,#N/A,TRUE,"Warrington";#N/A,#N/A,TRUE,"Widnes"}</definedName>
    <definedName name="wetjy" localSheetId="4" hidden="1">{#N/A,#N/A,TRUE,"Cover";#N/A,#N/A,TRUE,"Conts";#N/A,#N/A,TRUE,"VOS";#N/A,#N/A,TRUE,"Warrington";#N/A,#N/A,TRUE,"Widnes"}</definedName>
    <definedName name="wetjy" hidden="1">{#N/A,#N/A,TRUE,"Cover";#N/A,#N/A,TRUE,"Conts";#N/A,#N/A,TRUE,"VOS";#N/A,#N/A,TRUE,"Warrington";#N/A,#N/A,TRUE,"Widnes"}</definedName>
    <definedName name="wetrtyret" localSheetId="1" hidden="1">{#N/A,#N/A,FALSE,"운반시간"}</definedName>
    <definedName name="wetrtyret" localSheetId="5" hidden="1">{#N/A,#N/A,FALSE,"운반시간"}</definedName>
    <definedName name="wetrtyret" localSheetId="0" hidden="1">{#N/A,#N/A,FALSE,"운반시간"}</definedName>
    <definedName name="wetrtyret" localSheetId="6" hidden="1">{#N/A,#N/A,FALSE,"운반시간"}</definedName>
    <definedName name="wetrtyret" localSheetId="4" hidden="1">{#N/A,#N/A,FALSE,"운반시간"}</definedName>
    <definedName name="wetrtyret" hidden="1">{#N/A,#N/A,FALSE,"운반시간"}</definedName>
    <definedName name="wetwety" localSheetId="1" hidden="1">{#N/A,#N/A,FALSE,"CAM-G7";#N/A,#N/A,FALSE,"SPL";#N/A,#N/A,FALSE,"butt-in G7";#N/A,#N/A,FALSE,"dia-in G7";#N/A,#N/A,FALSE,"추가-STA G7"}</definedName>
    <definedName name="wetwety" localSheetId="5" hidden="1">{#N/A,#N/A,FALSE,"CAM-G7";#N/A,#N/A,FALSE,"SPL";#N/A,#N/A,FALSE,"butt-in G7";#N/A,#N/A,FALSE,"dia-in G7";#N/A,#N/A,FALSE,"추가-STA G7"}</definedName>
    <definedName name="wetwety" localSheetId="0" hidden="1">{#N/A,#N/A,FALSE,"CAM-G7";#N/A,#N/A,FALSE,"SPL";#N/A,#N/A,FALSE,"butt-in G7";#N/A,#N/A,FALSE,"dia-in G7";#N/A,#N/A,FALSE,"추가-STA G7"}</definedName>
    <definedName name="wetwety" localSheetId="6" hidden="1">{#N/A,#N/A,FALSE,"CAM-G7";#N/A,#N/A,FALSE,"SPL";#N/A,#N/A,FALSE,"butt-in G7";#N/A,#N/A,FALSE,"dia-in G7";#N/A,#N/A,FALSE,"추가-STA G7"}</definedName>
    <definedName name="wetwety" localSheetId="4" hidden="1">{#N/A,#N/A,FALSE,"CAM-G7";#N/A,#N/A,FALSE,"SPL";#N/A,#N/A,FALSE,"butt-in G7";#N/A,#N/A,FALSE,"dia-in G7";#N/A,#N/A,FALSE,"추가-STA G7"}</definedName>
    <definedName name="wetwety" hidden="1">{#N/A,#N/A,FALSE,"CAM-G7";#N/A,#N/A,FALSE,"SPL";#N/A,#N/A,FALSE,"butt-in G7";#N/A,#N/A,FALSE,"dia-in G7";#N/A,#N/A,FALSE,"추가-STA G7"}</definedName>
    <definedName name="wetyrutu" localSheetId="1" hidden="1">{#N/A,#N/A,TRUE,"Cover";#N/A,#N/A,TRUE,"Conts";#N/A,#N/A,TRUE,"VOS";#N/A,#N/A,TRUE,"Warrington";#N/A,#N/A,TRUE,"Widnes"}</definedName>
    <definedName name="wetyrutu" localSheetId="5" hidden="1">{#N/A,#N/A,TRUE,"Cover";#N/A,#N/A,TRUE,"Conts";#N/A,#N/A,TRUE,"VOS";#N/A,#N/A,TRUE,"Warrington";#N/A,#N/A,TRUE,"Widnes"}</definedName>
    <definedName name="wetyrutu" localSheetId="0" hidden="1">{#N/A,#N/A,TRUE,"Cover";#N/A,#N/A,TRUE,"Conts";#N/A,#N/A,TRUE,"VOS";#N/A,#N/A,TRUE,"Warrington";#N/A,#N/A,TRUE,"Widnes"}</definedName>
    <definedName name="wetyrutu" localSheetId="6" hidden="1">{#N/A,#N/A,TRUE,"Cover";#N/A,#N/A,TRUE,"Conts";#N/A,#N/A,TRUE,"VOS";#N/A,#N/A,TRUE,"Warrington";#N/A,#N/A,TRUE,"Widnes"}</definedName>
    <definedName name="wetyrutu" localSheetId="4" hidden="1">{#N/A,#N/A,TRUE,"Cover";#N/A,#N/A,TRUE,"Conts";#N/A,#N/A,TRUE,"VOS";#N/A,#N/A,TRUE,"Warrington";#N/A,#N/A,TRUE,"Widnes"}</definedName>
    <definedName name="wetyrutu" hidden="1">{#N/A,#N/A,TRUE,"Cover";#N/A,#N/A,TRUE,"Conts";#N/A,#N/A,TRUE,"VOS";#N/A,#N/A,TRUE,"Warrington";#N/A,#N/A,TRUE,"Widnes"}</definedName>
    <definedName name="WGEW" localSheetId="6" hidden="1">{#N/A,#N/A,TRUE,"Cover";#N/A,#N/A,TRUE,"Conts";#N/A,#N/A,TRUE,"VOS";#N/A,#N/A,TRUE,"Warrington";#N/A,#N/A,TRUE,"Widnes"}</definedName>
    <definedName name="WGEW" hidden="1">{#N/A,#N/A,TRUE,"Cover";#N/A,#N/A,TRUE,"Conts";#N/A,#N/A,TRUE,"VOS";#N/A,#N/A,TRUE,"Warrington";#N/A,#N/A,TRUE,"Widnes"}</definedName>
    <definedName name="wgWE" localSheetId="6" hidden="1">{#N/A,#N/A,TRUE,"Cover";#N/A,#N/A,TRUE,"Conts";#N/A,#N/A,TRUE,"VOS";#N/A,#N/A,TRUE,"Warrington";#N/A,#N/A,TRUE,"Widnes"}</definedName>
    <definedName name="wgWE" hidden="1">{#N/A,#N/A,TRUE,"Cover";#N/A,#N/A,TRUE,"Conts";#N/A,#N/A,TRUE,"VOS";#N/A,#N/A,TRUE,"Warrington";#N/A,#N/A,TRUE,"Widnes"}</definedName>
    <definedName name="WIC_DB" localSheetId="12">#REF!</definedName>
    <definedName name="WIC_DB" localSheetId="9">#REF!</definedName>
    <definedName name="Wicona_aed_u" localSheetId="12">#REF!</definedName>
    <definedName name="Wicona_aed_u" localSheetId="9">#REF!</definedName>
    <definedName name="Width_M" localSheetId="12">#REF!</definedName>
    <definedName name="Width_M" localSheetId="9">#REF!</definedName>
    <definedName name="WLL" localSheetId="12">#REF!</definedName>
    <definedName name="WLL" localSheetId="9">#REF!</definedName>
    <definedName name="wlqrp" hidden="1">0</definedName>
    <definedName name="wm" localSheetId="12">#REF!</definedName>
    <definedName name="wm" localSheetId="9">#REF!</definedName>
    <definedName name="wm.조골재1" localSheetId="1" hidden="1">{#N/A,#N/A,FALSE,"조골재"}</definedName>
    <definedName name="wm.조골재1" localSheetId="5" hidden="1">{#N/A,#N/A,FALSE,"조골재"}</definedName>
    <definedName name="wm.조골재1" localSheetId="0" hidden="1">{#N/A,#N/A,FALSE,"조골재"}</definedName>
    <definedName name="wm.조골재1" localSheetId="6" hidden="1">{#N/A,#N/A,FALSE,"조골재"}</definedName>
    <definedName name="wm.조골재1" localSheetId="4" hidden="1">{#N/A,#N/A,FALSE,"조골재"}</definedName>
    <definedName name="wm.조골재1" hidden="1">{#N/A,#N/A,FALSE,"조골재"}</definedName>
    <definedName name="work" localSheetId="12">#REF!</definedName>
    <definedName name="work" localSheetId="9">#REF!</definedName>
    <definedName name="WORKSHOP" localSheetId="6" hidden="1">{#N/A,#N/A,TRUE,"Basic";#N/A,#N/A,TRUE,"EXT-TABLE";#N/A,#N/A,TRUE,"STEEL";#N/A,#N/A,TRUE,"INT-Table";#N/A,#N/A,TRUE,"STEEL";#N/A,#N/A,TRUE,"Door"}</definedName>
    <definedName name="WORKSHOP" hidden="1">{#N/A,#N/A,TRUE,"Basic";#N/A,#N/A,TRUE,"EXT-TABLE";#N/A,#N/A,TRUE,"STEEL";#N/A,#N/A,TRUE,"INT-Table";#N/A,#N/A,TRUE,"STEEL";#N/A,#N/A,TRUE,"Door"}</definedName>
    <definedName name="WPG" localSheetId="6" hidden="1">{"'Revised (2)'!$A$1:$K$76"}</definedName>
    <definedName name="WPG" hidden="1">{"'Revised (2)'!$A$1:$K$76"}</definedName>
    <definedName name="wqer" localSheetId="1" hidden="1">{#N/A,#N/A,TRUE,"Cover";#N/A,#N/A,TRUE,"Conts";#N/A,#N/A,TRUE,"VOS";#N/A,#N/A,TRUE,"Warrington";#N/A,#N/A,TRUE,"Widnes"}</definedName>
    <definedName name="wqer" localSheetId="5" hidden="1">{#N/A,#N/A,TRUE,"Cover";#N/A,#N/A,TRUE,"Conts";#N/A,#N/A,TRUE,"VOS";#N/A,#N/A,TRUE,"Warrington";#N/A,#N/A,TRUE,"Widnes"}</definedName>
    <definedName name="wqer" localSheetId="0" hidden="1">{#N/A,#N/A,TRUE,"Cover";#N/A,#N/A,TRUE,"Conts";#N/A,#N/A,TRUE,"VOS";#N/A,#N/A,TRUE,"Warrington";#N/A,#N/A,TRUE,"Widnes"}</definedName>
    <definedName name="wqer" localSheetId="6" hidden="1">{#N/A,#N/A,TRUE,"Cover";#N/A,#N/A,TRUE,"Conts";#N/A,#N/A,TRUE,"VOS";#N/A,#N/A,TRUE,"Warrington";#N/A,#N/A,TRUE,"Widnes"}</definedName>
    <definedName name="wqer" localSheetId="4" hidden="1">{#N/A,#N/A,TRUE,"Cover";#N/A,#N/A,TRUE,"Conts";#N/A,#N/A,TRUE,"VOS";#N/A,#N/A,TRUE,"Warrington";#N/A,#N/A,TRUE,"Widnes"}</definedName>
    <definedName name="wqer" hidden="1">{#N/A,#N/A,TRUE,"Cover";#N/A,#N/A,TRUE,"Conts";#N/A,#N/A,TRUE,"VOS";#N/A,#N/A,TRUE,"Warrington";#N/A,#N/A,TRUE,"Widnes"}</definedName>
    <definedName name="WRITE" localSheetId="6" hidden="1">{#N/A,#N/A,FALSE,"CCTV"}</definedName>
    <definedName name="WRITE" hidden="1">{#N/A,#N/A,FALSE,"CCTV"}</definedName>
    <definedName name="WRN" localSheetId="6" hidden="1">{#N/A,#N/A,FALSE,"CCTV"}</definedName>
    <definedName name="WRN" hidden="1">{#N/A,#N/A,FALSE,"CCTV"}</definedName>
    <definedName name="wrn.11in._.Wellhead._.Cost._.Sheets." localSheetId="6" hidden="1">{#N/A,#N/A,TRUE,"11"", 9-5'8 Csg";#N/A,#N/A,TRUE,"11"", 7"" Csg";#N/A,#N/A,TRUE,"11"", 2-7'8 Tbg"}</definedName>
    <definedName name="wrn.11in._.Wellhead._.Cost._.Sheets." hidden="1">{#N/A,#N/A,TRUE,"11"", 9-5'8 Csg";#N/A,#N/A,TRUE,"11"", 7"" Csg";#N/A,#N/A,TRUE,"11"", 2-7'8 Tbg"}</definedName>
    <definedName name="wrn.2번." localSheetId="1" hidden="1">{#N/A,#N/A,FALSE,"2~8번"}</definedName>
    <definedName name="wrn.2번." localSheetId="5" hidden="1">{#N/A,#N/A,FALSE,"2~8번"}</definedName>
    <definedName name="wrn.2번." localSheetId="0" hidden="1">{#N/A,#N/A,FALSE,"2~8번"}</definedName>
    <definedName name="wrn.2번." localSheetId="6" hidden="1">{#N/A,#N/A,FALSE,"2~8번"}</definedName>
    <definedName name="wrn.2번." localSheetId="4" hidden="1">{#N/A,#N/A,FALSE,"2~8번"}</definedName>
    <definedName name="wrn.2번." hidden="1">{#N/A,#N/A,FALSE,"2~8번"}</definedName>
    <definedName name="wrn.3year._.frcst." localSheetId="6" hidden="1">{#N/A,#N/A,FALSE,"963YR";#N/A,#N/A,FALSE,"mkt mix";#N/A,#N/A,FALSE,"sect 5";#N/A,#N/A,FALSE,"sect 6";#N/A,#N/A,FALSE,"csh";#N/A,#N/A,FALSE,"capx";#N/A,#N/A,FALSE,"bal sheet"}</definedName>
    <definedName name="wrn.3year._.frcst." hidden="1">{#N/A,#N/A,FALSE,"963YR";#N/A,#N/A,FALSE,"mkt mix";#N/A,#N/A,FALSE,"sect 5";#N/A,#N/A,FALSE,"sect 6";#N/A,#N/A,FALSE,"csh";#N/A,#N/A,FALSE,"capx";#N/A,#N/A,FALSE,"bal sheet"}</definedName>
    <definedName name="wrn.52." localSheetId="6" hidden="1">{"REBAR",#N/A,FALSE,"Sheet1";"CONCRETE",#N/A,FALSE,"Sheet1"}</definedName>
    <definedName name="wrn.52." hidden="1">{"REBAR",#N/A,FALSE,"Sheet1";"CONCRETE",#N/A,FALSE,"Sheet1"}</definedName>
    <definedName name="wrn.97." localSheetId="1" hidden="1">{#N/A,#N/A,FALSE,"지침";#N/A,#N/A,FALSE,"환경분석";#N/A,#N/A,FALSE,"Sheet16"}</definedName>
    <definedName name="wrn.97." localSheetId="5" hidden="1">{#N/A,#N/A,FALSE,"지침";#N/A,#N/A,FALSE,"환경분석";#N/A,#N/A,FALSE,"Sheet16"}</definedName>
    <definedName name="wrn.97." localSheetId="0" hidden="1">{#N/A,#N/A,FALSE,"지침";#N/A,#N/A,FALSE,"환경분석";#N/A,#N/A,FALSE,"Sheet16"}</definedName>
    <definedName name="wrn.97." localSheetId="6" hidden="1">{#N/A,#N/A,FALSE,"지침";#N/A,#N/A,FALSE,"환경분석";#N/A,#N/A,FALSE,"Sheet16"}</definedName>
    <definedName name="wrn.97." localSheetId="4" hidden="1">{#N/A,#N/A,FALSE,"지침";#N/A,#N/A,FALSE,"환경분석";#N/A,#N/A,FALSE,"Sheet16"}</definedName>
    <definedName name="wrn.97." hidden="1">{#N/A,#N/A,FALSE,"지침";#N/A,#N/A,FALSE,"환경분석";#N/A,#N/A,FALSE,"Sheet16"}</definedName>
    <definedName name="WRN.98." localSheetId="1" hidden="1">{#N/A,#N/A,FALSE,"지침";#N/A,#N/A,FALSE,"환경분석";#N/A,#N/A,FALSE,"Sheet16"}</definedName>
    <definedName name="WRN.98." localSheetId="5" hidden="1">{#N/A,#N/A,FALSE,"지침";#N/A,#N/A,FALSE,"환경분석";#N/A,#N/A,FALSE,"Sheet16"}</definedName>
    <definedName name="WRN.98." localSheetId="0" hidden="1">{#N/A,#N/A,FALSE,"지침";#N/A,#N/A,FALSE,"환경분석";#N/A,#N/A,FALSE,"Sheet16"}</definedName>
    <definedName name="WRN.98." localSheetId="6" hidden="1">{#N/A,#N/A,FALSE,"지침";#N/A,#N/A,FALSE,"환경분석";#N/A,#N/A,FALSE,"Sheet16"}</definedName>
    <definedName name="WRN.98." localSheetId="4" hidden="1">{#N/A,#N/A,FALSE,"지침";#N/A,#N/A,FALSE,"환경분석";#N/A,#N/A,FALSE,"Sheet16"}</definedName>
    <definedName name="WRN.98." hidden="1">{#N/A,#N/A,FALSE,"지침";#N/A,#N/A,FALSE,"환경분석";#N/A,#N/A,FALSE,"Sheet16"}</definedName>
    <definedName name="wrn.9in._.Twin._.Splitter._.Cost._.Sheets." localSheetId="6" hidden="1">{#N/A,#N/A,TRUE,"9"" Twin, 26"" Csg";#N/A,#N/A,TRUE,"9"" Twin, 9-5'8 Csg";#N/A,#N/A,TRUE,"9"" Twin, 7"" Csg";#N/A,#N/A,TRUE,"9"" Twin, 2-7'8 Tbg"}</definedName>
    <definedName name="wrn.9in._.Twin._.Splitter._.Cost._.Sheets." hidden="1">{#N/A,#N/A,TRUE,"9"" Twin, 26"" Csg";#N/A,#N/A,TRUE,"9"" Twin, 9-5'8 Csg";#N/A,#N/A,TRUE,"9"" Twin, 7"" Csg";#N/A,#N/A,TRUE,"9"" Twin, 2-7'8 Tbg"}</definedName>
    <definedName name="wrn.AA." localSheetId="1" hidden="1">{#N/A,#N/A,FALSE,"CAM-G7";#N/A,#N/A,FALSE,"SPL";#N/A,#N/A,FALSE,"butt-in G7";#N/A,#N/A,FALSE,"dia-in G7";#N/A,#N/A,FALSE,"추가-STA G7"}</definedName>
    <definedName name="wrn.AA." localSheetId="5" hidden="1">{#N/A,#N/A,FALSE,"CAM-G7";#N/A,#N/A,FALSE,"SPL";#N/A,#N/A,FALSE,"butt-in G7";#N/A,#N/A,FALSE,"dia-in G7";#N/A,#N/A,FALSE,"추가-STA G7"}</definedName>
    <definedName name="wrn.AA." localSheetId="0" hidden="1">{#N/A,#N/A,FALSE,"CAM-G7";#N/A,#N/A,FALSE,"SPL";#N/A,#N/A,FALSE,"butt-in G7";#N/A,#N/A,FALSE,"dia-in G7";#N/A,#N/A,FALSE,"추가-STA G7"}</definedName>
    <definedName name="wrn.AA." localSheetId="6" hidden="1">{#N/A,#N/A,FALSE,"CAM-G7";#N/A,#N/A,FALSE,"SPL";#N/A,#N/A,FALSE,"butt-in G7";#N/A,#N/A,FALSE,"dia-in G7";#N/A,#N/A,FALSE,"추가-STA G7"}</definedName>
    <definedName name="wrn.AA." localSheetId="4" hidden="1">{#N/A,#N/A,FALSE,"CAM-G7";#N/A,#N/A,FALSE,"SPL";#N/A,#N/A,FALSE,"butt-in G7";#N/A,#N/A,FALSE,"dia-in G7";#N/A,#N/A,FALSE,"추가-STA G7"}</definedName>
    <definedName name="wrn.AA." hidden="1">{#N/A,#N/A,FALSE,"CAM-G7";#N/A,#N/A,FALSE,"SPL";#N/A,#N/A,FALSE,"butt-in G7";#N/A,#N/A,FALSE,"dia-in G7";#N/A,#N/A,FALSE,"추가-STA G7"}</definedName>
    <definedName name="wrn.ABUBAKAR._.RIMI._.KAD." localSheetId="1" hidden="1">{#N/A,#N/A,FALSE,"AFR-ELC"}</definedName>
    <definedName name="wrn.ABUBAKAR._.RIMI._.KAD." localSheetId="5" hidden="1">{#N/A,#N/A,FALSE,"AFR-ELC"}</definedName>
    <definedName name="wrn.ABUBAKAR._.RIMI._.KAD." localSheetId="0" hidden="1">{#N/A,#N/A,FALSE,"AFR-ELC"}</definedName>
    <definedName name="wrn.ABUBAKAR._.RIMI._.KAD." localSheetId="6" hidden="1">{#N/A,#N/A,FALSE,"AFR-ELC"}</definedName>
    <definedName name="wrn.ABUBAKAR._.RIMI._.KAD." localSheetId="4" hidden="1">{#N/A,#N/A,FALSE,"AFR-ELC"}</definedName>
    <definedName name="wrn.ABUBAKAR._.RIMI._.KAD." hidden="1">{#N/A,#N/A,FALSE,"AFR-ELC"}</definedName>
    <definedName name="wrn.Accountant." localSheetId="6" hidden="1">{"Accounts",#N/A,FALSE,"Subcontractor";"Accounts",#N/A,FALSE,"Supplier";"Accounts",#N/A,FALSE,"Statutory Authorities"}</definedName>
    <definedName name="wrn.Accountant." hidden="1">{"Accounts",#N/A,FALSE,"Subcontractor";"Accounts",#N/A,FALSE,"Supplier";"Accounts",#N/A,FALSE,"Statutory Authorities"}</definedName>
    <definedName name="wrn.ADSS._.CONT._.432._._._.Organisation._.Chart." localSheetId="1" hidden="1">{#N/A,#N/A,FALSE,"Organisation Chart"}</definedName>
    <definedName name="wrn.ADSS._.CONT._.432._._._.Organisation._.Chart." localSheetId="5" hidden="1">{#N/A,#N/A,FALSE,"Organisation Chart"}</definedName>
    <definedName name="wrn.ADSS._.CONT._.432._._._.Organisation._.Chart." localSheetId="0" hidden="1">{#N/A,#N/A,FALSE,"Organisation Chart"}</definedName>
    <definedName name="wrn.ADSS._.CONT._.432._._._.Organisation._.Chart." localSheetId="6" hidden="1">{#N/A,#N/A,FALSE,"Organisation Chart"}</definedName>
    <definedName name="wrn.ADSS._.CONT._.432._._._.Organisation._.Chart." localSheetId="4" hidden="1">{#N/A,#N/A,FALSE,"Organisation Chart"}</definedName>
    <definedName name="wrn.ADSS._.CONT._.432._._._.Organisation._.Chart." hidden="1">{#N/A,#N/A,FALSE,"Organisation Chart"}</definedName>
    <definedName name="wrn.all." localSheetId="6" hidden="1">{#N/A,#N/A,FALSE,"Pricing";#N/A,#N/A,FALSE,"Summary";#N/A,#N/A,FALSE,"CompProd";#N/A,#N/A,FALSE,"CompJobhrs";#N/A,#N/A,FALSE,"Escalation";#N/A,#N/A,FALSE,"Contingency";#N/A,#N/A,FALSE,"GM";#N/A,#N/A,FALSE,"CompWage";#N/A,#N/A,FALSE,"costSum"}</definedName>
    <definedName name="wrn.all." hidden="1">{#N/A,#N/A,FALSE,"Pricing";#N/A,#N/A,FALSE,"Summary";#N/A,#N/A,FALSE,"CompProd";#N/A,#N/A,FALSE,"CompJobhrs";#N/A,#N/A,FALSE,"Escalation";#N/A,#N/A,FALSE,"Contingency";#N/A,#N/A,FALSE,"GM";#N/A,#N/A,FALSE,"CompWage";#N/A,#N/A,FALSE,"costSum"}</definedName>
    <definedName name="wrn.All._.Cost._.Sheets." localSheetId="6" hidden="1">{#N/A,#N/A,TRUE,"11"", 9-5'8 Csg";#N/A,#N/A,TRUE,"11"", 7"" Csg";#N/A,#N/A,TRUE,"11"", 2-7'8 Tbg";#N/A,#N/A,TRUE,"9"" Twin, 26"" Csg";#N/A,#N/A,TRUE,"9"" Twin, 9-5'8 Csg";#N/A,#N/A,TRUE,"9"" Twin, 7"" Csg";#N/A,#N/A,TRUE,"9"" Twin, 2-7'8 Tbg"}</definedName>
    <definedName name="wrn.All._.Cost._.Sheets." hidden="1">{#N/A,#N/A,TRUE,"11"", 9-5'8 Csg";#N/A,#N/A,TRUE,"11"", 7"" Csg";#N/A,#N/A,TRUE,"11"", 2-7'8 Tbg";#N/A,#N/A,TRUE,"9"" Twin, 26"" Csg";#N/A,#N/A,TRUE,"9"" Twin, 9-5'8 Csg";#N/A,#N/A,TRUE,"9"" Twin, 7"" Csg";#N/A,#N/A,TRUE,"9"" Twin, 2-7'8 Tbg"}</definedName>
    <definedName name="wrn.All._.Inputs." localSheetId="6" hidden="1">{#N/A,#N/A,FALSE,"Primary";#N/A,#N/A,FALSE,"Secondary";#N/A,#N/A,FALSE,"Latent";#N/A,#N/A,FALSE,"Demand Inputs";#N/A,#N/A,FALSE,"Supply Addn";#N/A,#N/A,FALSE,"Mkt Pen"}</definedName>
    <definedName name="wrn.All._.Inputs." hidden="1">{#N/A,#N/A,FALSE,"Primary";#N/A,#N/A,FALSE,"Secondary";#N/A,#N/A,FALSE,"Latent";#N/A,#N/A,FALSE,"Demand Inputs";#N/A,#N/A,FALSE,"Supply Addn";#N/A,#N/A,FALSE,"Mkt Pen"}</definedName>
    <definedName name="wrn.all._.lines." localSheetId="6" hidden="1">{#N/A,#N/A,FALSE,"Summary";#N/A,#N/A,FALSE,"3TJ";#N/A,#N/A,FALSE,"3TN";#N/A,#N/A,FALSE,"3TP";#N/A,#N/A,FALSE,"3SJ";#N/A,#N/A,FALSE,"3CJ";#N/A,#N/A,FALSE,"3CN";#N/A,#N/A,FALSE,"3CP";#N/A,#N/A,FALSE,"3A"}</definedName>
    <definedName name="wrn.all._.lines." hidden="1">{#N/A,#N/A,FALSE,"Summary";#N/A,#N/A,FALSE,"3TJ";#N/A,#N/A,FALSE,"3TN";#N/A,#N/A,FALSE,"3TP";#N/A,#N/A,FALSE,"3SJ";#N/A,#N/A,FALSE,"3CJ";#N/A,#N/A,FALSE,"3CN";#N/A,#N/A,FALSE,"3CP";#N/A,#N/A,FALSE,"3A"}</definedName>
    <definedName name="wrn.All._.Pages." localSheetId="6" hidden="1">{"income statement",#N/A,FALSE,"P&amp;L";"Balance Sheet",#N/A,FALSE,"BS";"Cash Flow",#N/A,FALSE,"CF";"Debt and Interest",#N/A,FALSE,"Debt &amp; Int";"Working Capital",#N/A,FALSE,"Wking Cap";"Capex and Depreciation",#N/A,FALSE,"Capex &amp; Depr";"Tax and Equity",#N/A,FALSE,"Tax &amp; Equity";"DCF",#N/A,FALSE,"DCF";"Sensitivity on Discount Rate",#N/A,FALSE,"Sensit-Rate";"WACC",#N/A,FALSE,"WACC";"Sensitivity on Sales Growth",#N/A,FALSE,"Sensit-Sales"}</definedName>
    <definedName name="wrn.All._.Pages." hidden="1">{"income statement",#N/A,FALSE,"P&amp;L";"Balance Sheet",#N/A,FALSE,"BS";"Cash Flow",#N/A,FALSE,"CF";"Debt and Interest",#N/A,FALSE,"Debt &amp; Int";"Working Capital",#N/A,FALSE,"Wking Cap";"Capex and Depreciation",#N/A,FALSE,"Capex &amp; Depr";"Tax and Equity",#N/A,FALSE,"Tax &amp; Equity";"DCF",#N/A,FALSE,"DCF";"Sensitivity on Discount Rate",#N/A,FALSE,"Sensit-Rate";"WACC",#N/A,FALSE,"WACC";"Sensitivity on Sales Growth",#N/A,FALSE,"Sensit-Sales"}</definedName>
    <definedName name="wrn.ALL._.SHEETS." localSheetId="6" hidden="1">{#N/A,#N/A,FALSE,"Info";#N/A,#N/A,FALSE,"Cost 1";#N/A,#N/A,FALSE,"Cost 2";#N/A,#N/A,FALSE,"Cost 3";#N/A,#N/A,FALSE,"Bits";#N/A,#N/A,FALSE,"Drilling";#N/A,#N/A,FALSE,"Casing";#N/A,#N/A,FALSE,"Completion";#N/A,#N/A,FALSE,"Tubing";#N/A,#N/A,FALSE,"Wellhead";#N/A,#N/A,FALSE,"Equip";#N/A,#N/A,FALSE,"Misc";#N/A,#N/A,FALSE,"Stock";#N/A,#N/A,FALSE,"Supplies"}</definedName>
    <definedName name="wrn.ALL._.SHEETS." hidden="1">{#N/A,#N/A,FALSE,"Info";#N/A,#N/A,FALSE,"Cost 1";#N/A,#N/A,FALSE,"Cost 2";#N/A,#N/A,FALSE,"Cost 3";#N/A,#N/A,FALSE,"Bits";#N/A,#N/A,FALSE,"Drilling";#N/A,#N/A,FALSE,"Casing";#N/A,#N/A,FALSE,"Completion";#N/A,#N/A,FALSE,"Tubing";#N/A,#N/A,FALSE,"Wellhead";#N/A,#N/A,FALSE,"Equip";#N/A,#N/A,FALSE,"Misc";#N/A,#N/A,FALSE,"Stock";#N/A,#N/A,FALSE,"Supplies"}</definedName>
    <definedName name="wrn.AnnualRentRoll." localSheetId="6" hidden="1">{"AnnualRentRoll",#N/A,FALSE,"RentRoll"}</definedName>
    <definedName name="wrn.AnnualRentRoll." hidden="1">{"AnnualRentRoll",#N/A,FALSE,"RentRoll"}</definedName>
    <definedName name="wrn.Barbara._.Modular._.Indirects." localSheetId="6" hidden="1">{#N/A,#N/A,FALSE,"COVER";#N/A,#N/A,FALSE,"RECAP";#N/A,#N/A,FALSE,"SANTA BARBARA NONMANUAL";#N/A,#N/A,FALSE,"CEQUIP";#N/A,#N/A,FALSE,"WRATE";#N/A,#N/A,FALSE,"INDIRECT";#N/A,#N/A,FALSE,"TRAIN";#N/A,#N/A,FALSE,"MANLOADED SCHEDULE"}</definedName>
    <definedName name="wrn.Barbara._.Modular._.Indirects." hidden="1">{#N/A,#N/A,FALSE,"COVER";#N/A,#N/A,FALSE,"RECAP";#N/A,#N/A,FALSE,"SANTA BARBARA NONMANUAL";#N/A,#N/A,FALSE,"CEQUIP";#N/A,#N/A,FALSE,"WRATE";#N/A,#N/A,FALSE,"INDIRECT";#N/A,#N/A,FALSE,"TRAIN";#N/A,#N/A,FALSE,"MANLOADED SCHEDULE"}</definedName>
    <definedName name="wrn.BaseYearDemand." localSheetId="6" hidden="1">{"Base Year Demand",#N/A,FALSE,"Demand-Base Year"}</definedName>
    <definedName name="wrn.BaseYearDemand." hidden="1">{"Base Year Demand",#N/A,FALSE,"Demand-Base Year"}</definedName>
    <definedName name="wrn.Birdie." localSheetId="6" hidden="1">{#N/A,#N/A,FALSE,"Trans Summary";#N/A,#N/A,FALSE,"Proforma Five Yr";#N/A,#N/A,FALSE,"Occ and Rate"}</definedName>
    <definedName name="wrn.Birdie." hidden="1">{#N/A,#N/A,FALSE,"Trans Summary";#N/A,#N/A,FALSE,"Proforma Five Yr";#N/A,#N/A,FALSE,"Occ and Rate"}</definedName>
    <definedName name="wrn.BM." localSheetId="6" hidden="1">{#N/A,#N/A,FALSE,"CCTV"}</definedName>
    <definedName name="wrn.BM." hidden="1">{#N/A,#N/A,FALSE,"CCTV"}</definedName>
    <definedName name="wrn.Both._.Outputs." localSheetId="6" hidden="1">{"LTV Output",#N/A,FALSE,"Output";"DCR Output",#N/A,FALSE,"Output"}</definedName>
    <definedName name="wrn.Both._.Outputs." hidden="1">{"LTV Output",#N/A,FALSE,"Output";"DCR Output",#N/A,FALSE,"Output"}</definedName>
    <definedName name="wrn.Chandana." localSheetId="1" hidden="1">{#N/A,#N/A,FALSE,"VCR"}</definedName>
    <definedName name="wrn.Chandana." localSheetId="5" hidden="1">{#N/A,#N/A,FALSE,"VCR"}</definedName>
    <definedName name="wrn.Chandana." localSheetId="0" hidden="1">{#N/A,#N/A,FALSE,"VCR"}</definedName>
    <definedName name="wrn.Chandana." localSheetId="6" hidden="1">{#N/A,#N/A,FALSE,"VCR"}</definedName>
    <definedName name="wrn.Chandana." localSheetId="4" hidden="1">{#N/A,#N/A,FALSE,"VCR"}</definedName>
    <definedName name="wrn.Chandana." hidden="1">{#N/A,#N/A,FALSE,"VCR"}</definedName>
    <definedName name="wrn.CHIEF._.REVIEW." localSheetId="6" hidden="1">{#N/A,#N/A,FALSE,"Q&amp;AE";#N/A,#N/A,FALSE,"Params";#N/A,#N/A,FALSE,"ReconE";#N/A,#N/A,FALSE,"CostCompE";#N/A,#N/A,FALSE,"SummaryE";#N/A,#N/A,FALSE,"Detail";#N/A,#N/A,FALSE,"PayItem"}</definedName>
    <definedName name="wrn.CHIEF._.REVIEW." hidden="1">{#N/A,#N/A,FALSE,"Q&amp;AE";#N/A,#N/A,FALSE,"Params";#N/A,#N/A,FALSE,"ReconE";#N/A,#N/A,FALSE,"CostCompE";#N/A,#N/A,FALSE,"SummaryE";#N/A,#N/A,FALSE,"Detail";#N/A,#N/A,FALSE,"PayItem"}</definedName>
    <definedName name="wrn.CIRCUITS." localSheetId="6" hidden="1">{"DBANK",#N/A,FALSE,"PriceE";"CKTS",#N/A,FALSE,"PriceE"}</definedName>
    <definedName name="wrn.CIRCUITS." hidden="1">{"DBANK",#N/A,FALSE,"PriceE";"CKTS",#N/A,FALSE,"PriceE"}</definedName>
    <definedName name="wrn.COMBINED." localSheetId="6" hidden="1">{#N/A,#N/A,FALSE,"INPUTS";#N/A,#N/A,FALSE,"PROFORMA BSHEET";#N/A,#N/A,FALSE,"COMBINED";#N/A,#N/A,FALSE,"HIGH YIELD";#N/A,#N/A,FALSE,"COMB_GRAPHS"}</definedName>
    <definedName name="wrn.COMBINED." hidden="1">{#N/A,#N/A,FALSE,"INPUTS";#N/A,#N/A,FALSE,"PROFORMA BSHEET";#N/A,#N/A,FALSE,"COMBINED";#N/A,#N/A,FALSE,"HIGH YIELD";#N/A,#N/A,FALSE,"COMB_GRAPHS"}</definedName>
    <definedName name="wrn.Complete." localSheetId="6" hidden="1">{"Retention",#N/A,FALSE,"Subcontractor";"Contract Sums",#N/A,FALSE,"Subcontractor";"Accounts",#N/A,FALSE,"Subcontractor";"Retention",#N/A,FALSE,"Supplier";"Contract Sums",#N/A,FALSE,"Supplier";"Accounts",#N/A,FALSE,"Supplier";"Retention",#N/A,FALSE,"Statutory Authorities";"Contract Sums",#N/A,FALSE,"Statutory Authorities";"Accounts",#N/A,FALSE,"Statutory Authorities";"Valuation",#N/A,FALSE,"Valuation"}</definedName>
    <definedName name="wrn.Complete." hidden="1">{"Retention",#N/A,FALSE,"Subcontractor";"Contract Sums",#N/A,FALSE,"Subcontractor";"Accounts",#N/A,FALSE,"Subcontractor";"Retention",#N/A,FALSE,"Supplier";"Contract Sums",#N/A,FALSE,"Supplier";"Accounts",#N/A,FALSE,"Supplier";"Retention",#N/A,FALSE,"Statutory Authorities";"Contract Sums",#N/A,FALSE,"Statutory Authorities";"Accounts",#N/A,FALSE,"Statutory Authorities";"Valuation",#N/A,FALSE,"Valuation"}</definedName>
    <definedName name="wrn.Complete._.Cost._.Sheet." localSheetId="1" hidden="1">{"Cost Summary",#N/A,FALSE,"B";"Cost Detail 1",#N/A,FALSE,"C";"Cost Detail 2",#N/A,FALSE,"C";"SalWage Indirect",#N/A,FALSE,"D";"SalWage Direct",#N/A,FALSE,"D";"Sal Calc",#N/A,FALSE,"D";"Mob Demob",#N/A,FALSE,"E";"Equipment Fuel",#N/A,FALSE,"F";"Equipment Hire",#N/A,FALSE,"F";"Equipment MobDemob",#N/A,FALSE,"F";"Site Est 1",#N/A,FALSE,"G";"Site Est 2",#N/A,FALSE,"G";"Finance",#N/A,FALSE,"H";"Equipment TOTAL",#N/A,FALSE,"I";"Total Indirect Manpower",#N/A,FALSE,"J";"Total Direct Manpower",#N/A,FALSE,"J";"Consumables",#N/A,FALSE,"L";"Bought Out",#N/A,FALSE,"M";"Subcontract",#N/A,FALSE,"N"}</definedName>
    <definedName name="wrn.Complete._.Cost._.Sheet." localSheetId="5" hidden="1">{"Cost Summary",#N/A,FALSE,"B";"Cost Detail 1",#N/A,FALSE,"C";"Cost Detail 2",#N/A,FALSE,"C";"SalWage Indirect",#N/A,FALSE,"D";"SalWage Direct",#N/A,FALSE,"D";"Sal Calc",#N/A,FALSE,"D";"Mob Demob",#N/A,FALSE,"E";"Equipment Fuel",#N/A,FALSE,"F";"Equipment Hire",#N/A,FALSE,"F";"Equipment MobDemob",#N/A,FALSE,"F";"Site Est 1",#N/A,FALSE,"G";"Site Est 2",#N/A,FALSE,"G";"Finance",#N/A,FALSE,"H";"Equipment TOTAL",#N/A,FALSE,"I";"Total Indirect Manpower",#N/A,FALSE,"J";"Total Direct Manpower",#N/A,FALSE,"J";"Consumables",#N/A,FALSE,"L";"Bought Out",#N/A,FALSE,"M";"Subcontract",#N/A,FALSE,"N"}</definedName>
    <definedName name="wrn.Complete._.Cost._.Sheet." localSheetId="0" hidden="1">{"Cost Summary",#N/A,FALSE,"B";"Cost Detail 1",#N/A,FALSE,"C";"Cost Detail 2",#N/A,FALSE,"C";"SalWage Indirect",#N/A,FALSE,"D";"SalWage Direct",#N/A,FALSE,"D";"Sal Calc",#N/A,FALSE,"D";"Mob Demob",#N/A,FALSE,"E";"Equipment Fuel",#N/A,FALSE,"F";"Equipment Hire",#N/A,FALSE,"F";"Equipment MobDemob",#N/A,FALSE,"F";"Site Est 1",#N/A,FALSE,"G";"Site Est 2",#N/A,FALSE,"G";"Finance",#N/A,FALSE,"H";"Equipment TOTAL",#N/A,FALSE,"I";"Total Indirect Manpower",#N/A,FALSE,"J";"Total Direct Manpower",#N/A,FALSE,"J";"Consumables",#N/A,FALSE,"L";"Bought Out",#N/A,FALSE,"M";"Subcontract",#N/A,FALSE,"N"}</definedName>
    <definedName name="wrn.Complete._.Cost._.Sheet." localSheetId="6" hidden="1">{"Cost Summary",#N/A,FALSE,"B";"Cost Detail 1",#N/A,FALSE,"C";"Cost Detail 2",#N/A,FALSE,"C";"SalWage Indirect",#N/A,FALSE,"D";"SalWage Direct",#N/A,FALSE,"D";"Sal Calc",#N/A,FALSE,"D";"Mob Demob",#N/A,FALSE,"E";"Equipment Fuel",#N/A,FALSE,"F";"Equipment Hire",#N/A,FALSE,"F";"Equipment MobDemob",#N/A,FALSE,"F";"Site Est 1",#N/A,FALSE,"G";"Site Est 2",#N/A,FALSE,"G";"Finance",#N/A,FALSE,"H";"Equipment TOTAL",#N/A,FALSE,"I";"Total Indirect Manpower",#N/A,FALSE,"J";"Total Direct Manpower",#N/A,FALSE,"J";"Consumables",#N/A,FALSE,"L";"Bought Out",#N/A,FALSE,"M";"Subcontract",#N/A,FALSE,"N"}</definedName>
    <definedName name="wrn.Complete._.Cost._.Sheet." localSheetId="4" hidden="1">{"Cost Summary",#N/A,FALSE,"B";"Cost Detail 1",#N/A,FALSE,"C";"Cost Detail 2",#N/A,FALSE,"C";"SalWage Indirect",#N/A,FALSE,"D";"SalWage Direct",#N/A,FALSE,"D";"Sal Calc",#N/A,FALSE,"D";"Mob Demob",#N/A,FALSE,"E";"Equipment Fuel",#N/A,FALSE,"F";"Equipment Hire",#N/A,FALSE,"F";"Equipment MobDemob",#N/A,FALSE,"F";"Site Est 1",#N/A,FALSE,"G";"Site Est 2",#N/A,FALSE,"G";"Finance",#N/A,FALSE,"H";"Equipment TOTAL",#N/A,FALSE,"I";"Total Indirect Manpower",#N/A,FALSE,"J";"Total Direct Manpower",#N/A,FALSE,"J";"Consumables",#N/A,FALSE,"L";"Bought Out",#N/A,FALSE,"M";"Subcontract",#N/A,FALSE,"N"}</definedName>
    <definedName name="wrn.Complete._.Cost._.Sheet." hidden="1">{"Cost Summary",#N/A,FALSE,"B";"Cost Detail 1",#N/A,FALSE,"C";"Cost Detail 2",#N/A,FALSE,"C";"SalWage Indirect",#N/A,FALSE,"D";"SalWage Direct",#N/A,FALSE,"D";"Sal Calc",#N/A,FALSE,"D";"Mob Demob",#N/A,FALSE,"E";"Equipment Fuel",#N/A,FALSE,"F";"Equipment Hire",#N/A,FALSE,"F";"Equipment MobDemob",#N/A,FALSE,"F";"Site Est 1",#N/A,FALSE,"G";"Site Est 2",#N/A,FALSE,"G";"Finance",#N/A,FALSE,"H";"Equipment TOTAL",#N/A,FALSE,"I";"Total Indirect Manpower",#N/A,FALSE,"J";"Total Direct Manpower",#N/A,FALSE,"J";"Consumables",#N/A,FALSE,"L";"Bought Out",#N/A,FALSE,"M";"Subcontract",#N/A,FALSE,"N"}</definedName>
    <definedName name="wrn.Complete._.Review." localSheetId="6" hidden="1">{#N/A,#N/A,FALSE,"Occ and Rate";#N/A,#N/A,FALSE,"PF Input";#N/A,#N/A,FALSE,"Capital Input";#N/A,#N/A,FALSE,"Proforma Five Yr";#N/A,#N/A,FALSE,"Calculations";#N/A,#N/A,FALSE,"Transaction Summary-DTW"}</definedName>
    <definedName name="wrn.Complete._.Review." hidden="1">{#N/A,#N/A,FALSE,"Occ and Rate";#N/A,#N/A,FALSE,"PF Input";#N/A,#N/A,FALSE,"Capital Input";#N/A,#N/A,FALSE,"Proforma Five Yr";#N/A,#N/A,FALSE,"Calculations";#N/A,#N/A,FALSE,"Transaction Summary-DTW"}</definedName>
    <definedName name="wrn.Contract._.Sum." localSheetId="6" hidden="1">{"Contract Sums",#N/A,FALSE,"Subcontractor";"Contract Sums",#N/A,FALSE,"Supplier";"Contract Sums",#N/A,FALSE,"Statutory Authorities"}</definedName>
    <definedName name="wrn.Contract._.Sum." hidden="1">{"Contract Sums",#N/A,FALSE,"Subcontractor";"Contract Sums",#N/A,FALSE,"Supplier";"Contract Sums",#N/A,FALSE,"Statutory Authorities"}</definedName>
    <definedName name="wrn.Cost._.Summary." localSheetId="1" hidden="1">{"Cost Summary",#N/A,FALSE,"B";"Cost Detail 1",#N/A,FALSE,"C";"Cost Detail 2",#N/A,FALSE,"C"}</definedName>
    <definedName name="wrn.Cost._.Summary." localSheetId="5" hidden="1">{"Cost Summary",#N/A,FALSE,"B";"Cost Detail 1",#N/A,FALSE,"C";"Cost Detail 2",#N/A,FALSE,"C"}</definedName>
    <definedName name="wrn.Cost._.Summary." localSheetId="0" hidden="1">{"Cost Summary",#N/A,FALSE,"B";"Cost Detail 1",#N/A,FALSE,"C";"Cost Detail 2",#N/A,FALSE,"C"}</definedName>
    <definedName name="wrn.Cost._.Summary." localSheetId="6" hidden="1">{"Cost Summary",#N/A,FALSE,"B";"Cost Detail 1",#N/A,FALSE,"C";"Cost Detail 2",#N/A,FALSE,"C"}</definedName>
    <definedName name="wrn.Cost._.Summary." localSheetId="4" hidden="1">{"Cost Summary",#N/A,FALSE,"B";"Cost Detail 1",#N/A,FALSE,"C";"Cost Detail 2",#N/A,FALSE,"C"}</definedName>
    <definedName name="wrn.Cost._.Summary." hidden="1">{"Cost Summary",#N/A,FALSE,"B";"Cost Detail 1",#N/A,FALSE,"C";"Cost Detail 2",#N/A,FALSE,"C"}</definedName>
    <definedName name="wrn.COST_SHEETS." localSheetId="6" hidden="1">{#N/A,#N/A,FALSE,"WBS 1.06";#N/A,#N/A,FALSE,"WBS 1.14";#N/A,#N/A,FALSE,"WBS 1.17";#N/A,#N/A,FALSE,"WBS 1.18"}</definedName>
    <definedName name="wrn.COST_SHEETS." hidden="1">{#N/A,#N/A,FALSE,"WBS 1.06";#N/A,#N/A,FALSE,"WBS 1.14";#N/A,#N/A,FALSE,"WBS 1.17";#N/A,#N/A,FALSE,"WBS 1.18"}</definedName>
    <definedName name="wrn.costprint." localSheetId="1" hidden="1">{"cost",#N/A,FALSE,"B";"Sum",#N/A,FALSE,"C";"Sal1",#N/A,FALSE,"D";"Sal2",#N/A,FALSE,"D";"Mob",#N/A,FALSE,"E";"Eqpcst1",#N/A,FALSE,"F";"Eqpcst2",#N/A,FALSE,"F";"Eqpcst3",#N/A,FALSE,"F";"Est1",#N/A,FALSE,"G";"Est2",#N/A,FALSE,"G";"Fin",#N/A,FALSE,"H";"EqpCal",#N/A,FALSE,"I";"ManCal1",#N/A,FALSE,"J";"ManCal2",#N/A,FALSE,"J";"Consm",#N/A,FALSE,"L";"B O",#N/A,FALSE,"M";"S C",#N/A,FALSE,"N"}</definedName>
    <definedName name="wrn.costprint." localSheetId="5" hidden="1">{"cost",#N/A,FALSE,"B";"Sum",#N/A,FALSE,"C";"Sal1",#N/A,FALSE,"D";"Sal2",#N/A,FALSE,"D";"Mob",#N/A,FALSE,"E";"Eqpcst1",#N/A,FALSE,"F";"Eqpcst2",#N/A,FALSE,"F";"Eqpcst3",#N/A,FALSE,"F";"Est1",#N/A,FALSE,"G";"Est2",#N/A,FALSE,"G";"Fin",#N/A,FALSE,"H";"EqpCal",#N/A,FALSE,"I";"ManCal1",#N/A,FALSE,"J";"ManCal2",#N/A,FALSE,"J";"Consm",#N/A,FALSE,"L";"B O",#N/A,FALSE,"M";"S C",#N/A,FALSE,"N"}</definedName>
    <definedName name="wrn.costprint." localSheetId="0" hidden="1">{"cost",#N/A,FALSE,"B";"Sum",#N/A,FALSE,"C";"Sal1",#N/A,FALSE,"D";"Sal2",#N/A,FALSE,"D";"Mob",#N/A,FALSE,"E";"Eqpcst1",#N/A,FALSE,"F";"Eqpcst2",#N/A,FALSE,"F";"Eqpcst3",#N/A,FALSE,"F";"Est1",#N/A,FALSE,"G";"Est2",#N/A,FALSE,"G";"Fin",#N/A,FALSE,"H";"EqpCal",#N/A,FALSE,"I";"ManCal1",#N/A,FALSE,"J";"ManCal2",#N/A,FALSE,"J";"Consm",#N/A,FALSE,"L";"B O",#N/A,FALSE,"M";"S C",#N/A,FALSE,"N"}</definedName>
    <definedName name="wrn.costprint." localSheetId="6" hidden="1">{"cost",#N/A,FALSE,"B";"Sum",#N/A,FALSE,"C";"Sal1",#N/A,FALSE,"D";"Sal2",#N/A,FALSE,"D";"Mob",#N/A,FALSE,"E";"Eqpcst1",#N/A,FALSE,"F";"Eqpcst2",#N/A,FALSE,"F";"Eqpcst3",#N/A,FALSE,"F";"Est1",#N/A,FALSE,"G";"Est2",#N/A,FALSE,"G";"Fin",#N/A,FALSE,"H";"EqpCal",#N/A,FALSE,"I";"ManCal1",#N/A,FALSE,"J";"ManCal2",#N/A,FALSE,"J";"Consm",#N/A,FALSE,"L";"B O",#N/A,FALSE,"M";"S C",#N/A,FALSE,"N"}</definedName>
    <definedName name="wrn.costprint." localSheetId="4" hidden="1">{"cost",#N/A,FALSE,"B";"Sum",#N/A,FALSE,"C";"Sal1",#N/A,FALSE,"D";"Sal2",#N/A,FALSE,"D";"Mob",#N/A,FALSE,"E";"Eqpcst1",#N/A,FALSE,"F";"Eqpcst2",#N/A,FALSE,"F";"Eqpcst3",#N/A,FALSE,"F";"Est1",#N/A,FALSE,"G";"Est2",#N/A,FALSE,"G";"Fin",#N/A,FALSE,"H";"EqpCal",#N/A,FALSE,"I";"ManCal1",#N/A,FALSE,"J";"ManCal2",#N/A,FALSE,"J";"Consm",#N/A,FALSE,"L";"B O",#N/A,FALSE,"M";"S C",#N/A,FALSE,"N"}</definedName>
    <definedName name="wrn.costprint." hidden="1">{"cost",#N/A,FALSE,"B";"Sum",#N/A,FALSE,"C";"Sal1",#N/A,FALSE,"D";"Sal2",#N/A,FALSE,"D";"Mob",#N/A,FALSE,"E";"Eqpcst1",#N/A,FALSE,"F";"Eqpcst2",#N/A,FALSE,"F";"Eqpcst3",#N/A,FALSE,"F";"Est1",#N/A,FALSE,"G";"Est2",#N/A,FALSE,"G";"Fin",#N/A,FALSE,"H";"EqpCal",#N/A,FALSE,"I";"ManCal1",#N/A,FALSE,"J";"ManCal2",#N/A,FALSE,"J";"Consm",#N/A,FALSE,"L";"B O",#N/A,FALSE,"M";"S C",#N/A,FALSE,"N"}</definedName>
    <definedName name="wrn.Cumulative._.Material._.Cost." localSheetId="1" hidden="1">{#N/A,#N/A,FALSE,"MARCH"}</definedName>
    <definedName name="wrn.Cumulative._.Material._.Cost." localSheetId="5" hidden="1">{#N/A,#N/A,FALSE,"MARCH"}</definedName>
    <definedName name="wrn.Cumulative._.Material._.Cost." localSheetId="0" hidden="1">{#N/A,#N/A,FALSE,"MARCH"}</definedName>
    <definedName name="wrn.Cumulative._.Material._.Cost." localSheetId="6" hidden="1">{#N/A,#N/A,FALSE,"MARCH"}</definedName>
    <definedName name="wrn.Cumulative._.Material._.Cost." localSheetId="4" hidden="1">{#N/A,#N/A,FALSE,"MARCH"}</definedName>
    <definedName name="wrn.Cumulative._.Material._.Cost." hidden="1">{#N/A,#N/A,FALSE,"MARCH"}</definedName>
    <definedName name="wrn.CVR._.FOR._.DIRECTORS." localSheetId="6" hidden="1">{#N/A,#N/A,FALSE,"cvr2 ";#N/A,#N/A,FALSE,"cvr3ic";#N/A,#N/A,FALSE,"cvr5";#N/A,#N/A,FALSE,"cvr5a";#N/A,#N/A,FALSE,"cvr6";#N/A,#N/A,FALSE,"CVR1";#N/A,#N/A,FALSE,"7A";#N/A,#N/A,FALSE,"7BL";#N/A,#N/A,FALSE,"7BP";#N/A,#N/A,FALSE,"7BM";#N/A,#N/A,FALSE,"7C";#N/A,#N/A,FALSE,"7C LO"}</definedName>
    <definedName name="wrn.CVR._.FOR._.DIRECTORS." hidden="1">{#N/A,#N/A,FALSE,"cvr2 ";#N/A,#N/A,FALSE,"cvr3ic";#N/A,#N/A,FALSE,"cvr5";#N/A,#N/A,FALSE,"cvr5a";#N/A,#N/A,FALSE,"cvr6";#N/A,#N/A,FALSE,"CVR1";#N/A,#N/A,FALSE,"7A";#N/A,#N/A,FALSE,"7BL";#N/A,#N/A,FALSE,"7BP";#N/A,#N/A,FALSE,"7BM";#N/A,#N/A,FALSE,"7C";#N/A,#N/A,FALSE,"7C LO"}</definedName>
    <definedName name="wrn.data." localSheetId="6" hidden="1">{"data",#N/A,FALSE,"INPUT"}</definedName>
    <definedName name="wrn.data." hidden="1">{"data",#N/A,FALSE,"INPUT"}</definedName>
    <definedName name="wrn.DCR._.Output." localSheetId="6" hidden="1">{"DCR Output",#N/A,FALSE,"Output"}</definedName>
    <definedName name="wrn.DCR._.Output." hidden="1">{"DCR Output",#N/A,FALSE,"Output"}</definedName>
    <definedName name="wrn.Demand._.Calcs." localSheetId="6" hidden="1">{#N/A,#N/A,FALSE,"Demand Calcs"}</definedName>
    <definedName name="wrn.Demand._.Calcs." hidden="1">{#N/A,#N/A,FALSE,"Demand Calcs"}</definedName>
    <definedName name="wrn.Demand._.Inputs." localSheetId="6" hidden="1">{#N/A,#N/A,FALSE,"Demand Inputs"}</definedName>
    <definedName name="wrn.Demand._.Inputs." hidden="1">{#N/A,#N/A,FALSE,"Demand Inputs"}</definedName>
    <definedName name="wrn.DRB._.CLAIMS._.FOR._.BILL._.A3._.SIZE." localSheetId="6" hidden="1">{"AWARDED MADE BY DRB",#N/A,FALSE,"AWARD MADE BY DRB";"CURRENCY COMPOSITION NR CLAIMS",#N/A,FALSE,"CURRENCY COMPOSITION-NR CLAIMS";"INTEREST Rs NR CLAIMS",#N/A,FALSE,"INTERESTS Rs - NR CLAIMS";"INTEREST USD NR CLAIMS",#N/A,FALSE,"INTERESTS US $ - NR CLAIMS";"INTEREST ITL NR CLAIMS",#N/A,FALSE,"INTERESTS ITL - NR CLAIMS";"CLAIM 2A GROSS AMOUNT",#N/A,FALSE,"CLAIM 2A GROSS AMOUNT";"CLAIM 2A NET AMOUNT",#N/A,FALSE,"CLAIM 2A NET AMOUNT";"CLAIM 2B GROSS AMOUNT",#N/A,FALSE,"CLAIM 2B GROSS AMOUNT";"CLAIM 2B NET AMOUNT",#N/A,FALSE,"CLAIM 2B NET AMOUNT";"CLAIM 2C WORKED HOURS",#N/A,FALSE,"CLAIM 2C WORKED HOURS";"CLAIM 2C GROSS AMOUNT",#N/A,FALSE,"CLAIM 2C GROSS AMOUNT";"CLAIM 2C NET AMOUNT",#N/A,FALSE,"CLAIM 2C NET AMOUNT";"CLAIM 2C INTEREST Rs",#N/A,FALSE,"CLAIM 2C INTEREST Rs";"CLAIM 2C INTEREST USD",#N/A,FALSE,"CLAIM 2C INTEREST US$";"CLAIM 2C INTEREST ITL",#N/A,FALSE,"CLAIM 2C INTEREST ITL";"CLAIM 5A CEM EXP STEEL MARKUP",#N/A,FALSE,"CLAIM 5A CEM&amp;EXP&amp;STEEL MARKUP";"CLAIM 5A CEM EXP ST INTEREST RS",#N/A,FALSE,"CLAIM 5A CEM&amp;EXP&amp;ST INTEREST Rs";"CLAIM 5A CEM EXP ST INTEREST USD",#N/A,FALSE,"CLAIM5A CEM&amp;EXP&amp;ST INTEREST US$";"CLAIM 5A CEM EXP ST INTEREST ITL",#N/A,FALSE,"CLAIM5A CEM&amp;EXP&amp;ST INTEREST ITL";"CLAIM 5A OTHER TAX MARKUP",#N/A,FALSE,"CLAIM 5A OTHER TAX MARKUP";"CLAIM 5A OTHER TAX INTEREST Rs",#N/A,FALSE,"CLAIM5A OTHER TAX INTEREST Rs";"CLAIM 5A OTHER TAX INTEREST USD",#N/A,FALSE,"CLAIM5A OTHER TAX INTEREST US$";"CLAIM 5A OTHER TAX INTEREST ITL",#N/A,FALSE,"CLAIM5A OTHER TAX INTEREST ITL";"CLAIM 13B",#N/A,FALSE,"CLAIM13B";"CLAIM 17B",#N/A,FALSE,"CLAIM 17B";"CLAIM 25A",#N/A,FALSE,"CLAIM 25A";"CLAIM 25B NET AMOUNT",#N/A,FALSE,"CLAIM 25B NET AMOUNT";"CLAIM 25B INTEREST USD",#N/A,FALSE,"CLAIM 25B INTEREST US$";"CLAIM 25B INTEREST Rs",#N/A,FALSE,"CLAIM 25B INTEREST Rs";"CLAIM 25B INTEREST ITL",#N/A,FALSE,"CLAIM 25B INTEREST ITL";"CLAIM 25C NET AMOUNT",#N/A,FALSE,"CLAIM 25C NET AMOUNT";"CLAIM 25C INTEREST Rs",#N/A,FALSE,"CLAIM 25C INTEREST Rs";"CLAIM 25C INTEREST USD",#N/A,FALSE,"CLAIM 25C INTEREST US$";"CLAIM 25C INTEREST ITL",#N/A,FALSE,"CLAIM 25C INTEREST ITL"}</definedName>
    <definedName name="wrn.DRB._.CLAIMS._.FOR._.BILL._.A3._.SIZE." hidden="1">{"AWARDED MADE BY DRB",#N/A,FALSE,"AWARD MADE BY DRB";"CURRENCY COMPOSITION NR CLAIMS",#N/A,FALSE,"CURRENCY COMPOSITION-NR CLAIMS";"INTEREST Rs NR CLAIMS",#N/A,FALSE,"INTERESTS Rs - NR CLAIMS";"INTEREST USD NR CLAIMS",#N/A,FALSE,"INTERESTS US $ - NR CLAIMS";"INTEREST ITL NR CLAIMS",#N/A,FALSE,"INTERESTS ITL - NR CLAIMS";"CLAIM 2A GROSS AMOUNT",#N/A,FALSE,"CLAIM 2A GROSS AMOUNT";"CLAIM 2A NET AMOUNT",#N/A,FALSE,"CLAIM 2A NET AMOUNT";"CLAIM 2B GROSS AMOUNT",#N/A,FALSE,"CLAIM 2B GROSS AMOUNT";"CLAIM 2B NET AMOUNT",#N/A,FALSE,"CLAIM 2B NET AMOUNT";"CLAIM 2C WORKED HOURS",#N/A,FALSE,"CLAIM 2C WORKED HOURS";"CLAIM 2C GROSS AMOUNT",#N/A,FALSE,"CLAIM 2C GROSS AMOUNT";"CLAIM 2C NET AMOUNT",#N/A,FALSE,"CLAIM 2C NET AMOUNT";"CLAIM 2C INTEREST Rs",#N/A,FALSE,"CLAIM 2C INTEREST Rs";"CLAIM 2C INTEREST USD",#N/A,FALSE,"CLAIM 2C INTEREST US$";"CLAIM 2C INTEREST ITL",#N/A,FALSE,"CLAIM 2C INTEREST ITL";"CLAIM 5A CEM EXP STEEL MARKUP",#N/A,FALSE,"CLAIM 5A CEM&amp;EXP&amp;STEEL MARKUP";"CLAIM 5A CEM EXP ST INTEREST RS",#N/A,FALSE,"CLAIM 5A CEM&amp;EXP&amp;ST INTEREST Rs";"CLAIM 5A CEM EXP ST INTEREST USD",#N/A,FALSE,"CLAIM5A CEM&amp;EXP&amp;ST INTEREST US$";"CLAIM 5A CEM EXP ST INTEREST ITL",#N/A,FALSE,"CLAIM5A CEM&amp;EXP&amp;ST INTEREST ITL";"CLAIM 5A OTHER TAX MARKUP",#N/A,FALSE,"CLAIM 5A OTHER TAX MARKUP";"CLAIM 5A OTHER TAX INTEREST Rs",#N/A,FALSE,"CLAIM5A OTHER TAX INTEREST Rs";"CLAIM 5A OTHER TAX INTEREST USD",#N/A,FALSE,"CLAIM5A OTHER TAX INTEREST US$";"CLAIM 5A OTHER TAX INTEREST ITL",#N/A,FALSE,"CLAIM5A OTHER TAX INTEREST ITL";"CLAIM 13B",#N/A,FALSE,"CLAIM13B";"CLAIM 17B",#N/A,FALSE,"CLAIM 17B";"CLAIM 25A",#N/A,FALSE,"CLAIM 25A";"CLAIM 25B NET AMOUNT",#N/A,FALSE,"CLAIM 25B NET AMOUNT";"CLAIM 25B INTEREST USD",#N/A,FALSE,"CLAIM 25B INTEREST US$";"CLAIM 25B INTEREST Rs",#N/A,FALSE,"CLAIM 25B INTEREST Rs";"CLAIM 25B INTEREST ITL",#N/A,FALSE,"CLAIM 25B INTEREST ITL";"CLAIM 25C NET AMOUNT",#N/A,FALSE,"CLAIM 25C NET AMOUNT";"CLAIM 25C INTEREST Rs",#N/A,FALSE,"CLAIM 25C INTEREST Rs";"CLAIM 25C INTEREST USD",#N/A,FALSE,"CLAIM 25C INTEREST US$";"CLAIM 25C INTEREST ITL",#N/A,FALSE,"CLAIM 25C INTEREST ITL"}</definedName>
    <definedName name="wrn.DRB._.CLAIMS._.FOR._.BILL._.A4._.SIZE." localSheetId="6" hidden="1">{"CLAIM 3A",#N/A,FALSE,"CLAIM 3A";"CLAIM 4A",#N/A,FALSE,"CLAIM 4A";"CLAIM 5A CEM EXP STEEL ABSTRACT",#N/A,FALSE,"CLAIM 5A CEM&amp;EXP&amp;STEEL ABSTRACT";"CLAIM 5A CEMENT ROAD TAX INVOICE",#N/A,FALSE,"CLAIM 5A CEMENT ROADTAX INVOICE";"CLAIM 5A EXPL ROAD TAX INVOICE",#N/A,FALSE,"CLAIM 5A EXPLOS ROADTAX INVOICE";"CLAIM 5A CEM ADD. GOOD TAX INVOICE",#N/A,FALSE,"CLAIM5A CEM ADD.GOODTAX INVOICE";"CLAIM 5A EXP ADD. GOOD TAX INVOICE",#N/A,FALSE,"CLAIM5A EXP ADD.GOODTAX INVOICE";"CLAIM 5A STEEL ADD. GOOD TAX INVOICE",#N/A,FALSE,"CLAIM5A STEEL ADD.GOOD TAX INV.";"CLAIM 5A OTHER TAX ABSTRACT",#N/A,FALSE,"CLAIM 5A OTHER TAX ABSTRACT";"CLAIM 5A PASS GOOD TAX INVOICE",#N/A,FALSE,"CLAIM 5A PASS&amp;GOOD TAX INVOICE";"CLAIM 5A INSUR PREMIUM INVOICE",#N/A,FALSE,"CLAIM 5A INSUR.PREMIUM INVOICE";"CLAIM 6A",#N/A,FALSE,"CLAIM 6A";"CLAIM 7",#N/A,FALSE,"CLAIM 7";"CLAIM 10",#N/A,FALSE,"CLAIM 10";"CLAIM 11",#N/A,FALSE,"CLAIM 11";"CLAIM 12",#N/A,FALSE,"CLAIM 12";"CLAIM 13A",#N/A,FALSE,"CLAIM 13A";"CLAIM 15",#N/A,FALSE,"CLAIM 15";"CLAIM 16",#N/A,FALSE,"CLAIM 16";"CLAIM 17A",#N/A,FALSE,"CLAIM 17A";"CLAIM 18",#N/A,FALSE,"CLAIM 18";"CLAIM 21",#N/A,FALSE,"CLAIM 21";"CLAIM 20",#N/A,FALSE,"CLAIM 20";"CLAIM 22",#N/A,FALSE,"CLAIM 22";"CLAIM 23",#N/A,FALSE,"CLAIM 23";"CLAIM 25C WADHAL ABSTRACT",#N/A,FALSE,"25C WADHAL ABSTRACT";"CLAIM 25C WADHAL COMPENSATION",#N/A,FALSE,"25C WADHAL COMPENSATION";"CLAIM 25C WADHAL LOSS OF PROD. LABOUR",#N/A,FALSE,"25C WADHAL LOSS OF PROD. LABOUR";"CLAIM 25C WADHAL LOSS OF PROD. PLANT",#N/A,FALSE,"25C WADHAL LOSS OF PROD. PLANT";"CLAIM 25C MANGLAD ABSTRACT",#N/A,FALSE,"25C MANGLAD ABSTRACT";"CLAIM 25C MANGLAD COMPENSATION",#N/A,FALSE,"25C MANGLAD COMPENSATION";"CLAIM 25C MANGLAD LOSS OF PROD. LABOUR",#N/A,FALSE,"25C MANGLAD LOSS OF PROD.LABOUR";"CLAIM 25C MANGLAD LOSS OF PROD. PLANT",#N/A,FALSE,"25C MANGLAD LOSS OF PROD. PLANT";"CLAIM 25C RATTANPUR ABSTRACT",#N/A,FALSE,"25C RATTANPUR ABSTRACT";"CLAIM 25C RATTANPUR COMPENSATION",#N/A,FALSE,"25C RATTANPUR COMPENSATION";"CLAIM 25C RATT. LOSS OF PROD. LABOUR",#N/A,FALSE,"25C RATTAN.LOSS OF PROD. LABOUR";"CLAIM 25C RATTAN. LOSS OF PROD PLANT",#N/A,FALSE,"25C RATTAN. LOSS OF PROD. PLANT";"CLAIM 25C 6th FACE ABSTRACT",#N/A,FALSE,"25C 6th FACE ABSTRACT";"CLAIM 25C 6th FACE COMPENSATION",#N/A,FALSE,"25C 6th FACE COMPENSATION";"CLAIM 25C 6th LOSS OF PROD . LABOUR",#N/A,FALSE,"25C 6th LOSS OF PROD. LABOUR";"CLAIM 25C 6th LOSS OF PROD. PLANT",#N/A,FALSE,"25C 6th LOSS OF PROD. PLANT";"CLAIM 25C SURGE SHAFT ABSTRACT",#N/A,FALSE,"25C SURGE SHAFT ABSTRACT";"CLAIM 25C SURGE SHAFT COMPENSATION",#N/A,FALSE,"25C SURGE SHAFT COMPENSATION";"CLAIM 25C SHAFT LOSS OF PROD. LABOUR",#N/A,FALSE,"25C SHAFT LOSS OF PROD. LABOUR";"CLAIM 25C SHAFT LOSS OF PROD. PLANT",#N/A,FALSE,"25C SHAFT LOSS OF PROD. PLANT";"CLAIM 29",#N/A,FALSE,"CLAIM 29";"CLAIM 27",#N/A,FALSE,"CLAIM 27";"CLAIM 13A 17A ESCALATION ABSTRACT",#N/A,FALSE,"13A &amp; 17A ESCALATION ABSTRACT";"CLAIM 13A 17A ESCAL. LABOUR",#N/A,FALSE,"13A &amp; 17A ESCAL. LABOUR";"CLAIM 13A 17A ESCAL. FUEL",#N/A,FALSE,"13A &amp; 17A ESCAL. FUEL";"CLAIM 13A 17A ESCALATION wpi",#N/A,FALSE,"13A &amp; 17A ESCALATION - wpi";"CLAIM 13A 17A ESCAL. weighted wpi",#N/A,FALSE,"13A &amp; 17A ESCAL. weighted wpi";"CLAIM 13A 17A ESCAL. OTEHR MATERIAL",#N/A,FALSE,"13A &amp; 17A ESCAL. OTHER MATERIAL"}</definedName>
    <definedName name="wrn.DRB._.CLAIMS._.FOR._.BILL._.A4._.SIZE." hidden="1">{"CLAIM 3A",#N/A,FALSE,"CLAIM 3A";"CLAIM 4A",#N/A,FALSE,"CLAIM 4A";"CLAIM 5A CEM EXP STEEL ABSTRACT",#N/A,FALSE,"CLAIM 5A CEM&amp;EXP&amp;STEEL ABSTRACT";"CLAIM 5A CEMENT ROAD TAX INVOICE",#N/A,FALSE,"CLAIM 5A CEMENT ROADTAX INVOICE";"CLAIM 5A EXPL ROAD TAX INVOICE",#N/A,FALSE,"CLAIM 5A EXPLOS ROADTAX INVOICE";"CLAIM 5A CEM ADD. GOOD TAX INVOICE",#N/A,FALSE,"CLAIM5A CEM ADD.GOODTAX INVOICE";"CLAIM 5A EXP ADD. GOOD TAX INVOICE",#N/A,FALSE,"CLAIM5A EXP ADD.GOODTAX INVOICE";"CLAIM 5A STEEL ADD. GOOD TAX INVOICE",#N/A,FALSE,"CLAIM5A STEEL ADD.GOOD TAX INV.";"CLAIM 5A OTHER TAX ABSTRACT",#N/A,FALSE,"CLAIM 5A OTHER TAX ABSTRACT";"CLAIM 5A PASS GOOD TAX INVOICE",#N/A,FALSE,"CLAIM 5A PASS&amp;GOOD TAX INVOICE";"CLAIM 5A INSUR PREMIUM INVOICE",#N/A,FALSE,"CLAIM 5A INSUR.PREMIUM INVOICE";"CLAIM 6A",#N/A,FALSE,"CLAIM 6A";"CLAIM 7",#N/A,FALSE,"CLAIM 7";"CLAIM 10",#N/A,FALSE,"CLAIM 10";"CLAIM 11",#N/A,FALSE,"CLAIM 11";"CLAIM 12",#N/A,FALSE,"CLAIM 12";"CLAIM 13A",#N/A,FALSE,"CLAIM 13A";"CLAIM 15",#N/A,FALSE,"CLAIM 15";"CLAIM 16",#N/A,FALSE,"CLAIM 16";"CLAIM 17A",#N/A,FALSE,"CLAIM 17A";"CLAIM 18",#N/A,FALSE,"CLAIM 18";"CLAIM 21",#N/A,FALSE,"CLAIM 21";"CLAIM 20",#N/A,FALSE,"CLAIM 20";"CLAIM 22",#N/A,FALSE,"CLAIM 22";"CLAIM 23",#N/A,FALSE,"CLAIM 23";"CLAIM 25C WADHAL ABSTRACT",#N/A,FALSE,"25C WADHAL ABSTRACT";"CLAIM 25C WADHAL COMPENSATION",#N/A,FALSE,"25C WADHAL COMPENSATION";"CLAIM 25C WADHAL LOSS OF PROD. LABOUR",#N/A,FALSE,"25C WADHAL LOSS OF PROD. LABOUR";"CLAIM 25C WADHAL LOSS OF PROD. PLANT",#N/A,FALSE,"25C WADHAL LOSS OF PROD. PLANT";"CLAIM 25C MANGLAD ABSTRACT",#N/A,FALSE,"25C MANGLAD ABSTRACT";"CLAIM 25C MANGLAD COMPENSATION",#N/A,FALSE,"25C MANGLAD COMPENSATION";"CLAIM 25C MANGLAD LOSS OF PROD. LABOUR",#N/A,FALSE,"25C MANGLAD LOSS OF PROD.LABOUR";"CLAIM 25C MANGLAD LOSS OF PROD. PLANT",#N/A,FALSE,"25C MANGLAD LOSS OF PROD. PLANT";"CLAIM 25C RATTANPUR ABSTRACT",#N/A,FALSE,"25C RATTANPUR ABSTRACT";"CLAIM 25C RATTANPUR COMPENSATION",#N/A,FALSE,"25C RATTANPUR COMPENSATION";"CLAIM 25C RATT. LOSS OF PROD. LABOUR",#N/A,FALSE,"25C RATTAN.LOSS OF PROD. LABOUR";"CLAIM 25C RATTAN. LOSS OF PROD PLANT",#N/A,FALSE,"25C RATTAN. LOSS OF PROD. PLANT";"CLAIM 25C 6th FACE ABSTRACT",#N/A,FALSE,"25C 6th FACE ABSTRACT";"CLAIM 25C 6th FACE COMPENSATION",#N/A,FALSE,"25C 6th FACE COMPENSATION";"CLAIM 25C 6th LOSS OF PROD . LABOUR",#N/A,FALSE,"25C 6th LOSS OF PROD. LABOUR";"CLAIM 25C 6th LOSS OF PROD. PLANT",#N/A,FALSE,"25C 6th LOSS OF PROD. PLANT";"CLAIM 25C SURGE SHAFT ABSTRACT",#N/A,FALSE,"25C SURGE SHAFT ABSTRACT";"CLAIM 25C SURGE SHAFT COMPENSATION",#N/A,FALSE,"25C SURGE SHAFT COMPENSATION";"CLAIM 25C SHAFT LOSS OF PROD. LABOUR",#N/A,FALSE,"25C SHAFT LOSS OF PROD. LABOUR";"CLAIM 25C SHAFT LOSS OF PROD. PLANT",#N/A,FALSE,"25C SHAFT LOSS OF PROD. PLANT";"CLAIM 29",#N/A,FALSE,"CLAIM 29";"CLAIM 27",#N/A,FALSE,"CLAIM 27";"CLAIM 13A 17A ESCALATION ABSTRACT",#N/A,FALSE,"13A &amp; 17A ESCALATION ABSTRACT";"CLAIM 13A 17A ESCAL. LABOUR",#N/A,FALSE,"13A &amp; 17A ESCAL. LABOUR";"CLAIM 13A 17A ESCAL. FUEL",#N/A,FALSE,"13A &amp; 17A ESCAL. FUEL";"CLAIM 13A 17A ESCALATION wpi",#N/A,FALSE,"13A &amp; 17A ESCALATION - wpi";"CLAIM 13A 17A ESCAL. weighted wpi",#N/A,FALSE,"13A &amp; 17A ESCAL. weighted wpi";"CLAIM 13A 17A ESCAL. OTEHR MATERIAL",#N/A,FALSE,"13A &amp; 17A ESCAL. OTHER MATERIAL"}</definedName>
    <definedName name="wrn.ExitAndSalesAssumptions." localSheetId="6" hidden="1">{#N/A,#N/A,FALSE,"ExitStratigy"}</definedName>
    <definedName name="wrn.ExitAndSalesAssumptions." hidden="1">{#N/A,#N/A,FALSE,"ExitStratigy"}</definedName>
    <definedName name="wrn.Fair._.Share._.Calcs." localSheetId="6" hidden="1">{#N/A,#N/A,FALSE,"Fair Share"}</definedName>
    <definedName name="wrn.Fair._.Share._.Calcs." hidden="1">{#N/A,#N/A,FALSE,"Fair Share"}</definedName>
    <definedName name="wrn.FINAL._.ACCOUNT." localSheetId="6" hidden="1">{"Final Account",#N/A,FALSE,"FINAL ACCOUNT";"Final Account",#N/A,FALSE,"GENERAL SUMMARY";"Final Account",#N/A,FALSE,"REMEASUREMENT";"Final Account",#N/A,FALSE,"ARCHITECTS INSTRUCTIONS";"Final Account",#N/A,FALSE,"PROVISIONAL SUMS";"Final Account",#N/A,FALSE,"DOM SPEC SUBCONTRACTORS";"Final Account",#N/A,FALSE,"DAYWORKS";"Final Account",#N/A,FALSE,"LOSS &amp; EXPENSE";"Standard",#N/A,FALSE,"APPENDIX A"}</definedName>
    <definedName name="wrn.FINAL._.ACCOUNT." hidden="1">{"Final Account",#N/A,FALSE,"FINAL ACCOUNT";"Final Account",#N/A,FALSE,"GENERAL SUMMARY";"Final Account",#N/A,FALSE,"REMEASUREMENT";"Final Account",#N/A,FALSE,"ARCHITECTS INSTRUCTIONS";"Final Account",#N/A,FALSE,"PROVISIONAL SUMS";"Final Account",#N/A,FALSE,"DOM SPEC SUBCONTRACTORS";"Final Account",#N/A,FALSE,"DAYWORKS";"Final Account",#N/A,FALSE,"LOSS &amp; EXPENSE";"Standard",#N/A,FALSE,"APPENDIX A"}</definedName>
    <definedName name="wrn.FINAL._.ESTIMATE." localSheetId="6" hidden="1">{#N/A,#N/A,FALSE,"ProjInfo";#N/A,#N/A,FALSE,"Params";#N/A,#N/A,FALSE,"Q&amp;AE";#N/A,#N/A,FALSE,"CostCompE";#N/A,#N/A,FALSE,"SummaryE";#N/A,#N/A,FALSE,"PayItem";#N/A,#N/A,FALSE,"Detail";#N/A,#N/A,FALSE,"ReconE"}</definedName>
    <definedName name="wrn.FINAL._.ESTIMATE." hidden="1">{#N/A,#N/A,FALSE,"ProjInfo";#N/A,#N/A,FALSE,"Params";#N/A,#N/A,FALSE,"Q&amp;AE";#N/A,#N/A,FALSE,"CostCompE";#N/A,#N/A,FALSE,"SummaryE";#N/A,#N/A,FALSE,"PayItem";#N/A,#N/A,FALSE,"Detail";#N/A,#N/A,FALSE,"ReconE"}</definedName>
    <definedName name="wrn.Final._.Output." localSheetId="6" hidden="1">{#N/A,#N/A,FALSE,"Final Output"}</definedName>
    <definedName name="wrn.Final._.Output." hidden="1">{#N/A,#N/A,FALSE,"Final Output"}</definedName>
    <definedName name="wrn.Final._.Valuation." localSheetId="6" hidden="1">{"Valuation",#N/A,FALSE,"VALUATION";"Practical Completion",#N/A,FALSE,"RETENTION STATEMENT";"Progress Chart",#N/A,FALSE,"PROGRESS GRAPH"}</definedName>
    <definedName name="wrn.Final._.Valuation." hidden="1">{"Valuation",#N/A,FALSE,"VALUATION";"Practical Completion",#N/A,FALSE,"RETENTION STATEMENT";"Progress Chart",#N/A,FALSE,"PROGRESS GRAPH"}</definedName>
    <definedName name="wrn.FINANCIAL._.REPORT." localSheetId="6" hidden="1">{"Financial Report",#N/A,FALSE,"COVER (FINREP)";"Financial Report",#N/A,FALSE,"CONTENTS (FINREP)";"Financial Report",#N/A,FALSE,"FINANCIAL STATEMENT";"Financial Report",#N/A,FALSE,"ARCHITECTS INSTRUCTIONS";"Financial Report",#N/A,FALSE,"PROVISIONAL SUMS";"Financial Report",#N/A,FALSE,"ANTICIPATED INSTRUCTIONS";"Financial Report",#N/A,FALSE,"LOSS &amp; EXPENSE";"Standard",#N/A,FALSE,"APPENDIX A"}</definedName>
    <definedName name="wrn.FINANCIAL._.REPORT." hidden="1">{"Financial Report",#N/A,FALSE,"COVER (FINREP)";"Financial Report",#N/A,FALSE,"CONTENTS (FINREP)";"Financial Report",#N/A,FALSE,"FINANCIAL STATEMENT";"Financial Report",#N/A,FALSE,"ARCHITECTS INSTRUCTIONS";"Financial Report",#N/A,FALSE,"PROVISIONAL SUMS";"Financial Report",#N/A,FALSE,"ANTICIPATED INSTRUCTIONS";"Financial Report",#N/A,FALSE,"LOSS &amp; EXPENSE";"Standard",#N/A,FALSE,"APPENDIX A"}</definedName>
    <definedName name="wrn.FinStats." localSheetId="6" hidden="1">{#N/A,#N/A,FALSE,"BS-lead";#N/A,#N/A,FALSE,"BS- cladding";#N/A,#N/A,FALSE,"BS-GRC";#N/A,#N/A,FALSE,"P&amp;L-Lead";#N/A,#N/A,FALSE,"P&amp;L-Cladding";#N/A,#N/A,FALSE,"P&amp;L-GRC"}</definedName>
    <definedName name="wrn.FinStats." hidden="1">{#N/A,#N/A,FALSE,"BS-lead";#N/A,#N/A,FALSE,"BS- cladding";#N/A,#N/A,FALSE,"BS-GRC";#N/A,#N/A,FALSE,"P&amp;L-Lead";#N/A,#N/A,FALSE,"P&amp;L-Cladding";#N/A,#N/A,FALSE,"P&amp;L-GRC"}</definedName>
    <definedName name="wrn.Fuel._.oil._.option." localSheetId="6" hidden="1">{"FUEL OIL",#N/A,FALSE,"Option"}</definedName>
    <definedName name="wrn.Fuel._.oil._.option." hidden="1">{"FUEL OIL",#N/A,FALSE,"Option"}</definedName>
    <definedName name="wrn.full." localSheetId="1" hidden="1">{"b",#N/A,FALSE,"B";"C 1",#N/A,FALSE,"C";"C 2",#N/A,FALSE,"C";"D 1",#N/A,FALSE,"D";"d 2",#N/A,FALSE,"D";"D 3",#N/A,FALSE,"D";"E",#N/A,FALSE,"E";"F 1",#N/A,FALSE,"F";"F 2",#N/A,FALSE,"F";"F 3",#N/A,FALSE,"F";"G 1",#N/A,FALSE,"G";"G 2",#N/A,FALSE,"G";"I 1",#N/A,FALSE,"I";"J 1",#N/A,FALSE,"J";"J 2",#N/A,FALSE,"J";"L",#N/A,FALSE,"L";"M 1",#N/A,FALSE,"M";"N",#N/A,FALSE,"N"}</definedName>
    <definedName name="wrn.full." localSheetId="5" hidden="1">{"b",#N/A,FALSE,"B";"C 1",#N/A,FALSE,"C";"C 2",#N/A,FALSE,"C";"D 1",#N/A,FALSE,"D";"d 2",#N/A,FALSE,"D";"D 3",#N/A,FALSE,"D";"E",#N/A,FALSE,"E";"F 1",#N/A,FALSE,"F";"F 2",#N/A,FALSE,"F";"F 3",#N/A,FALSE,"F";"G 1",#N/A,FALSE,"G";"G 2",#N/A,FALSE,"G";"I 1",#N/A,FALSE,"I";"J 1",#N/A,FALSE,"J";"J 2",#N/A,FALSE,"J";"L",#N/A,FALSE,"L";"M 1",#N/A,FALSE,"M";"N",#N/A,FALSE,"N"}</definedName>
    <definedName name="wrn.full." localSheetId="0" hidden="1">{"b",#N/A,FALSE,"B";"C 1",#N/A,FALSE,"C";"C 2",#N/A,FALSE,"C";"D 1",#N/A,FALSE,"D";"d 2",#N/A,FALSE,"D";"D 3",#N/A,FALSE,"D";"E",#N/A,FALSE,"E";"F 1",#N/A,FALSE,"F";"F 2",#N/A,FALSE,"F";"F 3",#N/A,FALSE,"F";"G 1",#N/A,FALSE,"G";"G 2",#N/A,FALSE,"G";"I 1",#N/A,FALSE,"I";"J 1",#N/A,FALSE,"J";"J 2",#N/A,FALSE,"J";"L",#N/A,FALSE,"L";"M 1",#N/A,FALSE,"M";"N",#N/A,FALSE,"N"}</definedName>
    <definedName name="wrn.full." localSheetId="6" hidden="1">{"b",#N/A,FALSE,"B";"C 1",#N/A,FALSE,"C";"C 2",#N/A,FALSE,"C";"D 1",#N/A,FALSE,"D";"d 2",#N/A,FALSE,"D";"D 3",#N/A,FALSE,"D";"E",#N/A,FALSE,"E";"F 1",#N/A,FALSE,"F";"F 2",#N/A,FALSE,"F";"F 3",#N/A,FALSE,"F";"G 1",#N/A,FALSE,"G";"G 2",#N/A,FALSE,"G";"I 1",#N/A,FALSE,"I";"J 1",#N/A,FALSE,"J";"J 2",#N/A,FALSE,"J";"L",#N/A,FALSE,"L";"M 1",#N/A,FALSE,"M";"N",#N/A,FALSE,"N"}</definedName>
    <definedName name="wrn.full." localSheetId="4" hidden="1">{"b",#N/A,FALSE,"B";"C 1",#N/A,FALSE,"C";"C 2",#N/A,FALSE,"C";"D 1",#N/A,FALSE,"D";"d 2",#N/A,FALSE,"D";"D 3",#N/A,FALSE,"D";"E",#N/A,FALSE,"E";"F 1",#N/A,FALSE,"F";"F 2",#N/A,FALSE,"F";"F 3",#N/A,FALSE,"F";"G 1",#N/A,FALSE,"G";"G 2",#N/A,FALSE,"G";"I 1",#N/A,FALSE,"I";"J 1",#N/A,FALSE,"J";"J 2",#N/A,FALSE,"J";"L",#N/A,FALSE,"L";"M 1",#N/A,FALSE,"M";"N",#N/A,FALSE,"N"}</definedName>
    <definedName name="wrn.full." hidden="1">{"b",#N/A,FALSE,"B";"C 1",#N/A,FALSE,"C";"C 2",#N/A,FALSE,"C";"D 1",#N/A,FALSE,"D";"d 2",#N/A,FALSE,"D";"D 3",#N/A,FALSE,"D";"E",#N/A,FALSE,"E";"F 1",#N/A,FALSE,"F";"F 2",#N/A,FALSE,"F";"F 3",#N/A,FALSE,"F";"G 1",#N/A,FALSE,"G";"G 2",#N/A,FALSE,"G";"I 1",#N/A,FALSE,"I";"J 1",#N/A,FALSE,"J";"J 2",#N/A,FALSE,"J";"L",#N/A,FALSE,"L";"M 1",#N/A,FALSE,"M";"N",#N/A,FALSE,"N"}</definedName>
    <definedName name="wrn.Full._.Financials." localSheetId="6" hidden="1">{#N/A,#N/A,TRUE,"Financials";#N/A,#N/A,TRUE,"Operating Statistics";#N/A,#N/A,TRUE,"Capex &amp; Depreciation";#N/A,#N/A,TRUE,"Debt"}</definedName>
    <definedName name="wrn.Full._.Financials." hidden="1">{#N/A,#N/A,TRUE,"Financials";#N/A,#N/A,TRUE,"Operating Statistics";#N/A,#N/A,TRUE,"Capex &amp; Depreciation";#N/A,#N/A,TRUE,"Debt"}</definedName>
    <definedName name="wrn.Full._.Report." localSheetId="1" hidden="1">{#N/A,#N/A,TRUE,"Front";#N/A,#N/A,TRUE,"Simple Letter";#N/A,#N/A,TRUE,"Inside";#N/A,#N/A,TRUE,"Contents";#N/A,#N/A,TRUE,"Basis";#N/A,#N/A,TRUE,"Inclusions";#N/A,#N/A,TRUE,"Exclusions";#N/A,#N/A,TRUE,"Areas";#N/A,#N/A,TRUE,"Summary";#N/A,#N/A,TRUE,"Detail"}</definedName>
    <definedName name="wrn.Full._.Report." localSheetId="5" hidden="1">{#N/A,#N/A,TRUE,"Front";#N/A,#N/A,TRUE,"Simple Letter";#N/A,#N/A,TRUE,"Inside";#N/A,#N/A,TRUE,"Contents";#N/A,#N/A,TRUE,"Basis";#N/A,#N/A,TRUE,"Inclusions";#N/A,#N/A,TRUE,"Exclusions";#N/A,#N/A,TRUE,"Areas";#N/A,#N/A,TRUE,"Summary";#N/A,#N/A,TRUE,"Detail"}</definedName>
    <definedName name="wrn.Full._.Report." localSheetId="0" hidden="1">{#N/A,#N/A,TRUE,"Front";#N/A,#N/A,TRUE,"Simple Letter";#N/A,#N/A,TRUE,"Inside";#N/A,#N/A,TRUE,"Contents";#N/A,#N/A,TRUE,"Basis";#N/A,#N/A,TRUE,"Inclusions";#N/A,#N/A,TRUE,"Exclusions";#N/A,#N/A,TRUE,"Areas";#N/A,#N/A,TRUE,"Summary";#N/A,#N/A,TRUE,"Detail"}</definedName>
    <definedName name="wrn.Full._.Report." localSheetId="6" hidden="1">{#N/A,#N/A,TRUE,"Front";#N/A,#N/A,TRUE,"Simple Letter";#N/A,#N/A,TRUE,"Inside";#N/A,#N/A,TRUE,"Contents";#N/A,#N/A,TRUE,"Basis";#N/A,#N/A,TRUE,"Inclusions";#N/A,#N/A,TRUE,"Exclusions";#N/A,#N/A,TRUE,"Areas";#N/A,#N/A,TRUE,"Summary";#N/A,#N/A,TRUE,"Detail"}</definedName>
    <definedName name="wrn.Full._.Report." localSheetId="4" hidden="1">{#N/A,#N/A,TRUE,"Front";#N/A,#N/A,TRUE,"Simple Letter";#N/A,#N/A,TRUE,"Inside";#N/A,#N/A,TRUE,"Contents";#N/A,#N/A,TRUE,"Basis";#N/A,#N/A,TRUE,"Inclusions";#N/A,#N/A,TRUE,"Exclusions";#N/A,#N/A,TRUE,"Areas";#N/A,#N/A,TRUE,"Summary";#N/A,#N/A,TRUE,"Detail"}</definedName>
    <definedName name="wrn.Full._.Report." hidden="1">{#N/A,#N/A,TRUE,"Front";#N/A,#N/A,TRUE,"Simple Letter";#N/A,#N/A,TRUE,"Inside";#N/A,#N/A,TRUE,"Contents";#N/A,#N/A,TRUE,"Basis";#N/A,#N/A,TRUE,"Inclusions";#N/A,#N/A,TRUE,"Exclusions";#N/A,#N/A,TRUE,"Areas";#N/A,#N/A,TRUE,"Summary";#N/A,#N/A,TRUE,"Detail"}</definedName>
    <definedName name="wrn.full._.reports" localSheetId="1" hidden="1">{#N/A,#N/A,TRUE,"Front";#N/A,#N/A,TRUE,"Simple Letter";#N/A,#N/A,TRUE,"Inside";#N/A,#N/A,TRUE,"Contents";#N/A,#N/A,TRUE,"Basis";#N/A,#N/A,TRUE,"Inclusions";#N/A,#N/A,TRUE,"Exclusions";#N/A,#N/A,TRUE,"Areas";#N/A,#N/A,TRUE,"Summary";#N/A,#N/A,TRUE,"Detail"}</definedName>
    <definedName name="wrn.full._.reports" localSheetId="5" hidden="1">{#N/A,#N/A,TRUE,"Front";#N/A,#N/A,TRUE,"Simple Letter";#N/A,#N/A,TRUE,"Inside";#N/A,#N/A,TRUE,"Contents";#N/A,#N/A,TRUE,"Basis";#N/A,#N/A,TRUE,"Inclusions";#N/A,#N/A,TRUE,"Exclusions";#N/A,#N/A,TRUE,"Areas";#N/A,#N/A,TRUE,"Summary";#N/A,#N/A,TRUE,"Detail"}</definedName>
    <definedName name="wrn.full._.reports" localSheetId="0" hidden="1">{#N/A,#N/A,TRUE,"Front";#N/A,#N/A,TRUE,"Simple Letter";#N/A,#N/A,TRUE,"Inside";#N/A,#N/A,TRUE,"Contents";#N/A,#N/A,TRUE,"Basis";#N/A,#N/A,TRUE,"Inclusions";#N/A,#N/A,TRUE,"Exclusions";#N/A,#N/A,TRUE,"Areas";#N/A,#N/A,TRUE,"Summary";#N/A,#N/A,TRUE,"Detail"}</definedName>
    <definedName name="wrn.full._.reports" localSheetId="6" hidden="1">{#N/A,#N/A,TRUE,"Front";#N/A,#N/A,TRUE,"Simple Letter";#N/A,#N/A,TRUE,"Inside";#N/A,#N/A,TRUE,"Contents";#N/A,#N/A,TRUE,"Basis";#N/A,#N/A,TRUE,"Inclusions";#N/A,#N/A,TRUE,"Exclusions";#N/A,#N/A,TRUE,"Areas";#N/A,#N/A,TRUE,"Summary";#N/A,#N/A,TRUE,"Detail"}</definedName>
    <definedName name="wrn.full._.reports" localSheetId="4" hidden="1">{#N/A,#N/A,TRUE,"Front";#N/A,#N/A,TRUE,"Simple Letter";#N/A,#N/A,TRUE,"Inside";#N/A,#N/A,TRUE,"Contents";#N/A,#N/A,TRUE,"Basis";#N/A,#N/A,TRUE,"Inclusions";#N/A,#N/A,TRUE,"Exclusions";#N/A,#N/A,TRUE,"Areas";#N/A,#N/A,TRUE,"Summary";#N/A,#N/A,TRUE,"Detail"}</definedName>
    <definedName name="wrn.full._.reports" hidden="1">{#N/A,#N/A,TRUE,"Front";#N/A,#N/A,TRUE,"Simple Letter";#N/A,#N/A,TRUE,"Inside";#N/A,#N/A,TRUE,"Contents";#N/A,#N/A,TRUE,"Basis";#N/A,#N/A,TRUE,"Inclusions";#N/A,#N/A,TRUE,"Exclusions";#N/A,#N/A,TRUE,"Areas";#N/A,#N/A,TRUE,"Summary";#N/A,#N/A,TRUE,"Detail"}</definedName>
    <definedName name="wrn.GRAPHS." localSheetId="6" hidden="1">{#N/A,#N/A,FALSE,"ACQ_GRAPHS";#N/A,#N/A,FALSE,"T_1 GRAPHS";#N/A,#N/A,FALSE,"T_2 GRAPHS";#N/A,#N/A,FALSE,"COMB_GRAPHS"}</definedName>
    <definedName name="wrn.GRAPHS." hidden="1">{#N/A,#N/A,FALSE,"ACQ_GRAPHS";#N/A,#N/A,FALSE,"T_1 GRAPHS";#N/A,#N/A,FALSE,"T_2 GRAPHS";#N/A,#N/A,FALSE,"COMB_GRAPHS"}</definedName>
    <definedName name="wrn.Harley._.House." localSheetId="6" hidden="1">{"HarleyHouse",#N/A,FALSE,"Elem Cost( New Bld) "}</definedName>
    <definedName name="wrn.Harley._.House." hidden="1">{"HarleyHouse",#N/A,FALSE,"Elem Cost( New Bld) "}</definedName>
    <definedName name="wrn.Inputs." localSheetId="6" hidden="1">{"Inflation-BaseYear",#N/A,FALSE,"Inputs"}</definedName>
    <definedName name="wrn.Inputs." hidden="1">{"Inflation-BaseYear",#N/A,FALSE,"Inputs"}</definedName>
    <definedName name="wrn.Interim._.Valuation." localSheetId="6" hidden="1">{"Valuation",#N/A,FALSE,"VALUATION";"Standard",#N/A,FALSE,"RETENTION STATEMENT";"Progress Chart",#N/A,FALSE,"PROGRESS GRAPH"}</definedName>
    <definedName name="wrn.Interim._.Valuation." hidden="1">{"Valuation",#N/A,FALSE,"VALUATION";"Standard",#N/A,FALSE,"RETENTION STATEMENT";"Progress Chart",#N/A,FALSE,"PROGRESS GRAPH"}</definedName>
    <definedName name="wrn.Internal._.Detail." localSheetId="6" hidden="1">{"IntDetail",#N/A,FALSE,"Reports";"IntSummary",#N/A,FALSE,"Reports"}</definedName>
    <definedName name="wrn.Internal._.Detail." hidden="1">{"IntDetail",#N/A,FALSE,"Reports";"IntSummary",#N/A,FALSE,"Reports"}</definedName>
    <definedName name="wrn.Investment._.Review." localSheetId="6" hidden="1">{#N/A,#N/A,FALSE,"Proforma Five Yr";#N/A,#N/A,FALSE,"Capital Input";#N/A,#N/A,FALSE,"Calculations";#N/A,#N/A,FALSE,"Transaction Summary-DTW"}</definedName>
    <definedName name="wrn.Investment._.Review." hidden="1">{#N/A,#N/A,FALSE,"Proforma Five Yr";#N/A,#N/A,FALSE,"Capital Input";#N/A,#N/A,FALSE,"Calculations";#N/A,#N/A,FALSE,"Transaction Summary-DTW"}</definedName>
    <definedName name="wrn.item1." localSheetId="6" hidden="1">{#N/A,#N/A,FALSE,"Wadhal";#N/A,#N/A,FALSE,"Manglad U-S";#N/A,#N/A,FALSE,"Manglad D-S";#N/A,#N/A,FALSE,"Ratanpur U-S";#N/A,#N/A,FALSE,"Ratanpur D-S";#N/A,#N/A,FALSE,"VI Face"}</definedName>
    <definedName name="wrn.item1." hidden="1">{#N/A,#N/A,FALSE,"Wadhal";#N/A,#N/A,FALSE,"Manglad U-S";#N/A,#N/A,FALSE,"Manglad D-S";#N/A,#N/A,FALSE,"Ratanpur U-S";#N/A,#N/A,FALSE,"Ratanpur D-S";#N/A,#N/A,FALSE,"VI Face"}</definedName>
    <definedName name="wrn.Latent._.Demand._.Inputs." localSheetId="6" hidden="1">{#N/A,#N/A,FALSE,"Latent"}</definedName>
    <definedName name="wrn.Latent._.Demand._.Inputs." hidden="1">{#N/A,#N/A,FALSE,"Latent"}</definedName>
    <definedName name="wrn.LeadsAPL." localSheetId="6" hidden="1">{#N/A,#N/A,FALSE,"G-Lead";#N/A,#N/A,FALSE,"LT loans";#N/A,#N/A,FALSE,"Reserves";#N/A,#N/A,FALSE,"J-lead";#N/A,#N/A,FALSE,"L-DT-lead";#N/A,#N/A,FALSE,"L-DF-lead";#N/A,#N/A,FALSE,"M associate";#N/A,#N/A,FALSE,"M subsidiary";#N/A,#N/A,FALSE,"P-Lead";#N/A,#N/A,FALSE,"N-Lead";#N/A,#N/A,FALSE,"O-Lead";#N/A,#N/A,FALSE,"G-Lead"}</definedName>
    <definedName name="wrn.LeadsAPL." hidden="1">{#N/A,#N/A,FALSE,"G-Lead";#N/A,#N/A,FALSE,"LT loans";#N/A,#N/A,FALSE,"Reserves";#N/A,#N/A,FALSE,"J-lead";#N/A,#N/A,FALSE,"L-DT-lead";#N/A,#N/A,FALSE,"L-DF-lead";#N/A,#N/A,FALSE,"M associate";#N/A,#N/A,FALSE,"M subsidiary";#N/A,#N/A,FALSE,"P-Lead";#N/A,#N/A,FALSE,"N-Lead";#N/A,#N/A,FALSE,"O-Lead";#N/A,#N/A,FALSE,"G-Lead"}</definedName>
    <definedName name="wrn.LeadsCladding." localSheetId="6" hidden="1">{#N/A,#N/A,FALSE,"J-cladding";#N/A,#N/A,FALSE,"L-DT-Cladding";#N/A,#N/A,FALSE,"L-DF-Cladding";#N/A,#N/A,FALSE,"P-Cladding";#N/A,#N/A,FALSE,"N-Cladding";#N/A,#N/A,FALSE,"O-Cladding";#N/A,#N/A,FALSE,"G-Cladding"}</definedName>
    <definedName name="wrn.LeadsCladding." hidden="1">{#N/A,#N/A,FALSE,"J-cladding";#N/A,#N/A,FALSE,"L-DT-Cladding";#N/A,#N/A,FALSE,"L-DF-Cladding";#N/A,#N/A,FALSE,"P-Cladding";#N/A,#N/A,FALSE,"N-Cladding";#N/A,#N/A,FALSE,"O-Cladding";#N/A,#N/A,FALSE,"G-Cladding"}</definedName>
    <definedName name="wrn.LeadsGRC." localSheetId="6" hidden="1">{#N/A,#N/A,FALSE,"J-GRC";#N/A,#N/A,FALSE,"L-DT-GRC";#N/A,#N/A,FALSE,"L-DF-GRC";#N/A,#N/A,FALSE,"P-GRC";#N/A,#N/A,FALSE,"N-GRC";#N/A,#N/A,FALSE,"O-GRC";#N/A,#N/A,FALSE,"G-GRC"}</definedName>
    <definedName name="wrn.LeadsGRC." hidden="1">{#N/A,#N/A,FALSE,"J-GRC";#N/A,#N/A,FALSE,"L-DT-GRC";#N/A,#N/A,FALSE,"L-DF-GRC";#N/A,#N/A,FALSE,"P-GRC";#N/A,#N/A,FALSE,"N-GRC";#N/A,#N/A,FALSE,"O-GRC";#N/A,#N/A,FALSE,"G-GRC"}</definedName>
    <definedName name="wrn.Legal." localSheetId="6" hidden="1">{"Legal - Summary",#N/A,TRUE,"Casino Summary";"Legal - Tables 2002",#N/A,TRUE,"Tables 2002";"Legal - Cas Mkt Summ",#N/A,TRUE,"Casino Mkt Summary";"Legal - Hard Count",#N/A,TRUE,"Hard Ct.";"Legal - Slots",#N/A,TRUE,"Slots";"Legal - Slot Mkt",#N/A,TRUE,"Slot Marketing";"Legal - Soft Count",#N/A,TRUE,"Soft Ct.";"Legal - Race &amp; Sports",#N/A,TRUE,"R &amp; S";"Legal - Cas Admin Summ",#N/A,TRUE,"Cas Adm Summ";"Legal - Credit",#N/A,TRUE,"Credit";"Legal - Cage",#N/A,TRUE,"Cage";"Legal - Coll",#N/A,TRUE,"Collections";"Legal - Cas Admin",#N/A,TRUE,"Cas Adm";"Legal - Surv",#N/A,TRUE,"Surveill"}</definedName>
    <definedName name="wrn.Legal." hidden="1">{"Legal - Summary",#N/A,TRUE,"Casino Summary";"Legal - Tables 2002",#N/A,TRUE,"Tables 2002";"Legal - Cas Mkt Summ",#N/A,TRUE,"Casino Mkt Summary";"Legal - Hard Count",#N/A,TRUE,"Hard Ct.";"Legal - Slots",#N/A,TRUE,"Slots";"Legal - Slot Mkt",#N/A,TRUE,"Slot Marketing";"Legal - Soft Count",#N/A,TRUE,"Soft Ct.";"Legal - Race &amp; Sports",#N/A,TRUE,"R &amp; S";"Legal - Cas Admin Summ",#N/A,TRUE,"Cas Adm Summ";"Legal - Credit",#N/A,TRUE,"Credit";"Legal - Cage",#N/A,TRUE,"Cage";"Legal - Coll",#N/A,TRUE,"Collections";"Legal - Cas Admin",#N/A,TRUE,"Cas Adm";"Legal - Surv",#N/A,TRUE,"Surveill"}</definedName>
    <definedName name="wrn.Letter." localSheetId="6" hidden="1">{"Letter - Cas Sum",#N/A,TRUE,"Casino Summary";"Letter - Table 2002",#N/A,TRUE,"Tables 2002";"Letter - Cas Mkt",#N/A,TRUE,"Casino Mkt Summary";"Letter - Slots",#N/A,TRUE,"Slots";"Letter - Slot Mkt",#N/A,TRUE,"Slot Marketing";"Letter - Soft Count",#N/A,TRUE,"Soft Ct.";"Letter - Hard Count",#N/A,TRUE,"Hard Ct.";"Legal - R&amp;S",#N/A,TRUE,"R &amp; S";"Letter - Cas Admin",#N/A,TRUE,"Cas Adm Summ";"Letter - Credit",#N/A,TRUE,"Credit";"Letter - Cage",#N/A,TRUE,"Cage";"Letter - Coll",#N/A,TRUE,"Collections";"Letter - Cas Admin",#N/A,TRUE,"Cas Adm";"Letter - Surv",#N/A,TRUE,"Surveill"}</definedName>
    <definedName name="wrn.Letter." hidden="1">{"Letter - Cas Sum",#N/A,TRUE,"Casino Summary";"Letter - Table 2002",#N/A,TRUE,"Tables 2002";"Letter - Cas Mkt",#N/A,TRUE,"Casino Mkt Summary";"Letter - Slots",#N/A,TRUE,"Slots";"Letter - Slot Mkt",#N/A,TRUE,"Slot Marketing";"Letter - Soft Count",#N/A,TRUE,"Soft Ct.";"Letter - Hard Count",#N/A,TRUE,"Hard Ct.";"Legal - R&amp;S",#N/A,TRUE,"R &amp; S";"Letter - Cas Admin",#N/A,TRUE,"Cas Adm Summ";"Letter - Credit",#N/A,TRUE,"Credit";"Letter - Cage",#N/A,TRUE,"Cage";"Letter - Coll",#N/A,TRUE,"Collections";"Letter - Cas Admin",#N/A,TRUE,"Cas Adm";"Letter - Surv",#N/A,TRUE,"Surveill"}</definedName>
    <definedName name="wrn.Lewers." localSheetId="6" hidden="1">{#N/A,#N/A,FALSE,"Assumps";#N/A,#N/A,FALSE,"Summary3";#N/A,#N/A,FALSE,"Owned";#N/A,#N/A,FALSE,"Ewa";#N/A,#N/A,FALSE,"Waikiki";#N/A,#N/A,FALSE,"Reef";#N/A,#N/A,FALSE,"Kuhio";#N/A,#N/A,FALSE,"East";#N/A,#N/A,FALSE,"West";#N/A,#N/A,FALSE,"Islander_Waikiki";#N/A,#N/A,FALSE,"Surf";#N/A,#N/A,FALSE,"Ala_Wai";#N/A,#N/A,FALSE,"Reef_Towers";#N/A,#N/A,FALSE,"Waikiki_Tower";#N/A,#N/A,FALSE,"Edgewater";#N/A,#N/A,FALSE,"Village";#N/A,#N/A,FALSE,"Coral_Seas";#N/A,#N/A,FALSE,"Reef_Lanais";#N/A,#N/A,FALSE,"Royal";#N/A,#N/A,FALSE,"Retail";#N/A,#N/A,FALSE,"Retail2";#N/A,#N/A,FALSE,"Parking";#N/A,#N/A,FALSE,"Manage";#N/A,#N/A,FALSE,"Manback";#N/A,#N/A,FALSE,"Invest";#N/A,#N/A,FALSE,"Commercial";#N/A,#N/A,FALSE,"Dev"}</definedName>
    <definedName name="wrn.Lewers." hidden="1">{#N/A,#N/A,FALSE,"Assumps";#N/A,#N/A,FALSE,"Summary3";#N/A,#N/A,FALSE,"Owned";#N/A,#N/A,FALSE,"Ewa";#N/A,#N/A,FALSE,"Waikiki";#N/A,#N/A,FALSE,"Reef";#N/A,#N/A,FALSE,"Kuhio";#N/A,#N/A,FALSE,"East";#N/A,#N/A,FALSE,"West";#N/A,#N/A,FALSE,"Islander_Waikiki";#N/A,#N/A,FALSE,"Surf";#N/A,#N/A,FALSE,"Ala_Wai";#N/A,#N/A,FALSE,"Reef_Towers";#N/A,#N/A,FALSE,"Waikiki_Tower";#N/A,#N/A,FALSE,"Edgewater";#N/A,#N/A,FALSE,"Village";#N/A,#N/A,FALSE,"Coral_Seas";#N/A,#N/A,FALSE,"Reef_Lanais";#N/A,#N/A,FALSE,"Royal";#N/A,#N/A,FALSE,"Retail";#N/A,#N/A,FALSE,"Retail2";#N/A,#N/A,FALSE,"Parking";#N/A,#N/A,FALSE,"Manage";#N/A,#N/A,FALSE,"Manback";#N/A,#N/A,FALSE,"Invest";#N/A,#N/A,FALSE,"Commercial";#N/A,#N/A,FALSE,"Dev"}</definedName>
    <definedName name="wrn.LewersII." localSheetId="6" hidden="1">{#N/A,#N/A,FALSE,"Assumps";#N/A,#N/A,FALSE,"Owned";#N/A,#N/A,FALSE,"Retail";#N/A,#N/A,FALSE,"Retail2";#N/A,#N/A,FALSE,"Parking";#N/A,#N/A,FALSE,"Manage";#N/A,#N/A,FALSE,"Manback";#N/A,#N/A,FALSE,"Invest";#N/A,#N/A,FALSE,"Commercial"}</definedName>
    <definedName name="wrn.LewersII." hidden="1">{#N/A,#N/A,FALSE,"Assumps";#N/A,#N/A,FALSE,"Owned";#N/A,#N/A,FALSE,"Retail";#N/A,#N/A,FALSE,"Retail2";#N/A,#N/A,FALSE,"Parking";#N/A,#N/A,FALSE,"Manage";#N/A,#N/A,FALSE,"Manback";#N/A,#N/A,FALSE,"Invest";#N/A,#N/A,FALSE,"Commercial"}</definedName>
    <definedName name="wrn.LoanInformation." localSheetId="6" hidden="1">{#N/A,#N/A,FALSE,"LoanAssumptions"}</definedName>
    <definedName name="wrn.LoanInformation." hidden="1">{#N/A,#N/A,FALSE,"LoanAssumptions"}</definedName>
    <definedName name="wrn.LTV._.Output." localSheetId="6" hidden="1">{"LTV Output",#N/A,FALSE,"Output"}</definedName>
    <definedName name="wrn.LTV._.Output." hidden="1">{"LTV Output",#N/A,FALSE,"Output"}</definedName>
    <definedName name="wrn.Manpower._.Details." localSheetId="1" hidden="1">{"Total Indirect Manpower",#N/A,FALSE,"J";"Total Direct Manpower",#N/A,FALSE,"J";"Direct Structural Manpower",#N/A,FALSE,"J";"Direct Mechanical Manpower",#N/A,FALSE,"J";"Direct Piping Manpower",#N/A,FALSE,"J";"Direct Tanks Manpower",#N/A,FALSE,"J";"Direct ElecInstrSS Manpower",#N/A,FALSE,"J"}</definedName>
    <definedName name="wrn.Manpower._.Details." localSheetId="5" hidden="1">{"Total Indirect Manpower",#N/A,FALSE,"J";"Total Direct Manpower",#N/A,FALSE,"J";"Direct Structural Manpower",#N/A,FALSE,"J";"Direct Mechanical Manpower",#N/A,FALSE,"J";"Direct Piping Manpower",#N/A,FALSE,"J";"Direct Tanks Manpower",#N/A,FALSE,"J";"Direct ElecInstrSS Manpower",#N/A,FALSE,"J"}</definedName>
    <definedName name="wrn.Manpower._.Details." localSheetId="0" hidden="1">{"Total Indirect Manpower",#N/A,FALSE,"J";"Total Direct Manpower",#N/A,FALSE,"J";"Direct Structural Manpower",#N/A,FALSE,"J";"Direct Mechanical Manpower",#N/A,FALSE,"J";"Direct Piping Manpower",#N/A,FALSE,"J";"Direct Tanks Manpower",#N/A,FALSE,"J";"Direct ElecInstrSS Manpower",#N/A,FALSE,"J"}</definedName>
    <definedName name="wrn.Manpower._.Details." localSheetId="6" hidden="1">{"Total Indirect Manpower",#N/A,FALSE,"J";"Total Direct Manpower",#N/A,FALSE,"J";"Direct Structural Manpower",#N/A,FALSE,"J";"Direct Mechanical Manpower",#N/A,FALSE,"J";"Direct Piping Manpower",#N/A,FALSE,"J";"Direct Tanks Manpower",#N/A,FALSE,"J";"Direct ElecInstrSS Manpower",#N/A,FALSE,"J"}</definedName>
    <definedName name="wrn.Manpower._.Details." localSheetId="4" hidden="1">{"Total Indirect Manpower",#N/A,FALSE,"J";"Total Direct Manpower",#N/A,FALSE,"J";"Direct Structural Manpower",#N/A,FALSE,"J";"Direct Mechanical Manpower",#N/A,FALSE,"J";"Direct Piping Manpower",#N/A,FALSE,"J";"Direct Tanks Manpower",#N/A,FALSE,"J";"Direct ElecInstrSS Manpower",#N/A,FALSE,"J"}</definedName>
    <definedName name="wrn.Manpower._.Details." hidden="1">{"Total Indirect Manpower",#N/A,FALSE,"J";"Total Direct Manpower",#N/A,FALSE,"J";"Direct Structural Manpower",#N/A,FALSE,"J";"Direct Mechanical Manpower",#N/A,FALSE,"J";"Direct Piping Manpower",#N/A,FALSE,"J";"Direct Tanks Manpower",#N/A,FALSE,"J";"Direct ElecInstrSS Manpower",#N/A,FALSE,"J"}</definedName>
    <definedName name="wrn.Mission._.Bay._.Sheets." localSheetId="6" hidden="1">{#N/A,#N/A,FALSE,"General";#N/A,#N/A,FALSE,"Rooms";#N/A,#N/A,FALSE,"Undistributed";#N/A,#N/A,FALSE,"F&amp;B";#N/A,#N/A,FALSE,"NEW MODEL";#N/A,#N/A,FALSE,"P&amp;L I"}</definedName>
    <definedName name="wrn.Mission._.Bay._.Sheets." hidden="1">{#N/A,#N/A,FALSE,"General";#N/A,#N/A,FALSE,"Rooms";#N/A,#N/A,FALSE,"Undistributed";#N/A,#N/A,FALSE,"F&amp;B";#N/A,#N/A,FALSE,"NEW MODEL";#N/A,#N/A,FALSE,"P&amp;L I"}</definedName>
    <definedName name="wrn.MonthlyRentRoll." localSheetId="6" hidden="1">{"MonthlyRentRoll",#N/A,FALSE,"RentRoll"}</definedName>
    <definedName name="wrn.MonthlyRentRoll." hidden="1">{"MonthlyRentRoll",#N/A,FALSE,"RentRoll"}</definedName>
    <definedName name="wrn.Occupancy._.Calcs." localSheetId="6" hidden="1">{#N/A,#N/A,FALSE,"Occ. Calcs"}</definedName>
    <definedName name="wrn.Occupancy._.Calcs." hidden="1">{#N/A,#N/A,FALSE,"Occ. Calcs"}</definedName>
    <definedName name="wrn.OCS._.REPORT." localSheetId="1" hidden="1">{#N/A,#N/A,FALSE,"Cover";#N/A,#N/A,FALSE,"Index";#N/A,#N/A,FALSE,"Spec";#N/A,#N/A,FALSE,"Breakdown";#N/A,#N/A,FALSE,"Cost Plan"}</definedName>
    <definedName name="wrn.OCS._.REPORT." localSheetId="5" hidden="1">{#N/A,#N/A,FALSE,"Cover";#N/A,#N/A,FALSE,"Index";#N/A,#N/A,FALSE,"Spec";#N/A,#N/A,FALSE,"Breakdown";#N/A,#N/A,FALSE,"Cost Plan"}</definedName>
    <definedName name="wrn.OCS._.REPORT." localSheetId="0" hidden="1">{#N/A,#N/A,FALSE,"Cover";#N/A,#N/A,FALSE,"Index";#N/A,#N/A,FALSE,"Spec";#N/A,#N/A,FALSE,"Breakdown";#N/A,#N/A,FALSE,"Cost Plan"}</definedName>
    <definedName name="wrn.OCS._.REPORT." localSheetId="4" hidden="1">{#N/A,#N/A,FALSE,"Cover";#N/A,#N/A,FALSE,"Index";#N/A,#N/A,FALSE,"Spec";#N/A,#N/A,FALSE,"Breakdown";#N/A,#N/A,FALSE,"Cost Plan"}</definedName>
    <definedName name="wrn.OCS._.REPORT." hidden="1">{#N/A,#N/A,FALSE,"Cover";#N/A,#N/A,FALSE,"Index";#N/A,#N/A,FALSE,"Spec";#N/A,#N/A,FALSE,"Breakdown";#N/A,#N/A,FALSE,"Cost Plan"}</definedName>
    <definedName name="wrn.ON_COSTS." localSheetId="6" hidden="1">{#N/A,#N/A,FALSE,"Summary";#N/A,#N/A,FALSE,"Plant";#N/A,#N/A,FALSE,"Staff";#N/A,#N/A,FALSE,"Prelim";#N/A,#N/A,FALSE,"Others"}</definedName>
    <definedName name="wrn.ON_COSTS." hidden="1">{#N/A,#N/A,FALSE,"Summary";#N/A,#N/A,FALSE,"Plant";#N/A,#N/A,FALSE,"Staff";#N/A,#N/A,FALSE,"Prelim";#N/A,#N/A,FALSE,"Others"}</definedName>
    <definedName name="wrn.One._.Pager._.plus._.Technicals." localSheetId="6" hidden="1">{#N/A,#N/A,FALSE,"One Pager";#N/A,#N/A,FALSE,"Technical"}</definedName>
    <definedName name="wrn.One._.Pager._.plus._.Technicals." hidden="1">{#N/A,#N/A,FALSE,"One Pager";#N/A,#N/A,FALSE,"Technical"}</definedName>
    <definedName name="wrn.OperatingAssumtions." localSheetId="6" hidden="1">{#N/A,#N/A,FALSE,"OperatingAssumptions"}</definedName>
    <definedName name="wrn.OperatingAssumtions." hidden="1">{#N/A,#N/A,FALSE,"OperatingAssumptions"}</definedName>
    <definedName name="wrn.Operations._.Review." localSheetId="6" hidden="1">{#N/A,#N/A,FALSE,"Proforma Five Yr";#N/A,#N/A,FALSE,"Occ and Rate";#N/A,#N/A,FALSE,"PF Input";#N/A,#N/A,FALSE,"Hotcomps"}</definedName>
    <definedName name="wrn.Operations._.Review." hidden="1">{#N/A,#N/A,FALSE,"Proforma Five Yr";#N/A,#N/A,FALSE,"Occ and Rate";#N/A,#N/A,FALSE,"PF Input";#N/A,#N/A,FALSE,"Hotcomps"}</definedName>
    <definedName name="wrn.Ops._.Charlie._.Packet." localSheetId="6" hidden="1">{#N/A,#N/A,FALSE,"Proforma Five Yr";#N/A,#N/A,FALSE,"Occ and Rate";#N/A,#N/A,FALSE,"PF Input";#N/A,#N/A,FALSE,"Ops Summary";#N/A,#N/A,FALSE,"Hotcomps"}</definedName>
    <definedName name="wrn.Ops._.Charlie._.Packet." hidden="1">{#N/A,#N/A,FALSE,"Proforma Five Yr";#N/A,#N/A,FALSE,"Occ and Rate";#N/A,#N/A,FALSE,"PF Input";#N/A,#N/A,FALSE,"Ops Summary";#N/A,#N/A,FALSE,"Hotcomps"}</definedName>
    <definedName name="wrn.Others." localSheetId="6" hidden="1">{#N/A,#N/A,FALSE,"O-RDD";#N/A,#N/A,FALSE,"O-ODrs"}</definedName>
    <definedName name="wrn.Others." hidden="1">{#N/A,#N/A,FALSE,"O-RDD";#N/A,#N/A,FALSE,"O-ODrs"}</definedName>
    <definedName name="wrn.Output3Column." localSheetId="6" hidden="1">{"Output-3Column",#N/A,FALSE,"Output"}</definedName>
    <definedName name="wrn.Output3Column." hidden="1">{"Output-3Column",#N/A,FALSE,"Output"}</definedName>
    <definedName name="wrn.OutputAll." localSheetId="6" hidden="1">{"Output-All",#N/A,FALSE,"Output"}</definedName>
    <definedName name="wrn.OutputAll." hidden="1">{"Output-All",#N/A,FALSE,"Output"}</definedName>
    <definedName name="wrn.OutputBaseYear." localSheetId="6" hidden="1">{"Output-BaseYear",#N/A,FALSE,"Output"}</definedName>
    <definedName name="wrn.OutputBaseYear." hidden="1">{"Output-BaseYear",#N/A,FALSE,"Output"}</definedName>
    <definedName name="wrn.OutputMin." localSheetId="6" hidden="1">{"Output-Min",#N/A,FALSE,"Output"}</definedName>
    <definedName name="wrn.OutputMin." hidden="1">{"Output-Min",#N/A,FALSE,"Output"}</definedName>
    <definedName name="wrn.OutputPercent." localSheetId="6" hidden="1">{"Output%",#N/A,FALSE,"Output"}</definedName>
    <definedName name="wrn.OutputPercent." hidden="1">{"Output%",#N/A,FALSE,"Output"}</definedName>
    <definedName name="wrn.Package." localSheetId="6" hidden="1">{#N/A,#N/A,FALSE,"Rationale";#N/A,#N/A,FALSE,"SUPPLY &amp; DEMAND";#N/A,#N/A,FALSE,"5 YR PROFORMA";#N/A,#N/A,FALSE,"INVESTMENT RETURNS SUMMARY";#N/A,#N/A,FALSE,"Executive Summary"}</definedName>
    <definedName name="wrn.Package." hidden="1">{#N/A,#N/A,FALSE,"Rationale";#N/A,#N/A,FALSE,"SUPPLY &amp; DEMAND";#N/A,#N/A,FALSE,"5 YR PROFORMA";#N/A,#N/A,FALSE,"INVESTMENT RETURNS SUMMARY";#N/A,#N/A,FALSE,"Executive Summary"}</definedName>
    <definedName name="wrn.Penetration." localSheetId="6" hidden="1">{#N/A,#N/A,FALSE,"Mkt Pen"}</definedName>
    <definedName name="wrn.Penetration." hidden="1">{#N/A,#N/A,FALSE,"Mkt Pen"}</definedName>
    <definedName name="wrn.Phase._.I." localSheetId="6" hidden="1">{#N/A,#N/A,FALSE,"Transaction Summary-DTW";#N/A,#N/A,FALSE,"Proforma Five Yr";#N/A,#N/A,FALSE,"Occ and Rate"}</definedName>
    <definedName name="wrn.Phase._.I." hidden="1">{#N/A,#N/A,FALSE,"Transaction Summary-DTW";#N/A,#N/A,FALSE,"Proforma Five Yr";#N/A,#N/A,FALSE,"Occ and Rate"}</definedName>
    <definedName name="wrn.pr3sty." localSheetId="6" hidden="1">{#N/A,#N/A,FALSE,"intag";#N/A,#N/A,FALSE,"budg";#N/A,#N/A,FALSE,"samtl"}</definedName>
    <definedName name="wrn.pr3sty." hidden="1">{#N/A,#N/A,FALSE,"intag";#N/A,#N/A,FALSE,"budg";#N/A,#N/A,FALSE,"samtl"}</definedName>
    <definedName name="wrn.pr3sty.neu" localSheetId="6" hidden="1">{#N/A,#N/A,FALSE,"intag";#N/A,#N/A,FALSE,"budg";#N/A,#N/A,FALSE,"samtl"}</definedName>
    <definedName name="wrn.pr3sty.neu" hidden="1">{#N/A,#N/A,FALSE,"intag";#N/A,#N/A,FALSE,"budg";#N/A,#N/A,FALSE,"samtl"}</definedName>
    <definedName name="wrn.Presentation." localSheetId="6" hidden="1">{#N/A,#N/A,TRUE,"Summary";"AnnualRentRoll",#N/A,TRUE,"RentRoll";#N/A,#N/A,TRUE,"ExitStratigy";#N/A,#N/A,TRUE,"OperatingAssumptions"}</definedName>
    <definedName name="wrn.Presentation." hidden="1">{#N/A,#N/A,TRUE,"Summary";"AnnualRentRoll",#N/A,TRUE,"RentRoll";#N/A,#N/A,TRUE,"ExitStratigy";#N/A,#N/A,TRUE,"OperatingAssumptions"}</definedName>
    <definedName name="wrn.Primary._.Competition." localSheetId="6" hidden="1">{#N/A,#N/A,FALSE,"Primary"}</definedName>
    <definedName name="wrn.Primary._.Competition." hidden="1">{#N/A,#N/A,FALSE,"Primary"}</definedName>
    <definedName name="wrn.Principal." localSheetId="6" hidden="1">{#N/A,#N/A,FALSE,"Principal";#N/A,#N/A,FALSE,"Principal2"}</definedName>
    <definedName name="wrn.Principal." hidden="1">{#N/A,#N/A,FALSE,"Principal";#N/A,#N/A,FALSE,"Principal2"}</definedName>
    <definedName name="wrn.Print." localSheetId="6" hidden="1">{"vi1",#N/A,FALSE,"Financial Statements";"vi2",#N/A,FALSE,"Financial Statements";#N/A,#N/A,FALSE,"DCF"}</definedName>
    <definedName name="wrn.Print." hidden="1">{"vi1",#N/A,FALSE,"Financial Statements";"vi2",#N/A,FALSE,"Financial Statements";#N/A,#N/A,FALSE,"DCF"}</definedName>
    <definedName name="wrn.Print._.4." localSheetId="6" hidden="1">{"Outflow 1",#N/A,FALSE,"Outflows-Inflows";"Outflow 2",#N/A,FALSE,"Outflows-Inflows";"Inflow 1",#N/A,FALSE,"Outflows-Inflows";"Inflow 2",#N/A,FALSE,"Outflows-Inflows"}</definedName>
    <definedName name="wrn.Print._.4." hidden="1">{"Outflow 1",#N/A,FALSE,"Outflows-Inflows";"Outflow 2",#N/A,FALSE,"Outflows-Inflows";"Inflow 1",#N/A,FALSE,"Outflows-Inflows";"Inflow 2",#N/A,FALSE,"Outflows-Inflows"}</definedName>
    <definedName name="wrn.Print._.6." localSheetId="6" hidden="1">{"print 1.6",#N/A,FALSE,"Sheet1";"print 2.6",#N/A,FALSE,"Sheet1";"print 3.6",#N/A,FALSE,"Sheet1";"print 4.6",#N/A,FALSE,"Sheet1";"print 5.6",#N/A,FALSE,"Sheet1";"print 6.6",#N/A,FALSE,"Sheet1"}</definedName>
    <definedName name="wrn.Print._.6." hidden="1">{"print 1.6",#N/A,FALSE,"Sheet1";"print 2.6",#N/A,FALSE,"Sheet1";"print 3.6",#N/A,FALSE,"Sheet1";"print 4.6",#N/A,FALSE,"Sheet1";"print 5.6",#N/A,FALSE,"Sheet1";"print 6.6",#N/A,FALSE,"Sheet1"}</definedName>
    <definedName name="wrn.PRINT._.REPORT." localSheetId="1" hidden="1">{#N/A,#N/A,FALSE,"summary";#N/A,#N/A,FALSE,"preliminy";#N/A,#N/A,FALSE,"bill 3";#N/A,#N/A,FALSE,"bill 4"}</definedName>
    <definedName name="wrn.PRINT._.REPORT." localSheetId="5" hidden="1">{#N/A,#N/A,FALSE,"summary";#N/A,#N/A,FALSE,"preliminy";#N/A,#N/A,FALSE,"bill 3";#N/A,#N/A,FALSE,"bill 4"}</definedName>
    <definedName name="wrn.PRINT._.REPORT." localSheetId="0" hidden="1">{#N/A,#N/A,FALSE,"summary";#N/A,#N/A,FALSE,"preliminy";#N/A,#N/A,FALSE,"bill 3";#N/A,#N/A,FALSE,"bill 4"}</definedName>
    <definedName name="wrn.PRINT._.REPORT." localSheetId="6" hidden="1">{#N/A,#N/A,FALSE,"summary";#N/A,#N/A,FALSE,"preliminy";#N/A,#N/A,FALSE,"bill 3";#N/A,#N/A,FALSE,"bill 4"}</definedName>
    <definedName name="wrn.PRINT._.REPORT." localSheetId="4" hidden="1">{#N/A,#N/A,FALSE,"summary";#N/A,#N/A,FALSE,"preliminy";#N/A,#N/A,FALSE,"bill 3";#N/A,#N/A,FALSE,"bill 4"}</definedName>
    <definedName name="wrn.PRINT._.REPORT." hidden="1">{#N/A,#N/A,FALSE,"summary";#N/A,#N/A,FALSE,"preliminy";#N/A,#N/A,FALSE,"bill 3";#N/A,#N/A,FALSE,"bill 4"}</definedName>
    <definedName name="wrn.Print.B" localSheetId="6" hidden="1">{"View1",#N/A,FALSE,"Sheet1";"View2",#N/A,FALSE,"Sheet1"}</definedName>
    <definedName name="wrn.Print.B" hidden="1">{"View1",#N/A,FALSE,"Sheet1";"View2",#N/A,FALSE,"Sheet1"}</definedName>
    <definedName name="wrn.print2" localSheetId="6" hidden="1">{"View1",#N/A,FALSE,"Sheet1";"View2",#N/A,FALSE,"Sheet1"}</definedName>
    <definedName name="wrn.print2" hidden="1">{"View1",#N/A,FALSE,"Sheet1";"View2",#N/A,FALSE,"Sheet1"}</definedName>
    <definedName name="wrn.PrintallD." localSheetId="6" hidden="1">{#N/A,#N/A,FALSE,"SumD";#N/A,#N/A,FALSE,"ElecD";#N/A,#N/A,FALSE,"MechD";#N/A,#N/A,FALSE,"GeotD";#N/A,#N/A,FALSE,"PrcsD";#N/A,#N/A,FALSE,"TunnD";#N/A,#N/A,FALSE,"CivlD";#N/A,#N/A,FALSE,"NtwkD";#N/A,#N/A,FALSE,"EstgD";#N/A,#N/A,FALSE,"PEngD"}</definedName>
    <definedName name="wrn.PrintallD." hidden="1">{#N/A,#N/A,FALSE,"SumD";#N/A,#N/A,FALSE,"ElecD";#N/A,#N/A,FALSE,"MechD";#N/A,#N/A,FALSE,"GeotD";#N/A,#N/A,FALSE,"PrcsD";#N/A,#N/A,FALSE,"TunnD";#N/A,#N/A,FALSE,"CivlD";#N/A,#N/A,FALSE,"NtwkD";#N/A,#N/A,FALSE,"EstgD";#N/A,#N/A,FALSE,"PEngD"}</definedName>
    <definedName name="wrn.PrintallG." localSheetId="6" hidden="1">{#N/A,#N/A,FALSE,"SumG";#N/A,#N/A,FALSE,"ElecG";#N/A,#N/A,FALSE,"MechG";#N/A,#N/A,FALSE,"GeotG";#N/A,#N/A,FALSE,"PrcsG";#N/A,#N/A,FALSE,"TunnG";#N/A,#N/A,FALSE,"CivlG";#N/A,#N/A,FALSE,"NtwkG";#N/A,#N/A,FALSE,"EstgG";#N/A,#N/A,FALSE,"PEngG"}</definedName>
    <definedName name="wrn.PrintallG." hidden="1">{#N/A,#N/A,FALSE,"SumG";#N/A,#N/A,FALSE,"ElecG";#N/A,#N/A,FALSE,"MechG";#N/A,#N/A,FALSE,"GeotG";#N/A,#N/A,FALSE,"PrcsG";#N/A,#N/A,FALSE,"TunnG";#N/A,#N/A,FALSE,"CivlG";#N/A,#N/A,FALSE,"NtwkG";#N/A,#N/A,FALSE,"EstgG";#N/A,#N/A,FALSE,"PEngG"}</definedName>
    <definedName name="wrn.printb2" localSheetId="6" hidden="1">{"View1",#N/A,FALSE,"Sheet1";"View2",#N/A,FALSE,"Sheet1"}</definedName>
    <definedName name="wrn.printb2" hidden="1">{"View1",#N/A,FALSE,"Sheet1";"View2",#N/A,FALSE,"Sheet1"}</definedName>
    <definedName name="wrn.PrintCurr." localSheetId="6" hidden="1">{#N/A,#N/A,FALSE,"Sheet1";#N/A,#N/A,FALSE,"Sheet2";#N/A,#N/A,FALSE,"Sheet3"}</definedName>
    <definedName name="wrn.PrintCurr." hidden="1">{#N/A,#N/A,FALSE,"Sheet1";#N/A,#N/A,FALSE,"Sheet2";#N/A,#N/A,FALSE,"Sheet3"}</definedName>
    <definedName name="wrn.PrintPrev1." localSheetId="6" hidden="1">{#N/A,#N/A,FALSE,"Sheet4";#N/A,#N/A,FALSE,"Sheet5";#N/A,#N/A,FALSE,"Sheet6"}</definedName>
    <definedName name="wrn.PrintPrev1." hidden="1">{#N/A,#N/A,FALSE,"Sheet4";#N/A,#N/A,FALSE,"Sheet5";#N/A,#N/A,FALSE,"Sheet6"}</definedName>
    <definedName name="wrn.PrintPrev2." localSheetId="6" hidden="1">{#N/A,#N/A,FALSE,"Sheet7";#N/A,#N/A,FALSE,"Sheet8";#N/A,#N/A,FALSE,"Sheet9"}</definedName>
    <definedName name="wrn.PrintPrev2." hidden="1">{#N/A,#N/A,FALSE,"Sheet7";#N/A,#N/A,FALSE,"Sheet8";#N/A,#N/A,FALSE,"Sheet9"}</definedName>
    <definedName name="wrn.Prints._.All." localSheetId="6" hidden="1">{"Main",#N/A,FALSE,"Wacker";"Main2",#N/A,FALSE,"Wacker";"Value",#N/A,FALSE,"Wacker";"Sensitivity",#N/A,FALSE,"Wacker";"Paine",#N/A,FALSE,"Wacker";"Quaker",#N/A,FALSE,"Wacker";"Wacker",#N/A,FALSE,"Wacker";"1900",#N/A,FALSE,"Wacker";"1901",#N/A,FALSE,"Wacker"}</definedName>
    <definedName name="wrn.Prints._.All." hidden="1">{"Main",#N/A,FALSE,"Wacker";"Main2",#N/A,FALSE,"Wacker";"Value",#N/A,FALSE,"Wacker";"Sensitivity",#N/A,FALSE,"Wacker";"Paine",#N/A,FALSE,"Wacker";"Quaker",#N/A,FALSE,"Wacker";"Wacker",#N/A,FALSE,"Wacker";"1900",#N/A,FALSE,"Wacker";"1901",#N/A,FALSE,"Wacker"}</definedName>
    <definedName name="wrn.Prints._All.B" localSheetId="6" hidden="1">{"Main",#N/A,FALSE,"Wacker";"Main2",#N/A,FALSE,"Wacker";"Value",#N/A,FALSE,"Wacker";"Sensitivity",#N/A,FALSE,"Wacker";"Paine",#N/A,FALSE,"Wacker";"Quaker",#N/A,FALSE,"Wacker";"Wacker",#N/A,FALSE,"Wacker";"1900",#N/A,FALSE,"Wacker";"1901",#N/A,FALSE,"Wacker"}</definedName>
    <definedName name="wrn.Prints._All.B" hidden="1">{"Main",#N/A,FALSE,"Wacker";"Main2",#N/A,FALSE,"Wacker";"Value",#N/A,FALSE,"Wacker";"Sensitivity",#N/A,FALSE,"Wacker";"Paine",#N/A,FALSE,"Wacker";"Quaker",#N/A,FALSE,"Wacker";"Wacker",#N/A,FALSE,"Wacker";"1900",#N/A,FALSE,"Wacker";"1901",#N/A,FALSE,"Wacker"}</definedName>
    <definedName name="wrn.Proforma._.Review." localSheetId="6" hidden="1">{#N/A,#N/A,FALSE,"Occ and Rate";#N/A,#N/A,FALSE,"PF Input";#N/A,#N/A,FALSE,"Proforma Five Yr";#N/A,#N/A,FALSE,"Hotcomps"}</definedName>
    <definedName name="wrn.Proforma._.Review." hidden="1">{#N/A,#N/A,FALSE,"Occ and Rate";#N/A,#N/A,FALSE,"PF Input";#N/A,#N/A,FALSE,"Proforma Five Yr";#N/A,#N/A,FALSE,"Hotcomps"}</definedName>
    <definedName name="wrn.PropertyInformation." localSheetId="6" hidden="1">{#N/A,#N/A,FALSE,"PropertyInfo"}</definedName>
    <definedName name="wrn.PropertyInformation." hidden="1">{#N/A,#N/A,FALSE,"PropertyInfo"}</definedName>
    <definedName name="wrn.Redundant._.Equipment._.Option." localSheetId="6" hidden="1">{"pumps",#N/A,FALSE,"Option"}</definedName>
    <definedName name="wrn.Redundant._.Equipment._.Option." hidden="1">{"pumps",#N/A,FALSE,"Option"}</definedName>
    <definedName name="wrn.Retention._.Statement." localSheetId="6" hidden="1">{"Retention",#N/A,FALSE,"Subcontractor";"Retention",#N/A,FALSE,"Supplier";"Retention",#N/A,FALSE,"Statutory Authorities"}</definedName>
    <definedName name="wrn.Retention._.Statement." hidden="1">{"Retention",#N/A,FALSE,"Subcontractor";"Retention",#N/A,FALSE,"Supplier";"Retention",#N/A,FALSE,"Statutory Authorities"}</definedName>
    <definedName name="wrn.Secondary._.Competition." localSheetId="6" hidden="1">{#N/A,#N/A,FALSE,"Secondary"}</definedName>
    <definedName name="wrn.Secondary._.Competition." hidden="1">{#N/A,#N/A,FALSE,"Secondary"}</definedName>
    <definedName name="wrn.Selected._.Sheets." localSheetId="6" hidden="1">{#N/A,#N/A,FALSE,"Input";#N/A,#N/A,FALSE,"Comps";#N/A,#N/A,FALSE,"Check";#N/A,#N/A,FALSE,"Sheet1";#N/A,#N/A,FALSE,"Flowthrough &amp; Analysis Final";#N/A,#N/A,FALSE,"FY Operating";#N/A,#N/A,FALSE,"Flowthrough &amp; Analysis FY";#N/A,#N/A,FALSE,"Flowthrough &amp; Analysis Hpref1";#N/A,#N/A,FALSE,"Flowthrough &amp; Analysis Total";#N/A,#N/A,FALSE,"Flowthrough &amp; Analysis 2";#N/A,#N/A,FALSE,"Debt"}</definedName>
    <definedName name="wrn.Selected._.Sheets." hidden="1">{#N/A,#N/A,FALSE,"Input";#N/A,#N/A,FALSE,"Comps";#N/A,#N/A,FALSE,"Check";#N/A,#N/A,FALSE,"Sheet1";#N/A,#N/A,FALSE,"Flowthrough &amp; Analysis Final";#N/A,#N/A,FALSE,"FY Operating";#N/A,#N/A,FALSE,"Flowthrough &amp; Analysis FY";#N/A,#N/A,FALSE,"Flowthrough &amp; Analysis Hpref1";#N/A,#N/A,FALSE,"Flowthrough &amp; Analysis Total";#N/A,#N/A,FALSE,"Flowthrough &amp; Analysis 2";#N/A,#N/A,FALSE,"Debt"}</definedName>
    <definedName name="wrn.Seth." localSheetId="6" hidden="1">{#N/A,#N/A,FALSE,"Assumps";#N/A,#N/A,FALSE,"Summary";#N/A,#N/A,FALSE,"Owned";#N/A,#N/A,FALSE,"Waikiki";#N/A,#N/A,FALSE,"Reef";#N/A,#N/A,FALSE,"Kuhio";#N/A,#N/A,FALSE,"East";#N/A,#N/A,FALSE,"West";#N/A,#N/A,FALSE,"Reef_Towers";#N/A,#N/A,FALSE,"Waikiki_Tower";#N/A,#N/A,FALSE,"Edgewater";#N/A,#N/A,FALSE,"Village";#N/A,#N/A,FALSE,"Coral_Seas";#N/A,#N/A,FALSE,"Reef_Lanais";#N/A,#N/A,FALSE,"Royal";#N/A,#N/A,FALSE,"Islander_Waikiki";#N/A,#N/A,FALSE,"Surf";#N/A,#N/A,FALSE,"Ala_Wai";"Manage1",#N/A,FALSE,"Manage";#N/A,#N/A,FALSE,"Manback";"Invest1",#N/A,FALSE,"Invest";"Commercial1",#N/A,FALSE,"Commercial";"Dev1",#N/A,FALSE,"Dev"}</definedName>
    <definedName name="wrn.Seth." hidden="1">{#N/A,#N/A,FALSE,"Assumps";#N/A,#N/A,FALSE,"Summary";#N/A,#N/A,FALSE,"Owned";#N/A,#N/A,FALSE,"Waikiki";#N/A,#N/A,FALSE,"Reef";#N/A,#N/A,FALSE,"Kuhio";#N/A,#N/A,FALSE,"East";#N/A,#N/A,FALSE,"West";#N/A,#N/A,FALSE,"Reef_Towers";#N/A,#N/A,FALSE,"Waikiki_Tower";#N/A,#N/A,FALSE,"Edgewater";#N/A,#N/A,FALSE,"Village";#N/A,#N/A,FALSE,"Coral_Seas";#N/A,#N/A,FALSE,"Reef_Lanais";#N/A,#N/A,FALSE,"Royal";#N/A,#N/A,FALSE,"Islander_Waikiki";#N/A,#N/A,FALSE,"Surf";#N/A,#N/A,FALSE,"Ala_Wai";"Manage1",#N/A,FALSE,"Manage";#N/A,#N/A,FALSE,"Manback";"Invest1",#N/A,FALSE,"Invest";"Commercial1",#N/A,FALSE,"Commercial";"Dev1",#N/A,FALSE,"Dev"}</definedName>
    <definedName name="wrn.SethII." localSheetId="6" hidden="1">{#N/A,#N/A,FALSE,"Assumps";#N/A,#N/A,FALSE,"Owned";#N/A,#N/A,FALSE,"Manage";#N/A,#N/A,FALSE,"Manback";#N/A,#N/A,FALSE,"Invest";#N/A,#N/A,FALSE,"Commercial"}</definedName>
    <definedName name="wrn.SethII." hidden="1">{#N/A,#N/A,FALSE,"Assumps";#N/A,#N/A,FALSE,"Owned";#N/A,#N/A,FALSE,"Manage";#N/A,#N/A,FALSE,"Manback";#N/A,#N/A,FALSE,"Invest";#N/A,#N/A,FALSE,"Commercial"}</definedName>
    <definedName name="wrn.Short._.Print." localSheetId="6" hidden="1">{#N/A,#N/A,FALSE,"Cover";#N/A,#N/A,FALSE,"Stack";#N/A,#N/A,FALSE,"Cost S";#N/A,#N/A,FALSE," CF";#N/A,#N/A,FALSE,"Investor"}</definedName>
    <definedName name="wrn.Short._.Print." hidden="1">{#N/A,#N/A,FALSE,"Cover";#N/A,#N/A,FALSE,"Stack";#N/A,#N/A,FALSE,"Cost S";#N/A,#N/A,FALSE," CF";#N/A,#N/A,FALSE,"Investor"}</definedName>
    <definedName name="wrn.Site._.expenses." localSheetId="6" hidden="1">{#N/A,#N/A,FALSE,"Expenses";#N/A,#N/A,FALSE,"Expenses"}</definedName>
    <definedName name="wrn.Site._.expenses." hidden="1">{#N/A,#N/A,FALSE,"Expenses";#N/A,#N/A,FALSE,"Expenses"}</definedName>
    <definedName name="wrn.Stat._.Auths." localSheetId="6" hidden="1">{"Retention",#N/A,FALSE,"Statutory Authorities";"Contract Sums",#N/A,FALSE,"Statutory Authorities";"Accounts",#N/A,FALSE,"Statutory Authorities"}</definedName>
    <definedName name="wrn.Stat._.Auths." hidden="1">{"Retention",#N/A,FALSE,"Statutory Authorities";"Contract Sums",#N/A,FALSE,"Statutory Authorities";"Accounts",#N/A,FALSE,"Statutory Authorities"}</definedName>
    <definedName name="wrn.STG._.BLDG._.ENCLOSURE." localSheetId="6" hidden="1">{"turbine",#N/A,FALSE,"Option"}</definedName>
    <definedName name="wrn.STG._.BLDG._.ENCLOSURE." hidden="1">{"turbine",#N/A,FALSE,"Option"}</definedName>
    <definedName name="wrn.struckgi." localSheetId="6" hidden="1">{#N/A,#N/A,TRUE,"arnitower";#N/A,#N/A,TRUE,"arnigarage "}</definedName>
    <definedName name="wrn.struckgi." hidden="1">{#N/A,#N/A,TRUE,"arnitower";#N/A,#N/A,TRUE,"arnigarage "}</definedName>
    <definedName name="wrn.Subbies." localSheetId="6" hidden="1">{"Retention",#N/A,FALSE,"Subcontractor";"Contract Sums",#N/A,FALSE,"Subcontractor";"Accounts",#N/A,FALSE,"Subcontractor"}</definedName>
    <definedName name="wrn.Subbies." hidden="1">{"Retention",#N/A,FALSE,"Subcontractor";"Contract Sums",#N/A,FALSE,"Subcontractor";"Accounts",#N/A,FALSE,"Subcontractor"}</definedName>
    <definedName name="wrn.Summary." localSheetId="6" hidden="1">{#N/A,#N/A,FALSE,"Overall Trade &amp; Area";#N/A,#N/A,FALSE,"Overall EPC";#N/A,#N/A,FALSE,"EPC-TTIL";#N/A,#N/A,FALSE,"EPC-1";#N/A,#N/A,FALSE,"EPC-2";#N/A,#N/A,FALSE,"TR"}</definedName>
    <definedName name="wrn.Summary." hidden="1">{#N/A,#N/A,FALSE,"Overall Trade &amp; Area";#N/A,#N/A,FALSE,"Overall EPC";#N/A,#N/A,FALSE,"EPC-TTIL";#N/A,#N/A,FALSE,"EPC-1";#N/A,#N/A,FALSE,"EPC-2";#N/A,#N/A,FALSE,"TR"}</definedName>
    <definedName name="wrn.Suppliers." localSheetId="6" hidden="1">{"Retention",#N/A,FALSE,"Supplier";"Contract Sums",#N/A,FALSE,"Supplier";"Accounts",#N/A,FALSE,"Supplier"}</definedName>
    <definedName name="wrn.Suppliers." hidden="1">{"Retention",#N/A,FALSE,"Supplier";"Contract Sums",#N/A,FALSE,"Supplier";"Accounts",#N/A,FALSE,"Supplier"}</definedName>
    <definedName name="wrn.Supply._.Additions." localSheetId="6" hidden="1">{#N/A,#N/A,FALSE,"Supply Addn"}</definedName>
    <definedName name="wrn.Supply._.Additions." hidden="1">{#N/A,#N/A,FALSE,"Supply Addn"}</definedName>
    <definedName name="wrn.TEST." localSheetId="6" hidden="1">{#N/A,#N/A,FALSE,"估價單  (3)"}</definedName>
    <definedName name="wrn.TEST." hidden="1">{#N/A,#N/A,FALSE,"估價單  (3)"}</definedName>
    <definedName name="wrn.Totar." localSheetId="6" hidden="1">{"Totax",#N/A,FALSE,"Sheet1";#N/A,#N/A,FALSE,"Law Output"}</definedName>
    <definedName name="wrn.Totar." hidden="1">{"Totax",#N/A,FALSE,"Sheet1";#N/A,#N/A,FALSE,"Law Output"}</definedName>
    <definedName name="wrn.Tycon._.Model." localSheetId="6" hidden="1">{"rtn",#N/A,FALSE,"RTN";"tables",#N/A,FALSE,"RTN";"cf",#N/A,FALSE,"CF";"stats",#N/A,FALSE,"Stats";"prop",#N/A,FALSE,"Prop"}</definedName>
    <definedName name="wrn.Tycon._.Model." hidden="1">{"rtn",#N/A,FALSE,"RTN";"tables",#N/A,FALSE,"RTN";"cf",#N/A,FALSE,"CF";"stats",#N/A,FALSE,"Stats";"prop",#N/A,FALSE,"Prop"}</definedName>
    <definedName name="wrn.valn." localSheetId="6" hidden="1">{#N/A,#N/A,TRUE,"valbd";#N/A,#N/A,TRUE,"Summy"}</definedName>
    <definedName name="wrn.valn." hidden="1">{#N/A,#N/A,TRUE,"valbd";#N/A,#N/A,TRUE,"Summy"}</definedName>
    <definedName name="wrn.VALUATION." localSheetId="6" hidden="1">{#N/A,#N/A,FALSE,"Valuation Assumptions";#N/A,#N/A,FALSE,"Summary";#N/A,#N/A,FALSE,"DCF";#N/A,#N/A,FALSE,"Valuation";#N/A,#N/A,FALSE,"WACC";#N/A,#N/A,FALSE,"UBVH";#N/A,#N/A,FALSE,"Free Cash Flow"}</definedName>
    <definedName name="wrn.VALUATION." hidden="1">{#N/A,#N/A,FALSE,"Valuation Assumptions";#N/A,#N/A,FALSE,"Summary";#N/A,#N/A,FALSE,"DCF";#N/A,#N/A,FALSE,"Valuation";#N/A,#N/A,FALSE,"WACC";#N/A,#N/A,FALSE,"UBVH";#N/A,#N/A,FALSE,"Free Cash Flow"}</definedName>
    <definedName name="wrn.VALUATION._.REPORT." localSheetId="6" hidden="1">{"Financial Report",#N/A,FALSE,"COVER (FINREP)";"Financial Report",#N/A,FALSE,"CONTENTS (FINREP)";"Financial Report",#N/A,FALSE,"FINANCIAL STATEMENT";"Financial Report",#N/A,FALSE,"ARCHITECTS INSTRUCTIONS";"Financial Report",#N/A,FALSE,"PROVISIONAL SUMS";"Financial Report",#N/A,FALSE,"ANTICIPATED INSTRUCTIONS";"Financial Report",#N/A,FALSE,"DAYWORKS";"Financial Report",#N/A,FALSE,"LOSS &amp; EXPENSE";"Standard",#N/A,FALSE,"APPENDIX A";"Valuation",#N/A,FALSE,"VALUATION";"Standard",#N/A,FALSE,"RETENTION STATEMENT";"Progress Chart",#N/A,FALSE,"PROGRESS GRAPH"}</definedName>
    <definedName name="wrn.VALUATION._.REPORT." hidden="1">{"Financial Report",#N/A,FALSE,"COVER (FINREP)";"Financial Report",#N/A,FALSE,"CONTENTS (FINREP)";"Financial Report",#N/A,FALSE,"FINANCIAL STATEMENT";"Financial Report",#N/A,FALSE,"ARCHITECTS INSTRUCTIONS";"Financial Report",#N/A,FALSE,"PROVISIONAL SUMS";"Financial Report",#N/A,FALSE,"ANTICIPATED INSTRUCTIONS";"Financial Report",#N/A,FALSE,"DAYWORKS";"Financial Report",#N/A,FALSE,"LOSS &amp; EXPENSE";"Standard",#N/A,FALSE,"APPENDIX A";"Valuation",#N/A,FALSE,"VALUATION";"Standard",#N/A,FALSE,"RETENTION STATEMENT";"Progress Chart",#N/A,FALSE,"PROGRESS GRAPH"}</definedName>
    <definedName name="wrn.Warrington._.Widnes._.QS._.Costs." localSheetId="1" hidden="1">{#N/A,#N/A,TRUE,"Cover";#N/A,#N/A,TRUE,"Conts";#N/A,#N/A,TRUE,"VOS";#N/A,#N/A,TRUE,"Warrington";#N/A,#N/A,TRUE,"Widnes"}</definedName>
    <definedName name="wrn.Warrington._.Widnes._.QS._.Costs." localSheetId="5" hidden="1">{#N/A,#N/A,TRUE,"Cover";#N/A,#N/A,TRUE,"Conts";#N/A,#N/A,TRUE,"VOS";#N/A,#N/A,TRUE,"Warrington";#N/A,#N/A,TRUE,"Widnes"}</definedName>
    <definedName name="wrn.Warrington._.Widnes._.QS._.Costs." localSheetId="0" hidden="1">{#N/A,#N/A,TRUE,"Cover";#N/A,#N/A,TRUE,"Conts";#N/A,#N/A,TRUE,"VOS";#N/A,#N/A,TRUE,"Warrington";#N/A,#N/A,TRUE,"Widnes"}</definedName>
    <definedName name="wrn.Warrington._.Widnes._.QS._.Costs." localSheetId="6" hidden="1">{#N/A,#N/A,TRUE,"Cover";#N/A,#N/A,TRUE,"Conts";#N/A,#N/A,TRUE,"VOS";#N/A,#N/A,TRUE,"Warrington";#N/A,#N/A,TRUE,"Widnes"}</definedName>
    <definedName name="wrn.Warrington._.Widnes._.QS._.Costs." localSheetId="4" hidden="1">{#N/A,#N/A,TRUE,"Cover";#N/A,#N/A,TRUE,"Conts";#N/A,#N/A,TRUE,"VOS";#N/A,#N/A,TRUE,"Warrington";#N/A,#N/A,TRUE,"Widnes"}</definedName>
    <definedName name="wrn.Warrington._.Widnes._.QS._.Costs." hidden="1">{#N/A,#N/A,TRUE,"Cover";#N/A,#N/A,TRUE,"Conts";#N/A,#N/A,TRUE,"VOS";#N/A,#N/A,TRUE,"Warrington";#N/A,#N/A,TRUE,"Widnes"}</definedName>
    <definedName name="wrn.WHOUSE._.CT." localSheetId="6" hidden="1">{"WESTINGHOUSE",#N/A,FALSE,"Option"}</definedName>
    <definedName name="wrn.WHOUSE._.CT." hidden="1">{"WESTINGHOUSE",#N/A,FALSE,"Option"}</definedName>
    <definedName name="wrn.WorkBook._.Print." localSheetId="6" hidden="1">{#N/A,#N/A,TRUE,"Cross Checks";#N/A,#N/A,TRUE,"Balance Sheet";#N/A,#N/A,TRUE,"Share Capital &amp; Premium";#N/A,#N/A,TRUE,"Reserves";#N/A,#N/A,TRUE,"Minority Interests";#N/A,#N/A,TRUE,"Profit &amp; Loss";#N/A,#N/A,TRUE,"Sales";#N/A,#N/A,TRUE,"Cost of Sales";#N/A,#N/A,TRUE,"Admin";#N/A,#N/A,TRUE,"Other Income";#N/A,#N/A,TRUE,"Interest";#N/A,#N/A,TRUE,"Tangible Assets";#N/A,#N/A,TRUE,"Goodwill";#N/A,#N/A,TRUE,"Investments";#N/A,#N/A,TRUE,"Stocks";#N/A,#N/A,TRUE,"Debtors";#N/A,#N/A,TRUE,"Cash&amp;Loans";#N/A,#N/A,TRUE,"Creditors";#N/A,#N/A,TRUE,"Provisions";#N/A,#N/A,TRUE,"Lease Commitments";#N/A,#N/A,TRUE,"Analysis Tables";#N/A,#N/A,TRUE,"Tax";#N/A,#N/A,TRUE,"Intercompany";#N/A,#N/A,TRUE,"Cash_Flow";#N/A,#N/A,TRUE,"Cash Flow Back up";#N/A,#N/A,TRUE,"Acq-Dis B'Sheet"}</definedName>
    <definedName name="wrn.WorkBook._.Print." hidden="1">{#N/A,#N/A,TRUE,"Cross Checks";#N/A,#N/A,TRUE,"Balance Sheet";#N/A,#N/A,TRUE,"Share Capital &amp; Premium";#N/A,#N/A,TRUE,"Reserves";#N/A,#N/A,TRUE,"Minority Interests";#N/A,#N/A,TRUE,"Profit &amp; Loss";#N/A,#N/A,TRUE,"Sales";#N/A,#N/A,TRUE,"Cost of Sales";#N/A,#N/A,TRUE,"Admin";#N/A,#N/A,TRUE,"Other Income";#N/A,#N/A,TRUE,"Interest";#N/A,#N/A,TRUE,"Tangible Assets";#N/A,#N/A,TRUE,"Goodwill";#N/A,#N/A,TRUE,"Investments";#N/A,#N/A,TRUE,"Stocks";#N/A,#N/A,TRUE,"Debtors";#N/A,#N/A,TRUE,"Cash&amp;Loans";#N/A,#N/A,TRUE,"Creditors";#N/A,#N/A,TRUE,"Provisions";#N/A,#N/A,TRUE,"Lease Commitments";#N/A,#N/A,TRUE,"Analysis Tables";#N/A,#N/A,TRUE,"Tax";#N/A,#N/A,TRUE,"Intercompany";#N/A,#N/A,TRUE,"Cash_Flow";#N/A,#N/A,TRUE,"Cash Flow Back up";#N/A,#N/A,TRUE,"Acq-Dis B'Sheet"}</definedName>
    <definedName name="wrn.골재소요량." localSheetId="1" hidden="1">{#N/A,#N/A,FALSE,"골재소요량";#N/A,#N/A,FALSE,"골재소요량"}</definedName>
    <definedName name="wrn.골재소요량." localSheetId="5" hidden="1">{#N/A,#N/A,FALSE,"골재소요량";#N/A,#N/A,FALSE,"골재소요량"}</definedName>
    <definedName name="wrn.골재소요량." localSheetId="0" hidden="1">{#N/A,#N/A,FALSE,"골재소요량";#N/A,#N/A,FALSE,"골재소요량"}</definedName>
    <definedName name="wrn.골재소요량." localSheetId="6" hidden="1">{#N/A,#N/A,FALSE,"골재소요량";#N/A,#N/A,FALSE,"골재소요량"}</definedName>
    <definedName name="wrn.골재소요량." localSheetId="4" hidden="1">{#N/A,#N/A,FALSE,"골재소요량";#N/A,#N/A,FALSE,"골재소요량"}</definedName>
    <definedName name="wrn.골재소요량." hidden="1">{#N/A,#N/A,FALSE,"골재소요량";#N/A,#N/A,FALSE,"골재소요량"}</definedName>
    <definedName name="wrn.광명._.장미." localSheetId="1" hidden="1">{#N/A,#N/A,FALSE,"기초사업정보(1)";#N/A,#N/A,FALSE,"기초사업정보(2)";#N/A,#N/A,FALSE,"기초사업정보(3)";#N/A,#N/A,FALSE,"QG1 분양률 리스크 평가";#N/A,#N/A,FALSE,"QG1 주요 추가 리스크 평가";#N/A,#N/A,FALSE,"QG1 전략과 종합"}</definedName>
    <definedName name="wrn.광명._.장미." localSheetId="5" hidden="1">{#N/A,#N/A,FALSE,"기초사업정보(1)";#N/A,#N/A,FALSE,"기초사업정보(2)";#N/A,#N/A,FALSE,"기초사업정보(3)";#N/A,#N/A,FALSE,"QG1 분양률 리스크 평가";#N/A,#N/A,FALSE,"QG1 주요 추가 리스크 평가";#N/A,#N/A,FALSE,"QG1 전략과 종합"}</definedName>
    <definedName name="wrn.광명._.장미." localSheetId="0" hidden="1">{#N/A,#N/A,FALSE,"기초사업정보(1)";#N/A,#N/A,FALSE,"기초사업정보(2)";#N/A,#N/A,FALSE,"기초사업정보(3)";#N/A,#N/A,FALSE,"QG1 분양률 리스크 평가";#N/A,#N/A,FALSE,"QG1 주요 추가 리스크 평가";#N/A,#N/A,FALSE,"QG1 전략과 종합"}</definedName>
    <definedName name="wrn.광명._.장미." localSheetId="6" hidden="1">{#N/A,#N/A,FALSE,"기초사업정보(1)";#N/A,#N/A,FALSE,"기초사업정보(2)";#N/A,#N/A,FALSE,"기초사업정보(3)";#N/A,#N/A,FALSE,"QG1 분양률 리스크 평가";#N/A,#N/A,FALSE,"QG1 주요 추가 리스크 평가";#N/A,#N/A,FALSE,"QG1 전략과 종합"}</definedName>
    <definedName name="wrn.광명._.장미." localSheetId="4" hidden="1">{#N/A,#N/A,FALSE,"기초사업정보(1)";#N/A,#N/A,FALSE,"기초사업정보(2)";#N/A,#N/A,FALSE,"기초사업정보(3)";#N/A,#N/A,FALSE,"QG1 분양률 리스크 평가";#N/A,#N/A,FALSE,"QG1 주요 추가 리스크 평가";#N/A,#N/A,FALSE,"QG1 전략과 종합"}</definedName>
    <definedName name="wrn.광명._.장미." hidden="1">{#N/A,#N/A,FALSE,"기초사업정보(1)";#N/A,#N/A,FALSE,"기초사업정보(2)";#N/A,#N/A,FALSE,"기초사업정보(3)";#N/A,#N/A,FALSE,"QG1 분양률 리스크 평가";#N/A,#N/A,FALSE,"QG1 주요 추가 리스크 평가";#N/A,#N/A,FALSE,"QG1 전략과 종합"}</definedName>
    <definedName name="wrn.교육청." localSheetId="1" hidden="1">{#N/A,#N/A,FALSE,"전력간선"}</definedName>
    <definedName name="wrn.교육청." localSheetId="5" hidden="1">{#N/A,#N/A,FALSE,"전력간선"}</definedName>
    <definedName name="wrn.교육청." localSheetId="0" hidden="1">{#N/A,#N/A,FALSE,"전력간선"}</definedName>
    <definedName name="wrn.교육청." localSheetId="6" hidden="1">{#N/A,#N/A,FALSE,"전력간선"}</definedName>
    <definedName name="wrn.교육청." localSheetId="4" hidden="1">{#N/A,#N/A,FALSE,"전력간선"}</definedName>
    <definedName name="wrn.교육청." hidden="1">{#N/A,#N/A,FALSE,"전력간선"}</definedName>
    <definedName name="wrn.구조2." localSheetId="1" hidden="1">{#N/A,#N/A,FALSE,"구조2"}</definedName>
    <definedName name="wrn.구조2." localSheetId="5" hidden="1">{#N/A,#N/A,FALSE,"구조2"}</definedName>
    <definedName name="wrn.구조2." localSheetId="0" hidden="1">{#N/A,#N/A,FALSE,"구조2"}</definedName>
    <definedName name="wrn.구조2." localSheetId="6" hidden="1">{#N/A,#N/A,FALSE,"구조2"}</definedName>
    <definedName name="wrn.구조2." localSheetId="4" hidden="1">{#N/A,#N/A,FALSE,"구조2"}</definedName>
    <definedName name="wrn.구조2." hidden="1">{#N/A,#N/A,FALSE,"구조2"}</definedName>
    <definedName name="wrn.단가표지." localSheetId="1" hidden="1">{#N/A,#N/A,FALSE,"단가표지"}</definedName>
    <definedName name="wrn.단가표지." localSheetId="5" hidden="1">{#N/A,#N/A,FALSE,"단가표지"}</definedName>
    <definedName name="wrn.단가표지." localSheetId="0" hidden="1">{#N/A,#N/A,FALSE,"단가표지"}</definedName>
    <definedName name="wrn.단가표지." localSheetId="6" hidden="1">{#N/A,#N/A,FALSE,"단가표지"}</definedName>
    <definedName name="wrn.단가표지." localSheetId="4" hidden="1">{#N/A,#N/A,FALSE,"단가표지"}</definedName>
    <definedName name="wrn.단가표지." hidden="1">{#N/A,#N/A,FALSE,"단가표지"}</definedName>
    <definedName name="wrn.리스크시트." localSheetId="1" hidden="1">{#N/A,#N/A,FALSE,"QG1 분양률 리스크 평가";#N/A,#N/A,FALSE,"QG1 주요 추가 리스크 평가";#N/A,#N/A,FALSE,"분양률";#N/A,#N/A,FALSE,"Back-up";#N/A,#N/A,FALSE,"QG1 전략과 종합"}</definedName>
    <definedName name="wrn.리스크시트." localSheetId="5" hidden="1">{#N/A,#N/A,FALSE,"QG1 분양률 리스크 평가";#N/A,#N/A,FALSE,"QG1 주요 추가 리스크 평가";#N/A,#N/A,FALSE,"분양률";#N/A,#N/A,FALSE,"Back-up";#N/A,#N/A,FALSE,"QG1 전략과 종합"}</definedName>
    <definedName name="wrn.리스크시트." localSheetId="0" hidden="1">{#N/A,#N/A,FALSE,"QG1 분양률 리스크 평가";#N/A,#N/A,FALSE,"QG1 주요 추가 리스크 평가";#N/A,#N/A,FALSE,"분양률";#N/A,#N/A,FALSE,"Back-up";#N/A,#N/A,FALSE,"QG1 전략과 종합"}</definedName>
    <definedName name="wrn.리스크시트." localSheetId="6" hidden="1">{#N/A,#N/A,FALSE,"QG1 분양률 리스크 평가";#N/A,#N/A,FALSE,"QG1 주요 추가 리스크 평가";#N/A,#N/A,FALSE,"분양률";#N/A,#N/A,FALSE,"Back-up";#N/A,#N/A,FALSE,"QG1 전략과 종합"}</definedName>
    <definedName name="wrn.리스크시트." localSheetId="4" hidden="1">{#N/A,#N/A,FALSE,"QG1 분양률 리스크 평가";#N/A,#N/A,FALSE,"QG1 주요 추가 리스크 평가";#N/A,#N/A,FALSE,"분양률";#N/A,#N/A,FALSE,"Back-up";#N/A,#N/A,FALSE,"QG1 전략과 종합"}</definedName>
    <definedName name="wrn.리스크시트." hidden="1">{#N/A,#N/A,FALSE,"QG1 분양률 리스크 평가";#N/A,#N/A,FALSE,"QG1 주요 추가 리스크 평가";#N/A,#N/A,FALSE,"분양률";#N/A,#N/A,FALSE,"Back-up";#N/A,#N/A,FALSE,"QG1 전략과 종합"}</definedName>
    <definedName name="wrn.배수1." localSheetId="1" hidden="1">{#N/A,#N/A,FALSE,"배수1"}</definedName>
    <definedName name="wrn.배수1." localSheetId="5" hidden="1">{#N/A,#N/A,FALSE,"배수1"}</definedName>
    <definedName name="wrn.배수1." localSheetId="0" hidden="1">{#N/A,#N/A,FALSE,"배수1"}</definedName>
    <definedName name="wrn.배수1." localSheetId="6" hidden="1">{#N/A,#N/A,FALSE,"배수1"}</definedName>
    <definedName name="wrn.배수1." localSheetId="4" hidden="1">{#N/A,#N/A,FALSE,"배수1"}</definedName>
    <definedName name="wrn.배수1." hidden="1">{#N/A,#N/A,FALSE,"배수1"}</definedName>
    <definedName name="wrn.배수2." localSheetId="1" hidden="1">{#N/A,#N/A,FALSE,"배수2"}</definedName>
    <definedName name="wrn.배수2." localSheetId="5" hidden="1">{#N/A,#N/A,FALSE,"배수2"}</definedName>
    <definedName name="wrn.배수2." localSheetId="0" hidden="1">{#N/A,#N/A,FALSE,"배수2"}</definedName>
    <definedName name="wrn.배수2." localSheetId="6" hidden="1">{#N/A,#N/A,FALSE,"배수2"}</definedName>
    <definedName name="wrn.배수2." localSheetId="4" hidden="1">{#N/A,#N/A,FALSE,"배수2"}</definedName>
    <definedName name="wrn.배수2." hidden="1">{#N/A,#N/A,FALSE,"배수2"}</definedName>
    <definedName name="wrn.부대1." localSheetId="1" hidden="1">{#N/A,#N/A,FALSE,"부대1"}</definedName>
    <definedName name="wrn.부대1." localSheetId="5" hidden="1">{#N/A,#N/A,FALSE,"부대1"}</definedName>
    <definedName name="wrn.부대1." localSheetId="0" hidden="1">{#N/A,#N/A,FALSE,"부대1"}</definedName>
    <definedName name="wrn.부대1." localSheetId="6" hidden="1">{#N/A,#N/A,FALSE,"부대1"}</definedName>
    <definedName name="wrn.부대1." localSheetId="4" hidden="1">{#N/A,#N/A,FALSE,"부대1"}</definedName>
    <definedName name="wrn.부대1." hidden="1">{#N/A,#N/A,FALSE,"부대1"}</definedName>
    <definedName name="wrn.부대2." localSheetId="1" hidden="1">{#N/A,#N/A,FALSE,"부대2"}</definedName>
    <definedName name="wrn.부대2." localSheetId="5" hidden="1">{#N/A,#N/A,FALSE,"부대2"}</definedName>
    <definedName name="wrn.부대2." localSheetId="0" hidden="1">{#N/A,#N/A,FALSE,"부대2"}</definedName>
    <definedName name="wrn.부대2." localSheetId="6" hidden="1">{#N/A,#N/A,FALSE,"부대2"}</definedName>
    <definedName name="wrn.부대2." localSheetId="4" hidden="1">{#N/A,#N/A,FALSE,"부대2"}</definedName>
    <definedName name="wrn.부대2." hidden="1">{#N/A,#N/A,FALSE,"부대2"}</definedName>
    <definedName name="wrn.부산주경기장."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wrn.부산주경기장." localSheetId="5"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wrn.부산주경기장." localSheetId="0"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wrn.부산주경기장." localSheetId="6"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wrn.부산주경기장." localSheetId="4"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wrn.부산주경기장."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wrn.속도." localSheetId="1" hidden="1">{#N/A,#N/A,FALSE,"속도"}</definedName>
    <definedName name="wrn.속도." localSheetId="5" hidden="1">{#N/A,#N/A,FALSE,"속도"}</definedName>
    <definedName name="wrn.속도." localSheetId="0" hidden="1">{#N/A,#N/A,FALSE,"속도"}</definedName>
    <definedName name="wrn.속도." localSheetId="6" hidden="1">{#N/A,#N/A,FALSE,"속도"}</definedName>
    <definedName name="wrn.속도." localSheetId="4" hidden="1">{#N/A,#N/A,FALSE,"속도"}</definedName>
    <definedName name="wrn.속도." hidden="1">{#N/A,#N/A,FALSE,"속도"}</definedName>
    <definedName name="wrn.실행품의." localSheetId="1" hidden="1">{#N/A,#N/A,FALSE,"갑지";#N/A,#N/A,FALSE,"개요";#N/A,#N/A,FALSE,"비목별";#N/A,#N/A,FALSE,"건물별";#N/A,#N/A,FALSE,"기구표";#N/A,#N/A,FALSE,"직원투입"}</definedName>
    <definedName name="wrn.실행품의." localSheetId="5" hidden="1">{#N/A,#N/A,FALSE,"갑지";#N/A,#N/A,FALSE,"개요";#N/A,#N/A,FALSE,"비목별";#N/A,#N/A,FALSE,"건물별";#N/A,#N/A,FALSE,"기구표";#N/A,#N/A,FALSE,"직원투입"}</definedName>
    <definedName name="wrn.실행품의." localSheetId="0" hidden="1">{#N/A,#N/A,FALSE,"갑지";#N/A,#N/A,FALSE,"개요";#N/A,#N/A,FALSE,"비목별";#N/A,#N/A,FALSE,"건물별";#N/A,#N/A,FALSE,"기구표";#N/A,#N/A,FALSE,"직원투입"}</definedName>
    <definedName name="wrn.실행품의." localSheetId="6" hidden="1">{#N/A,#N/A,FALSE,"갑지";#N/A,#N/A,FALSE,"개요";#N/A,#N/A,FALSE,"비목별";#N/A,#N/A,FALSE,"건물별";#N/A,#N/A,FALSE,"기구표";#N/A,#N/A,FALSE,"직원투입"}</definedName>
    <definedName name="wrn.실행품의." localSheetId="4" hidden="1">{#N/A,#N/A,FALSE,"갑지";#N/A,#N/A,FALSE,"개요";#N/A,#N/A,FALSE,"비목별";#N/A,#N/A,FALSE,"건물별";#N/A,#N/A,FALSE,"기구표";#N/A,#N/A,FALSE,"직원투입"}</definedName>
    <definedName name="wrn.실행품의." hidden="1">{#N/A,#N/A,FALSE,"갑지";#N/A,#N/A,FALSE,"개요";#N/A,#N/A,FALSE,"비목별";#N/A,#N/A,FALSE,"건물별";#N/A,#N/A,FALSE,"기구표";#N/A,#N/A,FALSE,"직원투입"}</definedName>
    <definedName name="wrn.역삼동._.기획." localSheetId="1" hidden="1">{#N/A,#N/A,TRUE,"표지";#N/A,#N/A,TRUE,"목차";#N/A,#N/A,TRUE,"소목차1";#N/A,#N/A,TRUE,"일정표";#N/A,#N/A,TRUE,"소목차2";#N/A,#N/A,TRUE,"사업개요 ";#N/A,#N/A,TRUE,"지역환경";#N/A,#N/A,TRUE,"동시분양분석";#N/A,#N/A,TRUE,"동시분양분석 (2)";#N/A,#N/A,TRUE,"사업여건 분석";#N/A,#N/A,TRUE,"소목차3";#N/A,#N/A,TRUE,"5가";#N/A,#N/A,TRUE,"첨3";#N/A,#N/A,TRUE,"입면도";#N/A,#N/A,TRUE,"소목차4";#N/A,#N/A,TRUE,"기본전제";#N/A,#N/A,TRUE,"target";#N/A,#N/A,TRUE,"단계별분양전략";#N/A,#N/A,TRUE,"영업전략1";#N/A,#N/A,TRUE,"영업전략2";#N/A,#N/A,TRUE,"mh기본원칙";#N/A,#N/A,TRUE,"인력운영";#N/A,#N/A,TRUE,"소목차5";#N/A,#N/A,TRUE,"총괄예산";#N/A,#N/A,TRUE,"예산1";#N/A,#N/A,TRUE,"예산2";#N/A,#N/A,TRUE,"예산3";#N/A,#N/A,TRUE,"예산4";#N/A,#N/A,TRUE,"홍보예산"}</definedName>
    <definedName name="wrn.역삼동._.기획." localSheetId="5" hidden="1">{#N/A,#N/A,TRUE,"표지";#N/A,#N/A,TRUE,"목차";#N/A,#N/A,TRUE,"소목차1";#N/A,#N/A,TRUE,"일정표";#N/A,#N/A,TRUE,"소목차2";#N/A,#N/A,TRUE,"사업개요 ";#N/A,#N/A,TRUE,"지역환경";#N/A,#N/A,TRUE,"동시분양분석";#N/A,#N/A,TRUE,"동시분양분석 (2)";#N/A,#N/A,TRUE,"사업여건 분석";#N/A,#N/A,TRUE,"소목차3";#N/A,#N/A,TRUE,"5가";#N/A,#N/A,TRUE,"첨3";#N/A,#N/A,TRUE,"입면도";#N/A,#N/A,TRUE,"소목차4";#N/A,#N/A,TRUE,"기본전제";#N/A,#N/A,TRUE,"target";#N/A,#N/A,TRUE,"단계별분양전략";#N/A,#N/A,TRUE,"영업전략1";#N/A,#N/A,TRUE,"영업전략2";#N/A,#N/A,TRUE,"mh기본원칙";#N/A,#N/A,TRUE,"인력운영";#N/A,#N/A,TRUE,"소목차5";#N/A,#N/A,TRUE,"총괄예산";#N/A,#N/A,TRUE,"예산1";#N/A,#N/A,TRUE,"예산2";#N/A,#N/A,TRUE,"예산3";#N/A,#N/A,TRUE,"예산4";#N/A,#N/A,TRUE,"홍보예산"}</definedName>
    <definedName name="wrn.역삼동._.기획." localSheetId="0" hidden="1">{#N/A,#N/A,TRUE,"표지";#N/A,#N/A,TRUE,"목차";#N/A,#N/A,TRUE,"소목차1";#N/A,#N/A,TRUE,"일정표";#N/A,#N/A,TRUE,"소목차2";#N/A,#N/A,TRUE,"사업개요 ";#N/A,#N/A,TRUE,"지역환경";#N/A,#N/A,TRUE,"동시분양분석";#N/A,#N/A,TRUE,"동시분양분석 (2)";#N/A,#N/A,TRUE,"사업여건 분석";#N/A,#N/A,TRUE,"소목차3";#N/A,#N/A,TRUE,"5가";#N/A,#N/A,TRUE,"첨3";#N/A,#N/A,TRUE,"입면도";#N/A,#N/A,TRUE,"소목차4";#N/A,#N/A,TRUE,"기본전제";#N/A,#N/A,TRUE,"target";#N/A,#N/A,TRUE,"단계별분양전략";#N/A,#N/A,TRUE,"영업전략1";#N/A,#N/A,TRUE,"영업전략2";#N/A,#N/A,TRUE,"mh기본원칙";#N/A,#N/A,TRUE,"인력운영";#N/A,#N/A,TRUE,"소목차5";#N/A,#N/A,TRUE,"총괄예산";#N/A,#N/A,TRUE,"예산1";#N/A,#N/A,TRUE,"예산2";#N/A,#N/A,TRUE,"예산3";#N/A,#N/A,TRUE,"예산4";#N/A,#N/A,TRUE,"홍보예산"}</definedName>
    <definedName name="wrn.역삼동._.기획." localSheetId="6" hidden="1">{#N/A,#N/A,TRUE,"표지";#N/A,#N/A,TRUE,"목차";#N/A,#N/A,TRUE,"소목차1";#N/A,#N/A,TRUE,"일정표";#N/A,#N/A,TRUE,"소목차2";#N/A,#N/A,TRUE,"사업개요 ";#N/A,#N/A,TRUE,"지역환경";#N/A,#N/A,TRUE,"동시분양분석";#N/A,#N/A,TRUE,"동시분양분석 (2)";#N/A,#N/A,TRUE,"사업여건 분석";#N/A,#N/A,TRUE,"소목차3";#N/A,#N/A,TRUE,"5가";#N/A,#N/A,TRUE,"첨3";#N/A,#N/A,TRUE,"입면도";#N/A,#N/A,TRUE,"소목차4";#N/A,#N/A,TRUE,"기본전제";#N/A,#N/A,TRUE,"target";#N/A,#N/A,TRUE,"단계별분양전략";#N/A,#N/A,TRUE,"영업전략1";#N/A,#N/A,TRUE,"영업전략2";#N/A,#N/A,TRUE,"mh기본원칙";#N/A,#N/A,TRUE,"인력운영";#N/A,#N/A,TRUE,"소목차5";#N/A,#N/A,TRUE,"총괄예산";#N/A,#N/A,TRUE,"예산1";#N/A,#N/A,TRUE,"예산2";#N/A,#N/A,TRUE,"예산3";#N/A,#N/A,TRUE,"예산4";#N/A,#N/A,TRUE,"홍보예산"}</definedName>
    <definedName name="wrn.역삼동._.기획." localSheetId="4" hidden="1">{#N/A,#N/A,TRUE,"표지";#N/A,#N/A,TRUE,"목차";#N/A,#N/A,TRUE,"소목차1";#N/A,#N/A,TRUE,"일정표";#N/A,#N/A,TRUE,"소목차2";#N/A,#N/A,TRUE,"사업개요 ";#N/A,#N/A,TRUE,"지역환경";#N/A,#N/A,TRUE,"동시분양분석";#N/A,#N/A,TRUE,"동시분양분석 (2)";#N/A,#N/A,TRUE,"사업여건 분석";#N/A,#N/A,TRUE,"소목차3";#N/A,#N/A,TRUE,"5가";#N/A,#N/A,TRUE,"첨3";#N/A,#N/A,TRUE,"입면도";#N/A,#N/A,TRUE,"소목차4";#N/A,#N/A,TRUE,"기본전제";#N/A,#N/A,TRUE,"target";#N/A,#N/A,TRUE,"단계별분양전략";#N/A,#N/A,TRUE,"영업전략1";#N/A,#N/A,TRUE,"영업전략2";#N/A,#N/A,TRUE,"mh기본원칙";#N/A,#N/A,TRUE,"인력운영";#N/A,#N/A,TRUE,"소목차5";#N/A,#N/A,TRUE,"총괄예산";#N/A,#N/A,TRUE,"예산1";#N/A,#N/A,TRUE,"예산2";#N/A,#N/A,TRUE,"예산3";#N/A,#N/A,TRUE,"예산4";#N/A,#N/A,TRUE,"홍보예산"}</definedName>
    <definedName name="wrn.역삼동._.기획." hidden="1">{#N/A,#N/A,TRUE,"표지";#N/A,#N/A,TRUE,"목차";#N/A,#N/A,TRUE,"소목차1";#N/A,#N/A,TRUE,"일정표";#N/A,#N/A,TRUE,"소목차2";#N/A,#N/A,TRUE,"사업개요 ";#N/A,#N/A,TRUE,"지역환경";#N/A,#N/A,TRUE,"동시분양분석";#N/A,#N/A,TRUE,"동시분양분석 (2)";#N/A,#N/A,TRUE,"사업여건 분석";#N/A,#N/A,TRUE,"소목차3";#N/A,#N/A,TRUE,"5가";#N/A,#N/A,TRUE,"첨3";#N/A,#N/A,TRUE,"입면도";#N/A,#N/A,TRUE,"소목차4";#N/A,#N/A,TRUE,"기본전제";#N/A,#N/A,TRUE,"target";#N/A,#N/A,TRUE,"단계별분양전략";#N/A,#N/A,TRUE,"영업전략1";#N/A,#N/A,TRUE,"영업전략2";#N/A,#N/A,TRUE,"mh기본원칙";#N/A,#N/A,TRUE,"인력운영";#N/A,#N/A,TRUE,"소목차5";#N/A,#N/A,TRUE,"총괄예산";#N/A,#N/A,TRUE,"예산1";#N/A,#N/A,TRUE,"예산2";#N/A,#N/A,TRUE,"예산3";#N/A,#N/A,TRUE,"예산4";#N/A,#N/A,TRUE,"홍보예산"}</definedName>
    <definedName name="wrn.역삼동._.분양교육." localSheetId="1" hidden="1">{#N/A,#N/A,TRUE,"표지";#N/A,#N/A,TRUE,"사업개요";#N/A,#N/A,TRUE,"청약일정";#N/A,#N/A,TRUE,"모델,현장위치";#N/A,#N/A,TRUE,"4차 참여업체1";#N/A,#N/A,TRUE,"단지조감도,배치도";#N/A,#N/A,TRUE,"단지특장점";#N/A,#N/A,TRUE,"24평형";#N/A,#N/A,TRUE,"마감재";#N/A,#N/A,TRUE,"사업현황";#N/A,#N/A,TRUE,"생활환경";#N/A,#N/A,TRUE,"교통환경";#N/A,#N/A,TRUE,"교육환경";#N/A,#N/A,TRUE,"입면도";#N/A,#N/A,TRUE,"시세 비교";#N/A,#N/A,TRUE,"주택구분1";#N/A,#N/A,TRUE,"주택구분2";#N/A,#N/A,TRUE,"청약 및 분양정보(기타1) (2)";#N/A,#N/A,TRUE,"청약 및 분양정보(기타1)";#N/A,#N/A,TRUE,"기타2";#N/A,#N/A,TRUE,"기타3";#N/A,#N/A,TRUE,"청약제도변경";#N/A,#N/A,TRUE,"부동산정책"}</definedName>
    <definedName name="wrn.역삼동._.분양교육." localSheetId="5" hidden="1">{#N/A,#N/A,TRUE,"표지";#N/A,#N/A,TRUE,"사업개요";#N/A,#N/A,TRUE,"청약일정";#N/A,#N/A,TRUE,"모델,현장위치";#N/A,#N/A,TRUE,"4차 참여업체1";#N/A,#N/A,TRUE,"단지조감도,배치도";#N/A,#N/A,TRUE,"단지특장점";#N/A,#N/A,TRUE,"24평형";#N/A,#N/A,TRUE,"마감재";#N/A,#N/A,TRUE,"사업현황";#N/A,#N/A,TRUE,"생활환경";#N/A,#N/A,TRUE,"교통환경";#N/A,#N/A,TRUE,"교육환경";#N/A,#N/A,TRUE,"입면도";#N/A,#N/A,TRUE,"시세 비교";#N/A,#N/A,TRUE,"주택구분1";#N/A,#N/A,TRUE,"주택구분2";#N/A,#N/A,TRUE,"청약 및 분양정보(기타1) (2)";#N/A,#N/A,TRUE,"청약 및 분양정보(기타1)";#N/A,#N/A,TRUE,"기타2";#N/A,#N/A,TRUE,"기타3";#N/A,#N/A,TRUE,"청약제도변경";#N/A,#N/A,TRUE,"부동산정책"}</definedName>
    <definedName name="wrn.역삼동._.분양교육." localSheetId="0" hidden="1">{#N/A,#N/A,TRUE,"표지";#N/A,#N/A,TRUE,"사업개요";#N/A,#N/A,TRUE,"청약일정";#N/A,#N/A,TRUE,"모델,현장위치";#N/A,#N/A,TRUE,"4차 참여업체1";#N/A,#N/A,TRUE,"단지조감도,배치도";#N/A,#N/A,TRUE,"단지특장점";#N/A,#N/A,TRUE,"24평형";#N/A,#N/A,TRUE,"마감재";#N/A,#N/A,TRUE,"사업현황";#N/A,#N/A,TRUE,"생활환경";#N/A,#N/A,TRUE,"교통환경";#N/A,#N/A,TRUE,"교육환경";#N/A,#N/A,TRUE,"입면도";#N/A,#N/A,TRUE,"시세 비교";#N/A,#N/A,TRUE,"주택구분1";#N/A,#N/A,TRUE,"주택구분2";#N/A,#N/A,TRUE,"청약 및 분양정보(기타1) (2)";#N/A,#N/A,TRUE,"청약 및 분양정보(기타1)";#N/A,#N/A,TRUE,"기타2";#N/A,#N/A,TRUE,"기타3";#N/A,#N/A,TRUE,"청약제도변경";#N/A,#N/A,TRUE,"부동산정책"}</definedName>
    <definedName name="wrn.역삼동._.분양교육." localSheetId="6" hidden="1">{#N/A,#N/A,TRUE,"표지";#N/A,#N/A,TRUE,"사업개요";#N/A,#N/A,TRUE,"청약일정";#N/A,#N/A,TRUE,"모델,현장위치";#N/A,#N/A,TRUE,"4차 참여업체1";#N/A,#N/A,TRUE,"단지조감도,배치도";#N/A,#N/A,TRUE,"단지특장점";#N/A,#N/A,TRUE,"24평형";#N/A,#N/A,TRUE,"마감재";#N/A,#N/A,TRUE,"사업현황";#N/A,#N/A,TRUE,"생활환경";#N/A,#N/A,TRUE,"교통환경";#N/A,#N/A,TRUE,"교육환경";#N/A,#N/A,TRUE,"입면도";#N/A,#N/A,TRUE,"시세 비교";#N/A,#N/A,TRUE,"주택구분1";#N/A,#N/A,TRUE,"주택구분2";#N/A,#N/A,TRUE,"청약 및 분양정보(기타1) (2)";#N/A,#N/A,TRUE,"청약 및 분양정보(기타1)";#N/A,#N/A,TRUE,"기타2";#N/A,#N/A,TRUE,"기타3";#N/A,#N/A,TRUE,"청약제도변경";#N/A,#N/A,TRUE,"부동산정책"}</definedName>
    <definedName name="wrn.역삼동._.분양교육." localSheetId="4" hidden="1">{#N/A,#N/A,TRUE,"표지";#N/A,#N/A,TRUE,"사업개요";#N/A,#N/A,TRUE,"청약일정";#N/A,#N/A,TRUE,"모델,현장위치";#N/A,#N/A,TRUE,"4차 참여업체1";#N/A,#N/A,TRUE,"단지조감도,배치도";#N/A,#N/A,TRUE,"단지특장점";#N/A,#N/A,TRUE,"24평형";#N/A,#N/A,TRUE,"마감재";#N/A,#N/A,TRUE,"사업현황";#N/A,#N/A,TRUE,"생활환경";#N/A,#N/A,TRUE,"교통환경";#N/A,#N/A,TRUE,"교육환경";#N/A,#N/A,TRUE,"입면도";#N/A,#N/A,TRUE,"시세 비교";#N/A,#N/A,TRUE,"주택구분1";#N/A,#N/A,TRUE,"주택구분2";#N/A,#N/A,TRUE,"청약 및 분양정보(기타1) (2)";#N/A,#N/A,TRUE,"청약 및 분양정보(기타1)";#N/A,#N/A,TRUE,"기타2";#N/A,#N/A,TRUE,"기타3";#N/A,#N/A,TRUE,"청약제도변경";#N/A,#N/A,TRUE,"부동산정책"}</definedName>
    <definedName name="wrn.역삼동._.분양교육." hidden="1">{#N/A,#N/A,TRUE,"표지";#N/A,#N/A,TRUE,"사업개요";#N/A,#N/A,TRUE,"청약일정";#N/A,#N/A,TRUE,"모델,현장위치";#N/A,#N/A,TRUE,"4차 참여업체1";#N/A,#N/A,TRUE,"단지조감도,배치도";#N/A,#N/A,TRUE,"단지특장점";#N/A,#N/A,TRUE,"24평형";#N/A,#N/A,TRUE,"마감재";#N/A,#N/A,TRUE,"사업현황";#N/A,#N/A,TRUE,"생활환경";#N/A,#N/A,TRUE,"교통환경";#N/A,#N/A,TRUE,"교육환경";#N/A,#N/A,TRUE,"입면도";#N/A,#N/A,TRUE,"시세 비교";#N/A,#N/A,TRUE,"주택구분1";#N/A,#N/A,TRUE,"주택구분2";#N/A,#N/A,TRUE,"청약 및 분양정보(기타1) (2)";#N/A,#N/A,TRUE,"청약 및 분양정보(기타1)";#N/A,#N/A,TRUE,"기타2";#N/A,#N/A,TRUE,"기타3";#N/A,#N/A,TRUE,"청약제도변경";#N/A,#N/A,TRUE,"부동산정책"}</definedName>
    <definedName name="wrn.운반시간." localSheetId="1" hidden="1">{#N/A,#N/A,FALSE,"운반시간"}</definedName>
    <definedName name="wrn.운반시간." localSheetId="5" hidden="1">{#N/A,#N/A,FALSE,"운반시간"}</definedName>
    <definedName name="wrn.운반시간." localSheetId="0" hidden="1">{#N/A,#N/A,FALSE,"운반시간"}</definedName>
    <definedName name="wrn.운반시간." localSheetId="6" hidden="1">{#N/A,#N/A,FALSE,"운반시간"}</definedName>
    <definedName name="wrn.운반시간." localSheetId="4" hidden="1">{#N/A,#N/A,FALSE,"운반시간"}</definedName>
    <definedName name="wrn.운반시간." hidden="1">{#N/A,#N/A,FALSE,"운반시간"}</definedName>
    <definedName name="wrn.이인주." localSheetId="1" hidden="1">{#N/A,#N/A,FALSE,"물량산출"}</definedName>
    <definedName name="wrn.이인주." localSheetId="5" hidden="1">{#N/A,#N/A,FALSE,"물량산출"}</definedName>
    <definedName name="wrn.이인주." localSheetId="0" hidden="1">{#N/A,#N/A,FALSE,"물량산출"}</definedName>
    <definedName name="wrn.이인주." localSheetId="6" hidden="1">{#N/A,#N/A,FALSE,"물량산출"}</definedName>
    <definedName name="wrn.이인주." localSheetId="4" hidden="1">{#N/A,#N/A,FALSE,"물량산출"}</definedName>
    <definedName name="wrn.이인주." hidden="1">{#N/A,#N/A,FALSE,"물량산출"}</definedName>
    <definedName name="wrn.이정표." localSheetId="1" hidden="1">{#N/A,#N/A,FALSE,"이정표"}</definedName>
    <definedName name="wrn.이정표." localSheetId="5" hidden="1">{#N/A,#N/A,FALSE,"이정표"}</definedName>
    <definedName name="wrn.이정표." localSheetId="0" hidden="1">{#N/A,#N/A,FALSE,"이정표"}</definedName>
    <definedName name="wrn.이정표." localSheetId="6" hidden="1">{#N/A,#N/A,FALSE,"이정표"}</definedName>
    <definedName name="wrn.이정표." localSheetId="4" hidden="1">{#N/A,#N/A,FALSE,"이정표"}</definedName>
    <definedName name="wrn.이정표." hidden="1">{#N/A,#N/A,FALSE,"이정표"}</definedName>
    <definedName name="wrn.제기동._.교안._.그림없음." localSheetId="1" hidden="1">{#N/A,#N/A,FALSE,"사업개요";#N/A,#N/A,FALSE,"청약일정";#N/A,#N/A,FALSE,"4차 참여업체1";#N/A,#N/A,FALSE,"4차 참여업체2";#N/A,#N/A,FALSE,"입면도";#N/A,#N/A,FALSE,"평형별 공통 특장점";#N/A,#N/A,FALSE,"평형별 특장점 32A";#N/A,#N/A,FALSE,"평형별 특장점 32B";#N/A,#N/A,FALSE,"평형별 특장점 23";#N/A,#N/A,FALSE,"사업현황";#N/A,#N/A,FALSE,"교통환경";#N/A,#N/A,FALSE,"생활환경";#N/A,#N/A,FALSE,"교육환경";#N/A,#N/A,FALSE,"예상분양가";#N/A,#N/A,FALSE,"시세 비교";#N/A,#N/A,FALSE,"주택구분1";#N/A,#N/A,FALSE,"주택구분2";#N/A,#N/A,FALSE,"청약 및 분양정보(기타1) (2)";#N/A,#N/A,FALSE,"청약 및 분양정보(기타1)";#N/A,#N/A,FALSE,"기타2";#N/A,#N/A,FALSE,"기타3";#N/A,#N/A,FALSE,"청약제도변경"}</definedName>
    <definedName name="wrn.제기동._.교안._.그림없음." localSheetId="5" hidden="1">{#N/A,#N/A,FALSE,"사업개요";#N/A,#N/A,FALSE,"청약일정";#N/A,#N/A,FALSE,"4차 참여업체1";#N/A,#N/A,FALSE,"4차 참여업체2";#N/A,#N/A,FALSE,"입면도";#N/A,#N/A,FALSE,"평형별 공통 특장점";#N/A,#N/A,FALSE,"평형별 특장점 32A";#N/A,#N/A,FALSE,"평형별 특장점 32B";#N/A,#N/A,FALSE,"평형별 특장점 23";#N/A,#N/A,FALSE,"사업현황";#N/A,#N/A,FALSE,"교통환경";#N/A,#N/A,FALSE,"생활환경";#N/A,#N/A,FALSE,"교육환경";#N/A,#N/A,FALSE,"예상분양가";#N/A,#N/A,FALSE,"시세 비교";#N/A,#N/A,FALSE,"주택구분1";#N/A,#N/A,FALSE,"주택구분2";#N/A,#N/A,FALSE,"청약 및 분양정보(기타1) (2)";#N/A,#N/A,FALSE,"청약 및 분양정보(기타1)";#N/A,#N/A,FALSE,"기타2";#N/A,#N/A,FALSE,"기타3";#N/A,#N/A,FALSE,"청약제도변경"}</definedName>
    <definedName name="wrn.제기동._.교안._.그림없음." localSheetId="0" hidden="1">{#N/A,#N/A,FALSE,"사업개요";#N/A,#N/A,FALSE,"청약일정";#N/A,#N/A,FALSE,"4차 참여업체1";#N/A,#N/A,FALSE,"4차 참여업체2";#N/A,#N/A,FALSE,"입면도";#N/A,#N/A,FALSE,"평형별 공통 특장점";#N/A,#N/A,FALSE,"평형별 특장점 32A";#N/A,#N/A,FALSE,"평형별 특장점 32B";#N/A,#N/A,FALSE,"평형별 특장점 23";#N/A,#N/A,FALSE,"사업현황";#N/A,#N/A,FALSE,"교통환경";#N/A,#N/A,FALSE,"생활환경";#N/A,#N/A,FALSE,"교육환경";#N/A,#N/A,FALSE,"예상분양가";#N/A,#N/A,FALSE,"시세 비교";#N/A,#N/A,FALSE,"주택구분1";#N/A,#N/A,FALSE,"주택구분2";#N/A,#N/A,FALSE,"청약 및 분양정보(기타1) (2)";#N/A,#N/A,FALSE,"청약 및 분양정보(기타1)";#N/A,#N/A,FALSE,"기타2";#N/A,#N/A,FALSE,"기타3";#N/A,#N/A,FALSE,"청약제도변경"}</definedName>
    <definedName name="wrn.제기동._.교안._.그림없음." localSheetId="6" hidden="1">{#N/A,#N/A,FALSE,"사업개요";#N/A,#N/A,FALSE,"청약일정";#N/A,#N/A,FALSE,"4차 참여업체1";#N/A,#N/A,FALSE,"4차 참여업체2";#N/A,#N/A,FALSE,"입면도";#N/A,#N/A,FALSE,"평형별 공통 특장점";#N/A,#N/A,FALSE,"평형별 특장점 32A";#N/A,#N/A,FALSE,"평형별 특장점 32B";#N/A,#N/A,FALSE,"평형별 특장점 23";#N/A,#N/A,FALSE,"사업현황";#N/A,#N/A,FALSE,"교통환경";#N/A,#N/A,FALSE,"생활환경";#N/A,#N/A,FALSE,"교육환경";#N/A,#N/A,FALSE,"예상분양가";#N/A,#N/A,FALSE,"시세 비교";#N/A,#N/A,FALSE,"주택구분1";#N/A,#N/A,FALSE,"주택구분2";#N/A,#N/A,FALSE,"청약 및 분양정보(기타1) (2)";#N/A,#N/A,FALSE,"청약 및 분양정보(기타1)";#N/A,#N/A,FALSE,"기타2";#N/A,#N/A,FALSE,"기타3";#N/A,#N/A,FALSE,"청약제도변경"}</definedName>
    <definedName name="wrn.제기동._.교안._.그림없음." localSheetId="4" hidden="1">{#N/A,#N/A,FALSE,"사업개요";#N/A,#N/A,FALSE,"청약일정";#N/A,#N/A,FALSE,"4차 참여업체1";#N/A,#N/A,FALSE,"4차 참여업체2";#N/A,#N/A,FALSE,"입면도";#N/A,#N/A,FALSE,"평형별 공통 특장점";#N/A,#N/A,FALSE,"평형별 특장점 32A";#N/A,#N/A,FALSE,"평형별 특장점 32B";#N/A,#N/A,FALSE,"평형별 특장점 23";#N/A,#N/A,FALSE,"사업현황";#N/A,#N/A,FALSE,"교통환경";#N/A,#N/A,FALSE,"생활환경";#N/A,#N/A,FALSE,"교육환경";#N/A,#N/A,FALSE,"예상분양가";#N/A,#N/A,FALSE,"시세 비교";#N/A,#N/A,FALSE,"주택구분1";#N/A,#N/A,FALSE,"주택구분2";#N/A,#N/A,FALSE,"청약 및 분양정보(기타1) (2)";#N/A,#N/A,FALSE,"청약 및 분양정보(기타1)";#N/A,#N/A,FALSE,"기타2";#N/A,#N/A,FALSE,"기타3";#N/A,#N/A,FALSE,"청약제도변경"}</definedName>
    <definedName name="wrn.제기동._.교안._.그림없음." hidden="1">{#N/A,#N/A,FALSE,"사업개요";#N/A,#N/A,FALSE,"청약일정";#N/A,#N/A,FALSE,"4차 참여업체1";#N/A,#N/A,FALSE,"4차 참여업체2";#N/A,#N/A,FALSE,"입면도";#N/A,#N/A,FALSE,"평형별 공통 특장점";#N/A,#N/A,FALSE,"평형별 특장점 32A";#N/A,#N/A,FALSE,"평형별 특장점 32B";#N/A,#N/A,FALSE,"평형별 특장점 23";#N/A,#N/A,FALSE,"사업현황";#N/A,#N/A,FALSE,"교통환경";#N/A,#N/A,FALSE,"생활환경";#N/A,#N/A,FALSE,"교육환경";#N/A,#N/A,FALSE,"예상분양가";#N/A,#N/A,FALSE,"시세 비교";#N/A,#N/A,FALSE,"주택구분1";#N/A,#N/A,FALSE,"주택구분2";#N/A,#N/A,FALSE,"청약 및 분양정보(기타1) (2)";#N/A,#N/A,FALSE,"청약 및 분양정보(기타1)";#N/A,#N/A,FALSE,"기타2";#N/A,#N/A,FALSE,"기타3";#N/A,#N/A,FALSE,"청약제도변경"}</definedName>
    <definedName name="wrn.제기동._.분양._.기획." localSheetId="1" hidden="1">{#N/A,#N/A,TRUE,"표지";#N/A,#N/A,TRUE,"목차";#N/A,#N/A,TRUE,"소목차1";#N/A,#N/A,TRUE,"계획표";#N/A,#N/A,TRUE,"분양일정";#N/A,#N/A,TRUE,"소목차2";#N/A,#N/A,TRUE,"사업개요 ";#N/A,#N/A,TRUE,"환경분석";#N/A,#N/A,TRUE,"사업여건 분석";#N/A,#N/A,TRUE,"소목차3";#N/A,#N/A,TRUE,"적정분양가";#N/A,#N/A,TRUE,"분양가 1안(선택).";#N/A,#N/A,TRUE,"시세1";#N/A,#N/A,TRUE,"시세2";#N/A,#N/A,TRUE,"시세3";#N/A,#N/A,TRUE,"시세4";#N/A,#N/A,TRUE,"입면도";#N/A,#N/A,TRUE,"소목차4";#N/A,#N/A,TRUE,"기본전제";#N/A,#N/A,TRUE,"target";#N/A,#N/A,TRUE,"단계별분양전략";#N/A,#N/A,TRUE,"영업전략1";#N/A,#N/A,TRUE,"영업전략2";#N/A,#N/A,TRUE,"mh기본원칙";#N/A,#N/A,TRUE,"인력운영";#N/A,#N/A,TRUE,"소목차5";#N/A,#N/A,TRUE,"총괄예산";#N/A,#N/A,TRUE,"예산1";#N/A,#N/A,TRUE,"예산2";#N/A,#N/A,TRUE,"예산3";#N/A,#N/A,TRUE,"예산4";#N/A,#N/A,TRUE,"홍보예산"}</definedName>
    <definedName name="wrn.제기동._.분양._.기획." localSheetId="5" hidden="1">{#N/A,#N/A,TRUE,"표지";#N/A,#N/A,TRUE,"목차";#N/A,#N/A,TRUE,"소목차1";#N/A,#N/A,TRUE,"계획표";#N/A,#N/A,TRUE,"분양일정";#N/A,#N/A,TRUE,"소목차2";#N/A,#N/A,TRUE,"사업개요 ";#N/A,#N/A,TRUE,"환경분석";#N/A,#N/A,TRUE,"사업여건 분석";#N/A,#N/A,TRUE,"소목차3";#N/A,#N/A,TRUE,"적정분양가";#N/A,#N/A,TRUE,"분양가 1안(선택).";#N/A,#N/A,TRUE,"시세1";#N/A,#N/A,TRUE,"시세2";#N/A,#N/A,TRUE,"시세3";#N/A,#N/A,TRUE,"시세4";#N/A,#N/A,TRUE,"입면도";#N/A,#N/A,TRUE,"소목차4";#N/A,#N/A,TRUE,"기본전제";#N/A,#N/A,TRUE,"target";#N/A,#N/A,TRUE,"단계별분양전략";#N/A,#N/A,TRUE,"영업전략1";#N/A,#N/A,TRUE,"영업전략2";#N/A,#N/A,TRUE,"mh기본원칙";#N/A,#N/A,TRUE,"인력운영";#N/A,#N/A,TRUE,"소목차5";#N/A,#N/A,TRUE,"총괄예산";#N/A,#N/A,TRUE,"예산1";#N/A,#N/A,TRUE,"예산2";#N/A,#N/A,TRUE,"예산3";#N/A,#N/A,TRUE,"예산4";#N/A,#N/A,TRUE,"홍보예산"}</definedName>
    <definedName name="wrn.제기동._.분양._.기획." localSheetId="0" hidden="1">{#N/A,#N/A,TRUE,"표지";#N/A,#N/A,TRUE,"목차";#N/A,#N/A,TRUE,"소목차1";#N/A,#N/A,TRUE,"계획표";#N/A,#N/A,TRUE,"분양일정";#N/A,#N/A,TRUE,"소목차2";#N/A,#N/A,TRUE,"사업개요 ";#N/A,#N/A,TRUE,"환경분석";#N/A,#N/A,TRUE,"사업여건 분석";#N/A,#N/A,TRUE,"소목차3";#N/A,#N/A,TRUE,"적정분양가";#N/A,#N/A,TRUE,"분양가 1안(선택).";#N/A,#N/A,TRUE,"시세1";#N/A,#N/A,TRUE,"시세2";#N/A,#N/A,TRUE,"시세3";#N/A,#N/A,TRUE,"시세4";#N/A,#N/A,TRUE,"입면도";#N/A,#N/A,TRUE,"소목차4";#N/A,#N/A,TRUE,"기본전제";#N/A,#N/A,TRUE,"target";#N/A,#N/A,TRUE,"단계별분양전략";#N/A,#N/A,TRUE,"영업전략1";#N/A,#N/A,TRUE,"영업전략2";#N/A,#N/A,TRUE,"mh기본원칙";#N/A,#N/A,TRUE,"인력운영";#N/A,#N/A,TRUE,"소목차5";#N/A,#N/A,TRUE,"총괄예산";#N/A,#N/A,TRUE,"예산1";#N/A,#N/A,TRUE,"예산2";#N/A,#N/A,TRUE,"예산3";#N/A,#N/A,TRUE,"예산4";#N/A,#N/A,TRUE,"홍보예산"}</definedName>
    <definedName name="wrn.제기동._.분양._.기획." localSheetId="6" hidden="1">{#N/A,#N/A,TRUE,"표지";#N/A,#N/A,TRUE,"목차";#N/A,#N/A,TRUE,"소목차1";#N/A,#N/A,TRUE,"계획표";#N/A,#N/A,TRUE,"분양일정";#N/A,#N/A,TRUE,"소목차2";#N/A,#N/A,TRUE,"사업개요 ";#N/A,#N/A,TRUE,"환경분석";#N/A,#N/A,TRUE,"사업여건 분석";#N/A,#N/A,TRUE,"소목차3";#N/A,#N/A,TRUE,"적정분양가";#N/A,#N/A,TRUE,"분양가 1안(선택).";#N/A,#N/A,TRUE,"시세1";#N/A,#N/A,TRUE,"시세2";#N/A,#N/A,TRUE,"시세3";#N/A,#N/A,TRUE,"시세4";#N/A,#N/A,TRUE,"입면도";#N/A,#N/A,TRUE,"소목차4";#N/A,#N/A,TRUE,"기본전제";#N/A,#N/A,TRUE,"target";#N/A,#N/A,TRUE,"단계별분양전략";#N/A,#N/A,TRUE,"영업전략1";#N/A,#N/A,TRUE,"영업전략2";#N/A,#N/A,TRUE,"mh기본원칙";#N/A,#N/A,TRUE,"인력운영";#N/A,#N/A,TRUE,"소목차5";#N/A,#N/A,TRUE,"총괄예산";#N/A,#N/A,TRUE,"예산1";#N/A,#N/A,TRUE,"예산2";#N/A,#N/A,TRUE,"예산3";#N/A,#N/A,TRUE,"예산4";#N/A,#N/A,TRUE,"홍보예산"}</definedName>
    <definedName name="wrn.제기동._.분양._.기획." localSheetId="4" hidden="1">{#N/A,#N/A,TRUE,"표지";#N/A,#N/A,TRUE,"목차";#N/A,#N/A,TRUE,"소목차1";#N/A,#N/A,TRUE,"계획표";#N/A,#N/A,TRUE,"분양일정";#N/A,#N/A,TRUE,"소목차2";#N/A,#N/A,TRUE,"사업개요 ";#N/A,#N/A,TRUE,"환경분석";#N/A,#N/A,TRUE,"사업여건 분석";#N/A,#N/A,TRUE,"소목차3";#N/A,#N/A,TRUE,"적정분양가";#N/A,#N/A,TRUE,"분양가 1안(선택).";#N/A,#N/A,TRUE,"시세1";#N/A,#N/A,TRUE,"시세2";#N/A,#N/A,TRUE,"시세3";#N/A,#N/A,TRUE,"시세4";#N/A,#N/A,TRUE,"입면도";#N/A,#N/A,TRUE,"소목차4";#N/A,#N/A,TRUE,"기본전제";#N/A,#N/A,TRUE,"target";#N/A,#N/A,TRUE,"단계별분양전략";#N/A,#N/A,TRUE,"영업전략1";#N/A,#N/A,TRUE,"영업전략2";#N/A,#N/A,TRUE,"mh기본원칙";#N/A,#N/A,TRUE,"인력운영";#N/A,#N/A,TRUE,"소목차5";#N/A,#N/A,TRUE,"총괄예산";#N/A,#N/A,TRUE,"예산1";#N/A,#N/A,TRUE,"예산2";#N/A,#N/A,TRUE,"예산3";#N/A,#N/A,TRUE,"예산4";#N/A,#N/A,TRUE,"홍보예산"}</definedName>
    <definedName name="wrn.제기동._.분양._.기획." hidden="1">{#N/A,#N/A,TRUE,"표지";#N/A,#N/A,TRUE,"목차";#N/A,#N/A,TRUE,"소목차1";#N/A,#N/A,TRUE,"계획표";#N/A,#N/A,TRUE,"분양일정";#N/A,#N/A,TRUE,"소목차2";#N/A,#N/A,TRUE,"사업개요 ";#N/A,#N/A,TRUE,"환경분석";#N/A,#N/A,TRUE,"사업여건 분석";#N/A,#N/A,TRUE,"소목차3";#N/A,#N/A,TRUE,"적정분양가";#N/A,#N/A,TRUE,"분양가 1안(선택).";#N/A,#N/A,TRUE,"시세1";#N/A,#N/A,TRUE,"시세2";#N/A,#N/A,TRUE,"시세3";#N/A,#N/A,TRUE,"시세4";#N/A,#N/A,TRUE,"입면도";#N/A,#N/A,TRUE,"소목차4";#N/A,#N/A,TRUE,"기본전제";#N/A,#N/A,TRUE,"target";#N/A,#N/A,TRUE,"단계별분양전략";#N/A,#N/A,TRUE,"영업전략1";#N/A,#N/A,TRUE,"영업전략2";#N/A,#N/A,TRUE,"mh기본원칙";#N/A,#N/A,TRUE,"인력운영";#N/A,#N/A,TRUE,"소목차5";#N/A,#N/A,TRUE,"총괄예산";#N/A,#N/A,TRUE,"예산1";#N/A,#N/A,TRUE,"예산2";#N/A,#N/A,TRUE,"예산3";#N/A,#N/A,TRUE,"예산4";#N/A,#N/A,TRUE,"홍보예산"}</definedName>
    <definedName name="wrn.제기동._.분양교안." localSheetId="1" hidden="1">{#N/A,#N/A,FALSE,"사업개요";#N/A,#N/A,FALSE,"청약일정";#N/A,#N/A,FALSE,"입면도";#N/A,#N/A,FALSE,"평형별 특장점";#N/A,#N/A,FALSE,"32a평형";#N/A,#N/A,FALSE,"32b평형";#N/A,#N/A,FALSE,"23평형";#N/A,#N/A,FALSE,"사업현황";#N/A,#N/A,FALSE,"교통환경";#N/A,#N/A,FALSE,"생활환경";#N/A,#N/A,FALSE,"교육환경";#N/A,#N/A,FALSE,"예상분양가";#N/A,#N/A,FALSE,"시세 비교";#N/A,#N/A,FALSE,"주택구분1";#N/A,#N/A,FALSE,"주택구분2";#N/A,#N/A,FALSE,"청약 및 분양정보(기타1)";#N/A,#N/A,FALSE,"기타2";#N/A,#N/A,FALSE,"기타3";#N/A,#N/A,FALSE,"청약제도변경";#N/A,#N/A,FALSE,"부동산홍보계획";#N/A,#N/A,FALSE,"동대문구 인구통계"}</definedName>
    <definedName name="wrn.제기동._.분양교안." localSheetId="5" hidden="1">{#N/A,#N/A,FALSE,"사업개요";#N/A,#N/A,FALSE,"청약일정";#N/A,#N/A,FALSE,"입면도";#N/A,#N/A,FALSE,"평형별 특장점";#N/A,#N/A,FALSE,"32a평형";#N/A,#N/A,FALSE,"32b평형";#N/A,#N/A,FALSE,"23평형";#N/A,#N/A,FALSE,"사업현황";#N/A,#N/A,FALSE,"교통환경";#N/A,#N/A,FALSE,"생활환경";#N/A,#N/A,FALSE,"교육환경";#N/A,#N/A,FALSE,"예상분양가";#N/A,#N/A,FALSE,"시세 비교";#N/A,#N/A,FALSE,"주택구분1";#N/A,#N/A,FALSE,"주택구분2";#N/A,#N/A,FALSE,"청약 및 분양정보(기타1)";#N/A,#N/A,FALSE,"기타2";#N/A,#N/A,FALSE,"기타3";#N/A,#N/A,FALSE,"청약제도변경";#N/A,#N/A,FALSE,"부동산홍보계획";#N/A,#N/A,FALSE,"동대문구 인구통계"}</definedName>
    <definedName name="wrn.제기동._.분양교안." localSheetId="0" hidden="1">{#N/A,#N/A,FALSE,"사업개요";#N/A,#N/A,FALSE,"청약일정";#N/A,#N/A,FALSE,"입면도";#N/A,#N/A,FALSE,"평형별 특장점";#N/A,#N/A,FALSE,"32a평형";#N/A,#N/A,FALSE,"32b평형";#N/A,#N/A,FALSE,"23평형";#N/A,#N/A,FALSE,"사업현황";#N/A,#N/A,FALSE,"교통환경";#N/A,#N/A,FALSE,"생활환경";#N/A,#N/A,FALSE,"교육환경";#N/A,#N/A,FALSE,"예상분양가";#N/A,#N/A,FALSE,"시세 비교";#N/A,#N/A,FALSE,"주택구분1";#N/A,#N/A,FALSE,"주택구분2";#N/A,#N/A,FALSE,"청약 및 분양정보(기타1)";#N/A,#N/A,FALSE,"기타2";#N/A,#N/A,FALSE,"기타3";#N/A,#N/A,FALSE,"청약제도변경";#N/A,#N/A,FALSE,"부동산홍보계획";#N/A,#N/A,FALSE,"동대문구 인구통계"}</definedName>
    <definedName name="wrn.제기동._.분양교안." localSheetId="6" hidden="1">{#N/A,#N/A,FALSE,"사업개요";#N/A,#N/A,FALSE,"청약일정";#N/A,#N/A,FALSE,"입면도";#N/A,#N/A,FALSE,"평형별 특장점";#N/A,#N/A,FALSE,"32a평형";#N/A,#N/A,FALSE,"32b평형";#N/A,#N/A,FALSE,"23평형";#N/A,#N/A,FALSE,"사업현황";#N/A,#N/A,FALSE,"교통환경";#N/A,#N/A,FALSE,"생활환경";#N/A,#N/A,FALSE,"교육환경";#N/A,#N/A,FALSE,"예상분양가";#N/A,#N/A,FALSE,"시세 비교";#N/A,#N/A,FALSE,"주택구분1";#N/A,#N/A,FALSE,"주택구분2";#N/A,#N/A,FALSE,"청약 및 분양정보(기타1)";#N/A,#N/A,FALSE,"기타2";#N/A,#N/A,FALSE,"기타3";#N/A,#N/A,FALSE,"청약제도변경";#N/A,#N/A,FALSE,"부동산홍보계획";#N/A,#N/A,FALSE,"동대문구 인구통계"}</definedName>
    <definedName name="wrn.제기동._.분양교안." localSheetId="4" hidden="1">{#N/A,#N/A,FALSE,"사업개요";#N/A,#N/A,FALSE,"청약일정";#N/A,#N/A,FALSE,"입면도";#N/A,#N/A,FALSE,"평형별 특장점";#N/A,#N/A,FALSE,"32a평형";#N/A,#N/A,FALSE,"32b평형";#N/A,#N/A,FALSE,"23평형";#N/A,#N/A,FALSE,"사업현황";#N/A,#N/A,FALSE,"교통환경";#N/A,#N/A,FALSE,"생활환경";#N/A,#N/A,FALSE,"교육환경";#N/A,#N/A,FALSE,"예상분양가";#N/A,#N/A,FALSE,"시세 비교";#N/A,#N/A,FALSE,"주택구분1";#N/A,#N/A,FALSE,"주택구분2";#N/A,#N/A,FALSE,"청약 및 분양정보(기타1)";#N/A,#N/A,FALSE,"기타2";#N/A,#N/A,FALSE,"기타3";#N/A,#N/A,FALSE,"청약제도변경";#N/A,#N/A,FALSE,"부동산홍보계획";#N/A,#N/A,FALSE,"동대문구 인구통계"}</definedName>
    <definedName name="wrn.제기동._.분양교안." hidden="1">{#N/A,#N/A,FALSE,"사업개요";#N/A,#N/A,FALSE,"청약일정";#N/A,#N/A,FALSE,"입면도";#N/A,#N/A,FALSE,"평형별 특장점";#N/A,#N/A,FALSE,"32a평형";#N/A,#N/A,FALSE,"32b평형";#N/A,#N/A,FALSE,"23평형";#N/A,#N/A,FALSE,"사업현황";#N/A,#N/A,FALSE,"교통환경";#N/A,#N/A,FALSE,"생활환경";#N/A,#N/A,FALSE,"교육환경";#N/A,#N/A,FALSE,"예상분양가";#N/A,#N/A,FALSE,"시세 비교";#N/A,#N/A,FALSE,"주택구분1";#N/A,#N/A,FALSE,"주택구분2";#N/A,#N/A,FALSE,"청약 및 분양정보(기타1)";#N/A,#N/A,FALSE,"기타2";#N/A,#N/A,FALSE,"기타3";#N/A,#N/A,FALSE,"청약제도변경";#N/A,#N/A,FALSE,"부동산홍보계획";#N/A,#N/A,FALSE,"동대문구 인구통계"}</definedName>
    <definedName name="wrn.제기동._.비용재품의." localSheetId="1" hidden="1">{#N/A,#N/A,FALSE,"총괄예산";#N/A,#N/A,FALSE,"예산1";#N/A,#N/A,FALSE,"예산2";#N/A,#N/A,FALSE,"예산3";#N/A,#N/A,FALSE,"예산4";#N/A,#N/A,FALSE,"홍보예산 (6억)"}</definedName>
    <definedName name="wrn.제기동._.비용재품의." localSheetId="5" hidden="1">{#N/A,#N/A,FALSE,"총괄예산";#N/A,#N/A,FALSE,"예산1";#N/A,#N/A,FALSE,"예산2";#N/A,#N/A,FALSE,"예산3";#N/A,#N/A,FALSE,"예산4";#N/A,#N/A,FALSE,"홍보예산 (6억)"}</definedName>
    <definedName name="wrn.제기동._.비용재품의." localSheetId="0" hidden="1">{#N/A,#N/A,FALSE,"총괄예산";#N/A,#N/A,FALSE,"예산1";#N/A,#N/A,FALSE,"예산2";#N/A,#N/A,FALSE,"예산3";#N/A,#N/A,FALSE,"예산4";#N/A,#N/A,FALSE,"홍보예산 (6억)"}</definedName>
    <definedName name="wrn.제기동._.비용재품의." localSheetId="6" hidden="1">{#N/A,#N/A,FALSE,"총괄예산";#N/A,#N/A,FALSE,"예산1";#N/A,#N/A,FALSE,"예산2";#N/A,#N/A,FALSE,"예산3";#N/A,#N/A,FALSE,"예산4";#N/A,#N/A,FALSE,"홍보예산 (6억)"}</definedName>
    <definedName name="wrn.제기동._.비용재품의." localSheetId="4" hidden="1">{#N/A,#N/A,FALSE,"총괄예산";#N/A,#N/A,FALSE,"예산1";#N/A,#N/A,FALSE,"예산2";#N/A,#N/A,FALSE,"예산3";#N/A,#N/A,FALSE,"예산4";#N/A,#N/A,FALSE,"홍보예산 (6억)"}</definedName>
    <definedName name="wrn.제기동._.비용재품의." hidden="1">{#N/A,#N/A,FALSE,"총괄예산";#N/A,#N/A,FALSE,"예산1";#N/A,#N/A,FALSE,"예산2";#N/A,#N/A,FALSE,"예산3";#N/A,#N/A,FALSE,"예산4";#N/A,#N/A,FALSE,"홍보예산 (6억)"}</definedName>
    <definedName name="wrn.조골재." localSheetId="1" hidden="1">{#N/A,#N/A,FALSE,"조골재"}</definedName>
    <definedName name="wrn.조골재." localSheetId="5" hidden="1">{#N/A,#N/A,FALSE,"조골재"}</definedName>
    <definedName name="wrn.조골재." localSheetId="0" hidden="1">{#N/A,#N/A,FALSE,"조골재"}</definedName>
    <definedName name="wrn.조골재." localSheetId="6" hidden="1">{#N/A,#N/A,FALSE,"조골재"}</definedName>
    <definedName name="wrn.조골재." localSheetId="4" hidden="1">{#N/A,#N/A,FALSE,"조골재"}</definedName>
    <definedName name="wrn.조골재." hidden="1">{#N/A,#N/A,FALSE,"조골재"}</definedName>
    <definedName name="wrn.지수1." localSheetId="1" hidden="1">{#N/A,#N/A,FALSE,"앞";#N/A,#N/A,FALSE,"앞";#N/A,#N/A,FALSE,"목차";#N/A,#N/A,FALSE,"1";#N/A,#N/A,FALSE,"갑지";#N/A,#N/A,FALSE,"2";#N/A,#N/A,FALSE,"개요";#N/A,#N/A,FALSE,"개요2";#N/A,#N/A,FALSE,"3";#N/A,#N/A,FALSE,"총괄";#N/A,#N/A,FALSE,"선금";#N/A,#N/A,FALSE,"4";#N/A,#N/A,FALSE,"방법";#N/A,#N/A,FALSE,"5";#N/A,#N/A,FALSE,"k";#N/A,#N/A,FALSE,"6";#N/A,#N/A,FALSE,"지수";#N/A,#N/A,FALSE,"7";#N/A,#N/A,FALSE,"노";#N/A,#N/A,FALSE,"경";#N/A,#N/A,FALSE,"재";#N/A,#N/A,FALSE,"산";#N/A,#N/A,FALSE,"안";#N/A,#N/A,FALSE,"8";#N/A,#N/A,FALSE,"계수";#N/A,#N/A,FALSE,"9";#N/A,#N/A,FALSE,"비목";#N/A,#N/A,FALSE,"10";#N/A,#N/A,FALSE,"집계"}</definedName>
    <definedName name="wrn.지수1." localSheetId="5" hidden="1">{#N/A,#N/A,FALSE,"앞";#N/A,#N/A,FALSE,"앞";#N/A,#N/A,FALSE,"목차";#N/A,#N/A,FALSE,"1";#N/A,#N/A,FALSE,"갑지";#N/A,#N/A,FALSE,"2";#N/A,#N/A,FALSE,"개요";#N/A,#N/A,FALSE,"개요2";#N/A,#N/A,FALSE,"3";#N/A,#N/A,FALSE,"총괄";#N/A,#N/A,FALSE,"선금";#N/A,#N/A,FALSE,"4";#N/A,#N/A,FALSE,"방법";#N/A,#N/A,FALSE,"5";#N/A,#N/A,FALSE,"k";#N/A,#N/A,FALSE,"6";#N/A,#N/A,FALSE,"지수";#N/A,#N/A,FALSE,"7";#N/A,#N/A,FALSE,"노";#N/A,#N/A,FALSE,"경";#N/A,#N/A,FALSE,"재";#N/A,#N/A,FALSE,"산";#N/A,#N/A,FALSE,"안";#N/A,#N/A,FALSE,"8";#N/A,#N/A,FALSE,"계수";#N/A,#N/A,FALSE,"9";#N/A,#N/A,FALSE,"비목";#N/A,#N/A,FALSE,"10";#N/A,#N/A,FALSE,"집계"}</definedName>
    <definedName name="wrn.지수1." localSheetId="0" hidden="1">{#N/A,#N/A,FALSE,"앞";#N/A,#N/A,FALSE,"앞";#N/A,#N/A,FALSE,"목차";#N/A,#N/A,FALSE,"1";#N/A,#N/A,FALSE,"갑지";#N/A,#N/A,FALSE,"2";#N/A,#N/A,FALSE,"개요";#N/A,#N/A,FALSE,"개요2";#N/A,#N/A,FALSE,"3";#N/A,#N/A,FALSE,"총괄";#N/A,#N/A,FALSE,"선금";#N/A,#N/A,FALSE,"4";#N/A,#N/A,FALSE,"방법";#N/A,#N/A,FALSE,"5";#N/A,#N/A,FALSE,"k";#N/A,#N/A,FALSE,"6";#N/A,#N/A,FALSE,"지수";#N/A,#N/A,FALSE,"7";#N/A,#N/A,FALSE,"노";#N/A,#N/A,FALSE,"경";#N/A,#N/A,FALSE,"재";#N/A,#N/A,FALSE,"산";#N/A,#N/A,FALSE,"안";#N/A,#N/A,FALSE,"8";#N/A,#N/A,FALSE,"계수";#N/A,#N/A,FALSE,"9";#N/A,#N/A,FALSE,"비목";#N/A,#N/A,FALSE,"10";#N/A,#N/A,FALSE,"집계"}</definedName>
    <definedName name="wrn.지수1." localSheetId="6" hidden="1">{#N/A,#N/A,FALSE,"앞";#N/A,#N/A,FALSE,"앞";#N/A,#N/A,FALSE,"목차";#N/A,#N/A,FALSE,"1";#N/A,#N/A,FALSE,"갑지";#N/A,#N/A,FALSE,"2";#N/A,#N/A,FALSE,"개요";#N/A,#N/A,FALSE,"개요2";#N/A,#N/A,FALSE,"3";#N/A,#N/A,FALSE,"총괄";#N/A,#N/A,FALSE,"선금";#N/A,#N/A,FALSE,"4";#N/A,#N/A,FALSE,"방법";#N/A,#N/A,FALSE,"5";#N/A,#N/A,FALSE,"k";#N/A,#N/A,FALSE,"6";#N/A,#N/A,FALSE,"지수";#N/A,#N/A,FALSE,"7";#N/A,#N/A,FALSE,"노";#N/A,#N/A,FALSE,"경";#N/A,#N/A,FALSE,"재";#N/A,#N/A,FALSE,"산";#N/A,#N/A,FALSE,"안";#N/A,#N/A,FALSE,"8";#N/A,#N/A,FALSE,"계수";#N/A,#N/A,FALSE,"9";#N/A,#N/A,FALSE,"비목";#N/A,#N/A,FALSE,"10";#N/A,#N/A,FALSE,"집계"}</definedName>
    <definedName name="wrn.지수1." localSheetId="4" hidden="1">{#N/A,#N/A,FALSE,"앞";#N/A,#N/A,FALSE,"앞";#N/A,#N/A,FALSE,"목차";#N/A,#N/A,FALSE,"1";#N/A,#N/A,FALSE,"갑지";#N/A,#N/A,FALSE,"2";#N/A,#N/A,FALSE,"개요";#N/A,#N/A,FALSE,"개요2";#N/A,#N/A,FALSE,"3";#N/A,#N/A,FALSE,"총괄";#N/A,#N/A,FALSE,"선금";#N/A,#N/A,FALSE,"4";#N/A,#N/A,FALSE,"방법";#N/A,#N/A,FALSE,"5";#N/A,#N/A,FALSE,"k";#N/A,#N/A,FALSE,"6";#N/A,#N/A,FALSE,"지수";#N/A,#N/A,FALSE,"7";#N/A,#N/A,FALSE,"노";#N/A,#N/A,FALSE,"경";#N/A,#N/A,FALSE,"재";#N/A,#N/A,FALSE,"산";#N/A,#N/A,FALSE,"안";#N/A,#N/A,FALSE,"8";#N/A,#N/A,FALSE,"계수";#N/A,#N/A,FALSE,"9";#N/A,#N/A,FALSE,"비목";#N/A,#N/A,FALSE,"10";#N/A,#N/A,FALSE,"집계"}</definedName>
    <definedName name="wrn.지수1." hidden="1">{#N/A,#N/A,FALSE,"앞";#N/A,#N/A,FALSE,"앞";#N/A,#N/A,FALSE,"목차";#N/A,#N/A,FALSE,"1";#N/A,#N/A,FALSE,"갑지";#N/A,#N/A,FALSE,"2";#N/A,#N/A,FALSE,"개요";#N/A,#N/A,FALSE,"개요2";#N/A,#N/A,FALSE,"3";#N/A,#N/A,FALSE,"총괄";#N/A,#N/A,FALSE,"선금";#N/A,#N/A,FALSE,"4";#N/A,#N/A,FALSE,"방법";#N/A,#N/A,FALSE,"5";#N/A,#N/A,FALSE,"k";#N/A,#N/A,FALSE,"6";#N/A,#N/A,FALSE,"지수";#N/A,#N/A,FALSE,"7";#N/A,#N/A,FALSE,"노";#N/A,#N/A,FALSE,"경";#N/A,#N/A,FALSE,"재";#N/A,#N/A,FALSE,"산";#N/A,#N/A,FALSE,"안";#N/A,#N/A,FALSE,"8";#N/A,#N/A,FALSE,"계수";#N/A,#N/A,FALSE,"9";#N/A,#N/A,FALSE,"비목";#N/A,#N/A,FALSE,"10";#N/A,#N/A,FALSE,"집계"}</definedName>
    <definedName name="wrn.직원교육." localSheetId="1" hidden="1">{#N/A,#N/A,FALSE,"예상질문";#N/A,#N/A,FALSE,"예상질문2";#N/A,#N/A,FALSE,"사업개요";#N/A,#N/A,FALSE,"청약일정";#N/A,#N/A,FALSE,"4차 참여업체1";#N/A,#N/A,FALSE,"4차 참여업체2";#N/A,#N/A,FALSE,"단지조감도,배치도";#N/A,#N/A,FALSE,"단지특장점";#N/A,#N/A,FALSE,"입면도";#N/A,#N/A,FALSE,"평형별 공통 특장점";#N/A,#N/A,FALSE,"32a평형";#N/A,#N/A,FALSE,"평형별 특장점 32A";#N/A,#N/A,FALSE,"32b평형";#N/A,#N/A,FALSE,"평형별 특장점 32B";#N/A,#N/A,FALSE,"23평형";#N/A,#N/A,FALSE,"평형별 특장점 23";#N/A,#N/A,FALSE,"사업현황";#N/A,#N/A,FALSE,"교통환경";#N/A,#N/A,FALSE,"생활환경";#N/A,#N/A,FALSE,"교육환경";#N/A,#N/A,FALSE,"예상분양가";#N/A,#N/A,FALSE,"시세 비교";#N/A,#N/A,FALSE,"주택구분1";#N/A,#N/A,FALSE,"주택구분2";#N/A,#N/A,FALSE,"청약 및 분양정보(기타1) (2)";#N/A,#N/A,FALSE,"청약 및 분양정보(기타1)";#N/A,#N/A,FALSE,"기타2";#N/A,#N/A,FALSE,"기타3";#N/A,#N/A,FALSE,"청약제도변경"}</definedName>
    <definedName name="wrn.직원교육." localSheetId="5" hidden="1">{#N/A,#N/A,FALSE,"예상질문";#N/A,#N/A,FALSE,"예상질문2";#N/A,#N/A,FALSE,"사업개요";#N/A,#N/A,FALSE,"청약일정";#N/A,#N/A,FALSE,"4차 참여업체1";#N/A,#N/A,FALSE,"4차 참여업체2";#N/A,#N/A,FALSE,"단지조감도,배치도";#N/A,#N/A,FALSE,"단지특장점";#N/A,#N/A,FALSE,"입면도";#N/A,#N/A,FALSE,"평형별 공통 특장점";#N/A,#N/A,FALSE,"32a평형";#N/A,#N/A,FALSE,"평형별 특장점 32A";#N/A,#N/A,FALSE,"32b평형";#N/A,#N/A,FALSE,"평형별 특장점 32B";#N/A,#N/A,FALSE,"23평형";#N/A,#N/A,FALSE,"평형별 특장점 23";#N/A,#N/A,FALSE,"사업현황";#N/A,#N/A,FALSE,"교통환경";#N/A,#N/A,FALSE,"생활환경";#N/A,#N/A,FALSE,"교육환경";#N/A,#N/A,FALSE,"예상분양가";#N/A,#N/A,FALSE,"시세 비교";#N/A,#N/A,FALSE,"주택구분1";#N/A,#N/A,FALSE,"주택구분2";#N/A,#N/A,FALSE,"청약 및 분양정보(기타1) (2)";#N/A,#N/A,FALSE,"청약 및 분양정보(기타1)";#N/A,#N/A,FALSE,"기타2";#N/A,#N/A,FALSE,"기타3";#N/A,#N/A,FALSE,"청약제도변경"}</definedName>
    <definedName name="wrn.직원교육." localSheetId="0" hidden="1">{#N/A,#N/A,FALSE,"예상질문";#N/A,#N/A,FALSE,"예상질문2";#N/A,#N/A,FALSE,"사업개요";#N/A,#N/A,FALSE,"청약일정";#N/A,#N/A,FALSE,"4차 참여업체1";#N/A,#N/A,FALSE,"4차 참여업체2";#N/A,#N/A,FALSE,"단지조감도,배치도";#N/A,#N/A,FALSE,"단지특장점";#N/A,#N/A,FALSE,"입면도";#N/A,#N/A,FALSE,"평형별 공통 특장점";#N/A,#N/A,FALSE,"32a평형";#N/A,#N/A,FALSE,"평형별 특장점 32A";#N/A,#N/A,FALSE,"32b평형";#N/A,#N/A,FALSE,"평형별 특장점 32B";#N/A,#N/A,FALSE,"23평형";#N/A,#N/A,FALSE,"평형별 특장점 23";#N/A,#N/A,FALSE,"사업현황";#N/A,#N/A,FALSE,"교통환경";#N/A,#N/A,FALSE,"생활환경";#N/A,#N/A,FALSE,"교육환경";#N/A,#N/A,FALSE,"예상분양가";#N/A,#N/A,FALSE,"시세 비교";#N/A,#N/A,FALSE,"주택구분1";#N/A,#N/A,FALSE,"주택구분2";#N/A,#N/A,FALSE,"청약 및 분양정보(기타1) (2)";#N/A,#N/A,FALSE,"청약 및 분양정보(기타1)";#N/A,#N/A,FALSE,"기타2";#N/A,#N/A,FALSE,"기타3";#N/A,#N/A,FALSE,"청약제도변경"}</definedName>
    <definedName name="wrn.직원교육." localSheetId="6" hidden="1">{#N/A,#N/A,FALSE,"예상질문";#N/A,#N/A,FALSE,"예상질문2";#N/A,#N/A,FALSE,"사업개요";#N/A,#N/A,FALSE,"청약일정";#N/A,#N/A,FALSE,"4차 참여업체1";#N/A,#N/A,FALSE,"4차 참여업체2";#N/A,#N/A,FALSE,"단지조감도,배치도";#N/A,#N/A,FALSE,"단지특장점";#N/A,#N/A,FALSE,"입면도";#N/A,#N/A,FALSE,"평형별 공통 특장점";#N/A,#N/A,FALSE,"32a평형";#N/A,#N/A,FALSE,"평형별 특장점 32A";#N/A,#N/A,FALSE,"32b평형";#N/A,#N/A,FALSE,"평형별 특장점 32B";#N/A,#N/A,FALSE,"23평형";#N/A,#N/A,FALSE,"평형별 특장점 23";#N/A,#N/A,FALSE,"사업현황";#N/A,#N/A,FALSE,"교통환경";#N/A,#N/A,FALSE,"생활환경";#N/A,#N/A,FALSE,"교육환경";#N/A,#N/A,FALSE,"예상분양가";#N/A,#N/A,FALSE,"시세 비교";#N/A,#N/A,FALSE,"주택구분1";#N/A,#N/A,FALSE,"주택구분2";#N/A,#N/A,FALSE,"청약 및 분양정보(기타1) (2)";#N/A,#N/A,FALSE,"청약 및 분양정보(기타1)";#N/A,#N/A,FALSE,"기타2";#N/A,#N/A,FALSE,"기타3";#N/A,#N/A,FALSE,"청약제도변경"}</definedName>
    <definedName name="wrn.직원교육." localSheetId="4" hidden="1">{#N/A,#N/A,FALSE,"예상질문";#N/A,#N/A,FALSE,"예상질문2";#N/A,#N/A,FALSE,"사업개요";#N/A,#N/A,FALSE,"청약일정";#N/A,#N/A,FALSE,"4차 참여업체1";#N/A,#N/A,FALSE,"4차 참여업체2";#N/A,#N/A,FALSE,"단지조감도,배치도";#N/A,#N/A,FALSE,"단지특장점";#N/A,#N/A,FALSE,"입면도";#N/A,#N/A,FALSE,"평형별 공통 특장점";#N/A,#N/A,FALSE,"32a평형";#N/A,#N/A,FALSE,"평형별 특장점 32A";#N/A,#N/A,FALSE,"32b평형";#N/A,#N/A,FALSE,"평형별 특장점 32B";#N/A,#N/A,FALSE,"23평형";#N/A,#N/A,FALSE,"평형별 특장점 23";#N/A,#N/A,FALSE,"사업현황";#N/A,#N/A,FALSE,"교통환경";#N/A,#N/A,FALSE,"생활환경";#N/A,#N/A,FALSE,"교육환경";#N/A,#N/A,FALSE,"예상분양가";#N/A,#N/A,FALSE,"시세 비교";#N/A,#N/A,FALSE,"주택구분1";#N/A,#N/A,FALSE,"주택구분2";#N/A,#N/A,FALSE,"청약 및 분양정보(기타1) (2)";#N/A,#N/A,FALSE,"청약 및 분양정보(기타1)";#N/A,#N/A,FALSE,"기타2";#N/A,#N/A,FALSE,"기타3";#N/A,#N/A,FALSE,"청약제도변경"}</definedName>
    <definedName name="wrn.직원교육." hidden="1">{#N/A,#N/A,FALSE,"예상질문";#N/A,#N/A,FALSE,"예상질문2";#N/A,#N/A,FALSE,"사업개요";#N/A,#N/A,FALSE,"청약일정";#N/A,#N/A,FALSE,"4차 참여업체1";#N/A,#N/A,FALSE,"4차 참여업체2";#N/A,#N/A,FALSE,"단지조감도,배치도";#N/A,#N/A,FALSE,"단지특장점";#N/A,#N/A,FALSE,"입면도";#N/A,#N/A,FALSE,"평형별 공통 특장점";#N/A,#N/A,FALSE,"32a평형";#N/A,#N/A,FALSE,"평형별 특장점 32A";#N/A,#N/A,FALSE,"32b평형";#N/A,#N/A,FALSE,"평형별 특장점 32B";#N/A,#N/A,FALSE,"23평형";#N/A,#N/A,FALSE,"평형별 특장점 23";#N/A,#N/A,FALSE,"사업현황";#N/A,#N/A,FALSE,"교통환경";#N/A,#N/A,FALSE,"생활환경";#N/A,#N/A,FALSE,"교육환경";#N/A,#N/A,FALSE,"예상분양가";#N/A,#N/A,FALSE,"시세 비교";#N/A,#N/A,FALSE,"주택구분1";#N/A,#N/A,FALSE,"주택구분2";#N/A,#N/A,FALSE,"청약 및 분양정보(기타1) (2)";#N/A,#N/A,FALSE,"청약 및 분양정보(기타1)";#N/A,#N/A,FALSE,"기타2";#N/A,#N/A,FALSE,"기타3";#N/A,#N/A,FALSE,"청약제도변경"}</definedName>
    <definedName name="wrn.진흥." localSheetId="1" hidden="1">{#N/A,#N/A,TRUE,"사업자등록증 (2)"}</definedName>
    <definedName name="wrn.진흥." localSheetId="5" hidden="1">{#N/A,#N/A,TRUE,"사업자등록증 (2)"}</definedName>
    <definedName name="wrn.진흥." localSheetId="0" hidden="1">{#N/A,#N/A,TRUE,"사업자등록증 (2)"}</definedName>
    <definedName name="wrn.진흥." localSheetId="6" hidden="1">{#N/A,#N/A,TRUE,"사업자등록증 (2)"}</definedName>
    <definedName name="wrn.진흥." localSheetId="4" hidden="1">{#N/A,#N/A,TRUE,"사업자등록증 (2)"}</definedName>
    <definedName name="wrn.진흥." hidden="1">{#N/A,#N/A,TRUE,"사업자등록증 (2)"}</definedName>
    <definedName name="wrn.철골집계표._.5칸." localSheetId="1" hidden="1">{#N/A,#N/A,FALSE,"Sheet1"}</definedName>
    <definedName name="wrn.철골집계표._.5칸." localSheetId="5" hidden="1">{#N/A,#N/A,FALSE,"Sheet1"}</definedName>
    <definedName name="wrn.철골집계표._.5칸." localSheetId="0" hidden="1">{#N/A,#N/A,FALSE,"Sheet1"}</definedName>
    <definedName name="wrn.철골집계표._.5칸." localSheetId="6" hidden="1">{#N/A,#N/A,FALSE,"Sheet1"}</definedName>
    <definedName name="wrn.철골집계표._.5칸." localSheetId="4" hidden="1">{#N/A,#N/A,FALSE,"Sheet1"}</definedName>
    <definedName name="wrn.철골집계표._.5칸." hidden="1">{#N/A,#N/A,FALSE,"Sheet1"}</definedName>
    <definedName name="wrn.토공1." localSheetId="1" hidden="1">{#N/A,#N/A,FALSE,"구조1"}</definedName>
    <definedName name="wrn.토공1." localSheetId="5" hidden="1">{#N/A,#N/A,FALSE,"구조1"}</definedName>
    <definedName name="wrn.토공1." localSheetId="0" hidden="1">{#N/A,#N/A,FALSE,"구조1"}</definedName>
    <definedName name="wrn.토공1." localSheetId="6" hidden="1">{#N/A,#N/A,FALSE,"구조1"}</definedName>
    <definedName name="wrn.토공1." localSheetId="4" hidden="1">{#N/A,#N/A,FALSE,"구조1"}</definedName>
    <definedName name="wrn.토공1." hidden="1">{#N/A,#N/A,FALSE,"구조1"}</definedName>
    <definedName name="wrn.토공2." localSheetId="1" hidden="1">{#N/A,#N/A,FALSE,"토공2"}</definedName>
    <definedName name="wrn.토공2." localSheetId="5" hidden="1">{#N/A,#N/A,FALSE,"토공2"}</definedName>
    <definedName name="wrn.토공2." localSheetId="0" hidden="1">{#N/A,#N/A,FALSE,"토공2"}</definedName>
    <definedName name="wrn.토공2." localSheetId="6" hidden="1">{#N/A,#N/A,FALSE,"토공2"}</definedName>
    <definedName name="wrn.토공2." localSheetId="4" hidden="1">{#N/A,#N/A,FALSE,"토공2"}</definedName>
    <definedName name="wrn.토공2." hidden="1">{#N/A,#N/A,FALSE,"토공2"}</definedName>
    <definedName name="wrn.평촌." localSheetId="1" hidden="1">{#N/A,#N/A,FALSE,"표지";#N/A,#N/A,FALSE,"제출문";#N/A,#N/A,FALSE,"목차";#N/A,#N/A,FALSE,"소목차(1)";#N/A,#N/A,FALSE,"경제전망";#N/A,#N/A,FALSE,"부동산전망";#N/A,#N/A,FALSE,"투자환경(1)";#N/A,#N/A,FALSE,"투자환경(2)";#N/A,#N/A,FALSE,"투자환경(3)";#N/A,#N/A,FALSE,"투자환경(4)";#N/A,#N/A,FALSE,"소목차(2)";#N/A,#N/A,FALSE,"사업개요";#N/A,#N/A,FALSE,"프로젝트분석";#N/A,#N/A,FALSE,"프로젝트평가";#N/A,#N/A,FALSE,"소목차(3)";#N/A,#N/A,FALSE,"공급사례(1)";#N/A,#N/A,FALSE,"공급사례(2)";#N/A,#N/A,FALSE,"상권분석";#N/A,#N/A,FALSE,"상권분석 (2)";#N/A,#N/A,FALSE,"상품최적화(1)";#N/A,#N/A,FALSE,"상품최적화(2)";#N/A,#N/A,FALSE,"상품최적화(3)";#N/A,#N/A,FALSE,"소목차(4)";#N/A,#N/A,FALSE,"기본전제";#N/A,#N/A,FALSE,"적정분양가";#N/A,#N/A,FALSE,"적정분양가(1)";#N/A,#N/A,FALSE,"적정분양가(2)";#N/A,#N/A,FALSE,"적정분양가(3)";#N/A,#N/A,FALSE,"적정분양가(4)";#N/A,#N/A,FALSE,"적정분양가(5)";#N/A,#N/A,FALSE,"target(1)";#N/A,#N/A,FALSE,"target(2)";#N/A,#N/A,FALSE,"소목차(5)";#N/A,#N/A,FALSE,"분양전략수립전제";#N/A,#N/A,FALSE,"단계별분양전략";#N/A,#N/A,FALSE,"분양전략흐름도";#N/A,#N/A,FALSE,"분양활동방향";#N/A,#N/A,FALSE,"Pre-m";#N/A,#N/A,FALSE,"부동산우군화방안";#N/A,#N/A,FALSE,"기타영업전략(1)";#N/A,#N/A,FALSE,"기타영업전략(2)";#N/A,#N/A,FALSE,"분양사무실운영";#N/A,#N/A,FALSE,"분양조직운영";#N/A,#N/A,FALSE,"조직도";#N/A,#N/A,FALSE,"세부업무분장";#N/A,#N/A,FALSE,"소목차(6)";#N/A,#N/A,FALSE,"분양목표";#N/A,#N/A,FALSE,"분양대행수수료 ";#N/A,#N/A,FALSE,"컨설팅실적(1)";#N/A,#N/A,FALSE,"컨설팅실적(2)";#N/A,#N/A,FALSE,"컨설팅실적(3)";#N/A,#N/A,FALSE,"조직도 "}</definedName>
    <definedName name="wrn.평촌." localSheetId="5" hidden="1">{#N/A,#N/A,FALSE,"표지";#N/A,#N/A,FALSE,"제출문";#N/A,#N/A,FALSE,"목차";#N/A,#N/A,FALSE,"소목차(1)";#N/A,#N/A,FALSE,"경제전망";#N/A,#N/A,FALSE,"부동산전망";#N/A,#N/A,FALSE,"투자환경(1)";#N/A,#N/A,FALSE,"투자환경(2)";#N/A,#N/A,FALSE,"투자환경(3)";#N/A,#N/A,FALSE,"투자환경(4)";#N/A,#N/A,FALSE,"소목차(2)";#N/A,#N/A,FALSE,"사업개요";#N/A,#N/A,FALSE,"프로젝트분석";#N/A,#N/A,FALSE,"프로젝트평가";#N/A,#N/A,FALSE,"소목차(3)";#N/A,#N/A,FALSE,"공급사례(1)";#N/A,#N/A,FALSE,"공급사례(2)";#N/A,#N/A,FALSE,"상권분석";#N/A,#N/A,FALSE,"상권분석 (2)";#N/A,#N/A,FALSE,"상품최적화(1)";#N/A,#N/A,FALSE,"상품최적화(2)";#N/A,#N/A,FALSE,"상품최적화(3)";#N/A,#N/A,FALSE,"소목차(4)";#N/A,#N/A,FALSE,"기본전제";#N/A,#N/A,FALSE,"적정분양가";#N/A,#N/A,FALSE,"적정분양가(1)";#N/A,#N/A,FALSE,"적정분양가(2)";#N/A,#N/A,FALSE,"적정분양가(3)";#N/A,#N/A,FALSE,"적정분양가(4)";#N/A,#N/A,FALSE,"적정분양가(5)";#N/A,#N/A,FALSE,"target(1)";#N/A,#N/A,FALSE,"target(2)";#N/A,#N/A,FALSE,"소목차(5)";#N/A,#N/A,FALSE,"분양전략수립전제";#N/A,#N/A,FALSE,"단계별분양전략";#N/A,#N/A,FALSE,"분양전략흐름도";#N/A,#N/A,FALSE,"분양활동방향";#N/A,#N/A,FALSE,"Pre-m";#N/A,#N/A,FALSE,"부동산우군화방안";#N/A,#N/A,FALSE,"기타영업전략(1)";#N/A,#N/A,FALSE,"기타영업전략(2)";#N/A,#N/A,FALSE,"분양사무실운영";#N/A,#N/A,FALSE,"분양조직운영";#N/A,#N/A,FALSE,"조직도";#N/A,#N/A,FALSE,"세부업무분장";#N/A,#N/A,FALSE,"소목차(6)";#N/A,#N/A,FALSE,"분양목표";#N/A,#N/A,FALSE,"분양대행수수료 ";#N/A,#N/A,FALSE,"컨설팅실적(1)";#N/A,#N/A,FALSE,"컨설팅실적(2)";#N/A,#N/A,FALSE,"컨설팅실적(3)";#N/A,#N/A,FALSE,"조직도 "}</definedName>
    <definedName name="wrn.평촌." localSheetId="0" hidden="1">{#N/A,#N/A,FALSE,"표지";#N/A,#N/A,FALSE,"제출문";#N/A,#N/A,FALSE,"목차";#N/A,#N/A,FALSE,"소목차(1)";#N/A,#N/A,FALSE,"경제전망";#N/A,#N/A,FALSE,"부동산전망";#N/A,#N/A,FALSE,"투자환경(1)";#N/A,#N/A,FALSE,"투자환경(2)";#N/A,#N/A,FALSE,"투자환경(3)";#N/A,#N/A,FALSE,"투자환경(4)";#N/A,#N/A,FALSE,"소목차(2)";#N/A,#N/A,FALSE,"사업개요";#N/A,#N/A,FALSE,"프로젝트분석";#N/A,#N/A,FALSE,"프로젝트평가";#N/A,#N/A,FALSE,"소목차(3)";#N/A,#N/A,FALSE,"공급사례(1)";#N/A,#N/A,FALSE,"공급사례(2)";#N/A,#N/A,FALSE,"상권분석";#N/A,#N/A,FALSE,"상권분석 (2)";#N/A,#N/A,FALSE,"상품최적화(1)";#N/A,#N/A,FALSE,"상품최적화(2)";#N/A,#N/A,FALSE,"상품최적화(3)";#N/A,#N/A,FALSE,"소목차(4)";#N/A,#N/A,FALSE,"기본전제";#N/A,#N/A,FALSE,"적정분양가";#N/A,#N/A,FALSE,"적정분양가(1)";#N/A,#N/A,FALSE,"적정분양가(2)";#N/A,#N/A,FALSE,"적정분양가(3)";#N/A,#N/A,FALSE,"적정분양가(4)";#N/A,#N/A,FALSE,"적정분양가(5)";#N/A,#N/A,FALSE,"target(1)";#N/A,#N/A,FALSE,"target(2)";#N/A,#N/A,FALSE,"소목차(5)";#N/A,#N/A,FALSE,"분양전략수립전제";#N/A,#N/A,FALSE,"단계별분양전략";#N/A,#N/A,FALSE,"분양전략흐름도";#N/A,#N/A,FALSE,"분양활동방향";#N/A,#N/A,FALSE,"Pre-m";#N/A,#N/A,FALSE,"부동산우군화방안";#N/A,#N/A,FALSE,"기타영업전략(1)";#N/A,#N/A,FALSE,"기타영업전략(2)";#N/A,#N/A,FALSE,"분양사무실운영";#N/A,#N/A,FALSE,"분양조직운영";#N/A,#N/A,FALSE,"조직도";#N/A,#N/A,FALSE,"세부업무분장";#N/A,#N/A,FALSE,"소목차(6)";#N/A,#N/A,FALSE,"분양목표";#N/A,#N/A,FALSE,"분양대행수수료 ";#N/A,#N/A,FALSE,"컨설팅실적(1)";#N/A,#N/A,FALSE,"컨설팅실적(2)";#N/A,#N/A,FALSE,"컨설팅실적(3)";#N/A,#N/A,FALSE,"조직도 "}</definedName>
    <definedName name="wrn.평촌." localSheetId="6" hidden="1">{#N/A,#N/A,FALSE,"표지";#N/A,#N/A,FALSE,"제출문";#N/A,#N/A,FALSE,"목차";#N/A,#N/A,FALSE,"소목차(1)";#N/A,#N/A,FALSE,"경제전망";#N/A,#N/A,FALSE,"부동산전망";#N/A,#N/A,FALSE,"투자환경(1)";#N/A,#N/A,FALSE,"투자환경(2)";#N/A,#N/A,FALSE,"투자환경(3)";#N/A,#N/A,FALSE,"투자환경(4)";#N/A,#N/A,FALSE,"소목차(2)";#N/A,#N/A,FALSE,"사업개요";#N/A,#N/A,FALSE,"프로젝트분석";#N/A,#N/A,FALSE,"프로젝트평가";#N/A,#N/A,FALSE,"소목차(3)";#N/A,#N/A,FALSE,"공급사례(1)";#N/A,#N/A,FALSE,"공급사례(2)";#N/A,#N/A,FALSE,"상권분석";#N/A,#N/A,FALSE,"상권분석 (2)";#N/A,#N/A,FALSE,"상품최적화(1)";#N/A,#N/A,FALSE,"상품최적화(2)";#N/A,#N/A,FALSE,"상품최적화(3)";#N/A,#N/A,FALSE,"소목차(4)";#N/A,#N/A,FALSE,"기본전제";#N/A,#N/A,FALSE,"적정분양가";#N/A,#N/A,FALSE,"적정분양가(1)";#N/A,#N/A,FALSE,"적정분양가(2)";#N/A,#N/A,FALSE,"적정분양가(3)";#N/A,#N/A,FALSE,"적정분양가(4)";#N/A,#N/A,FALSE,"적정분양가(5)";#N/A,#N/A,FALSE,"target(1)";#N/A,#N/A,FALSE,"target(2)";#N/A,#N/A,FALSE,"소목차(5)";#N/A,#N/A,FALSE,"분양전략수립전제";#N/A,#N/A,FALSE,"단계별분양전략";#N/A,#N/A,FALSE,"분양전략흐름도";#N/A,#N/A,FALSE,"분양활동방향";#N/A,#N/A,FALSE,"Pre-m";#N/A,#N/A,FALSE,"부동산우군화방안";#N/A,#N/A,FALSE,"기타영업전략(1)";#N/A,#N/A,FALSE,"기타영업전략(2)";#N/A,#N/A,FALSE,"분양사무실운영";#N/A,#N/A,FALSE,"분양조직운영";#N/A,#N/A,FALSE,"조직도";#N/A,#N/A,FALSE,"세부업무분장";#N/A,#N/A,FALSE,"소목차(6)";#N/A,#N/A,FALSE,"분양목표";#N/A,#N/A,FALSE,"분양대행수수료 ";#N/A,#N/A,FALSE,"컨설팅실적(1)";#N/A,#N/A,FALSE,"컨설팅실적(2)";#N/A,#N/A,FALSE,"컨설팅실적(3)";#N/A,#N/A,FALSE,"조직도 "}</definedName>
    <definedName name="wrn.평촌." localSheetId="4" hidden="1">{#N/A,#N/A,FALSE,"표지";#N/A,#N/A,FALSE,"제출문";#N/A,#N/A,FALSE,"목차";#N/A,#N/A,FALSE,"소목차(1)";#N/A,#N/A,FALSE,"경제전망";#N/A,#N/A,FALSE,"부동산전망";#N/A,#N/A,FALSE,"투자환경(1)";#N/A,#N/A,FALSE,"투자환경(2)";#N/A,#N/A,FALSE,"투자환경(3)";#N/A,#N/A,FALSE,"투자환경(4)";#N/A,#N/A,FALSE,"소목차(2)";#N/A,#N/A,FALSE,"사업개요";#N/A,#N/A,FALSE,"프로젝트분석";#N/A,#N/A,FALSE,"프로젝트평가";#N/A,#N/A,FALSE,"소목차(3)";#N/A,#N/A,FALSE,"공급사례(1)";#N/A,#N/A,FALSE,"공급사례(2)";#N/A,#N/A,FALSE,"상권분석";#N/A,#N/A,FALSE,"상권분석 (2)";#N/A,#N/A,FALSE,"상품최적화(1)";#N/A,#N/A,FALSE,"상품최적화(2)";#N/A,#N/A,FALSE,"상품최적화(3)";#N/A,#N/A,FALSE,"소목차(4)";#N/A,#N/A,FALSE,"기본전제";#N/A,#N/A,FALSE,"적정분양가";#N/A,#N/A,FALSE,"적정분양가(1)";#N/A,#N/A,FALSE,"적정분양가(2)";#N/A,#N/A,FALSE,"적정분양가(3)";#N/A,#N/A,FALSE,"적정분양가(4)";#N/A,#N/A,FALSE,"적정분양가(5)";#N/A,#N/A,FALSE,"target(1)";#N/A,#N/A,FALSE,"target(2)";#N/A,#N/A,FALSE,"소목차(5)";#N/A,#N/A,FALSE,"분양전략수립전제";#N/A,#N/A,FALSE,"단계별분양전략";#N/A,#N/A,FALSE,"분양전략흐름도";#N/A,#N/A,FALSE,"분양활동방향";#N/A,#N/A,FALSE,"Pre-m";#N/A,#N/A,FALSE,"부동산우군화방안";#N/A,#N/A,FALSE,"기타영업전략(1)";#N/A,#N/A,FALSE,"기타영업전략(2)";#N/A,#N/A,FALSE,"분양사무실운영";#N/A,#N/A,FALSE,"분양조직운영";#N/A,#N/A,FALSE,"조직도";#N/A,#N/A,FALSE,"세부업무분장";#N/A,#N/A,FALSE,"소목차(6)";#N/A,#N/A,FALSE,"분양목표";#N/A,#N/A,FALSE,"분양대행수수료 ";#N/A,#N/A,FALSE,"컨설팅실적(1)";#N/A,#N/A,FALSE,"컨설팅실적(2)";#N/A,#N/A,FALSE,"컨설팅실적(3)";#N/A,#N/A,FALSE,"조직도 "}</definedName>
    <definedName name="wrn.평촌." hidden="1">{#N/A,#N/A,FALSE,"표지";#N/A,#N/A,FALSE,"제출문";#N/A,#N/A,FALSE,"목차";#N/A,#N/A,FALSE,"소목차(1)";#N/A,#N/A,FALSE,"경제전망";#N/A,#N/A,FALSE,"부동산전망";#N/A,#N/A,FALSE,"투자환경(1)";#N/A,#N/A,FALSE,"투자환경(2)";#N/A,#N/A,FALSE,"투자환경(3)";#N/A,#N/A,FALSE,"투자환경(4)";#N/A,#N/A,FALSE,"소목차(2)";#N/A,#N/A,FALSE,"사업개요";#N/A,#N/A,FALSE,"프로젝트분석";#N/A,#N/A,FALSE,"프로젝트평가";#N/A,#N/A,FALSE,"소목차(3)";#N/A,#N/A,FALSE,"공급사례(1)";#N/A,#N/A,FALSE,"공급사례(2)";#N/A,#N/A,FALSE,"상권분석";#N/A,#N/A,FALSE,"상권분석 (2)";#N/A,#N/A,FALSE,"상품최적화(1)";#N/A,#N/A,FALSE,"상품최적화(2)";#N/A,#N/A,FALSE,"상품최적화(3)";#N/A,#N/A,FALSE,"소목차(4)";#N/A,#N/A,FALSE,"기본전제";#N/A,#N/A,FALSE,"적정분양가";#N/A,#N/A,FALSE,"적정분양가(1)";#N/A,#N/A,FALSE,"적정분양가(2)";#N/A,#N/A,FALSE,"적정분양가(3)";#N/A,#N/A,FALSE,"적정분양가(4)";#N/A,#N/A,FALSE,"적정분양가(5)";#N/A,#N/A,FALSE,"target(1)";#N/A,#N/A,FALSE,"target(2)";#N/A,#N/A,FALSE,"소목차(5)";#N/A,#N/A,FALSE,"분양전략수립전제";#N/A,#N/A,FALSE,"단계별분양전략";#N/A,#N/A,FALSE,"분양전략흐름도";#N/A,#N/A,FALSE,"분양활동방향";#N/A,#N/A,FALSE,"Pre-m";#N/A,#N/A,FALSE,"부동산우군화방안";#N/A,#N/A,FALSE,"기타영업전략(1)";#N/A,#N/A,FALSE,"기타영업전략(2)";#N/A,#N/A,FALSE,"분양사무실운영";#N/A,#N/A,FALSE,"분양조직운영";#N/A,#N/A,FALSE,"조직도";#N/A,#N/A,FALSE,"세부업무분장";#N/A,#N/A,FALSE,"소목차(6)";#N/A,#N/A,FALSE,"분양목표";#N/A,#N/A,FALSE,"분양대행수수료 ";#N/A,#N/A,FALSE,"컨설팅실적(1)";#N/A,#N/A,FALSE,"컨설팅실적(2)";#N/A,#N/A,FALSE,"컨설팅실적(3)";#N/A,#N/A,FALSE,"조직도 "}</definedName>
    <definedName name="wrn.포장1." localSheetId="1" hidden="1">{#N/A,#N/A,FALSE,"포장1";#N/A,#N/A,FALSE,"포장1"}</definedName>
    <definedName name="wrn.포장1." localSheetId="5" hidden="1">{#N/A,#N/A,FALSE,"포장1";#N/A,#N/A,FALSE,"포장1"}</definedName>
    <definedName name="wrn.포장1." localSheetId="0" hidden="1">{#N/A,#N/A,FALSE,"포장1";#N/A,#N/A,FALSE,"포장1"}</definedName>
    <definedName name="wrn.포장1." localSheetId="6" hidden="1">{#N/A,#N/A,FALSE,"포장1";#N/A,#N/A,FALSE,"포장1"}</definedName>
    <definedName name="wrn.포장1." localSheetId="4" hidden="1">{#N/A,#N/A,FALSE,"포장1";#N/A,#N/A,FALSE,"포장1"}</definedName>
    <definedName name="wrn.포장1." hidden="1">{#N/A,#N/A,FALSE,"포장1";#N/A,#N/A,FALSE,"포장1"}</definedName>
    <definedName name="wrn.포장2." localSheetId="1" hidden="1">{#N/A,#N/A,FALSE,"포장2"}</definedName>
    <definedName name="wrn.포장2." localSheetId="5" hidden="1">{#N/A,#N/A,FALSE,"포장2"}</definedName>
    <definedName name="wrn.포장2." localSheetId="0" hidden="1">{#N/A,#N/A,FALSE,"포장2"}</definedName>
    <definedName name="wrn.포장2." localSheetId="6" hidden="1">{#N/A,#N/A,FALSE,"포장2"}</definedName>
    <definedName name="wrn.포장2." localSheetId="4" hidden="1">{#N/A,#N/A,FALSE,"포장2"}</definedName>
    <definedName name="wrn.포장2." hidden="1">{#N/A,#N/A,FALSE,"포장2"}</definedName>
    <definedName name="wrn.포장단가." localSheetId="1" hidden="1">{#N/A,#N/A,FALSE,"포장단가"}</definedName>
    <definedName name="wrn.포장단가." localSheetId="5" hidden="1">{#N/A,#N/A,FALSE,"포장단가"}</definedName>
    <definedName name="wrn.포장단가." localSheetId="0" hidden="1">{#N/A,#N/A,FALSE,"포장단가"}</definedName>
    <definedName name="wrn.포장단가." localSheetId="6" hidden="1">{#N/A,#N/A,FALSE,"포장단가"}</definedName>
    <definedName name="wrn.포장단가." localSheetId="4" hidden="1">{#N/A,#N/A,FALSE,"포장단가"}</definedName>
    <definedName name="wrn.포장단가." hidden="1">{#N/A,#N/A,FALSE,"포장단가"}</definedName>
    <definedName name="wrn.표지목차." localSheetId="1" hidden="1">{#N/A,#N/A,FALSE,"표지목차"}</definedName>
    <definedName name="wrn.표지목차." localSheetId="5" hidden="1">{#N/A,#N/A,FALSE,"표지목차"}</definedName>
    <definedName name="wrn.표지목차." localSheetId="0" hidden="1">{#N/A,#N/A,FALSE,"표지목차"}</definedName>
    <definedName name="wrn.표지목차." localSheetId="6" hidden="1">{#N/A,#N/A,FALSE,"표지목차"}</definedName>
    <definedName name="wrn.표지목차." localSheetId="4" hidden="1">{#N/A,#N/A,FALSE,"표지목차"}</definedName>
    <definedName name="wrn.표지목차." hidden="1">{#N/A,#N/A,FALSE,"표지목차"}</definedName>
    <definedName name="wrn.혼합골재." localSheetId="1" hidden="1">{#N/A,#N/A,FALSE,"혼합골재"}</definedName>
    <definedName name="wrn.혼합골재." localSheetId="5" hidden="1">{#N/A,#N/A,FALSE,"혼합골재"}</definedName>
    <definedName name="wrn.혼합골재." localSheetId="0" hidden="1">{#N/A,#N/A,FALSE,"혼합골재"}</definedName>
    <definedName name="wrn.혼합골재." localSheetId="6" hidden="1">{#N/A,#N/A,FALSE,"혼합골재"}</definedName>
    <definedName name="wrn.혼합골재." localSheetId="4" hidden="1">{#N/A,#N/A,FALSE,"혼합골재"}</definedName>
    <definedName name="wrn.혼합골재." hidden="1">{#N/A,#N/A,FALSE,"혼합골재"}</definedName>
    <definedName name="wrnfulla" localSheetId="6" hidden="1">{#N/A,#N/A,TRUE,"Front";#N/A,#N/A,TRUE,"Simple Letter";#N/A,#N/A,TRUE,"Inside";#N/A,#N/A,TRUE,"Contents";#N/A,#N/A,TRUE,"Basis";#N/A,#N/A,TRUE,"Inclusions";#N/A,#N/A,TRUE,"Exclusions";#N/A,#N/A,TRUE,"Areas";#N/A,#N/A,TRUE,"Summary";#N/A,#N/A,TRUE,"Detail"}</definedName>
    <definedName name="wrnfulla" hidden="1">{#N/A,#N/A,TRUE,"Front";#N/A,#N/A,TRUE,"Simple Letter";#N/A,#N/A,TRUE,"Inside";#N/A,#N/A,TRUE,"Contents";#N/A,#N/A,TRUE,"Basis";#N/A,#N/A,TRUE,"Inclusions";#N/A,#N/A,TRUE,"Exclusions";#N/A,#N/A,TRUE,"Areas";#N/A,#N/A,TRUE,"Summary";#N/A,#N/A,TRUE,"Detail"}</definedName>
    <definedName name="WRNFULLA1" localSheetId="6" hidden="1">{#N/A,#N/A,TRUE,"Front";#N/A,#N/A,TRUE,"Simple Letter";#N/A,#N/A,TRUE,"Inside";#N/A,#N/A,TRUE,"Contents";#N/A,#N/A,TRUE,"Basis";#N/A,#N/A,TRUE,"Inclusions";#N/A,#N/A,TRUE,"Exclusions";#N/A,#N/A,TRUE,"Areas";#N/A,#N/A,TRUE,"Summary";#N/A,#N/A,TRUE,"Detail"}</definedName>
    <definedName name="WRNFULLA1" hidden="1">{#N/A,#N/A,TRUE,"Front";#N/A,#N/A,TRUE,"Simple Letter";#N/A,#N/A,TRUE,"Inside";#N/A,#N/A,TRUE,"Contents";#N/A,#N/A,TRUE,"Basis";#N/A,#N/A,TRUE,"Inclusions";#N/A,#N/A,TRUE,"Exclusions";#N/A,#N/A,TRUE,"Areas";#N/A,#N/A,TRUE,"Summary";#N/A,#N/A,TRUE,"Detail"}</definedName>
    <definedName name="wrnpag2" localSheetId="6" hidden="1">{"income statement",#N/A,FALSE,"P&amp;L";"Balance Sheet",#N/A,FALSE,"BS";"Cash Flow",#N/A,FALSE,"CF";"Debt and Interest",#N/A,FALSE,"Debt &amp; Int";"Working Capital",#N/A,FALSE,"Wking Cap";"Capex and Depreciation",#N/A,FALSE,"Capex &amp; Depr";"Tax and Equity",#N/A,FALSE,"Tax &amp; Equity";"DCF",#N/A,FALSE,"DCF";"Sensitivity on Discount Rate",#N/A,FALSE,"Sensit-Rate";"WACC",#N/A,FALSE,"WACC";"Sensitivity on Sales Growth",#N/A,FALSE,"Sensit-Sales"}</definedName>
    <definedName name="wrnpag2" hidden="1">{"income statement",#N/A,FALSE,"P&amp;L";"Balance Sheet",#N/A,FALSE,"BS";"Cash Flow",#N/A,FALSE,"CF";"Debt and Interest",#N/A,FALSE,"Debt &amp; Int";"Working Capital",#N/A,FALSE,"Wking Cap";"Capex and Depreciation",#N/A,FALSE,"Capex &amp; Depr";"Tax and Equity",#N/A,FALSE,"Tax &amp; Equity";"DCF",#N/A,FALSE,"DCF";"Sensitivity on Discount Rate",#N/A,FALSE,"Sensit-Rate";"WACC",#N/A,FALSE,"WACC";"Sensitivity on Sales Growth",#N/A,FALSE,"Sensit-Sales"}</definedName>
    <definedName name="wrnprintall2" localSheetId="6" hidden="1">{"Main",#N/A,FALSE,"Wacker";"Main2",#N/A,FALSE,"Wacker";"Value",#N/A,FALSE,"Wacker";"Sensitivity",#N/A,FALSE,"Wacker";"Paine",#N/A,FALSE,"Wacker";"Quaker",#N/A,FALSE,"Wacker";"Wacker",#N/A,FALSE,"Wacker";"1900",#N/A,FALSE,"Wacker";"1901",#N/A,FALSE,"Wacker"}</definedName>
    <definedName name="wrnprintall2" hidden="1">{"Main",#N/A,FALSE,"Wacker";"Main2",#N/A,FALSE,"Wacker";"Value",#N/A,FALSE,"Wacker";"Sensitivity",#N/A,FALSE,"Wacker";"Paine",#N/A,FALSE,"Wacker";"Quaker",#N/A,FALSE,"Wacker";"Wacker",#N/A,FALSE,"Wacker";"1900",#N/A,FALSE,"Wacker";"1901",#N/A,FALSE,"Wacker"}</definedName>
    <definedName name="wrnprintallb2" localSheetId="6" hidden="1">{"Main",#N/A,FALSE,"Wacker";"Main2",#N/A,FALSE,"Wacker";"Value",#N/A,FALSE,"Wacker";"Sensitivity",#N/A,FALSE,"Wacker";"Paine",#N/A,FALSE,"Wacker";"Quaker",#N/A,FALSE,"Wacker";"Wacker",#N/A,FALSE,"Wacker";"1900",#N/A,FALSE,"Wacker";"1901",#N/A,FALSE,"Wacker"}</definedName>
    <definedName name="wrnprintallb2" hidden="1">{"Main",#N/A,FALSE,"Wacker";"Main2",#N/A,FALSE,"Wacker";"Value",#N/A,FALSE,"Wacker";"Sensitivity",#N/A,FALSE,"Wacker";"Paine",#N/A,FALSE,"Wacker";"Quaker",#N/A,FALSE,"Wacker";"Wacker",#N/A,FALSE,"Wacker";"1900",#N/A,FALSE,"Wacker";"1901",#N/A,FALSE,"Wacker"}</definedName>
    <definedName name="wrrwerwrew" localSheetId="1" hidden="1">{#N/A,#N/A,TRUE,"Cover";#N/A,#N/A,TRUE,"Conts";#N/A,#N/A,TRUE,"VOS";#N/A,#N/A,TRUE,"Warrington";#N/A,#N/A,TRUE,"Widnes"}</definedName>
    <definedName name="wrrwerwrew" localSheetId="5" hidden="1">{#N/A,#N/A,TRUE,"Cover";#N/A,#N/A,TRUE,"Conts";#N/A,#N/A,TRUE,"VOS";#N/A,#N/A,TRUE,"Warrington";#N/A,#N/A,TRUE,"Widnes"}</definedName>
    <definedName name="wrrwerwrew" localSheetId="0" hidden="1">{#N/A,#N/A,TRUE,"Cover";#N/A,#N/A,TRUE,"Conts";#N/A,#N/A,TRUE,"VOS";#N/A,#N/A,TRUE,"Warrington";#N/A,#N/A,TRUE,"Widnes"}</definedName>
    <definedName name="wrrwerwrew" localSheetId="6" hidden="1">{#N/A,#N/A,TRUE,"Cover";#N/A,#N/A,TRUE,"Conts";#N/A,#N/A,TRUE,"VOS";#N/A,#N/A,TRUE,"Warrington";#N/A,#N/A,TRUE,"Widnes"}</definedName>
    <definedName name="wrrwerwrew" localSheetId="4" hidden="1">{#N/A,#N/A,TRUE,"Cover";#N/A,#N/A,TRUE,"Conts";#N/A,#N/A,TRUE,"VOS";#N/A,#N/A,TRUE,"Warrington";#N/A,#N/A,TRUE,"Widnes"}</definedName>
    <definedName name="wrrwerwrew" hidden="1">{#N/A,#N/A,TRUE,"Cover";#N/A,#N/A,TRUE,"Conts";#N/A,#N/A,TRUE,"VOS";#N/A,#N/A,TRUE,"Warrington";#N/A,#N/A,TRUE,"Widnes"}</definedName>
    <definedName name="WRS" localSheetId="6" hidden="1">{"'장비'!$A$3:$M$12"}</definedName>
    <definedName name="WRS" hidden="1">{"'장비'!$A$3:$M$12"}</definedName>
    <definedName name="wrt" localSheetId="1" hidden="1">{#N/A,#N/A,TRUE,"Front";#N/A,#N/A,TRUE,"Simple Letter";#N/A,#N/A,TRUE,"Inside";#N/A,#N/A,TRUE,"Contents";#N/A,#N/A,TRUE,"Basis";#N/A,#N/A,TRUE,"Inclusions";#N/A,#N/A,TRUE,"Exclusions";#N/A,#N/A,TRUE,"Areas";#N/A,#N/A,TRUE,"Summary";#N/A,#N/A,TRUE,"Detail"}</definedName>
    <definedName name="wrt" localSheetId="5" hidden="1">{#N/A,#N/A,TRUE,"Front";#N/A,#N/A,TRUE,"Simple Letter";#N/A,#N/A,TRUE,"Inside";#N/A,#N/A,TRUE,"Contents";#N/A,#N/A,TRUE,"Basis";#N/A,#N/A,TRUE,"Inclusions";#N/A,#N/A,TRUE,"Exclusions";#N/A,#N/A,TRUE,"Areas";#N/A,#N/A,TRUE,"Summary";#N/A,#N/A,TRUE,"Detail"}</definedName>
    <definedName name="wrt" localSheetId="0" hidden="1">{#N/A,#N/A,TRUE,"Front";#N/A,#N/A,TRUE,"Simple Letter";#N/A,#N/A,TRUE,"Inside";#N/A,#N/A,TRUE,"Contents";#N/A,#N/A,TRUE,"Basis";#N/A,#N/A,TRUE,"Inclusions";#N/A,#N/A,TRUE,"Exclusions";#N/A,#N/A,TRUE,"Areas";#N/A,#N/A,TRUE,"Summary";#N/A,#N/A,TRUE,"Detail"}</definedName>
    <definedName name="wrt" localSheetId="6" hidden="1">{#N/A,#N/A,TRUE,"Front";#N/A,#N/A,TRUE,"Simple Letter";#N/A,#N/A,TRUE,"Inside";#N/A,#N/A,TRUE,"Contents";#N/A,#N/A,TRUE,"Basis";#N/A,#N/A,TRUE,"Inclusions";#N/A,#N/A,TRUE,"Exclusions";#N/A,#N/A,TRUE,"Areas";#N/A,#N/A,TRUE,"Summary";#N/A,#N/A,TRUE,"Detail"}</definedName>
    <definedName name="wrt" localSheetId="4" hidden="1">{#N/A,#N/A,TRUE,"Front";#N/A,#N/A,TRUE,"Simple Letter";#N/A,#N/A,TRUE,"Inside";#N/A,#N/A,TRUE,"Contents";#N/A,#N/A,TRUE,"Basis";#N/A,#N/A,TRUE,"Inclusions";#N/A,#N/A,TRUE,"Exclusions";#N/A,#N/A,TRUE,"Areas";#N/A,#N/A,TRUE,"Summary";#N/A,#N/A,TRUE,"Detail"}</definedName>
    <definedName name="wrt" hidden="1">{#N/A,#N/A,TRUE,"Front";#N/A,#N/A,TRUE,"Simple Letter";#N/A,#N/A,TRUE,"Inside";#N/A,#N/A,TRUE,"Contents";#N/A,#N/A,TRUE,"Basis";#N/A,#N/A,TRUE,"Inclusions";#N/A,#N/A,TRUE,"Exclusions";#N/A,#N/A,TRUE,"Areas";#N/A,#N/A,TRUE,"Summary";#N/A,#N/A,TRUE,"Detail"}</definedName>
    <definedName name="wrw" localSheetId="6" hidden="1">{"'Break down'!$A$4"}</definedName>
    <definedName name="wrw" hidden="1">{"'Break down'!$A$4"}</definedName>
    <definedName name="wryuwyrututwys" localSheetId="1" hidden="1">{#N/A,#N/A,TRUE,"Cover";#N/A,#N/A,TRUE,"Conts";#N/A,#N/A,TRUE,"VOS";#N/A,#N/A,TRUE,"Warrington";#N/A,#N/A,TRUE,"Widnes"}</definedName>
    <definedName name="wryuwyrututwys" localSheetId="5" hidden="1">{#N/A,#N/A,TRUE,"Cover";#N/A,#N/A,TRUE,"Conts";#N/A,#N/A,TRUE,"VOS";#N/A,#N/A,TRUE,"Warrington";#N/A,#N/A,TRUE,"Widnes"}</definedName>
    <definedName name="wryuwyrututwys" localSheetId="0" hidden="1">{#N/A,#N/A,TRUE,"Cover";#N/A,#N/A,TRUE,"Conts";#N/A,#N/A,TRUE,"VOS";#N/A,#N/A,TRUE,"Warrington";#N/A,#N/A,TRUE,"Widnes"}</definedName>
    <definedName name="wryuwyrututwys" localSheetId="6" hidden="1">{#N/A,#N/A,TRUE,"Cover";#N/A,#N/A,TRUE,"Conts";#N/A,#N/A,TRUE,"VOS";#N/A,#N/A,TRUE,"Warrington";#N/A,#N/A,TRUE,"Widnes"}</definedName>
    <definedName name="wryuwyrututwys" localSheetId="4" hidden="1">{#N/A,#N/A,TRUE,"Cover";#N/A,#N/A,TRUE,"Conts";#N/A,#N/A,TRUE,"VOS";#N/A,#N/A,TRUE,"Warrington";#N/A,#N/A,TRUE,"Widnes"}</definedName>
    <definedName name="wryuwyrututwys" hidden="1">{#N/A,#N/A,TRUE,"Cover";#N/A,#N/A,TRUE,"Conts";#N/A,#N/A,TRUE,"VOS";#N/A,#N/A,TRUE,"Warrington";#N/A,#N/A,TRUE,"Widnes"}</definedName>
    <definedName name="WT" localSheetId="1" hidden="1">{#N/A,#N/A,TRUE,"Cover";#N/A,#N/A,TRUE,"Conts";#N/A,#N/A,TRUE,"VOS";#N/A,#N/A,TRUE,"Warrington";#N/A,#N/A,TRUE,"Widnes"}</definedName>
    <definedName name="WT" localSheetId="5" hidden="1">{#N/A,#N/A,TRUE,"Cover";#N/A,#N/A,TRUE,"Conts";#N/A,#N/A,TRUE,"VOS";#N/A,#N/A,TRUE,"Warrington";#N/A,#N/A,TRUE,"Widnes"}</definedName>
    <definedName name="WT" localSheetId="0" hidden="1">{#N/A,#N/A,TRUE,"Cover";#N/A,#N/A,TRUE,"Conts";#N/A,#N/A,TRUE,"VOS";#N/A,#N/A,TRUE,"Warrington";#N/A,#N/A,TRUE,"Widnes"}</definedName>
    <definedName name="WT" localSheetId="4" hidden="1">{#N/A,#N/A,TRUE,"Cover";#N/A,#N/A,TRUE,"Conts";#N/A,#N/A,TRUE,"VOS";#N/A,#N/A,TRUE,"Warrington";#N/A,#N/A,TRUE,"Widnes"}</definedName>
    <definedName name="WT" hidden="1">{#N/A,#N/A,TRUE,"Cover";#N/A,#N/A,TRUE,"Conts";#N/A,#N/A,TRUE,"VOS";#N/A,#N/A,TRUE,"Warrington";#N/A,#N/A,TRUE,"Widnes"}</definedName>
    <definedName name="wtewtwet" localSheetId="1" hidden="1">{#N/A,#N/A,FALSE,"이정표"}</definedName>
    <definedName name="wtewtwet" localSheetId="5" hidden="1">{#N/A,#N/A,FALSE,"이정표"}</definedName>
    <definedName name="wtewtwet" localSheetId="0" hidden="1">{#N/A,#N/A,FALSE,"이정표"}</definedName>
    <definedName name="wtewtwet" localSheetId="6" hidden="1">{#N/A,#N/A,FALSE,"이정표"}</definedName>
    <definedName name="wtewtwet" localSheetId="4" hidden="1">{#N/A,#N/A,FALSE,"이정표"}</definedName>
    <definedName name="wtewtwet" hidden="1">{#N/A,#N/A,FALSE,"이정표"}</definedName>
    <definedName name="wtey" localSheetId="1" hidden="1">{#N/A,#N/A,TRUE,"Cover";#N/A,#N/A,TRUE,"Conts";#N/A,#N/A,TRUE,"VOS";#N/A,#N/A,TRUE,"Warrington";#N/A,#N/A,TRUE,"Widnes"}</definedName>
    <definedName name="wtey" localSheetId="5" hidden="1">{#N/A,#N/A,TRUE,"Cover";#N/A,#N/A,TRUE,"Conts";#N/A,#N/A,TRUE,"VOS";#N/A,#N/A,TRUE,"Warrington";#N/A,#N/A,TRUE,"Widnes"}</definedName>
    <definedName name="wtey" localSheetId="0" hidden="1">{#N/A,#N/A,TRUE,"Cover";#N/A,#N/A,TRUE,"Conts";#N/A,#N/A,TRUE,"VOS";#N/A,#N/A,TRUE,"Warrington";#N/A,#N/A,TRUE,"Widnes"}</definedName>
    <definedName name="wtey" localSheetId="6" hidden="1">{#N/A,#N/A,TRUE,"Cover";#N/A,#N/A,TRUE,"Conts";#N/A,#N/A,TRUE,"VOS";#N/A,#N/A,TRUE,"Warrington";#N/A,#N/A,TRUE,"Widnes"}</definedName>
    <definedName name="wtey" localSheetId="4" hidden="1">{#N/A,#N/A,TRUE,"Cover";#N/A,#N/A,TRUE,"Conts";#N/A,#N/A,TRUE,"VOS";#N/A,#N/A,TRUE,"Warrington";#N/A,#N/A,TRUE,"Widnes"}</definedName>
    <definedName name="wtey" hidden="1">{#N/A,#N/A,TRUE,"Cover";#N/A,#N/A,TRUE,"Conts";#N/A,#N/A,TRUE,"VOS";#N/A,#N/A,TRUE,"Warrington";#N/A,#N/A,TRUE,"Widnes"}</definedName>
    <definedName name="wtrtwt" localSheetId="1" hidden="1">{#N/A,#N/A,FALSE,"조골재"}</definedName>
    <definedName name="wtrtwt" localSheetId="5" hidden="1">{#N/A,#N/A,FALSE,"조골재"}</definedName>
    <definedName name="wtrtwt" localSheetId="0" hidden="1">{#N/A,#N/A,FALSE,"조골재"}</definedName>
    <definedName name="wtrtwt" localSheetId="6" hidden="1">{#N/A,#N/A,FALSE,"조골재"}</definedName>
    <definedName name="wtrtwt" localSheetId="4" hidden="1">{#N/A,#N/A,FALSE,"조골재"}</definedName>
    <definedName name="wtrtwt" hidden="1">{#N/A,#N/A,FALSE,"조골재"}</definedName>
    <definedName name="wtrwt" localSheetId="1" hidden="1">{#N/A,#N/A,TRUE,"Cover";#N/A,#N/A,TRUE,"Conts";#N/A,#N/A,TRUE,"VOS";#N/A,#N/A,TRUE,"Warrington";#N/A,#N/A,TRUE,"Widnes"}</definedName>
    <definedName name="wtrwt" localSheetId="5" hidden="1">{#N/A,#N/A,TRUE,"Cover";#N/A,#N/A,TRUE,"Conts";#N/A,#N/A,TRUE,"VOS";#N/A,#N/A,TRUE,"Warrington";#N/A,#N/A,TRUE,"Widnes"}</definedName>
    <definedName name="wtrwt" localSheetId="0" hidden="1">{#N/A,#N/A,TRUE,"Cover";#N/A,#N/A,TRUE,"Conts";#N/A,#N/A,TRUE,"VOS";#N/A,#N/A,TRUE,"Warrington";#N/A,#N/A,TRUE,"Widnes"}</definedName>
    <definedName name="wtrwt" localSheetId="6" hidden="1">{#N/A,#N/A,TRUE,"Cover";#N/A,#N/A,TRUE,"Conts";#N/A,#N/A,TRUE,"VOS";#N/A,#N/A,TRUE,"Warrington";#N/A,#N/A,TRUE,"Widnes"}</definedName>
    <definedName name="wtrwt" localSheetId="4" hidden="1">{#N/A,#N/A,TRUE,"Cover";#N/A,#N/A,TRUE,"Conts";#N/A,#N/A,TRUE,"VOS";#N/A,#N/A,TRUE,"Warrington";#N/A,#N/A,TRUE,"Widnes"}</definedName>
    <definedName name="wtrwt" hidden="1">{#N/A,#N/A,TRUE,"Cover";#N/A,#N/A,TRUE,"Conts";#N/A,#N/A,TRUE,"VOS";#N/A,#N/A,TRUE,"Warrington";#N/A,#N/A,TRUE,"Widnes"}</definedName>
    <definedName name="wtrywryt" localSheetId="1" hidden="1">{#N/A,#N/A,TRUE,"Cover";#N/A,#N/A,TRUE,"Conts";#N/A,#N/A,TRUE,"VOS";#N/A,#N/A,TRUE,"Warrington";#N/A,#N/A,TRUE,"Widnes"}</definedName>
    <definedName name="wtrywryt" localSheetId="5" hidden="1">{#N/A,#N/A,TRUE,"Cover";#N/A,#N/A,TRUE,"Conts";#N/A,#N/A,TRUE,"VOS";#N/A,#N/A,TRUE,"Warrington";#N/A,#N/A,TRUE,"Widnes"}</definedName>
    <definedName name="wtrywryt" localSheetId="0" hidden="1">{#N/A,#N/A,TRUE,"Cover";#N/A,#N/A,TRUE,"Conts";#N/A,#N/A,TRUE,"VOS";#N/A,#N/A,TRUE,"Warrington";#N/A,#N/A,TRUE,"Widnes"}</definedName>
    <definedName name="wtrywryt" localSheetId="6" hidden="1">{#N/A,#N/A,TRUE,"Cover";#N/A,#N/A,TRUE,"Conts";#N/A,#N/A,TRUE,"VOS";#N/A,#N/A,TRUE,"Warrington";#N/A,#N/A,TRUE,"Widnes"}</definedName>
    <definedName name="wtrywryt" localSheetId="4" hidden="1">{#N/A,#N/A,TRUE,"Cover";#N/A,#N/A,TRUE,"Conts";#N/A,#N/A,TRUE,"VOS";#N/A,#N/A,TRUE,"Warrington";#N/A,#N/A,TRUE,"Widnes"}</definedName>
    <definedName name="wtrywryt" hidden="1">{#N/A,#N/A,TRUE,"Cover";#N/A,#N/A,TRUE,"Conts";#N/A,#N/A,TRUE,"VOS";#N/A,#N/A,TRUE,"Warrington";#N/A,#N/A,TRUE,"Widnes"}</definedName>
    <definedName name="wtwet" localSheetId="1" hidden="1">{#N/A,#N/A,FALSE,"물량산출"}</definedName>
    <definedName name="wtwet" localSheetId="5" hidden="1">{#N/A,#N/A,FALSE,"물량산출"}</definedName>
    <definedName name="wtwet" localSheetId="0" hidden="1">{#N/A,#N/A,FALSE,"물량산출"}</definedName>
    <definedName name="wtwet" localSheetId="6" hidden="1">{#N/A,#N/A,FALSE,"물량산출"}</definedName>
    <definedName name="wtwet" localSheetId="4" hidden="1">{#N/A,#N/A,FALSE,"물량산출"}</definedName>
    <definedName name="wtwet" hidden="1">{#N/A,#N/A,FALSE,"물량산출"}</definedName>
    <definedName name="wtwetert" localSheetId="1" hidden="1">{#N/A,#N/A,FALSE,"CAM-G7";#N/A,#N/A,FALSE,"SPL";#N/A,#N/A,FALSE,"butt-in G7";#N/A,#N/A,FALSE,"dia-in G7";#N/A,#N/A,FALSE,"추가-STA G7"}</definedName>
    <definedName name="wtwetert" localSheetId="5" hidden="1">{#N/A,#N/A,FALSE,"CAM-G7";#N/A,#N/A,FALSE,"SPL";#N/A,#N/A,FALSE,"butt-in G7";#N/A,#N/A,FALSE,"dia-in G7";#N/A,#N/A,FALSE,"추가-STA G7"}</definedName>
    <definedName name="wtwetert" localSheetId="0" hidden="1">{#N/A,#N/A,FALSE,"CAM-G7";#N/A,#N/A,FALSE,"SPL";#N/A,#N/A,FALSE,"butt-in G7";#N/A,#N/A,FALSE,"dia-in G7";#N/A,#N/A,FALSE,"추가-STA G7"}</definedName>
    <definedName name="wtwetert" localSheetId="6" hidden="1">{#N/A,#N/A,FALSE,"CAM-G7";#N/A,#N/A,FALSE,"SPL";#N/A,#N/A,FALSE,"butt-in G7";#N/A,#N/A,FALSE,"dia-in G7";#N/A,#N/A,FALSE,"추가-STA G7"}</definedName>
    <definedName name="wtwetert" localSheetId="4" hidden="1">{#N/A,#N/A,FALSE,"CAM-G7";#N/A,#N/A,FALSE,"SPL";#N/A,#N/A,FALSE,"butt-in G7";#N/A,#N/A,FALSE,"dia-in G7";#N/A,#N/A,FALSE,"추가-STA G7"}</definedName>
    <definedName name="wtwetert" hidden="1">{#N/A,#N/A,FALSE,"CAM-G7";#N/A,#N/A,FALSE,"SPL";#N/A,#N/A,FALSE,"butt-in G7";#N/A,#N/A,FALSE,"dia-in G7";#N/A,#N/A,FALSE,"추가-STA G7"}</definedName>
    <definedName name="wtwt" localSheetId="1" hidden="1">{#N/A,#N/A,TRUE,"Cover";#N/A,#N/A,TRUE,"Conts";#N/A,#N/A,TRUE,"VOS";#N/A,#N/A,TRUE,"Warrington";#N/A,#N/A,TRUE,"Widnes"}</definedName>
    <definedName name="wtwt" localSheetId="5" hidden="1">{#N/A,#N/A,TRUE,"Cover";#N/A,#N/A,TRUE,"Conts";#N/A,#N/A,TRUE,"VOS";#N/A,#N/A,TRUE,"Warrington";#N/A,#N/A,TRUE,"Widnes"}</definedName>
    <definedName name="wtwt" localSheetId="0" hidden="1">{#N/A,#N/A,TRUE,"Cover";#N/A,#N/A,TRUE,"Conts";#N/A,#N/A,TRUE,"VOS";#N/A,#N/A,TRUE,"Warrington";#N/A,#N/A,TRUE,"Widnes"}</definedName>
    <definedName name="wtwt" localSheetId="6" hidden="1">{#N/A,#N/A,TRUE,"Cover";#N/A,#N/A,TRUE,"Conts";#N/A,#N/A,TRUE,"VOS";#N/A,#N/A,TRUE,"Warrington";#N/A,#N/A,TRUE,"Widnes"}</definedName>
    <definedName name="wtwt" localSheetId="4" hidden="1">{#N/A,#N/A,TRUE,"Cover";#N/A,#N/A,TRUE,"Conts";#N/A,#N/A,TRUE,"VOS";#N/A,#N/A,TRUE,"Warrington";#N/A,#N/A,TRUE,"Widnes"}</definedName>
    <definedName name="wtwt" hidden="1">{#N/A,#N/A,TRUE,"Cover";#N/A,#N/A,TRUE,"Conts";#N/A,#N/A,TRUE,"VOS";#N/A,#N/A,TRUE,"Warrington";#N/A,#N/A,TRUE,"Widnes"}</definedName>
    <definedName name="wtwy" localSheetId="1" hidden="1">{#N/A,#N/A,TRUE,"Cover";#N/A,#N/A,TRUE,"Conts";#N/A,#N/A,TRUE,"VOS";#N/A,#N/A,TRUE,"Warrington";#N/A,#N/A,TRUE,"Widnes"}</definedName>
    <definedName name="wtwy" localSheetId="5" hidden="1">{#N/A,#N/A,TRUE,"Cover";#N/A,#N/A,TRUE,"Conts";#N/A,#N/A,TRUE,"VOS";#N/A,#N/A,TRUE,"Warrington";#N/A,#N/A,TRUE,"Widnes"}</definedName>
    <definedName name="wtwy" localSheetId="0" hidden="1">{#N/A,#N/A,TRUE,"Cover";#N/A,#N/A,TRUE,"Conts";#N/A,#N/A,TRUE,"VOS";#N/A,#N/A,TRUE,"Warrington";#N/A,#N/A,TRUE,"Widnes"}</definedName>
    <definedName name="wtwy" localSheetId="6" hidden="1">{#N/A,#N/A,TRUE,"Cover";#N/A,#N/A,TRUE,"Conts";#N/A,#N/A,TRUE,"VOS";#N/A,#N/A,TRUE,"Warrington";#N/A,#N/A,TRUE,"Widnes"}</definedName>
    <definedName name="wtwy" localSheetId="4" hidden="1">{#N/A,#N/A,TRUE,"Cover";#N/A,#N/A,TRUE,"Conts";#N/A,#N/A,TRUE,"VOS";#N/A,#N/A,TRUE,"Warrington";#N/A,#N/A,TRUE,"Widnes"}</definedName>
    <definedName name="wtwy" hidden="1">{#N/A,#N/A,TRUE,"Cover";#N/A,#N/A,TRUE,"Conts";#N/A,#N/A,TRUE,"VOS";#N/A,#N/A,TRUE,"Warrington";#N/A,#N/A,TRUE,"Widnes"}</definedName>
    <definedName name="ww" localSheetId="1" hidden="1">{#N/A,#N/A,FALSE,"앞";#N/A,#N/A,FALSE,"앞";#N/A,#N/A,FALSE,"목차";#N/A,#N/A,FALSE,"1";#N/A,#N/A,FALSE,"갑지";#N/A,#N/A,FALSE,"2";#N/A,#N/A,FALSE,"개요";#N/A,#N/A,FALSE,"개요2";#N/A,#N/A,FALSE,"3";#N/A,#N/A,FALSE,"총괄";#N/A,#N/A,FALSE,"선금";#N/A,#N/A,FALSE,"4";#N/A,#N/A,FALSE,"방법";#N/A,#N/A,FALSE,"5";#N/A,#N/A,FALSE,"k";#N/A,#N/A,FALSE,"6";#N/A,#N/A,FALSE,"지수";#N/A,#N/A,FALSE,"7";#N/A,#N/A,FALSE,"노";#N/A,#N/A,FALSE,"경";#N/A,#N/A,FALSE,"재";#N/A,#N/A,FALSE,"산";#N/A,#N/A,FALSE,"안";#N/A,#N/A,FALSE,"8";#N/A,#N/A,FALSE,"계수";#N/A,#N/A,FALSE,"9";#N/A,#N/A,FALSE,"비목";#N/A,#N/A,FALSE,"10";#N/A,#N/A,FALSE,"집계"}</definedName>
    <definedName name="ww" localSheetId="5" hidden="1">{#N/A,#N/A,FALSE,"앞";#N/A,#N/A,FALSE,"앞";#N/A,#N/A,FALSE,"목차";#N/A,#N/A,FALSE,"1";#N/A,#N/A,FALSE,"갑지";#N/A,#N/A,FALSE,"2";#N/A,#N/A,FALSE,"개요";#N/A,#N/A,FALSE,"개요2";#N/A,#N/A,FALSE,"3";#N/A,#N/A,FALSE,"총괄";#N/A,#N/A,FALSE,"선금";#N/A,#N/A,FALSE,"4";#N/A,#N/A,FALSE,"방법";#N/A,#N/A,FALSE,"5";#N/A,#N/A,FALSE,"k";#N/A,#N/A,FALSE,"6";#N/A,#N/A,FALSE,"지수";#N/A,#N/A,FALSE,"7";#N/A,#N/A,FALSE,"노";#N/A,#N/A,FALSE,"경";#N/A,#N/A,FALSE,"재";#N/A,#N/A,FALSE,"산";#N/A,#N/A,FALSE,"안";#N/A,#N/A,FALSE,"8";#N/A,#N/A,FALSE,"계수";#N/A,#N/A,FALSE,"9";#N/A,#N/A,FALSE,"비목";#N/A,#N/A,FALSE,"10";#N/A,#N/A,FALSE,"집계"}</definedName>
    <definedName name="ww" localSheetId="0" hidden="1">{#N/A,#N/A,FALSE,"앞";#N/A,#N/A,FALSE,"앞";#N/A,#N/A,FALSE,"목차";#N/A,#N/A,FALSE,"1";#N/A,#N/A,FALSE,"갑지";#N/A,#N/A,FALSE,"2";#N/A,#N/A,FALSE,"개요";#N/A,#N/A,FALSE,"개요2";#N/A,#N/A,FALSE,"3";#N/A,#N/A,FALSE,"총괄";#N/A,#N/A,FALSE,"선금";#N/A,#N/A,FALSE,"4";#N/A,#N/A,FALSE,"방법";#N/A,#N/A,FALSE,"5";#N/A,#N/A,FALSE,"k";#N/A,#N/A,FALSE,"6";#N/A,#N/A,FALSE,"지수";#N/A,#N/A,FALSE,"7";#N/A,#N/A,FALSE,"노";#N/A,#N/A,FALSE,"경";#N/A,#N/A,FALSE,"재";#N/A,#N/A,FALSE,"산";#N/A,#N/A,FALSE,"안";#N/A,#N/A,FALSE,"8";#N/A,#N/A,FALSE,"계수";#N/A,#N/A,FALSE,"9";#N/A,#N/A,FALSE,"비목";#N/A,#N/A,FALSE,"10";#N/A,#N/A,FALSE,"집계"}</definedName>
    <definedName name="ww" localSheetId="4" hidden="1">{#N/A,#N/A,FALSE,"앞";#N/A,#N/A,FALSE,"앞";#N/A,#N/A,FALSE,"목차";#N/A,#N/A,FALSE,"1";#N/A,#N/A,FALSE,"갑지";#N/A,#N/A,FALSE,"2";#N/A,#N/A,FALSE,"개요";#N/A,#N/A,FALSE,"개요2";#N/A,#N/A,FALSE,"3";#N/A,#N/A,FALSE,"총괄";#N/A,#N/A,FALSE,"선금";#N/A,#N/A,FALSE,"4";#N/A,#N/A,FALSE,"방법";#N/A,#N/A,FALSE,"5";#N/A,#N/A,FALSE,"k";#N/A,#N/A,FALSE,"6";#N/A,#N/A,FALSE,"지수";#N/A,#N/A,FALSE,"7";#N/A,#N/A,FALSE,"노";#N/A,#N/A,FALSE,"경";#N/A,#N/A,FALSE,"재";#N/A,#N/A,FALSE,"산";#N/A,#N/A,FALSE,"안";#N/A,#N/A,FALSE,"8";#N/A,#N/A,FALSE,"계수";#N/A,#N/A,FALSE,"9";#N/A,#N/A,FALSE,"비목";#N/A,#N/A,FALSE,"10";#N/A,#N/A,FALSE,"집계"}</definedName>
    <definedName name="ww" hidden="1">{#N/A,#N/A,FALSE,"앞";#N/A,#N/A,FALSE,"앞";#N/A,#N/A,FALSE,"목차";#N/A,#N/A,FALSE,"1";#N/A,#N/A,FALSE,"갑지";#N/A,#N/A,FALSE,"2";#N/A,#N/A,FALSE,"개요";#N/A,#N/A,FALSE,"개요2";#N/A,#N/A,FALSE,"3";#N/A,#N/A,FALSE,"총괄";#N/A,#N/A,FALSE,"선금";#N/A,#N/A,FALSE,"4";#N/A,#N/A,FALSE,"방법";#N/A,#N/A,FALSE,"5";#N/A,#N/A,FALSE,"k";#N/A,#N/A,FALSE,"6";#N/A,#N/A,FALSE,"지수";#N/A,#N/A,FALSE,"7";#N/A,#N/A,FALSE,"노";#N/A,#N/A,FALSE,"경";#N/A,#N/A,FALSE,"재";#N/A,#N/A,FALSE,"산";#N/A,#N/A,FALSE,"안";#N/A,#N/A,FALSE,"8";#N/A,#N/A,FALSE,"계수";#N/A,#N/A,FALSE,"9";#N/A,#N/A,FALSE,"비목";#N/A,#N/A,FALSE,"10";#N/A,#N/A,FALSE,"집계"}</definedName>
    <definedName name="wwr" localSheetId="6" hidden="1">{"'Break down'!$A$4"}</definedName>
    <definedName name="wwr" hidden="1">{"'Break down'!$A$4"}</definedName>
    <definedName name="www" localSheetId="1" hidden="1">{#N/A,#N/A,TRUE,"Cover";#N/A,#N/A,TRUE,"Conts";#N/A,#N/A,TRUE,"VOS";#N/A,#N/A,TRUE,"Warrington";#N/A,#N/A,TRUE,"Widnes"}</definedName>
    <definedName name="www" localSheetId="5" hidden="1">{#N/A,#N/A,TRUE,"Cover";#N/A,#N/A,TRUE,"Conts";#N/A,#N/A,TRUE,"VOS";#N/A,#N/A,TRUE,"Warrington";#N/A,#N/A,TRUE,"Widnes"}</definedName>
    <definedName name="www" localSheetId="0" hidden="1">{#N/A,#N/A,TRUE,"Cover";#N/A,#N/A,TRUE,"Conts";#N/A,#N/A,TRUE,"VOS";#N/A,#N/A,TRUE,"Warrington";#N/A,#N/A,TRUE,"Widnes"}</definedName>
    <definedName name="www" localSheetId="4" hidden="1">{#N/A,#N/A,TRUE,"Cover";#N/A,#N/A,TRUE,"Conts";#N/A,#N/A,TRUE,"VOS";#N/A,#N/A,TRUE,"Warrington";#N/A,#N/A,TRUE,"Widnes"}</definedName>
    <definedName name="www" hidden="1">{#N/A,#N/A,TRUE,"Cover";#N/A,#N/A,TRUE,"Conts";#N/A,#N/A,TRUE,"VOS";#N/A,#N/A,TRUE,"Warrington";#N/A,#N/A,TRUE,"Widnes"}</definedName>
    <definedName name="wwwww" localSheetId="1" hidden="1">#REF!</definedName>
    <definedName name="wwwww" localSheetId="5" hidden="1">#REF!</definedName>
    <definedName name="wwwww" localSheetId="12" hidden="1">#REF!</definedName>
    <definedName name="wwwww" localSheetId="14" hidden="1">#REF!</definedName>
    <definedName name="wwwww" localSheetId="9" hidden="1">#REF!</definedName>
    <definedName name="wwwww" localSheetId="6" hidden="1">#REF!</definedName>
    <definedName name="wwwww" hidden="1">#REF!</definedName>
    <definedName name="wwwwwwwwwwwwwwww" localSheetId="12">#REF!</definedName>
    <definedName name="wwwwwwwwwwwwwwww" localSheetId="9">#REF!</definedName>
    <definedName name="wy7u7y" localSheetId="1" hidden="1">{#N/A,#N/A,TRUE,"Cover";#N/A,#N/A,TRUE,"Conts";#N/A,#N/A,TRUE,"VOS";#N/A,#N/A,TRUE,"Warrington";#N/A,#N/A,TRUE,"Widnes"}</definedName>
    <definedName name="wy7u7y" localSheetId="5" hidden="1">{#N/A,#N/A,TRUE,"Cover";#N/A,#N/A,TRUE,"Conts";#N/A,#N/A,TRUE,"VOS";#N/A,#N/A,TRUE,"Warrington";#N/A,#N/A,TRUE,"Widnes"}</definedName>
    <definedName name="wy7u7y" localSheetId="0" hidden="1">{#N/A,#N/A,TRUE,"Cover";#N/A,#N/A,TRUE,"Conts";#N/A,#N/A,TRUE,"VOS";#N/A,#N/A,TRUE,"Warrington";#N/A,#N/A,TRUE,"Widnes"}</definedName>
    <definedName name="wy7u7y" localSheetId="6" hidden="1">{#N/A,#N/A,TRUE,"Cover";#N/A,#N/A,TRUE,"Conts";#N/A,#N/A,TRUE,"VOS";#N/A,#N/A,TRUE,"Warrington";#N/A,#N/A,TRUE,"Widnes"}</definedName>
    <definedName name="wy7u7y" localSheetId="4" hidden="1">{#N/A,#N/A,TRUE,"Cover";#N/A,#N/A,TRUE,"Conts";#N/A,#N/A,TRUE,"VOS";#N/A,#N/A,TRUE,"Warrington";#N/A,#N/A,TRUE,"Widnes"}</definedName>
    <definedName name="wy7u7y" hidden="1">{#N/A,#N/A,TRUE,"Cover";#N/A,#N/A,TRUE,"Conts";#N/A,#N/A,TRUE,"VOS";#N/A,#N/A,TRUE,"Warrington";#N/A,#N/A,TRUE,"Widnes"}</definedName>
    <definedName name="X" localSheetId="12">#REF!</definedName>
    <definedName name="X" localSheetId="9">#REF!</definedName>
    <definedName name="xc" localSheetId="6" hidden="1">{#N/A,#N/A,FALSE,"SumD";#N/A,#N/A,FALSE,"ElecD";#N/A,#N/A,FALSE,"MechD";#N/A,#N/A,FALSE,"GeotD";#N/A,#N/A,FALSE,"PrcsD";#N/A,#N/A,FALSE,"TunnD";#N/A,#N/A,FALSE,"CivlD";#N/A,#N/A,FALSE,"NtwkD";#N/A,#N/A,FALSE,"EstgD";#N/A,#N/A,FALSE,"PEngD"}</definedName>
    <definedName name="xc" hidden="1">{#N/A,#N/A,FALSE,"SumD";#N/A,#N/A,FALSE,"ElecD";#N/A,#N/A,FALSE,"MechD";#N/A,#N/A,FALSE,"GeotD";#N/A,#N/A,FALSE,"PrcsD";#N/A,#N/A,FALSE,"TunnD";#N/A,#N/A,FALSE,"CivlD";#N/A,#N/A,FALSE,"NtwkD";#N/A,#N/A,FALSE,"EstgD";#N/A,#N/A,FALSE,"PEngD"}</definedName>
    <definedName name="XLK" localSheetId="6" hidden="1">{"'Break down'!$A$4"}</definedName>
    <definedName name="XLK" hidden="1">{"'Break down'!$A$4"}</definedName>
    <definedName name="xls" localSheetId="6" hidden="1">{#N/A,#N/A,TRUE,"Front";#N/A,#N/A,TRUE,"Simple Letter";#N/A,#N/A,TRUE,"Inside";#N/A,#N/A,TRUE,"Contents";#N/A,#N/A,TRUE,"Basis";#N/A,#N/A,TRUE,"Inclusions";#N/A,#N/A,TRUE,"Exclusions";#N/A,#N/A,TRUE,"Areas";#N/A,#N/A,TRUE,"Summary";#N/A,#N/A,TRUE,"Detail"}</definedName>
    <definedName name="xls" hidden="1">{#N/A,#N/A,TRUE,"Front";#N/A,#N/A,TRUE,"Simple Letter";#N/A,#N/A,TRUE,"Inside";#N/A,#N/A,TRUE,"Contents";#N/A,#N/A,TRUE,"Basis";#N/A,#N/A,TRUE,"Inclusions";#N/A,#N/A,TRUE,"Exclusions";#N/A,#N/A,TRUE,"Areas";#N/A,#N/A,TRUE,"Summary";#N/A,#N/A,TRUE,"Detail"}</definedName>
    <definedName name="xls." localSheetId="6" hidden="1">{"'Break down'!$A$4"}</definedName>
    <definedName name="xls." hidden="1">{"'Break down'!$A$4"}</definedName>
    <definedName name="xls1" localSheetId="6" hidden="1">{"'Break down'!$A$4"}</definedName>
    <definedName name="xls1" hidden="1">{"'Break down'!$A$4"}</definedName>
    <definedName name="xls2" localSheetId="6" hidden="1">{"'Break down'!$A$4"}</definedName>
    <definedName name="xls2" hidden="1">{"'Break down'!$A$4"}</definedName>
    <definedName name="XLSS" localSheetId="6" hidden="1">{"'Break down'!$A$4"}</definedName>
    <definedName name="XLSS" hidden="1">{"'Break down'!$A$4"}</definedName>
    <definedName name="xlst" localSheetId="6" hidden="1">{"'Break down'!$A$4"}</definedName>
    <definedName name="xlst" hidden="1">{"'Break down'!$A$4"}</definedName>
    <definedName name="XREF_COLUMN_1" hidden="1">#REF!</definedName>
    <definedName name="XREF_COLUMN_15" hidden="1">[54]Consolidated!#REF!</definedName>
    <definedName name="XREF_COLUMN_7" hidden="1">#REF!</definedName>
    <definedName name="XRefActiveRow" hidden="1">#REF!</definedName>
    <definedName name="XRefColumnsCount" hidden="1">12</definedName>
    <definedName name="XRefCopy1" hidden="1">#REF!</definedName>
    <definedName name="XRefCopy1Row" hidden="1">#REF!</definedName>
    <definedName name="XRefCopy2" hidden="1">#REF!</definedName>
    <definedName name="XRefCopy3" hidden="1">#REF!</definedName>
    <definedName name="XRefCopy7Row" hidden="1">[40]XREF!#REF!</definedName>
    <definedName name="XRefCopyRangeCount" hidden="1">7</definedName>
    <definedName name="XRefPaste1" hidden="1">#REF!</definedName>
    <definedName name="XRefPaste110Row" hidden="1">[40]XREF!#REF!</definedName>
    <definedName name="XRefPaste110Row1" hidden="1">[40]XREF!#REF!</definedName>
    <definedName name="XRefPaste111Row" hidden="1">[40]XREF!#REF!</definedName>
    <definedName name="XRefPaste112Row" hidden="1">[40]XREF!#REF!</definedName>
    <definedName name="XRefPaste113Row" hidden="1">[40]XREF!#REF!</definedName>
    <definedName name="XRefPaste120Row" hidden="1">[40]XREF!#REF!</definedName>
    <definedName name="XRefPaste121Row" hidden="1">[40]XREF!#REF!</definedName>
    <definedName name="XRefPaste1Row" hidden="1">#REF!</definedName>
    <definedName name="XRefPasteRangeCount" hidden="1">142</definedName>
    <definedName name="xx" hidden="1">[19]BID!$A$1:$A$1714</definedName>
    <definedName name="xxx" hidden="1">[19]BID!$A$1:$A$1714</definedName>
    <definedName name="xxxx" localSheetId="12">#REF!</definedName>
    <definedName name="xxxx" localSheetId="9">#REF!</definedName>
    <definedName name="xxxx" hidden="1">[15]FitOutConfCentre!#REF!</definedName>
    <definedName name="xxxxxxx" localSheetId="1" hidden="1">{#N/A,#N/A,FALSE,"MARCH"}</definedName>
    <definedName name="xxxxxxx" localSheetId="5" hidden="1">{#N/A,#N/A,FALSE,"MARCH"}</definedName>
    <definedName name="xxxxxxx" localSheetId="0" hidden="1">{#N/A,#N/A,FALSE,"MARCH"}</definedName>
    <definedName name="xxxxxxx" localSheetId="6" hidden="1">{#N/A,#N/A,FALSE,"MARCH"}</definedName>
    <definedName name="xxxxxxx" localSheetId="4" hidden="1">{#N/A,#N/A,FALSE,"MARCH"}</definedName>
    <definedName name="xxxxxxx" hidden="1">{#N/A,#N/A,FALSE,"MARCH"}</definedName>
    <definedName name="xxxxxxxxxxxxx" localSheetId="12">#REF!</definedName>
    <definedName name="xxxxxxxxxxxxx" localSheetId="9">#REF!</definedName>
    <definedName name="Y" localSheetId="12">#REF!</definedName>
    <definedName name="Y" localSheetId="9">#REF!</definedName>
    <definedName name="yes" localSheetId="6" hidden="1">{#N/A,#N/A,TRUE,"Front";#N/A,#N/A,TRUE,"Simple Letter";#N/A,#N/A,TRUE,"Inside";#N/A,#N/A,TRUE,"Contents";#N/A,#N/A,TRUE,"Basis";#N/A,#N/A,TRUE,"Inclusions";#N/A,#N/A,TRUE,"Exclusions";#N/A,#N/A,TRUE,"Areas";#N/A,#N/A,TRUE,"Summary";#N/A,#N/A,TRUE,"Detail"}</definedName>
    <definedName name="yes" hidden="1">{#N/A,#N/A,TRUE,"Front";#N/A,#N/A,TRUE,"Simple Letter";#N/A,#N/A,TRUE,"Inside";#N/A,#N/A,TRUE,"Contents";#N/A,#N/A,TRUE,"Basis";#N/A,#N/A,TRUE,"Inclusions";#N/A,#N/A,TRUE,"Exclusions";#N/A,#N/A,TRUE,"Areas";#N/A,#N/A,TRUE,"Summary";#N/A,#N/A,TRUE,"Detail"}</definedName>
    <definedName name="yh" hidden="1">#REF!</definedName>
    <definedName name="yhrsh" localSheetId="1" hidden="1">{#N/A,#N/A,TRUE,"Cover";#N/A,#N/A,TRUE,"Conts";#N/A,#N/A,TRUE,"VOS";#N/A,#N/A,TRUE,"Warrington";#N/A,#N/A,TRUE,"Widnes"}</definedName>
    <definedName name="yhrsh" localSheetId="5" hidden="1">{#N/A,#N/A,TRUE,"Cover";#N/A,#N/A,TRUE,"Conts";#N/A,#N/A,TRUE,"VOS";#N/A,#N/A,TRUE,"Warrington";#N/A,#N/A,TRUE,"Widnes"}</definedName>
    <definedName name="yhrsh" localSheetId="0" hidden="1">{#N/A,#N/A,TRUE,"Cover";#N/A,#N/A,TRUE,"Conts";#N/A,#N/A,TRUE,"VOS";#N/A,#N/A,TRUE,"Warrington";#N/A,#N/A,TRUE,"Widnes"}</definedName>
    <definedName name="yhrsh" localSheetId="6" hidden="1">{#N/A,#N/A,TRUE,"Cover";#N/A,#N/A,TRUE,"Conts";#N/A,#N/A,TRUE,"VOS";#N/A,#N/A,TRUE,"Warrington";#N/A,#N/A,TRUE,"Widnes"}</definedName>
    <definedName name="yhrsh" localSheetId="4" hidden="1">{#N/A,#N/A,TRUE,"Cover";#N/A,#N/A,TRUE,"Conts";#N/A,#N/A,TRUE,"VOS";#N/A,#N/A,TRUE,"Warrington";#N/A,#N/A,TRUE,"Widnes"}</definedName>
    <definedName name="yhrsh" hidden="1">{#N/A,#N/A,TRUE,"Cover";#N/A,#N/A,TRUE,"Conts";#N/A,#N/A,TRUE,"VOS";#N/A,#N/A,TRUE,"Warrington";#N/A,#N/A,TRUE,"Widnes"}</definedName>
    <definedName name="ykhljkdggzsf" localSheetId="1" hidden="1">{#N/A,#N/A,TRUE,"Cover";#N/A,#N/A,TRUE,"Conts";#N/A,#N/A,TRUE,"VOS";#N/A,#N/A,TRUE,"Warrington";#N/A,#N/A,TRUE,"Widnes"}</definedName>
    <definedName name="ykhljkdggzsf" localSheetId="5" hidden="1">{#N/A,#N/A,TRUE,"Cover";#N/A,#N/A,TRUE,"Conts";#N/A,#N/A,TRUE,"VOS";#N/A,#N/A,TRUE,"Warrington";#N/A,#N/A,TRUE,"Widnes"}</definedName>
    <definedName name="ykhljkdggzsf" localSheetId="0" hidden="1">{#N/A,#N/A,TRUE,"Cover";#N/A,#N/A,TRUE,"Conts";#N/A,#N/A,TRUE,"VOS";#N/A,#N/A,TRUE,"Warrington";#N/A,#N/A,TRUE,"Widnes"}</definedName>
    <definedName name="ykhljkdggzsf" localSheetId="6" hidden="1">{#N/A,#N/A,TRUE,"Cover";#N/A,#N/A,TRUE,"Conts";#N/A,#N/A,TRUE,"VOS";#N/A,#N/A,TRUE,"Warrington";#N/A,#N/A,TRUE,"Widnes"}</definedName>
    <definedName name="ykhljkdggzsf" localSheetId="4" hidden="1">{#N/A,#N/A,TRUE,"Cover";#N/A,#N/A,TRUE,"Conts";#N/A,#N/A,TRUE,"VOS";#N/A,#N/A,TRUE,"Warrington";#N/A,#N/A,TRUE,"Widnes"}</definedName>
    <definedName name="ykhljkdggzsf" hidden="1">{#N/A,#N/A,TRUE,"Cover";#N/A,#N/A,TRUE,"Conts";#N/A,#N/A,TRUE,"VOS";#N/A,#N/A,TRUE,"Warrington";#N/A,#N/A,TRUE,"Widnes"}</definedName>
    <definedName name="ykkllylulf" localSheetId="1" hidden="1">{#N/A,#N/A,TRUE,"Cover";#N/A,#N/A,TRUE,"Conts";#N/A,#N/A,TRUE,"VOS";#N/A,#N/A,TRUE,"Warrington";#N/A,#N/A,TRUE,"Widnes"}</definedName>
    <definedName name="ykkllylulf" localSheetId="5" hidden="1">{#N/A,#N/A,TRUE,"Cover";#N/A,#N/A,TRUE,"Conts";#N/A,#N/A,TRUE,"VOS";#N/A,#N/A,TRUE,"Warrington";#N/A,#N/A,TRUE,"Widnes"}</definedName>
    <definedName name="ykkllylulf" localSheetId="0" hidden="1">{#N/A,#N/A,TRUE,"Cover";#N/A,#N/A,TRUE,"Conts";#N/A,#N/A,TRUE,"VOS";#N/A,#N/A,TRUE,"Warrington";#N/A,#N/A,TRUE,"Widnes"}</definedName>
    <definedName name="ykkllylulf" localSheetId="6" hidden="1">{#N/A,#N/A,TRUE,"Cover";#N/A,#N/A,TRUE,"Conts";#N/A,#N/A,TRUE,"VOS";#N/A,#N/A,TRUE,"Warrington";#N/A,#N/A,TRUE,"Widnes"}</definedName>
    <definedName name="ykkllylulf" localSheetId="4" hidden="1">{#N/A,#N/A,TRUE,"Cover";#N/A,#N/A,TRUE,"Conts";#N/A,#N/A,TRUE,"VOS";#N/A,#N/A,TRUE,"Warrington";#N/A,#N/A,TRUE,"Widnes"}</definedName>
    <definedName name="ykkllylulf" hidden="1">{#N/A,#N/A,TRUE,"Cover";#N/A,#N/A,TRUE,"Conts";#N/A,#N/A,TRUE,"VOS";#N/A,#N/A,TRUE,"Warrington";#N/A,#N/A,TRUE,"Widnes"}</definedName>
    <definedName name="ynkim" localSheetId="6" hidden="1">{#N/A,#N/A,TRUE,"Basic";#N/A,#N/A,TRUE,"EXT-TABLE";#N/A,#N/A,TRUE,"STEEL";#N/A,#N/A,TRUE,"INT-Table";#N/A,#N/A,TRUE,"STEEL";#N/A,#N/A,TRUE,"Door"}</definedName>
    <definedName name="ynkim" hidden="1">{#N/A,#N/A,TRUE,"Basic";#N/A,#N/A,TRUE,"EXT-TABLE";#N/A,#N/A,TRUE,"STEEL";#N/A,#N/A,TRUE,"INT-Table";#N/A,#N/A,TRUE,"STEEL";#N/A,#N/A,TRUE,"Door"}</definedName>
    <definedName name="yretyery"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yretyery" localSheetId="5"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yretyery" localSheetId="0"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yretyery" localSheetId="6"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yretyery" localSheetId="4"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yretyery"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yrteyyew" localSheetId="1" hidden="1">{#N/A,#N/A,FALSE,"골재소요량";#N/A,#N/A,FALSE,"골재소요량"}</definedName>
    <definedName name="yrteyyew" localSheetId="5" hidden="1">{#N/A,#N/A,FALSE,"골재소요량";#N/A,#N/A,FALSE,"골재소요량"}</definedName>
    <definedName name="yrteyyew" localSheetId="0" hidden="1">{#N/A,#N/A,FALSE,"골재소요량";#N/A,#N/A,FALSE,"골재소요량"}</definedName>
    <definedName name="yrteyyew" localSheetId="6" hidden="1">{#N/A,#N/A,FALSE,"골재소요량";#N/A,#N/A,FALSE,"골재소요량"}</definedName>
    <definedName name="yrteyyew" localSheetId="4" hidden="1">{#N/A,#N/A,FALSE,"골재소요량";#N/A,#N/A,FALSE,"골재소요량"}</definedName>
    <definedName name="yrteyyew" hidden="1">{#N/A,#N/A,FALSE,"골재소요량";#N/A,#N/A,FALSE,"골재소요량"}</definedName>
    <definedName name="yrtyerye" localSheetId="1" hidden="1">{#N/A,#N/A,FALSE,"전력간선"}</definedName>
    <definedName name="yrtyerye" localSheetId="5" hidden="1">{#N/A,#N/A,FALSE,"전력간선"}</definedName>
    <definedName name="yrtyerye" localSheetId="0" hidden="1">{#N/A,#N/A,FALSE,"전력간선"}</definedName>
    <definedName name="yrtyerye" localSheetId="6" hidden="1">{#N/A,#N/A,FALSE,"전력간선"}</definedName>
    <definedName name="yrtyerye" localSheetId="4" hidden="1">{#N/A,#N/A,FALSE,"전력간선"}</definedName>
    <definedName name="yrtyerye" hidden="1">{#N/A,#N/A,FALSE,"전력간선"}</definedName>
    <definedName name="yrtyet" localSheetId="1" hidden="1">{#N/A,#N/A,TRUE,"Cover";#N/A,#N/A,TRUE,"Conts";#N/A,#N/A,TRUE,"VOS";#N/A,#N/A,TRUE,"Warrington";#N/A,#N/A,TRUE,"Widnes"}</definedName>
    <definedName name="yrtyet" localSheetId="5" hidden="1">{#N/A,#N/A,TRUE,"Cover";#N/A,#N/A,TRUE,"Conts";#N/A,#N/A,TRUE,"VOS";#N/A,#N/A,TRUE,"Warrington";#N/A,#N/A,TRUE,"Widnes"}</definedName>
    <definedName name="yrtyet" localSheetId="0" hidden="1">{#N/A,#N/A,TRUE,"Cover";#N/A,#N/A,TRUE,"Conts";#N/A,#N/A,TRUE,"VOS";#N/A,#N/A,TRUE,"Warrington";#N/A,#N/A,TRUE,"Widnes"}</definedName>
    <definedName name="yrtyet" localSheetId="6" hidden="1">{#N/A,#N/A,TRUE,"Cover";#N/A,#N/A,TRUE,"Conts";#N/A,#N/A,TRUE,"VOS";#N/A,#N/A,TRUE,"Warrington";#N/A,#N/A,TRUE,"Widnes"}</definedName>
    <definedName name="yrtyet" localSheetId="4" hidden="1">{#N/A,#N/A,TRUE,"Cover";#N/A,#N/A,TRUE,"Conts";#N/A,#N/A,TRUE,"VOS";#N/A,#N/A,TRUE,"Warrington";#N/A,#N/A,TRUE,"Widnes"}</definedName>
    <definedName name="yrtyet" hidden="1">{#N/A,#N/A,TRUE,"Cover";#N/A,#N/A,TRUE,"Conts";#N/A,#N/A,TRUE,"VOS";#N/A,#N/A,TRUE,"Warrington";#N/A,#N/A,TRUE,"Widnes"}</definedName>
    <definedName name="yry" localSheetId="1" hidden="1">{#N/A,#N/A,TRUE,"Cover";#N/A,#N/A,TRUE,"Conts";#N/A,#N/A,TRUE,"VOS";#N/A,#N/A,TRUE,"Warrington";#N/A,#N/A,TRUE,"Widnes"}</definedName>
    <definedName name="yry" localSheetId="5" hidden="1">{#N/A,#N/A,TRUE,"Cover";#N/A,#N/A,TRUE,"Conts";#N/A,#N/A,TRUE,"VOS";#N/A,#N/A,TRUE,"Warrington";#N/A,#N/A,TRUE,"Widnes"}</definedName>
    <definedName name="yry" localSheetId="0" hidden="1">{#N/A,#N/A,TRUE,"Cover";#N/A,#N/A,TRUE,"Conts";#N/A,#N/A,TRUE,"VOS";#N/A,#N/A,TRUE,"Warrington";#N/A,#N/A,TRUE,"Widnes"}</definedName>
    <definedName name="yry" localSheetId="6" hidden="1">{#N/A,#N/A,TRUE,"Cover";#N/A,#N/A,TRUE,"Conts";#N/A,#N/A,TRUE,"VOS";#N/A,#N/A,TRUE,"Warrington";#N/A,#N/A,TRUE,"Widnes"}</definedName>
    <definedName name="yry" localSheetId="4" hidden="1">{#N/A,#N/A,TRUE,"Cover";#N/A,#N/A,TRUE,"Conts";#N/A,#N/A,TRUE,"VOS";#N/A,#N/A,TRUE,"Warrington";#N/A,#N/A,TRUE,"Widnes"}</definedName>
    <definedName name="yry" hidden="1">{#N/A,#N/A,TRUE,"Cover";#N/A,#N/A,TRUE,"Conts";#N/A,#N/A,TRUE,"VOS";#N/A,#N/A,TRUE,"Warrington";#N/A,#N/A,TRUE,"Widnes"}</definedName>
    <definedName name="yryy" localSheetId="1" hidden="1">{#N/A,#N/A,TRUE,"Front";#N/A,#N/A,TRUE,"Simple Letter";#N/A,#N/A,TRUE,"Inside";#N/A,#N/A,TRUE,"Contents";#N/A,#N/A,TRUE,"Basis";#N/A,#N/A,TRUE,"Inclusions";#N/A,#N/A,TRUE,"Exclusions";#N/A,#N/A,TRUE,"Areas";#N/A,#N/A,TRUE,"Summary";#N/A,#N/A,TRUE,"Detail"}</definedName>
    <definedName name="yryy" localSheetId="5" hidden="1">{#N/A,#N/A,TRUE,"Front";#N/A,#N/A,TRUE,"Simple Letter";#N/A,#N/A,TRUE,"Inside";#N/A,#N/A,TRUE,"Contents";#N/A,#N/A,TRUE,"Basis";#N/A,#N/A,TRUE,"Inclusions";#N/A,#N/A,TRUE,"Exclusions";#N/A,#N/A,TRUE,"Areas";#N/A,#N/A,TRUE,"Summary";#N/A,#N/A,TRUE,"Detail"}</definedName>
    <definedName name="yryy" localSheetId="0" hidden="1">{#N/A,#N/A,TRUE,"Front";#N/A,#N/A,TRUE,"Simple Letter";#N/A,#N/A,TRUE,"Inside";#N/A,#N/A,TRUE,"Contents";#N/A,#N/A,TRUE,"Basis";#N/A,#N/A,TRUE,"Inclusions";#N/A,#N/A,TRUE,"Exclusions";#N/A,#N/A,TRUE,"Areas";#N/A,#N/A,TRUE,"Summary";#N/A,#N/A,TRUE,"Detail"}</definedName>
    <definedName name="yryy" localSheetId="6" hidden="1">{#N/A,#N/A,TRUE,"Front";#N/A,#N/A,TRUE,"Simple Letter";#N/A,#N/A,TRUE,"Inside";#N/A,#N/A,TRUE,"Contents";#N/A,#N/A,TRUE,"Basis";#N/A,#N/A,TRUE,"Inclusions";#N/A,#N/A,TRUE,"Exclusions";#N/A,#N/A,TRUE,"Areas";#N/A,#N/A,TRUE,"Summary";#N/A,#N/A,TRUE,"Detail"}</definedName>
    <definedName name="yryy" localSheetId="4" hidden="1">{#N/A,#N/A,TRUE,"Front";#N/A,#N/A,TRUE,"Simple Letter";#N/A,#N/A,TRUE,"Inside";#N/A,#N/A,TRUE,"Contents";#N/A,#N/A,TRUE,"Basis";#N/A,#N/A,TRUE,"Inclusions";#N/A,#N/A,TRUE,"Exclusions";#N/A,#N/A,TRUE,"Areas";#N/A,#N/A,TRUE,"Summary";#N/A,#N/A,TRUE,"Detail"}</definedName>
    <definedName name="yryy" hidden="1">{#N/A,#N/A,TRUE,"Front";#N/A,#N/A,TRUE,"Simple Letter";#N/A,#N/A,TRUE,"Inside";#N/A,#N/A,TRUE,"Contents";#N/A,#N/A,TRUE,"Basis";#N/A,#N/A,TRUE,"Inclusions";#N/A,#N/A,TRUE,"Exclusions";#N/A,#N/A,TRUE,"Areas";#N/A,#N/A,TRUE,"Summary";#N/A,#N/A,TRUE,"Detail"}</definedName>
    <definedName name="yt" localSheetId="6" hidden="1">{#N/A,#N/A,TRUE,"Cover";#N/A,#N/A,TRUE,"Conts";#N/A,#N/A,TRUE,"VOS";#N/A,#N/A,TRUE,"Warrington";#N/A,#N/A,TRUE,"Widnes"}</definedName>
    <definedName name="yt" hidden="1">{#N/A,#N/A,TRUE,"Cover";#N/A,#N/A,TRUE,"Conts";#N/A,#N/A,TRUE,"VOS";#N/A,#N/A,TRUE,"Warrington";#N/A,#N/A,TRUE,"Widnes"}</definedName>
    <definedName name="ytjtyjre" localSheetId="1" hidden="1">{#N/A,#N/A,TRUE,"Cover";#N/A,#N/A,TRUE,"Conts";#N/A,#N/A,TRUE,"VOS";#N/A,#N/A,TRUE,"Warrington";#N/A,#N/A,TRUE,"Widnes"}</definedName>
    <definedName name="ytjtyjre" localSheetId="5" hidden="1">{#N/A,#N/A,TRUE,"Cover";#N/A,#N/A,TRUE,"Conts";#N/A,#N/A,TRUE,"VOS";#N/A,#N/A,TRUE,"Warrington";#N/A,#N/A,TRUE,"Widnes"}</definedName>
    <definedName name="ytjtyjre" localSheetId="0" hidden="1">{#N/A,#N/A,TRUE,"Cover";#N/A,#N/A,TRUE,"Conts";#N/A,#N/A,TRUE,"VOS";#N/A,#N/A,TRUE,"Warrington";#N/A,#N/A,TRUE,"Widnes"}</definedName>
    <definedName name="ytjtyjre" localSheetId="6" hidden="1">{#N/A,#N/A,TRUE,"Cover";#N/A,#N/A,TRUE,"Conts";#N/A,#N/A,TRUE,"VOS";#N/A,#N/A,TRUE,"Warrington";#N/A,#N/A,TRUE,"Widnes"}</definedName>
    <definedName name="ytjtyjre" localSheetId="4" hidden="1">{#N/A,#N/A,TRUE,"Cover";#N/A,#N/A,TRUE,"Conts";#N/A,#N/A,TRUE,"VOS";#N/A,#N/A,TRUE,"Warrington";#N/A,#N/A,TRUE,"Widnes"}</definedName>
    <definedName name="ytjtyjre" hidden="1">{#N/A,#N/A,TRUE,"Cover";#N/A,#N/A,TRUE,"Conts";#N/A,#N/A,TRUE,"VOS";#N/A,#N/A,TRUE,"Warrington";#N/A,#N/A,TRUE,"Widnes"}</definedName>
    <definedName name="ytr" localSheetId="6" hidden="1">{"'Break down'!$A$4"}</definedName>
    <definedName name="ytr" hidden="1">{"'Break down'!$A$4"}</definedName>
    <definedName name="ytuloioio" localSheetId="1" hidden="1">{#N/A,#N/A,TRUE,"Cover";#N/A,#N/A,TRUE,"Conts";#N/A,#N/A,TRUE,"VOS";#N/A,#N/A,TRUE,"Warrington";#N/A,#N/A,TRUE,"Widnes"}</definedName>
    <definedName name="ytuloioio" localSheetId="5" hidden="1">{#N/A,#N/A,TRUE,"Cover";#N/A,#N/A,TRUE,"Conts";#N/A,#N/A,TRUE,"VOS";#N/A,#N/A,TRUE,"Warrington";#N/A,#N/A,TRUE,"Widnes"}</definedName>
    <definedName name="ytuloioio" localSheetId="0" hidden="1">{#N/A,#N/A,TRUE,"Cover";#N/A,#N/A,TRUE,"Conts";#N/A,#N/A,TRUE,"VOS";#N/A,#N/A,TRUE,"Warrington";#N/A,#N/A,TRUE,"Widnes"}</definedName>
    <definedName name="ytuloioio" localSheetId="6" hidden="1">{#N/A,#N/A,TRUE,"Cover";#N/A,#N/A,TRUE,"Conts";#N/A,#N/A,TRUE,"VOS";#N/A,#N/A,TRUE,"Warrington";#N/A,#N/A,TRUE,"Widnes"}</definedName>
    <definedName name="ytuloioio" localSheetId="4" hidden="1">{#N/A,#N/A,TRUE,"Cover";#N/A,#N/A,TRUE,"Conts";#N/A,#N/A,TRUE,"VOS";#N/A,#N/A,TRUE,"Warrington";#N/A,#N/A,TRUE,"Widnes"}</definedName>
    <definedName name="ytuloioio" hidden="1">{#N/A,#N/A,TRUE,"Cover";#N/A,#N/A,TRUE,"Conts";#N/A,#N/A,TRUE,"VOS";#N/A,#N/A,TRUE,"Warrington";#N/A,#N/A,TRUE,"Widnes"}</definedName>
    <definedName name="ytwetwt"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ytwetwt" localSheetId="5"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ytwetwt" localSheetId="0"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ytwetwt" localSheetId="6"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ytwetwt" localSheetId="4"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ytwetwt"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yui" localSheetId="6" hidden="1">{"'Break down'!$A$4"}</definedName>
    <definedName name="yui" hidden="1">{"'Break down'!$A$4"}</definedName>
    <definedName name="yup" localSheetId="6" hidden="1">{"'Break down'!$A$4"}</definedName>
    <definedName name="yup" hidden="1">{"'Break down'!$A$4"}</definedName>
    <definedName name="yuti7i78o" localSheetId="1" hidden="1">{#N/A,#N/A,TRUE,"Cover";#N/A,#N/A,TRUE,"Conts";#N/A,#N/A,TRUE,"VOS";#N/A,#N/A,TRUE,"Warrington";#N/A,#N/A,TRUE,"Widnes"}</definedName>
    <definedName name="yuti7i78o" localSheetId="5" hidden="1">{#N/A,#N/A,TRUE,"Cover";#N/A,#N/A,TRUE,"Conts";#N/A,#N/A,TRUE,"VOS";#N/A,#N/A,TRUE,"Warrington";#N/A,#N/A,TRUE,"Widnes"}</definedName>
    <definedName name="yuti7i78o" localSheetId="0" hidden="1">{#N/A,#N/A,TRUE,"Cover";#N/A,#N/A,TRUE,"Conts";#N/A,#N/A,TRUE,"VOS";#N/A,#N/A,TRUE,"Warrington";#N/A,#N/A,TRUE,"Widnes"}</definedName>
    <definedName name="yuti7i78o" localSheetId="6" hidden="1">{#N/A,#N/A,TRUE,"Cover";#N/A,#N/A,TRUE,"Conts";#N/A,#N/A,TRUE,"VOS";#N/A,#N/A,TRUE,"Warrington";#N/A,#N/A,TRUE,"Widnes"}</definedName>
    <definedName name="yuti7i78o" localSheetId="4" hidden="1">{#N/A,#N/A,TRUE,"Cover";#N/A,#N/A,TRUE,"Conts";#N/A,#N/A,TRUE,"VOS";#N/A,#N/A,TRUE,"Warrington";#N/A,#N/A,TRUE,"Widnes"}</definedName>
    <definedName name="yuti7i78o" hidden="1">{#N/A,#N/A,TRUE,"Cover";#N/A,#N/A,TRUE,"Conts";#N/A,#N/A,TRUE,"VOS";#N/A,#N/A,TRUE,"Warrington";#N/A,#N/A,TRUE,"Widnes"}</definedName>
    <definedName name="yy" localSheetId="6" hidden="1">{"'장비'!$A$3:$M$12"}</definedName>
    <definedName name="yy" hidden="1">{"'장비'!$A$3:$M$12"}</definedName>
    <definedName name="yyy" localSheetId="1" hidden="1">{#N/A,#N/A,TRUE,"Cover";#N/A,#N/A,TRUE,"Conts";#N/A,#N/A,TRUE,"VOS";#N/A,#N/A,TRUE,"Warrington";#N/A,#N/A,TRUE,"Widnes"}</definedName>
    <definedName name="yyy" localSheetId="5" hidden="1">{#N/A,#N/A,TRUE,"Cover";#N/A,#N/A,TRUE,"Conts";#N/A,#N/A,TRUE,"VOS";#N/A,#N/A,TRUE,"Warrington";#N/A,#N/A,TRUE,"Widnes"}</definedName>
    <definedName name="yyy" localSheetId="0" hidden="1">{#N/A,#N/A,TRUE,"Cover";#N/A,#N/A,TRUE,"Conts";#N/A,#N/A,TRUE,"VOS";#N/A,#N/A,TRUE,"Warrington";#N/A,#N/A,TRUE,"Widnes"}</definedName>
    <definedName name="yyy" localSheetId="4" hidden="1">{#N/A,#N/A,TRUE,"Cover";#N/A,#N/A,TRUE,"Conts";#N/A,#N/A,TRUE,"VOS";#N/A,#N/A,TRUE,"Warrington";#N/A,#N/A,TRUE,"Widnes"}</definedName>
    <definedName name="yyy" hidden="1">{#N/A,#N/A,TRUE,"Cover";#N/A,#N/A,TRUE,"Conts";#N/A,#N/A,TRUE,"VOS";#N/A,#N/A,TRUE,"Warrington";#N/A,#N/A,TRUE,"Widnes"}</definedName>
    <definedName name="yyyy" localSheetId="6" hidden="1">{#N/A,#N/A,TRUE,"Front";#N/A,#N/A,TRUE,"Simple Letter";#N/A,#N/A,TRUE,"Inside";#N/A,#N/A,TRUE,"Contents";#N/A,#N/A,TRUE,"Basis";#N/A,#N/A,TRUE,"Inclusions";#N/A,#N/A,TRUE,"Exclusions";#N/A,#N/A,TRUE,"Areas";#N/A,#N/A,TRUE,"Summary";#N/A,#N/A,TRUE,"Detail"}</definedName>
    <definedName name="yyyy" hidden="1">{#N/A,#N/A,TRUE,"Front";#N/A,#N/A,TRUE,"Simple Letter";#N/A,#N/A,TRUE,"Inside";#N/A,#N/A,TRUE,"Contents";#N/A,#N/A,TRUE,"Basis";#N/A,#N/A,TRUE,"Inclusions";#N/A,#N/A,TRUE,"Exclusions";#N/A,#N/A,TRUE,"Areas";#N/A,#N/A,TRUE,"Summary";#N/A,#N/A,TRUE,"Detail"}</definedName>
    <definedName name="yyyyyy" localSheetId="6" hidden="1">{#N/A,#N/A,TRUE,"Front";#N/A,#N/A,TRUE,"Simple Letter";#N/A,#N/A,TRUE,"Inside";#N/A,#N/A,TRUE,"Contents";#N/A,#N/A,TRUE,"Basis";#N/A,#N/A,TRUE,"Inclusions";#N/A,#N/A,TRUE,"Exclusions";#N/A,#N/A,TRUE,"Areas";#N/A,#N/A,TRUE,"Summary";#N/A,#N/A,TRUE,"Detail"}</definedName>
    <definedName name="yyyyyy" hidden="1">{#N/A,#N/A,TRUE,"Front";#N/A,#N/A,TRUE,"Simple Letter";#N/A,#N/A,TRUE,"Inside";#N/A,#N/A,TRUE,"Contents";#N/A,#N/A,TRUE,"Basis";#N/A,#N/A,TRUE,"Inclusions";#N/A,#N/A,TRUE,"Exclusions";#N/A,#N/A,TRUE,"Areas";#N/A,#N/A,TRUE,"Summary";#N/A,#N/A,TRUE,"Detail"}</definedName>
    <definedName name="yyyyyyyyyy" localSheetId="12">#REF!</definedName>
    <definedName name="yyyyyyyyyy" localSheetId="9">#REF!</definedName>
    <definedName name="yyyyyyyyyyyyyyyy" localSheetId="12">#REF!</definedName>
    <definedName name="yyyyyyyyyyyyyyyy" localSheetId="9">#REF!</definedName>
    <definedName name="Z" localSheetId="12">#REF!</definedName>
    <definedName name="Z" localSheetId="9">#REF!</definedName>
    <definedName name="Z_0C509CAE_4B28_497F_9463_E056D87AE422_.wvu.Rows" hidden="1">#REF!</definedName>
    <definedName name="Z_0E5612F1_1C5C_4147_BE42_908BDE0B1405_.wvu.FilterData" hidden="1">#REF!</definedName>
    <definedName name="Z_0E5612F1_1C5C_4147_BE42_908BDE0B1405_.wvu.PrintTitles" hidden="1">#REF!</definedName>
    <definedName name="Z_5A4CDE39_BC84_48C0_8208_6970E7A71896_.wvu.Cols" hidden="1">'[55]GM &amp; TA'!$F$1:$F$65536,'[55]GM &amp; TA'!$G$1:$G$65536,'[55]GM &amp; TA'!$I$1:$T$65536</definedName>
    <definedName name="Z_64FBE21F_D610_4122_B662_C1CA556F0E6B_.wvu.Rows" hidden="1">[56]Macro!$A$9:$IV$47,[56]Macro!$A$49:$IV$49</definedName>
    <definedName name="Z_821080B5_A53F_46D5_A7A8_C550E9A6DB8E_.wvu.Rows" hidden="1">#REF!</definedName>
    <definedName name="Z_893D3CDD_E6EC_4FBE_9F4B_7C063AADDAA3_.wvu.FilterData" hidden="1">#REF!</definedName>
    <definedName name="Z_893D3CDD_E6EC_4FBE_9F4B_7C063AADDAA3_.wvu.PrintTitles" hidden="1">#REF!</definedName>
    <definedName name="Z_893D3CDD_E6EC_4FBE_9F4B_7C063AADDAA3_.wvu.Rows" hidden="1">#REF!</definedName>
    <definedName name="Z_89FC4C3A_6586_42BA_B0E6_F0959042E6A0_.wvu.Rows" hidden="1">#REF!</definedName>
    <definedName name="Z_8FCC9949_BB10_48DD_835F_9D6E68B3AE12_.wvu.PrintTitles" hidden="1">#REF!</definedName>
    <definedName name="Z_8FCC9949_BB10_48DD_835F_9D6E68B3AE12_.wvu.Rows" hidden="1">#REF!,#REF!</definedName>
    <definedName name="Z_911FCEE4_2CBF_4A90_9E55_ED72CBEECF9A_.wvu.FilterData" hidden="1">#REF!</definedName>
    <definedName name="Z_C4987C22_A4BC_4088_8093_02A2E532FBED_.wvu.FilterData" hidden="1">#REF!</definedName>
    <definedName name="Z_C4987C22_A4BC_4088_8093_02A2E532FBED_.wvu.PrintTitles" hidden="1">#REF!</definedName>
    <definedName name="Z_E61184E6_4A82_48AD_BD46_AD03682B9E61_.wvu.Rows" hidden="1">#REF!</definedName>
    <definedName name="Z_F8A287BF_980C_4986_B08C_54EAB9AA17CB_.wvu.FilterData" hidden="1">#REF!</definedName>
    <definedName name="Z_F8A287BF_980C_4986_B08C_54EAB9AA17CB_.wvu.PrintTitles" hidden="1">#REF!</definedName>
    <definedName name="za" localSheetId="6" hidden="1">[20]BID!$A$1:$A$4</definedName>
    <definedName name="za" hidden="1">[19]BID!$A$1:$A$4</definedName>
    <definedName name="zaa1" localSheetId="12">#REF!</definedName>
    <definedName name="zaa1" localSheetId="9">#REF!</definedName>
    <definedName name="zaal2" localSheetId="12">#REF!</definedName>
    <definedName name="zaal2" localSheetId="9">#REF!</definedName>
    <definedName name="zaed" localSheetId="1" hidden="1">{#N/A,#N/A,TRUE,"Cover";#N/A,#N/A,TRUE,"Conts";#N/A,#N/A,TRUE,"VOS";#N/A,#N/A,TRUE,"Warrington";#N/A,#N/A,TRUE,"Widnes"}</definedName>
    <definedName name="zaed" localSheetId="5" hidden="1">{#N/A,#N/A,TRUE,"Cover";#N/A,#N/A,TRUE,"Conts";#N/A,#N/A,TRUE,"VOS";#N/A,#N/A,TRUE,"Warrington";#N/A,#N/A,TRUE,"Widnes"}</definedName>
    <definedName name="zaed" localSheetId="0" hidden="1">{#N/A,#N/A,TRUE,"Cover";#N/A,#N/A,TRUE,"Conts";#N/A,#N/A,TRUE,"VOS";#N/A,#N/A,TRUE,"Warrington";#N/A,#N/A,TRUE,"Widnes"}</definedName>
    <definedName name="zaed" localSheetId="6" hidden="1">{#N/A,#N/A,TRUE,"Cover";#N/A,#N/A,TRUE,"Conts";#N/A,#N/A,TRUE,"VOS";#N/A,#N/A,TRUE,"Warrington";#N/A,#N/A,TRUE,"Widnes"}</definedName>
    <definedName name="zaed" localSheetId="4" hidden="1">{#N/A,#N/A,TRUE,"Cover";#N/A,#N/A,TRUE,"Conts";#N/A,#N/A,TRUE,"VOS";#N/A,#N/A,TRUE,"Warrington";#N/A,#N/A,TRUE,"Widnes"}</definedName>
    <definedName name="zaed" hidden="1">{#N/A,#N/A,TRUE,"Cover";#N/A,#N/A,TRUE,"Conts";#N/A,#N/A,TRUE,"VOS";#N/A,#N/A,TRUE,"Warrington";#N/A,#N/A,TRUE,"Widnes"}</definedName>
    <definedName name="ZBDZBDFB" localSheetId="1" hidden="1">{#N/A,#N/A,TRUE,"Cover";#N/A,#N/A,TRUE,"Conts";#N/A,#N/A,TRUE,"VOS";#N/A,#N/A,TRUE,"Warrington";#N/A,#N/A,TRUE,"Widnes"}</definedName>
    <definedName name="ZBDZBDFB" localSheetId="5" hidden="1">{#N/A,#N/A,TRUE,"Cover";#N/A,#N/A,TRUE,"Conts";#N/A,#N/A,TRUE,"VOS";#N/A,#N/A,TRUE,"Warrington";#N/A,#N/A,TRUE,"Widnes"}</definedName>
    <definedName name="ZBDZBDFB" localSheetId="0" hidden="1">{#N/A,#N/A,TRUE,"Cover";#N/A,#N/A,TRUE,"Conts";#N/A,#N/A,TRUE,"VOS";#N/A,#N/A,TRUE,"Warrington";#N/A,#N/A,TRUE,"Widnes"}</definedName>
    <definedName name="ZBDZBDFB" localSheetId="6" hidden="1">{#N/A,#N/A,TRUE,"Cover";#N/A,#N/A,TRUE,"Conts";#N/A,#N/A,TRUE,"VOS";#N/A,#N/A,TRUE,"Warrington";#N/A,#N/A,TRUE,"Widnes"}</definedName>
    <definedName name="ZBDZBDFB" localSheetId="4" hidden="1">{#N/A,#N/A,TRUE,"Cover";#N/A,#N/A,TRUE,"Conts";#N/A,#N/A,TRUE,"VOS";#N/A,#N/A,TRUE,"Warrington";#N/A,#N/A,TRUE,"Widnes"}</definedName>
    <definedName name="ZBDZBDFB" hidden="1">{#N/A,#N/A,TRUE,"Cover";#N/A,#N/A,TRUE,"Conts";#N/A,#N/A,TRUE,"VOS";#N/A,#N/A,TRUE,"Warrington";#N/A,#N/A,TRUE,"Widnes"}</definedName>
    <definedName name="zero" localSheetId="6" hidden="1">{"Output%",#N/A,FALSE,"Output"}</definedName>
    <definedName name="zero" hidden="1">{"Output%",#N/A,FALSE,"Output"}</definedName>
    <definedName name="Zip1" localSheetId="6" hidden="1">{#N/A,#N/A,TRUE,"Front";#N/A,#N/A,TRUE,"Simple Letter";#N/A,#N/A,TRUE,"Inside";#N/A,#N/A,TRUE,"Contents";#N/A,#N/A,TRUE,"Basis";#N/A,#N/A,TRUE,"Inclusions";#N/A,#N/A,TRUE,"Exclusions";#N/A,#N/A,TRUE,"Areas";#N/A,#N/A,TRUE,"Summary";#N/A,#N/A,TRUE,"Detail"}</definedName>
    <definedName name="Zip1" hidden="1">{#N/A,#N/A,TRUE,"Front";#N/A,#N/A,TRUE,"Simple Letter";#N/A,#N/A,TRUE,"Inside";#N/A,#N/A,TRUE,"Contents";#N/A,#N/A,TRUE,"Basis";#N/A,#N/A,TRUE,"Inclusions";#N/A,#N/A,TRUE,"Exclusions";#N/A,#N/A,TRUE,"Areas";#N/A,#N/A,TRUE,"Summary";#N/A,#N/A,TRUE,"Detail"}</definedName>
    <definedName name="Zone_impres_MI" localSheetId="12">#REF!</definedName>
    <definedName name="Zone_impres_MI" localSheetId="9">#REF!</definedName>
    <definedName name="zse" localSheetId="6" hidden="1">{#N/A,#N/A,FALSE,"SumG";#N/A,#N/A,FALSE,"ElecG";#N/A,#N/A,FALSE,"MechG";#N/A,#N/A,FALSE,"GeotG";#N/A,#N/A,FALSE,"PrcsG";#N/A,#N/A,FALSE,"TunnG";#N/A,#N/A,FALSE,"CivlG";#N/A,#N/A,FALSE,"NtwkG";#N/A,#N/A,FALSE,"EstgG";#N/A,#N/A,FALSE,"PEngG"}</definedName>
    <definedName name="zse" hidden="1">{#N/A,#N/A,FALSE,"SumG";#N/A,#N/A,FALSE,"ElecG";#N/A,#N/A,FALSE,"MechG";#N/A,#N/A,FALSE,"GeotG";#N/A,#N/A,FALSE,"PrcsG";#N/A,#N/A,FALSE,"TunnG";#N/A,#N/A,FALSE,"CivlG";#N/A,#N/A,FALSE,"NtwkG";#N/A,#N/A,FALSE,"EstgG";#N/A,#N/A,FALSE,"PEngG"}</definedName>
    <definedName name="zxdvzdv" localSheetId="6" hidden="1">{#N/A,#N/A,TRUE,"Cover";#N/A,#N/A,TRUE,"Conts";#N/A,#N/A,TRUE,"VOS";#N/A,#N/A,TRUE,"Warrington";#N/A,#N/A,TRUE,"Widnes"}</definedName>
    <definedName name="zxdvzdv" hidden="1">{#N/A,#N/A,TRUE,"Cover";#N/A,#N/A,TRUE,"Conts";#N/A,#N/A,TRUE,"VOS";#N/A,#N/A,TRUE,"Warrington";#N/A,#N/A,TRUE,"Widnes"}</definedName>
    <definedName name="zxgsdfg" localSheetId="6" hidden="1">{"'Bill No. 7'!$A$1:$G$32"}</definedName>
    <definedName name="zxgsdfg" hidden="1">{"'Bill No. 7'!$A$1:$G$32"}</definedName>
    <definedName name="zxx" hidden="1">[15]FitOutConfCentre!#REF!</definedName>
    <definedName name="ZYZ" hidden="1">[16]FitOutConfCentre!#REF!</definedName>
    <definedName name="ZZ" localSheetId="1" hidden="1">{#N/A,#N/A,FALSE,"CAM-G7";#N/A,#N/A,FALSE,"SPL";#N/A,#N/A,FALSE,"butt-in G7";#N/A,#N/A,FALSE,"dia-in G7";#N/A,#N/A,FALSE,"추가-STA G7"}</definedName>
    <definedName name="ZZ" localSheetId="5" hidden="1">{#N/A,#N/A,FALSE,"CAM-G7";#N/A,#N/A,FALSE,"SPL";#N/A,#N/A,FALSE,"butt-in G7";#N/A,#N/A,FALSE,"dia-in G7";#N/A,#N/A,FALSE,"추가-STA G7"}</definedName>
    <definedName name="ZZ" localSheetId="0" hidden="1">{#N/A,#N/A,FALSE,"CAM-G7";#N/A,#N/A,FALSE,"SPL";#N/A,#N/A,FALSE,"butt-in G7";#N/A,#N/A,FALSE,"dia-in G7";#N/A,#N/A,FALSE,"추가-STA G7"}</definedName>
    <definedName name="ZZ" localSheetId="4" hidden="1">{#N/A,#N/A,FALSE,"CAM-G7";#N/A,#N/A,FALSE,"SPL";#N/A,#N/A,FALSE,"butt-in G7";#N/A,#N/A,FALSE,"dia-in G7";#N/A,#N/A,FALSE,"추가-STA G7"}</definedName>
    <definedName name="ZZ" hidden="1">{#N/A,#N/A,FALSE,"CAM-G7";#N/A,#N/A,FALSE,"SPL";#N/A,#N/A,FALSE,"butt-in G7";#N/A,#N/A,FALSE,"dia-in G7";#N/A,#N/A,FALSE,"추가-STA G7"}</definedName>
    <definedName name="zzz" localSheetId="1" hidden="1">{#N/A,#N/A,TRUE,"Cover";#N/A,#N/A,TRUE,"Conts";#N/A,#N/A,TRUE,"VOS";#N/A,#N/A,TRUE,"Warrington";#N/A,#N/A,TRUE,"Widnes"}</definedName>
    <definedName name="zzz" localSheetId="5" hidden="1">{#N/A,#N/A,TRUE,"Cover";#N/A,#N/A,TRUE,"Conts";#N/A,#N/A,TRUE,"VOS";#N/A,#N/A,TRUE,"Warrington";#N/A,#N/A,TRUE,"Widnes"}</definedName>
    <definedName name="zzz" localSheetId="0" hidden="1">{#N/A,#N/A,TRUE,"Cover";#N/A,#N/A,TRUE,"Conts";#N/A,#N/A,TRUE,"VOS";#N/A,#N/A,TRUE,"Warrington";#N/A,#N/A,TRUE,"Widnes"}</definedName>
    <definedName name="zzz" localSheetId="6" hidden="1">#REF!</definedName>
    <definedName name="zzz" localSheetId="4" hidden="1">{#N/A,#N/A,TRUE,"Cover";#N/A,#N/A,TRUE,"Conts";#N/A,#N/A,TRUE,"VOS";#N/A,#N/A,TRUE,"Warrington";#N/A,#N/A,TRUE,"Widnes"}</definedName>
    <definedName name="zzz" hidden="1">{#N/A,#N/A,TRUE,"Cover";#N/A,#N/A,TRUE,"Conts";#N/A,#N/A,TRUE,"VOS";#N/A,#N/A,TRUE,"Warrington";#N/A,#N/A,TRUE,"Widnes"}</definedName>
    <definedName name="ZZZZZZZZZZZZZZ" hidden="1">#REF!</definedName>
    <definedName name="zzzzzzzzzzzzzzzzzzzz" localSheetId="12">#REF!</definedName>
    <definedName name="zzzzzzzzzzzzzzzzzzzz" localSheetId="9">#REF!</definedName>
    <definedName name="ㄱ미" localSheetId="6" hidden="1">{#N/A,#N/A,TRUE,"Basic";#N/A,#N/A,TRUE,"EXT-TABLE";#N/A,#N/A,TRUE,"STEEL";#N/A,#N/A,TRUE,"INT-Table";#N/A,#N/A,TRUE,"STEEL";#N/A,#N/A,TRUE,"Door"}</definedName>
    <definedName name="ㄱ미" hidden="1">{#N/A,#N/A,TRUE,"Basic";#N/A,#N/A,TRUE,"EXT-TABLE";#N/A,#N/A,TRUE,"STEEL";#N/A,#N/A,TRUE,"INT-Table";#N/A,#N/A,TRUE,"STEEL";#N/A,#N/A,TRUE,"Door"}</definedName>
    <definedName name="ㄱㅈㅎ" localSheetId="6" hidden="1">[20]BID!$A$1:$A$1714</definedName>
    <definedName name="ㄱㅈㅎ" hidden="1">[19]BID!$A$1:$A$1714</definedName>
    <definedName name="가설계획" localSheetId="1" hidden="1">{#N/A,#N/A,FALSE,"갑지";#N/A,#N/A,FALSE,"개요";#N/A,#N/A,FALSE,"비목별";#N/A,#N/A,FALSE,"건물별";#N/A,#N/A,FALSE,"기구표";#N/A,#N/A,FALSE,"직원투입"}</definedName>
    <definedName name="가설계획" localSheetId="5" hidden="1">{#N/A,#N/A,FALSE,"갑지";#N/A,#N/A,FALSE,"개요";#N/A,#N/A,FALSE,"비목별";#N/A,#N/A,FALSE,"건물별";#N/A,#N/A,FALSE,"기구표";#N/A,#N/A,FALSE,"직원투입"}</definedName>
    <definedName name="가설계획" localSheetId="0" hidden="1">{#N/A,#N/A,FALSE,"갑지";#N/A,#N/A,FALSE,"개요";#N/A,#N/A,FALSE,"비목별";#N/A,#N/A,FALSE,"건물별";#N/A,#N/A,FALSE,"기구표";#N/A,#N/A,FALSE,"직원투입"}</definedName>
    <definedName name="가설계획" localSheetId="6" hidden="1">{#N/A,#N/A,FALSE,"갑지";#N/A,#N/A,FALSE,"개요";#N/A,#N/A,FALSE,"비목별";#N/A,#N/A,FALSE,"건물별";#N/A,#N/A,FALSE,"기구표";#N/A,#N/A,FALSE,"직원투입"}</definedName>
    <definedName name="가설계획" localSheetId="4" hidden="1">{#N/A,#N/A,FALSE,"갑지";#N/A,#N/A,FALSE,"개요";#N/A,#N/A,FALSE,"비목별";#N/A,#N/A,FALSE,"건물별";#N/A,#N/A,FALSE,"기구표";#N/A,#N/A,FALSE,"직원투입"}</definedName>
    <definedName name="가설계획" hidden="1">{#N/A,#N/A,FALSE,"갑지";#N/A,#N/A,FALSE,"개요";#N/A,#N/A,FALSE,"비목별";#N/A,#N/A,FALSE,"건물별";#N/A,#N/A,FALSE,"기구표";#N/A,#N/A,FALSE,"직원투입"}</definedName>
    <definedName name="간접비" localSheetId="1" hidden="1">{#N/A,#N/A,FALSE,"갑지";#N/A,#N/A,FALSE,"개요";#N/A,#N/A,FALSE,"비목별";#N/A,#N/A,FALSE,"건물별";#N/A,#N/A,FALSE,"기구표";#N/A,#N/A,FALSE,"직원투입"}</definedName>
    <definedName name="간접비" localSheetId="5" hidden="1">{#N/A,#N/A,FALSE,"갑지";#N/A,#N/A,FALSE,"개요";#N/A,#N/A,FALSE,"비목별";#N/A,#N/A,FALSE,"건물별";#N/A,#N/A,FALSE,"기구표";#N/A,#N/A,FALSE,"직원투입"}</definedName>
    <definedName name="간접비" localSheetId="0" hidden="1">{#N/A,#N/A,FALSE,"갑지";#N/A,#N/A,FALSE,"개요";#N/A,#N/A,FALSE,"비목별";#N/A,#N/A,FALSE,"건물별";#N/A,#N/A,FALSE,"기구표";#N/A,#N/A,FALSE,"직원투입"}</definedName>
    <definedName name="간접비" localSheetId="6" hidden="1">{#N/A,#N/A,FALSE,"갑지";#N/A,#N/A,FALSE,"개요";#N/A,#N/A,FALSE,"비목별";#N/A,#N/A,FALSE,"건물별";#N/A,#N/A,FALSE,"기구표";#N/A,#N/A,FALSE,"직원투입"}</definedName>
    <definedName name="간접비" localSheetId="4" hidden="1">{#N/A,#N/A,FALSE,"갑지";#N/A,#N/A,FALSE,"개요";#N/A,#N/A,FALSE,"비목별";#N/A,#N/A,FALSE,"건물별";#N/A,#N/A,FALSE,"기구표";#N/A,#N/A,FALSE,"직원투입"}</definedName>
    <definedName name="간접비" hidden="1">{#N/A,#N/A,FALSE,"갑지";#N/A,#N/A,FALSE,"개요";#N/A,#N/A,FALSE,"비목별";#N/A,#N/A,FALSE,"건물별";#N/A,#N/A,FALSE,"기구표";#N/A,#N/A,FALSE,"직원투입"}</definedName>
    <definedName name="간접비1" localSheetId="1" hidden="1">{#N/A,#N/A,FALSE,"갑지";#N/A,#N/A,FALSE,"개요";#N/A,#N/A,FALSE,"비목별";#N/A,#N/A,FALSE,"건물별";#N/A,#N/A,FALSE,"기구표";#N/A,#N/A,FALSE,"직원투입"}</definedName>
    <definedName name="간접비1" localSheetId="5" hidden="1">{#N/A,#N/A,FALSE,"갑지";#N/A,#N/A,FALSE,"개요";#N/A,#N/A,FALSE,"비목별";#N/A,#N/A,FALSE,"건물별";#N/A,#N/A,FALSE,"기구표";#N/A,#N/A,FALSE,"직원투입"}</definedName>
    <definedName name="간접비1" localSheetId="0" hidden="1">{#N/A,#N/A,FALSE,"갑지";#N/A,#N/A,FALSE,"개요";#N/A,#N/A,FALSE,"비목별";#N/A,#N/A,FALSE,"건물별";#N/A,#N/A,FALSE,"기구표";#N/A,#N/A,FALSE,"직원투입"}</definedName>
    <definedName name="간접비1" localSheetId="6" hidden="1">{#N/A,#N/A,FALSE,"갑지";#N/A,#N/A,FALSE,"개요";#N/A,#N/A,FALSE,"비목별";#N/A,#N/A,FALSE,"건물별";#N/A,#N/A,FALSE,"기구표";#N/A,#N/A,FALSE,"직원투입"}</definedName>
    <definedName name="간접비1" localSheetId="4" hidden="1">{#N/A,#N/A,FALSE,"갑지";#N/A,#N/A,FALSE,"개요";#N/A,#N/A,FALSE,"비목별";#N/A,#N/A,FALSE,"건물별";#N/A,#N/A,FALSE,"기구표";#N/A,#N/A,FALSE,"직원투입"}</definedName>
    <definedName name="간접비1" hidden="1">{#N/A,#N/A,FALSE,"갑지";#N/A,#N/A,FALSE,"개요";#N/A,#N/A,FALSE,"비목별";#N/A,#N/A,FALSE,"건물별";#N/A,#N/A,FALSE,"기구표";#N/A,#N/A,FALSE,"직원투입"}</definedName>
    <definedName name="감" localSheetId="6" hidden="1">{#N/A,#N/A,TRUE,"Basic";#N/A,#N/A,TRUE,"EXT-TABLE";#N/A,#N/A,TRUE,"STEEL";#N/A,#N/A,TRUE,"INT-Table";#N/A,#N/A,TRUE,"STEEL";#N/A,#N/A,TRUE,"Door"}</definedName>
    <definedName name="감" hidden="1">{#N/A,#N/A,TRUE,"Basic";#N/A,#N/A,TRUE,"EXT-TABLE";#N/A,#N/A,TRUE,"STEEL";#N/A,#N/A,TRUE,"INT-Table";#N/A,#N/A,TRUE,"STEEL";#N/A,#N/A,TRUE,"Door"}</definedName>
    <definedName name="감리상주" localSheetId="1" hidden="1">{#N/A,#N/A,FALSE,"지침";#N/A,#N/A,FALSE,"환경분석";#N/A,#N/A,FALSE,"Sheet16"}</definedName>
    <definedName name="감리상주" localSheetId="5" hidden="1">{#N/A,#N/A,FALSE,"지침";#N/A,#N/A,FALSE,"환경분석";#N/A,#N/A,FALSE,"Sheet16"}</definedName>
    <definedName name="감리상주" localSheetId="0" hidden="1">{#N/A,#N/A,FALSE,"지침";#N/A,#N/A,FALSE,"환경분석";#N/A,#N/A,FALSE,"Sheet16"}</definedName>
    <definedName name="감리상주" localSheetId="6" hidden="1">{#N/A,#N/A,FALSE,"지침";#N/A,#N/A,FALSE,"환경분석";#N/A,#N/A,FALSE,"Sheet16"}</definedName>
    <definedName name="감리상주" localSheetId="4" hidden="1">{#N/A,#N/A,FALSE,"지침";#N/A,#N/A,FALSE,"환경분석";#N/A,#N/A,FALSE,"Sheet16"}</definedName>
    <definedName name="감리상주" hidden="1">{#N/A,#N/A,FALSE,"지침";#N/A,#N/A,FALSE,"환경분석";#N/A,#N/A,FALSE,"Sheet16"}</definedName>
    <definedName name="강관" localSheetId="1" hidden="1">{#N/A,#N/A,FALSE,"앞";#N/A,#N/A,FALSE,"앞";#N/A,#N/A,FALSE,"목차";#N/A,#N/A,FALSE,"1";#N/A,#N/A,FALSE,"갑지";#N/A,#N/A,FALSE,"2";#N/A,#N/A,FALSE,"개요";#N/A,#N/A,FALSE,"개요2";#N/A,#N/A,FALSE,"3";#N/A,#N/A,FALSE,"총괄";#N/A,#N/A,FALSE,"선금";#N/A,#N/A,FALSE,"4";#N/A,#N/A,FALSE,"방법";#N/A,#N/A,FALSE,"5";#N/A,#N/A,FALSE,"k";#N/A,#N/A,FALSE,"6";#N/A,#N/A,FALSE,"지수";#N/A,#N/A,FALSE,"7";#N/A,#N/A,FALSE,"노";#N/A,#N/A,FALSE,"경";#N/A,#N/A,FALSE,"재";#N/A,#N/A,FALSE,"산";#N/A,#N/A,FALSE,"안";#N/A,#N/A,FALSE,"8";#N/A,#N/A,FALSE,"계수";#N/A,#N/A,FALSE,"9";#N/A,#N/A,FALSE,"비목";#N/A,#N/A,FALSE,"10";#N/A,#N/A,FALSE,"집계"}</definedName>
    <definedName name="강관" localSheetId="5" hidden="1">{#N/A,#N/A,FALSE,"앞";#N/A,#N/A,FALSE,"앞";#N/A,#N/A,FALSE,"목차";#N/A,#N/A,FALSE,"1";#N/A,#N/A,FALSE,"갑지";#N/A,#N/A,FALSE,"2";#N/A,#N/A,FALSE,"개요";#N/A,#N/A,FALSE,"개요2";#N/A,#N/A,FALSE,"3";#N/A,#N/A,FALSE,"총괄";#N/A,#N/A,FALSE,"선금";#N/A,#N/A,FALSE,"4";#N/A,#N/A,FALSE,"방법";#N/A,#N/A,FALSE,"5";#N/A,#N/A,FALSE,"k";#N/A,#N/A,FALSE,"6";#N/A,#N/A,FALSE,"지수";#N/A,#N/A,FALSE,"7";#N/A,#N/A,FALSE,"노";#N/A,#N/A,FALSE,"경";#N/A,#N/A,FALSE,"재";#N/A,#N/A,FALSE,"산";#N/A,#N/A,FALSE,"안";#N/A,#N/A,FALSE,"8";#N/A,#N/A,FALSE,"계수";#N/A,#N/A,FALSE,"9";#N/A,#N/A,FALSE,"비목";#N/A,#N/A,FALSE,"10";#N/A,#N/A,FALSE,"집계"}</definedName>
    <definedName name="강관" localSheetId="0" hidden="1">{#N/A,#N/A,FALSE,"앞";#N/A,#N/A,FALSE,"앞";#N/A,#N/A,FALSE,"목차";#N/A,#N/A,FALSE,"1";#N/A,#N/A,FALSE,"갑지";#N/A,#N/A,FALSE,"2";#N/A,#N/A,FALSE,"개요";#N/A,#N/A,FALSE,"개요2";#N/A,#N/A,FALSE,"3";#N/A,#N/A,FALSE,"총괄";#N/A,#N/A,FALSE,"선금";#N/A,#N/A,FALSE,"4";#N/A,#N/A,FALSE,"방법";#N/A,#N/A,FALSE,"5";#N/A,#N/A,FALSE,"k";#N/A,#N/A,FALSE,"6";#N/A,#N/A,FALSE,"지수";#N/A,#N/A,FALSE,"7";#N/A,#N/A,FALSE,"노";#N/A,#N/A,FALSE,"경";#N/A,#N/A,FALSE,"재";#N/A,#N/A,FALSE,"산";#N/A,#N/A,FALSE,"안";#N/A,#N/A,FALSE,"8";#N/A,#N/A,FALSE,"계수";#N/A,#N/A,FALSE,"9";#N/A,#N/A,FALSE,"비목";#N/A,#N/A,FALSE,"10";#N/A,#N/A,FALSE,"집계"}</definedName>
    <definedName name="강관" localSheetId="6" hidden="1">{#N/A,#N/A,FALSE,"앞";#N/A,#N/A,FALSE,"앞";#N/A,#N/A,FALSE,"목차";#N/A,#N/A,FALSE,"1";#N/A,#N/A,FALSE,"갑지";#N/A,#N/A,FALSE,"2";#N/A,#N/A,FALSE,"개요";#N/A,#N/A,FALSE,"개요2";#N/A,#N/A,FALSE,"3";#N/A,#N/A,FALSE,"총괄";#N/A,#N/A,FALSE,"선금";#N/A,#N/A,FALSE,"4";#N/A,#N/A,FALSE,"방법";#N/A,#N/A,FALSE,"5";#N/A,#N/A,FALSE,"k";#N/A,#N/A,FALSE,"6";#N/A,#N/A,FALSE,"지수";#N/A,#N/A,FALSE,"7";#N/A,#N/A,FALSE,"노";#N/A,#N/A,FALSE,"경";#N/A,#N/A,FALSE,"재";#N/A,#N/A,FALSE,"산";#N/A,#N/A,FALSE,"안";#N/A,#N/A,FALSE,"8";#N/A,#N/A,FALSE,"계수";#N/A,#N/A,FALSE,"9";#N/A,#N/A,FALSE,"비목";#N/A,#N/A,FALSE,"10";#N/A,#N/A,FALSE,"집계"}</definedName>
    <definedName name="강관" localSheetId="4" hidden="1">{#N/A,#N/A,FALSE,"앞";#N/A,#N/A,FALSE,"앞";#N/A,#N/A,FALSE,"목차";#N/A,#N/A,FALSE,"1";#N/A,#N/A,FALSE,"갑지";#N/A,#N/A,FALSE,"2";#N/A,#N/A,FALSE,"개요";#N/A,#N/A,FALSE,"개요2";#N/A,#N/A,FALSE,"3";#N/A,#N/A,FALSE,"총괄";#N/A,#N/A,FALSE,"선금";#N/A,#N/A,FALSE,"4";#N/A,#N/A,FALSE,"방법";#N/A,#N/A,FALSE,"5";#N/A,#N/A,FALSE,"k";#N/A,#N/A,FALSE,"6";#N/A,#N/A,FALSE,"지수";#N/A,#N/A,FALSE,"7";#N/A,#N/A,FALSE,"노";#N/A,#N/A,FALSE,"경";#N/A,#N/A,FALSE,"재";#N/A,#N/A,FALSE,"산";#N/A,#N/A,FALSE,"안";#N/A,#N/A,FALSE,"8";#N/A,#N/A,FALSE,"계수";#N/A,#N/A,FALSE,"9";#N/A,#N/A,FALSE,"비목";#N/A,#N/A,FALSE,"10";#N/A,#N/A,FALSE,"집계"}</definedName>
    <definedName name="강관" hidden="1">{#N/A,#N/A,FALSE,"앞";#N/A,#N/A,FALSE,"앞";#N/A,#N/A,FALSE,"목차";#N/A,#N/A,FALSE,"1";#N/A,#N/A,FALSE,"갑지";#N/A,#N/A,FALSE,"2";#N/A,#N/A,FALSE,"개요";#N/A,#N/A,FALSE,"개요2";#N/A,#N/A,FALSE,"3";#N/A,#N/A,FALSE,"총괄";#N/A,#N/A,FALSE,"선금";#N/A,#N/A,FALSE,"4";#N/A,#N/A,FALSE,"방법";#N/A,#N/A,FALSE,"5";#N/A,#N/A,FALSE,"k";#N/A,#N/A,FALSE,"6";#N/A,#N/A,FALSE,"지수";#N/A,#N/A,FALSE,"7";#N/A,#N/A,FALSE,"노";#N/A,#N/A,FALSE,"경";#N/A,#N/A,FALSE,"재";#N/A,#N/A,FALSE,"산";#N/A,#N/A,FALSE,"안";#N/A,#N/A,FALSE,"8";#N/A,#N/A,FALSE,"계수";#N/A,#N/A,FALSE,"9";#N/A,#N/A,FALSE,"비목";#N/A,#N/A,FALSE,"10";#N/A,#N/A,FALSE,"집계"}</definedName>
    <definedName name="건축" localSheetId="1" hidden="1">{#N/A,#N/A,FALSE,"갑지";#N/A,#N/A,FALSE,"개요";#N/A,#N/A,FALSE,"비목별";#N/A,#N/A,FALSE,"건물별";#N/A,#N/A,FALSE,"기구표";#N/A,#N/A,FALSE,"직원투입"}</definedName>
    <definedName name="건축" localSheetId="5" hidden="1">{#N/A,#N/A,FALSE,"갑지";#N/A,#N/A,FALSE,"개요";#N/A,#N/A,FALSE,"비목별";#N/A,#N/A,FALSE,"건물별";#N/A,#N/A,FALSE,"기구표";#N/A,#N/A,FALSE,"직원투입"}</definedName>
    <definedName name="건축" localSheetId="0" hidden="1">{#N/A,#N/A,FALSE,"갑지";#N/A,#N/A,FALSE,"개요";#N/A,#N/A,FALSE,"비목별";#N/A,#N/A,FALSE,"건물별";#N/A,#N/A,FALSE,"기구표";#N/A,#N/A,FALSE,"직원투입"}</definedName>
    <definedName name="건축" localSheetId="4" hidden="1">{#N/A,#N/A,FALSE,"갑지";#N/A,#N/A,FALSE,"개요";#N/A,#N/A,FALSE,"비목별";#N/A,#N/A,FALSE,"건물별";#N/A,#N/A,FALSE,"기구표";#N/A,#N/A,FALSE,"직원투입"}</definedName>
    <definedName name="건축" hidden="1">{#N/A,#N/A,FALSE,"갑지";#N/A,#N/A,FALSE,"개요";#N/A,#N/A,FALSE,"비목별";#N/A,#N/A,FALSE,"건물별";#N/A,#N/A,FALSE,"기구표";#N/A,#N/A,FALSE,"직원투입"}</definedName>
    <definedName name="건축팀별" localSheetId="1" hidden="1">{#N/A,#N/A,FALSE,"지침";#N/A,#N/A,FALSE,"환경분석";#N/A,#N/A,FALSE,"Sheet16"}</definedName>
    <definedName name="건축팀별" localSheetId="5" hidden="1">{#N/A,#N/A,FALSE,"지침";#N/A,#N/A,FALSE,"환경분석";#N/A,#N/A,FALSE,"Sheet16"}</definedName>
    <definedName name="건축팀별" localSheetId="0" hidden="1">{#N/A,#N/A,FALSE,"지침";#N/A,#N/A,FALSE,"환경분석";#N/A,#N/A,FALSE,"Sheet16"}</definedName>
    <definedName name="건축팀별" localSheetId="6" hidden="1">{#N/A,#N/A,FALSE,"지침";#N/A,#N/A,FALSE,"환경분석";#N/A,#N/A,FALSE,"Sheet16"}</definedName>
    <definedName name="건축팀별" localSheetId="4" hidden="1">{#N/A,#N/A,FALSE,"지침";#N/A,#N/A,FALSE,"환경분석";#N/A,#N/A,FALSE,"Sheet16"}</definedName>
    <definedName name="건축팀별" hidden="1">{#N/A,#N/A,FALSE,"지침";#N/A,#N/A,FALSE,"환경분석";#N/A,#N/A,FALSE,"Sheet16"}</definedName>
    <definedName name="겉표지" localSheetId="6" hidden="1">{#N/A,#N/A,TRUE,"Basic";#N/A,#N/A,TRUE,"EXT-TABLE";#N/A,#N/A,TRUE,"STEEL";#N/A,#N/A,TRUE,"INT-Table";#N/A,#N/A,TRUE,"STEEL";#N/A,#N/A,TRUE,"Door"}</definedName>
    <definedName name="겉표지" hidden="1">{#N/A,#N/A,TRUE,"Basic";#N/A,#N/A,TRUE,"EXT-TABLE";#N/A,#N/A,TRUE,"STEEL";#N/A,#N/A,TRUE,"INT-Table";#N/A,#N/A,TRUE,"STEEL";#N/A,#N/A,TRUE,"Door"}</definedName>
    <definedName name="견적" localSheetId="6" hidden="1">{#N/A,#N/A,FALSE,"CCTV"}</definedName>
    <definedName name="견적" hidden="1">{#N/A,#N/A,FALSE,"CCTV"}</definedName>
    <definedName name="견적2"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견적2" localSheetId="5"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견적2" localSheetId="0"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견적2" localSheetId="6"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견적2" localSheetId="4"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견적2"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견적3"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견적3" localSheetId="5"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견적3" localSheetId="0"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견적3" localSheetId="6"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견적3" localSheetId="4"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견적3"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견적4"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견적4" localSheetId="5"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견적4" localSheetId="0"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견적4" localSheetId="6"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견적4" localSheetId="4"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견적4"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견적SHEET" localSheetId="6" hidden="1">{#N/A,#N/A,FALSE,"CCTV"}</definedName>
    <definedName name="견적SHEET" hidden="1">{#N/A,#N/A,FALSE,"CCTV"}</definedName>
    <definedName name="견적조건" hidden="1">'[57]steel total'!#REF!</definedName>
    <definedName name="견적품의서" localSheetId="6" hidden="1">{"'장비'!$A$3:$M$12"}</definedName>
    <definedName name="견적품의서" hidden="1">{"'장비'!$A$3:$M$12"}</definedName>
    <definedName name="계수" localSheetId="1" hidden="1">{#N/A,#N/A,FALSE,"지침";#N/A,#N/A,FALSE,"환경분석";#N/A,#N/A,FALSE,"Sheet16"}</definedName>
    <definedName name="계수" localSheetId="5" hidden="1">{#N/A,#N/A,FALSE,"지침";#N/A,#N/A,FALSE,"환경분석";#N/A,#N/A,FALSE,"Sheet16"}</definedName>
    <definedName name="계수" localSheetId="0" hidden="1">{#N/A,#N/A,FALSE,"지침";#N/A,#N/A,FALSE,"환경분석";#N/A,#N/A,FALSE,"Sheet16"}</definedName>
    <definedName name="계수" localSheetId="6" hidden="1">{#N/A,#N/A,FALSE,"지침";#N/A,#N/A,FALSE,"환경분석";#N/A,#N/A,FALSE,"Sheet16"}</definedName>
    <definedName name="계수" localSheetId="4" hidden="1">{#N/A,#N/A,FALSE,"지침";#N/A,#N/A,FALSE,"환경분석";#N/A,#N/A,FALSE,"Sheet16"}</definedName>
    <definedName name="계수" hidden="1">{#N/A,#N/A,FALSE,"지침";#N/A,#N/A,FALSE,"환경분석";#N/A,#N/A,FALSE,"Sheet16"}</definedName>
    <definedName name="계수자료" localSheetId="1" hidden="1">{#N/A,#N/A,FALSE,"지침";#N/A,#N/A,FALSE,"환경분석";#N/A,#N/A,FALSE,"Sheet16"}</definedName>
    <definedName name="계수자료" localSheetId="5" hidden="1">{#N/A,#N/A,FALSE,"지침";#N/A,#N/A,FALSE,"환경분석";#N/A,#N/A,FALSE,"Sheet16"}</definedName>
    <definedName name="계수자료" localSheetId="0" hidden="1">{#N/A,#N/A,FALSE,"지침";#N/A,#N/A,FALSE,"환경분석";#N/A,#N/A,FALSE,"Sheet16"}</definedName>
    <definedName name="계수자료" localSheetId="6" hidden="1">{#N/A,#N/A,FALSE,"지침";#N/A,#N/A,FALSE,"환경분석";#N/A,#N/A,FALSE,"Sheet16"}</definedName>
    <definedName name="계수자료" localSheetId="4" hidden="1">{#N/A,#N/A,FALSE,"지침";#N/A,#N/A,FALSE,"환경분석";#N/A,#N/A,FALSE,"Sheet16"}</definedName>
    <definedName name="계수자료" hidden="1">{#N/A,#N/A,FALSE,"지침";#N/A,#N/A,FALSE,"환경분석";#N/A,#N/A,FALSE,"Sheet16"}</definedName>
    <definedName name="계측기기"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계측기기" localSheetId="5"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계측기기" localSheetId="0"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계측기기" localSheetId="6"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계측기기" localSheetId="4"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계측기기"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골재" localSheetId="1" hidden="1">{#N/A,#N/A,FALSE,"골재소요량";#N/A,#N/A,FALSE,"골재소요량"}</definedName>
    <definedName name="골재" localSheetId="5" hidden="1">{#N/A,#N/A,FALSE,"골재소요량";#N/A,#N/A,FALSE,"골재소요량"}</definedName>
    <definedName name="골재" localSheetId="0" hidden="1">{#N/A,#N/A,FALSE,"골재소요량";#N/A,#N/A,FALSE,"골재소요량"}</definedName>
    <definedName name="골재" localSheetId="6" hidden="1">{#N/A,#N/A,FALSE,"골재소요량";#N/A,#N/A,FALSE,"골재소요량"}</definedName>
    <definedName name="골재" localSheetId="4" hidden="1">{#N/A,#N/A,FALSE,"골재소요량";#N/A,#N/A,FALSE,"골재소요량"}</definedName>
    <definedName name="골재" hidden="1">{#N/A,#N/A,FALSE,"골재소요량";#N/A,#N/A,FALSE,"골재소요량"}</definedName>
    <definedName name="골조" localSheetId="1" hidden="1">{#N/A,#N/A,FALSE,"물량산출"}</definedName>
    <definedName name="골조" localSheetId="5" hidden="1">{#N/A,#N/A,FALSE,"물량산출"}</definedName>
    <definedName name="골조" localSheetId="0" hidden="1">{#N/A,#N/A,FALSE,"물량산출"}</definedName>
    <definedName name="골조" localSheetId="6" hidden="1">{#N/A,#N/A,FALSE,"물량산출"}</definedName>
    <definedName name="골조" localSheetId="4" hidden="1">{#N/A,#N/A,FALSE,"물량산출"}</definedName>
    <definedName name="골조" hidden="1">{#N/A,#N/A,FALSE,"물량산출"}</definedName>
    <definedName name="공공도서"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공공도서" localSheetId="5"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공공도서" localSheetId="0"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공공도서" localSheetId="6"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공공도서" localSheetId="4"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공공도서"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공공도서1"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공공도서1" localSheetId="5"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공공도서1" localSheetId="0"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공공도서1" localSheetId="6"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공공도서1" localSheetId="4"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공공도서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공정" localSheetId="1" hidden="1">{#N/A,#N/A,FALSE,"물량산출"}</definedName>
    <definedName name="공정" localSheetId="5" hidden="1">{#N/A,#N/A,FALSE,"물량산출"}</definedName>
    <definedName name="공정" localSheetId="0" hidden="1">{#N/A,#N/A,FALSE,"물량산출"}</definedName>
    <definedName name="공정" localSheetId="6" hidden="1">{#N/A,#N/A,FALSE,"물량산출"}</definedName>
    <definedName name="공정" localSheetId="4" hidden="1">{#N/A,#N/A,FALSE,"물량산출"}</definedName>
    <definedName name="공정" hidden="1">{#N/A,#N/A,FALSE,"물량산출"}</definedName>
    <definedName name="공증비" localSheetId="1" hidden="1">{#N/A,#N/A,FALSE,"표지";#N/A,#N/A,FALSE,"제출문";#N/A,#N/A,FALSE,"소목차(1)";#N/A,#N/A,FALSE,"경제전망";#N/A,#N/A,FALSE,"부동산전망";#N/A,#N/A,FALSE,"부동산전망2";#N/A,#N/A,FALSE,"아파트개발트랜드";#N/A,#N/A,FALSE,"아파트개발트랜드2";#N/A,#N/A,FALSE,"주택시장트랜드";#N/A,#N/A,FALSE,"소목차(2)";#N/A,#N/A,FALSE,"사업개요";#N/A,#N/A,FALSE,"사업지입지분석";#N/A,#N/A,FALSE,"인근지역분석";#N/A,#N/A,FALSE,"인근지역분석2";#N/A,#N/A,FALSE,"서울 분당 용인 시세";#N/A,#N/A,FALSE,"서울 재건축 시세 ";#N/A,#N/A,FALSE,"상품분석";#N/A,#N/A,FALSE,"상품분석2";#N/A,#N/A,FALSE,"소목차3(훈민)";#N/A,#N/A,FALSE,"소목차4(훈민)";#N/A,#N/A,FALSE,"소목차5";#N/A,#N/A,FALSE,"영업전략수립전제";#N/A,#N/A,FALSE,"판매조건변경";#N/A,#N/A,FALSE,"판매조건변경2";#N/A,#N/A,FALSE,"알파제고방안";#N/A,#N/A,FALSE,"판매방제휴방안";#N/A,#N/A,FALSE,"영업활동";#N/A,#N/A,FALSE,"영업활동2";#N/A,#N/A,FALSE,"황제마케팅";#N/A,#N/A,FALSE,"DM";#N/A,#N/A,FALSE,"전단";#N/A,#N/A,FALSE,"VMS";#N/A,#N/A,FALSE,"CRM";#N/A,#N/A,FALSE,"옥외광고물";#N/A,#N/A,FALSE,"소목차6";#N/A,#N/A,FALSE,"MH운영";#N/A,#N/A,FALSE,"분양조직운영";#N/A,#N/A,FALSE,"조직도";#N/A,#N/A,FALSE,"목차";#N/A,#N/A,FALSE,"소목차7";#N/A,#N/A,FALSE,"분양목표";#N/A,#N/A,FALSE,"분양대행수수료 ";#N/A,#N/A,FALSE,"지원요청";#N/A,#N/A,FALSE,"세부업무분장"}</definedName>
    <definedName name="공증비" localSheetId="5" hidden="1">{#N/A,#N/A,FALSE,"표지";#N/A,#N/A,FALSE,"제출문";#N/A,#N/A,FALSE,"소목차(1)";#N/A,#N/A,FALSE,"경제전망";#N/A,#N/A,FALSE,"부동산전망";#N/A,#N/A,FALSE,"부동산전망2";#N/A,#N/A,FALSE,"아파트개발트랜드";#N/A,#N/A,FALSE,"아파트개발트랜드2";#N/A,#N/A,FALSE,"주택시장트랜드";#N/A,#N/A,FALSE,"소목차(2)";#N/A,#N/A,FALSE,"사업개요";#N/A,#N/A,FALSE,"사업지입지분석";#N/A,#N/A,FALSE,"인근지역분석";#N/A,#N/A,FALSE,"인근지역분석2";#N/A,#N/A,FALSE,"서울 분당 용인 시세";#N/A,#N/A,FALSE,"서울 재건축 시세 ";#N/A,#N/A,FALSE,"상품분석";#N/A,#N/A,FALSE,"상품분석2";#N/A,#N/A,FALSE,"소목차3(훈민)";#N/A,#N/A,FALSE,"소목차4(훈민)";#N/A,#N/A,FALSE,"소목차5";#N/A,#N/A,FALSE,"영업전략수립전제";#N/A,#N/A,FALSE,"판매조건변경";#N/A,#N/A,FALSE,"판매조건변경2";#N/A,#N/A,FALSE,"알파제고방안";#N/A,#N/A,FALSE,"판매방제휴방안";#N/A,#N/A,FALSE,"영업활동";#N/A,#N/A,FALSE,"영업활동2";#N/A,#N/A,FALSE,"황제마케팅";#N/A,#N/A,FALSE,"DM";#N/A,#N/A,FALSE,"전단";#N/A,#N/A,FALSE,"VMS";#N/A,#N/A,FALSE,"CRM";#N/A,#N/A,FALSE,"옥외광고물";#N/A,#N/A,FALSE,"소목차6";#N/A,#N/A,FALSE,"MH운영";#N/A,#N/A,FALSE,"분양조직운영";#N/A,#N/A,FALSE,"조직도";#N/A,#N/A,FALSE,"목차";#N/A,#N/A,FALSE,"소목차7";#N/A,#N/A,FALSE,"분양목표";#N/A,#N/A,FALSE,"분양대행수수료 ";#N/A,#N/A,FALSE,"지원요청";#N/A,#N/A,FALSE,"세부업무분장"}</definedName>
    <definedName name="공증비" localSheetId="0" hidden="1">{#N/A,#N/A,FALSE,"표지";#N/A,#N/A,FALSE,"제출문";#N/A,#N/A,FALSE,"소목차(1)";#N/A,#N/A,FALSE,"경제전망";#N/A,#N/A,FALSE,"부동산전망";#N/A,#N/A,FALSE,"부동산전망2";#N/A,#N/A,FALSE,"아파트개발트랜드";#N/A,#N/A,FALSE,"아파트개발트랜드2";#N/A,#N/A,FALSE,"주택시장트랜드";#N/A,#N/A,FALSE,"소목차(2)";#N/A,#N/A,FALSE,"사업개요";#N/A,#N/A,FALSE,"사업지입지분석";#N/A,#N/A,FALSE,"인근지역분석";#N/A,#N/A,FALSE,"인근지역분석2";#N/A,#N/A,FALSE,"서울 분당 용인 시세";#N/A,#N/A,FALSE,"서울 재건축 시세 ";#N/A,#N/A,FALSE,"상품분석";#N/A,#N/A,FALSE,"상품분석2";#N/A,#N/A,FALSE,"소목차3(훈민)";#N/A,#N/A,FALSE,"소목차4(훈민)";#N/A,#N/A,FALSE,"소목차5";#N/A,#N/A,FALSE,"영업전략수립전제";#N/A,#N/A,FALSE,"판매조건변경";#N/A,#N/A,FALSE,"판매조건변경2";#N/A,#N/A,FALSE,"알파제고방안";#N/A,#N/A,FALSE,"판매방제휴방안";#N/A,#N/A,FALSE,"영업활동";#N/A,#N/A,FALSE,"영업활동2";#N/A,#N/A,FALSE,"황제마케팅";#N/A,#N/A,FALSE,"DM";#N/A,#N/A,FALSE,"전단";#N/A,#N/A,FALSE,"VMS";#N/A,#N/A,FALSE,"CRM";#N/A,#N/A,FALSE,"옥외광고물";#N/A,#N/A,FALSE,"소목차6";#N/A,#N/A,FALSE,"MH운영";#N/A,#N/A,FALSE,"분양조직운영";#N/A,#N/A,FALSE,"조직도";#N/A,#N/A,FALSE,"목차";#N/A,#N/A,FALSE,"소목차7";#N/A,#N/A,FALSE,"분양목표";#N/A,#N/A,FALSE,"분양대행수수료 ";#N/A,#N/A,FALSE,"지원요청";#N/A,#N/A,FALSE,"세부업무분장"}</definedName>
    <definedName name="공증비" localSheetId="6" hidden="1">{#N/A,#N/A,FALSE,"표지";#N/A,#N/A,FALSE,"제출문";#N/A,#N/A,FALSE,"소목차(1)";#N/A,#N/A,FALSE,"경제전망";#N/A,#N/A,FALSE,"부동산전망";#N/A,#N/A,FALSE,"부동산전망2";#N/A,#N/A,FALSE,"아파트개발트랜드";#N/A,#N/A,FALSE,"아파트개발트랜드2";#N/A,#N/A,FALSE,"주택시장트랜드";#N/A,#N/A,FALSE,"소목차(2)";#N/A,#N/A,FALSE,"사업개요";#N/A,#N/A,FALSE,"사업지입지분석";#N/A,#N/A,FALSE,"인근지역분석";#N/A,#N/A,FALSE,"인근지역분석2";#N/A,#N/A,FALSE,"서울 분당 용인 시세";#N/A,#N/A,FALSE,"서울 재건축 시세 ";#N/A,#N/A,FALSE,"상품분석";#N/A,#N/A,FALSE,"상품분석2";#N/A,#N/A,FALSE,"소목차3(훈민)";#N/A,#N/A,FALSE,"소목차4(훈민)";#N/A,#N/A,FALSE,"소목차5";#N/A,#N/A,FALSE,"영업전략수립전제";#N/A,#N/A,FALSE,"판매조건변경";#N/A,#N/A,FALSE,"판매조건변경2";#N/A,#N/A,FALSE,"알파제고방안";#N/A,#N/A,FALSE,"판매방제휴방안";#N/A,#N/A,FALSE,"영업활동";#N/A,#N/A,FALSE,"영업활동2";#N/A,#N/A,FALSE,"황제마케팅";#N/A,#N/A,FALSE,"DM";#N/A,#N/A,FALSE,"전단";#N/A,#N/A,FALSE,"VMS";#N/A,#N/A,FALSE,"CRM";#N/A,#N/A,FALSE,"옥외광고물";#N/A,#N/A,FALSE,"소목차6";#N/A,#N/A,FALSE,"MH운영";#N/A,#N/A,FALSE,"분양조직운영";#N/A,#N/A,FALSE,"조직도";#N/A,#N/A,FALSE,"목차";#N/A,#N/A,FALSE,"소목차7";#N/A,#N/A,FALSE,"분양목표";#N/A,#N/A,FALSE,"분양대행수수료 ";#N/A,#N/A,FALSE,"지원요청";#N/A,#N/A,FALSE,"세부업무분장"}</definedName>
    <definedName name="공증비" localSheetId="4" hidden="1">{#N/A,#N/A,FALSE,"표지";#N/A,#N/A,FALSE,"제출문";#N/A,#N/A,FALSE,"소목차(1)";#N/A,#N/A,FALSE,"경제전망";#N/A,#N/A,FALSE,"부동산전망";#N/A,#N/A,FALSE,"부동산전망2";#N/A,#N/A,FALSE,"아파트개발트랜드";#N/A,#N/A,FALSE,"아파트개발트랜드2";#N/A,#N/A,FALSE,"주택시장트랜드";#N/A,#N/A,FALSE,"소목차(2)";#N/A,#N/A,FALSE,"사업개요";#N/A,#N/A,FALSE,"사업지입지분석";#N/A,#N/A,FALSE,"인근지역분석";#N/A,#N/A,FALSE,"인근지역분석2";#N/A,#N/A,FALSE,"서울 분당 용인 시세";#N/A,#N/A,FALSE,"서울 재건축 시세 ";#N/A,#N/A,FALSE,"상품분석";#N/A,#N/A,FALSE,"상품분석2";#N/A,#N/A,FALSE,"소목차3(훈민)";#N/A,#N/A,FALSE,"소목차4(훈민)";#N/A,#N/A,FALSE,"소목차5";#N/A,#N/A,FALSE,"영업전략수립전제";#N/A,#N/A,FALSE,"판매조건변경";#N/A,#N/A,FALSE,"판매조건변경2";#N/A,#N/A,FALSE,"알파제고방안";#N/A,#N/A,FALSE,"판매방제휴방안";#N/A,#N/A,FALSE,"영업활동";#N/A,#N/A,FALSE,"영업활동2";#N/A,#N/A,FALSE,"황제마케팅";#N/A,#N/A,FALSE,"DM";#N/A,#N/A,FALSE,"전단";#N/A,#N/A,FALSE,"VMS";#N/A,#N/A,FALSE,"CRM";#N/A,#N/A,FALSE,"옥외광고물";#N/A,#N/A,FALSE,"소목차6";#N/A,#N/A,FALSE,"MH운영";#N/A,#N/A,FALSE,"분양조직운영";#N/A,#N/A,FALSE,"조직도";#N/A,#N/A,FALSE,"목차";#N/A,#N/A,FALSE,"소목차7";#N/A,#N/A,FALSE,"분양목표";#N/A,#N/A,FALSE,"분양대행수수료 ";#N/A,#N/A,FALSE,"지원요청";#N/A,#N/A,FALSE,"세부업무분장"}</definedName>
    <definedName name="공증비" hidden="1">{#N/A,#N/A,FALSE,"표지";#N/A,#N/A,FALSE,"제출문";#N/A,#N/A,FALSE,"소목차(1)";#N/A,#N/A,FALSE,"경제전망";#N/A,#N/A,FALSE,"부동산전망";#N/A,#N/A,FALSE,"부동산전망2";#N/A,#N/A,FALSE,"아파트개발트랜드";#N/A,#N/A,FALSE,"아파트개발트랜드2";#N/A,#N/A,FALSE,"주택시장트랜드";#N/A,#N/A,FALSE,"소목차(2)";#N/A,#N/A,FALSE,"사업개요";#N/A,#N/A,FALSE,"사업지입지분석";#N/A,#N/A,FALSE,"인근지역분석";#N/A,#N/A,FALSE,"인근지역분석2";#N/A,#N/A,FALSE,"서울 분당 용인 시세";#N/A,#N/A,FALSE,"서울 재건축 시세 ";#N/A,#N/A,FALSE,"상품분석";#N/A,#N/A,FALSE,"상품분석2";#N/A,#N/A,FALSE,"소목차3(훈민)";#N/A,#N/A,FALSE,"소목차4(훈민)";#N/A,#N/A,FALSE,"소목차5";#N/A,#N/A,FALSE,"영업전략수립전제";#N/A,#N/A,FALSE,"판매조건변경";#N/A,#N/A,FALSE,"판매조건변경2";#N/A,#N/A,FALSE,"알파제고방안";#N/A,#N/A,FALSE,"판매방제휴방안";#N/A,#N/A,FALSE,"영업활동";#N/A,#N/A,FALSE,"영업활동2";#N/A,#N/A,FALSE,"황제마케팅";#N/A,#N/A,FALSE,"DM";#N/A,#N/A,FALSE,"전단";#N/A,#N/A,FALSE,"VMS";#N/A,#N/A,FALSE,"CRM";#N/A,#N/A,FALSE,"옥외광고물";#N/A,#N/A,FALSE,"소목차6";#N/A,#N/A,FALSE,"MH운영";#N/A,#N/A,FALSE,"분양조직운영";#N/A,#N/A,FALSE,"조직도";#N/A,#N/A,FALSE,"목차";#N/A,#N/A,FALSE,"소목차7";#N/A,#N/A,FALSE,"분양목표";#N/A,#N/A,FALSE,"분양대행수수료 ";#N/A,#N/A,FALSE,"지원요청";#N/A,#N/A,FALSE,"세부업무분장"}</definedName>
    <definedName name="관리비2" localSheetId="1" hidden="1">{#N/A,#N/A,FALSE,"갑지";#N/A,#N/A,FALSE,"개요";#N/A,#N/A,FALSE,"비목별";#N/A,#N/A,FALSE,"건물별";#N/A,#N/A,FALSE,"기구표";#N/A,#N/A,FALSE,"직원투입"}</definedName>
    <definedName name="관리비2" localSheetId="5" hidden="1">{#N/A,#N/A,FALSE,"갑지";#N/A,#N/A,FALSE,"개요";#N/A,#N/A,FALSE,"비목별";#N/A,#N/A,FALSE,"건물별";#N/A,#N/A,FALSE,"기구표";#N/A,#N/A,FALSE,"직원투입"}</definedName>
    <definedName name="관리비2" localSheetId="0" hidden="1">{#N/A,#N/A,FALSE,"갑지";#N/A,#N/A,FALSE,"개요";#N/A,#N/A,FALSE,"비목별";#N/A,#N/A,FALSE,"건물별";#N/A,#N/A,FALSE,"기구표";#N/A,#N/A,FALSE,"직원투입"}</definedName>
    <definedName name="관리비2" localSheetId="6" hidden="1">{#N/A,#N/A,FALSE,"갑지";#N/A,#N/A,FALSE,"개요";#N/A,#N/A,FALSE,"비목별";#N/A,#N/A,FALSE,"건물별";#N/A,#N/A,FALSE,"기구표";#N/A,#N/A,FALSE,"직원투입"}</definedName>
    <definedName name="관리비2" localSheetId="4" hidden="1">{#N/A,#N/A,FALSE,"갑지";#N/A,#N/A,FALSE,"개요";#N/A,#N/A,FALSE,"비목별";#N/A,#N/A,FALSE,"건물별";#N/A,#N/A,FALSE,"기구표";#N/A,#N/A,FALSE,"직원투입"}</definedName>
    <definedName name="관리비2" hidden="1">{#N/A,#N/A,FALSE,"갑지";#N/A,#N/A,FALSE,"개요";#N/A,#N/A,FALSE,"비목별";#N/A,#N/A,FALSE,"건물별";#N/A,#N/A,FALSE,"기구표";#N/A,#N/A,FALSE,"직원투입"}</definedName>
    <definedName name="광" localSheetId="1" hidden="1">{#N/A,#N/A,FALSE,"물량산출"}</definedName>
    <definedName name="광" localSheetId="5" hidden="1">{#N/A,#N/A,FALSE,"물량산출"}</definedName>
    <definedName name="광" localSheetId="0" hidden="1">{#N/A,#N/A,FALSE,"물량산출"}</definedName>
    <definedName name="광" localSheetId="6" hidden="1">{#N/A,#N/A,FALSE,"물량산출"}</definedName>
    <definedName name="광" localSheetId="4" hidden="1">{#N/A,#N/A,FALSE,"물량산출"}</definedName>
    <definedName name="광" hidden="1">{#N/A,#N/A,FALSE,"물량산출"}</definedName>
    <definedName name="광덕기업" localSheetId="1" hidden="1">{#N/A,#N/A,FALSE,"물량산출"}</definedName>
    <definedName name="광덕기업" localSheetId="5" hidden="1">{#N/A,#N/A,FALSE,"물량산출"}</definedName>
    <definedName name="광덕기업" localSheetId="0" hidden="1">{#N/A,#N/A,FALSE,"물량산출"}</definedName>
    <definedName name="광덕기업" localSheetId="6" hidden="1">{#N/A,#N/A,FALSE,"물량산출"}</definedName>
    <definedName name="광덕기업" localSheetId="4" hidden="1">{#N/A,#N/A,FALSE,"물량산출"}</definedName>
    <definedName name="광덕기업" hidden="1">{#N/A,#N/A,FALSE,"물량산출"}</definedName>
    <definedName name="교굑"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교굑" localSheetId="5"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교굑" localSheetId="0"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교굑" localSheetId="6"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교굑" localSheetId="4"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교굑"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교육" localSheetId="1" hidden="1">{#N/A,#N/A,FALSE,"전력간선"}</definedName>
    <definedName name="교육" localSheetId="5" hidden="1">{#N/A,#N/A,FALSE,"전력간선"}</definedName>
    <definedName name="교육" localSheetId="0" hidden="1">{#N/A,#N/A,FALSE,"전력간선"}</definedName>
    <definedName name="교육" localSheetId="6" hidden="1">{#N/A,#N/A,FALSE,"전력간선"}</definedName>
    <definedName name="교육" localSheetId="4" hidden="1">{#N/A,#N/A,FALSE,"전력간선"}</definedName>
    <definedName name="교육" hidden="1">{#N/A,#N/A,FALSE,"전력간선"}</definedName>
    <definedName name="국민2002." localSheetId="1" hidden="1">{#N/A,#N/A,FALSE,"표지";#N/A,#N/A,FALSE,"제출문";#N/A,#N/A,FALSE,"소목차(1)";#N/A,#N/A,FALSE,"경제전망";#N/A,#N/A,FALSE,"부동산전망";#N/A,#N/A,FALSE,"부동산전망2";#N/A,#N/A,FALSE,"아파트개발트랜드";#N/A,#N/A,FALSE,"아파트개발트랜드2";#N/A,#N/A,FALSE,"주택시장트랜드";#N/A,#N/A,FALSE,"소목차(2)";#N/A,#N/A,FALSE,"사업개요";#N/A,#N/A,FALSE,"사업지입지분석";#N/A,#N/A,FALSE,"인근지역분석";#N/A,#N/A,FALSE,"인근지역분석2";#N/A,#N/A,FALSE,"서울 분당 용인 시세";#N/A,#N/A,FALSE,"서울 재건축 시세 ";#N/A,#N/A,FALSE,"상품분석";#N/A,#N/A,FALSE,"상품분석2";#N/A,#N/A,FALSE,"소목차3(훈민)";#N/A,#N/A,FALSE,"소목차4(훈민)";#N/A,#N/A,FALSE,"소목차5";#N/A,#N/A,FALSE,"영업전략수립전제";#N/A,#N/A,FALSE,"판매조건변경";#N/A,#N/A,FALSE,"판매조건변경2";#N/A,#N/A,FALSE,"알파제고방안";#N/A,#N/A,FALSE,"판매방제휴방안";#N/A,#N/A,FALSE,"영업활동";#N/A,#N/A,FALSE,"영업활동2";#N/A,#N/A,FALSE,"황제마케팅";#N/A,#N/A,FALSE,"DM";#N/A,#N/A,FALSE,"전단";#N/A,#N/A,FALSE,"VMS";#N/A,#N/A,FALSE,"CRM";#N/A,#N/A,FALSE,"옥외광고물";#N/A,#N/A,FALSE,"소목차6";#N/A,#N/A,FALSE,"MH운영";#N/A,#N/A,FALSE,"분양조직운영";#N/A,#N/A,FALSE,"조직도";#N/A,#N/A,FALSE,"목차";#N/A,#N/A,FALSE,"소목차7";#N/A,#N/A,FALSE,"분양목표";#N/A,#N/A,FALSE,"분양대행수수료 ";#N/A,#N/A,FALSE,"지원요청";#N/A,#N/A,FALSE,"세부업무분장"}</definedName>
    <definedName name="국민2002." localSheetId="5" hidden="1">{#N/A,#N/A,FALSE,"표지";#N/A,#N/A,FALSE,"제출문";#N/A,#N/A,FALSE,"소목차(1)";#N/A,#N/A,FALSE,"경제전망";#N/A,#N/A,FALSE,"부동산전망";#N/A,#N/A,FALSE,"부동산전망2";#N/A,#N/A,FALSE,"아파트개발트랜드";#N/A,#N/A,FALSE,"아파트개발트랜드2";#N/A,#N/A,FALSE,"주택시장트랜드";#N/A,#N/A,FALSE,"소목차(2)";#N/A,#N/A,FALSE,"사업개요";#N/A,#N/A,FALSE,"사업지입지분석";#N/A,#N/A,FALSE,"인근지역분석";#N/A,#N/A,FALSE,"인근지역분석2";#N/A,#N/A,FALSE,"서울 분당 용인 시세";#N/A,#N/A,FALSE,"서울 재건축 시세 ";#N/A,#N/A,FALSE,"상품분석";#N/A,#N/A,FALSE,"상품분석2";#N/A,#N/A,FALSE,"소목차3(훈민)";#N/A,#N/A,FALSE,"소목차4(훈민)";#N/A,#N/A,FALSE,"소목차5";#N/A,#N/A,FALSE,"영업전략수립전제";#N/A,#N/A,FALSE,"판매조건변경";#N/A,#N/A,FALSE,"판매조건변경2";#N/A,#N/A,FALSE,"알파제고방안";#N/A,#N/A,FALSE,"판매방제휴방안";#N/A,#N/A,FALSE,"영업활동";#N/A,#N/A,FALSE,"영업활동2";#N/A,#N/A,FALSE,"황제마케팅";#N/A,#N/A,FALSE,"DM";#N/A,#N/A,FALSE,"전단";#N/A,#N/A,FALSE,"VMS";#N/A,#N/A,FALSE,"CRM";#N/A,#N/A,FALSE,"옥외광고물";#N/A,#N/A,FALSE,"소목차6";#N/A,#N/A,FALSE,"MH운영";#N/A,#N/A,FALSE,"분양조직운영";#N/A,#N/A,FALSE,"조직도";#N/A,#N/A,FALSE,"목차";#N/A,#N/A,FALSE,"소목차7";#N/A,#N/A,FALSE,"분양목표";#N/A,#N/A,FALSE,"분양대행수수료 ";#N/A,#N/A,FALSE,"지원요청";#N/A,#N/A,FALSE,"세부업무분장"}</definedName>
    <definedName name="국민2002." localSheetId="0" hidden="1">{#N/A,#N/A,FALSE,"표지";#N/A,#N/A,FALSE,"제출문";#N/A,#N/A,FALSE,"소목차(1)";#N/A,#N/A,FALSE,"경제전망";#N/A,#N/A,FALSE,"부동산전망";#N/A,#N/A,FALSE,"부동산전망2";#N/A,#N/A,FALSE,"아파트개발트랜드";#N/A,#N/A,FALSE,"아파트개발트랜드2";#N/A,#N/A,FALSE,"주택시장트랜드";#N/A,#N/A,FALSE,"소목차(2)";#N/A,#N/A,FALSE,"사업개요";#N/A,#N/A,FALSE,"사업지입지분석";#N/A,#N/A,FALSE,"인근지역분석";#N/A,#N/A,FALSE,"인근지역분석2";#N/A,#N/A,FALSE,"서울 분당 용인 시세";#N/A,#N/A,FALSE,"서울 재건축 시세 ";#N/A,#N/A,FALSE,"상품분석";#N/A,#N/A,FALSE,"상품분석2";#N/A,#N/A,FALSE,"소목차3(훈민)";#N/A,#N/A,FALSE,"소목차4(훈민)";#N/A,#N/A,FALSE,"소목차5";#N/A,#N/A,FALSE,"영업전략수립전제";#N/A,#N/A,FALSE,"판매조건변경";#N/A,#N/A,FALSE,"판매조건변경2";#N/A,#N/A,FALSE,"알파제고방안";#N/A,#N/A,FALSE,"판매방제휴방안";#N/A,#N/A,FALSE,"영업활동";#N/A,#N/A,FALSE,"영업활동2";#N/A,#N/A,FALSE,"황제마케팅";#N/A,#N/A,FALSE,"DM";#N/A,#N/A,FALSE,"전단";#N/A,#N/A,FALSE,"VMS";#N/A,#N/A,FALSE,"CRM";#N/A,#N/A,FALSE,"옥외광고물";#N/A,#N/A,FALSE,"소목차6";#N/A,#N/A,FALSE,"MH운영";#N/A,#N/A,FALSE,"분양조직운영";#N/A,#N/A,FALSE,"조직도";#N/A,#N/A,FALSE,"목차";#N/A,#N/A,FALSE,"소목차7";#N/A,#N/A,FALSE,"분양목표";#N/A,#N/A,FALSE,"분양대행수수료 ";#N/A,#N/A,FALSE,"지원요청";#N/A,#N/A,FALSE,"세부업무분장"}</definedName>
    <definedName name="국민2002." localSheetId="6" hidden="1">{#N/A,#N/A,FALSE,"표지";#N/A,#N/A,FALSE,"제출문";#N/A,#N/A,FALSE,"소목차(1)";#N/A,#N/A,FALSE,"경제전망";#N/A,#N/A,FALSE,"부동산전망";#N/A,#N/A,FALSE,"부동산전망2";#N/A,#N/A,FALSE,"아파트개발트랜드";#N/A,#N/A,FALSE,"아파트개발트랜드2";#N/A,#N/A,FALSE,"주택시장트랜드";#N/A,#N/A,FALSE,"소목차(2)";#N/A,#N/A,FALSE,"사업개요";#N/A,#N/A,FALSE,"사업지입지분석";#N/A,#N/A,FALSE,"인근지역분석";#N/A,#N/A,FALSE,"인근지역분석2";#N/A,#N/A,FALSE,"서울 분당 용인 시세";#N/A,#N/A,FALSE,"서울 재건축 시세 ";#N/A,#N/A,FALSE,"상품분석";#N/A,#N/A,FALSE,"상품분석2";#N/A,#N/A,FALSE,"소목차3(훈민)";#N/A,#N/A,FALSE,"소목차4(훈민)";#N/A,#N/A,FALSE,"소목차5";#N/A,#N/A,FALSE,"영업전략수립전제";#N/A,#N/A,FALSE,"판매조건변경";#N/A,#N/A,FALSE,"판매조건변경2";#N/A,#N/A,FALSE,"알파제고방안";#N/A,#N/A,FALSE,"판매방제휴방안";#N/A,#N/A,FALSE,"영업활동";#N/A,#N/A,FALSE,"영업활동2";#N/A,#N/A,FALSE,"황제마케팅";#N/A,#N/A,FALSE,"DM";#N/A,#N/A,FALSE,"전단";#N/A,#N/A,FALSE,"VMS";#N/A,#N/A,FALSE,"CRM";#N/A,#N/A,FALSE,"옥외광고물";#N/A,#N/A,FALSE,"소목차6";#N/A,#N/A,FALSE,"MH운영";#N/A,#N/A,FALSE,"분양조직운영";#N/A,#N/A,FALSE,"조직도";#N/A,#N/A,FALSE,"목차";#N/A,#N/A,FALSE,"소목차7";#N/A,#N/A,FALSE,"분양목표";#N/A,#N/A,FALSE,"분양대행수수료 ";#N/A,#N/A,FALSE,"지원요청";#N/A,#N/A,FALSE,"세부업무분장"}</definedName>
    <definedName name="국민2002." localSheetId="4" hidden="1">{#N/A,#N/A,FALSE,"표지";#N/A,#N/A,FALSE,"제출문";#N/A,#N/A,FALSE,"소목차(1)";#N/A,#N/A,FALSE,"경제전망";#N/A,#N/A,FALSE,"부동산전망";#N/A,#N/A,FALSE,"부동산전망2";#N/A,#N/A,FALSE,"아파트개발트랜드";#N/A,#N/A,FALSE,"아파트개발트랜드2";#N/A,#N/A,FALSE,"주택시장트랜드";#N/A,#N/A,FALSE,"소목차(2)";#N/A,#N/A,FALSE,"사업개요";#N/A,#N/A,FALSE,"사업지입지분석";#N/A,#N/A,FALSE,"인근지역분석";#N/A,#N/A,FALSE,"인근지역분석2";#N/A,#N/A,FALSE,"서울 분당 용인 시세";#N/A,#N/A,FALSE,"서울 재건축 시세 ";#N/A,#N/A,FALSE,"상품분석";#N/A,#N/A,FALSE,"상품분석2";#N/A,#N/A,FALSE,"소목차3(훈민)";#N/A,#N/A,FALSE,"소목차4(훈민)";#N/A,#N/A,FALSE,"소목차5";#N/A,#N/A,FALSE,"영업전략수립전제";#N/A,#N/A,FALSE,"판매조건변경";#N/A,#N/A,FALSE,"판매조건변경2";#N/A,#N/A,FALSE,"알파제고방안";#N/A,#N/A,FALSE,"판매방제휴방안";#N/A,#N/A,FALSE,"영업활동";#N/A,#N/A,FALSE,"영업활동2";#N/A,#N/A,FALSE,"황제마케팅";#N/A,#N/A,FALSE,"DM";#N/A,#N/A,FALSE,"전단";#N/A,#N/A,FALSE,"VMS";#N/A,#N/A,FALSE,"CRM";#N/A,#N/A,FALSE,"옥외광고물";#N/A,#N/A,FALSE,"소목차6";#N/A,#N/A,FALSE,"MH운영";#N/A,#N/A,FALSE,"분양조직운영";#N/A,#N/A,FALSE,"조직도";#N/A,#N/A,FALSE,"목차";#N/A,#N/A,FALSE,"소목차7";#N/A,#N/A,FALSE,"분양목표";#N/A,#N/A,FALSE,"분양대행수수료 ";#N/A,#N/A,FALSE,"지원요청";#N/A,#N/A,FALSE,"세부업무분장"}</definedName>
    <definedName name="국민2002." hidden="1">{#N/A,#N/A,FALSE,"표지";#N/A,#N/A,FALSE,"제출문";#N/A,#N/A,FALSE,"소목차(1)";#N/A,#N/A,FALSE,"경제전망";#N/A,#N/A,FALSE,"부동산전망";#N/A,#N/A,FALSE,"부동산전망2";#N/A,#N/A,FALSE,"아파트개발트랜드";#N/A,#N/A,FALSE,"아파트개발트랜드2";#N/A,#N/A,FALSE,"주택시장트랜드";#N/A,#N/A,FALSE,"소목차(2)";#N/A,#N/A,FALSE,"사업개요";#N/A,#N/A,FALSE,"사업지입지분석";#N/A,#N/A,FALSE,"인근지역분석";#N/A,#N/A,FALSE,"인근지역분석2";#N/A,#N/A,FALSE,"서울 분당 용인 시세";#N/A,#N/A,FALSE,"서울 재건축 시세 ";#N/A,#N/A,FALSE,"상품분석";#N/A,#N/A,FALSE,"상품분석2";#N/A,#N/A,FALSE,"소목차3(훈민)";#N/A,#N/A,FALSE,"소목차4(훈민)";#N/A,#N/A,FALSE,"소목차5";#N/A,#N/A,FALSE,"영업전략수립전제";#N/A,#N/A,FALSE,"판매조건변경";#N/A,#N/A,FALSE,"판매조건변경2";#N/A,#N/A,FALSE,"알파제고방안";#N/A,#N/A,FALSE,"판매방제휴방안";#N/A,#N/A,FALSE,"영업활동";#N/A,#N/A,FALSE,"영업활동2";#N/A,#N/A,FALSE,"황제마케팅";#N/A,#N/A,FALSE,"DM";#N/A,#N/A,FALSE,"전단";#N/A,#N/A,FALSE,"VMS";#N/A,#N/A,FALSE,"CRM";#N/A,#N/A,FALSE,"옥외광고물";#N/A,#N/A,FALSE,"소목차6";#N/A,#N/A,FALSE,"MH운영";#N/A,#N/A,FALSE,"분양조직운영";#N/A,#N/A,FALSE,"조직도";#N/A,#N/A,FALSE,"목차";#N/A,#N/A,FALSE,"소목차7";#N/A,#N/A,FALSE,"분양목표";#N/A,#N/A,FALSE,"분양대행수수료 ";#N/A,#N/A,FALSE,"지원요청";#N/A,#N/A,FALSE,"세부업무분장"}</definedName>
    <definedName name="국민3003.1.14" localSheetId="1" hidden="1">{#N/A,#N/A,FALSE,"표지";#N/A,#N/A,FALSE,"제출문";#N/A,#N/A,FALSE,"소목차(1)";#N/A,#N/A,FALSE,"경제전망";#N/A,#N/A,FALSE,"부동산전망";#N/A,#N/A,FALSE,"부동산전망2";#N/A,#N/A,FALSE,"아파트개발트랜드";#N/A,#N/A,FALSE,"아파트개발트랜드2";#N/A,#N/A,FALSE,"주택시장트랜드";#N/A,#N/A,FALSE,"소목차(2)";#N/A,#N/A,FALSE,"사업개요";#N/A,#N/A,FALSE,"사업지입지분석";#N/A,#N/A,FALSE,"인근지역분석";#N/A,#N/A,FALSE,"인근지역분석2";#N/A,#N/A,FALSE,"서울 분당 용인 시세";#N/A,#N/A,FALSE,"서울 재건축 시세 ";#N/A,#N/A,FALSE,"상품분석";#N/A,#N/A,FALSE,"상품분석2";#N/A,#N/A,FALSE,"소목차3(훈민)";#N/A,#N/A,FALSE,"소목차4(훈민)";#N/A,#N/A,FALSE,"소목차5";#N/A,#N/A,FALSE,"영업전략수립전제";#N/A,#N/A,FALSE,"판매조건변경";#N/A,#N/A,FALSE,"판매조건변경2";#N/A,#N/A,FALSE,"알파제고방안";#N/A,#N/A,FALSE,"판매방제휴방안";#N/A,#N/A,FALSE,"영업활동";#N/A,#N/A,FALSE,"영업활동2";#N/A,#N/A,FALSE,"황제마케팅";#N/A,#N/A,FALSE,"DM";#N/A,#N/A,FALSE,"전단";#N/A,#N/A,FALSE,"VMS";#N/A,#N/A,FALSE,"CRM";#N/A,#N/A,FALSE,"옥외광고물";#N/A,#N/A,FALSE,"소목차6";#N/A,#N/A,FALSE,"MH운영";#N/A,#N/A,FALSE,"분양조직운영";#N/A,#N/A,FALSE,"조직도";#N/A,#N/A,FALSE,"목차";#N/A,#N/A,FALSE,"소목차7";#N/A,#N/A,FALSE,"분양목표";#N/A,#N/A,FALSE,"분양대행수수료 ";#N/A,#N/A,FALSE,"지원요청";#N/A,#N/A,FALSE,"세부업무분장"}</definedName>
    <definedName name="국민3003.1.14" localSheetId="5" hidden="1">{#N/A,#N/A,FALSE,"표지";#N/A,#N/A,FALSE,"제출문";#N/A,#N/A,FALSE,"소목차(1)";#N/A,#N/A,FALSE,"경제전망";#N/A,#N/A,FALSE,"부동산전망";#N/A,#N/A,FALSE,"부동산전망2";#N/A,#N/A,FALSE,"아파트개발트랜드";#N/A,#N/A,FALSE,"아파트개발트랜드2";#N/A,#N/A,FALSE,"주택시장트랜드";#N/A,#N/A,FALSE,"소목차(2)";#N/A,#N/A,FALSE,"사업개요";#N/A,#N/A,FALSE,"사업지입지분석";#N/A,#N/A,FALSE,"인근지역분석";#N/A,#N/A,FALSE,"인근지역분석2";#N/A,#N/A,FALSE,"서울 분당 용인 시세";#N/A,#N/A,FALSE,"서울 재건축 시세 ";#N/A,#N/A,FALSE,"상품분석";#N/A,#N/A,FALSE,"상품분석2";#N/A,#N/A,FALSE,"소목차3(훈민)";#N/A,#N/A,FALSE,"소목차4(훈민)";#N/A,#N/A,FALSE,"소목차5";#N/A,#N/A,FALSE,"영업전략수립전제";#N/A,#N/A,FALSE,"판매조건변경";#N/A,#N/A,FALSE,"판매조건변경2";#N/A,#N/A,FALSE,"알파제고방안";#N/A,#N/A,FALSE,"판매방제휴방안";#N/A,#N/A,FALSE,"영업활동";#N/A,#N/A,FALSE,"영업활동2";#N/A,#N/A,FALSE,"황제마케팅";#N/A,#N/A,FALSE,"DM";#N/A,#N/A,FALSE,"전단";#N/A,#N/A,FALSE,"VMS";#N/A,#N/A,FALSE,"CRM";#N/A,#N/A,FALSE,"옥외광고물";#N/A,#N/A,FALSE,"소목차6";#N/A,#N/A,FALSE,"MH운영";#N/A,#N/A,FALSE,"분양조직운영";#N/A,#N/A,FALSE,"조직도";#N/A,#N/A,FALSE,"목차";#N/A,#N/A,FALSE,"소목차7";#N/A,#N/A,FALSE,"분양목표";#N/A,#N/A,FALSE,"분양대행수수료 ";#N/A,#N/A,FALSE,"지원요청";#N/A,#N/A,FALSE,"세부업무분장"}</definedName>
    <definedName name="국민3003.1.14" localSheetId="0" hidden="1">{#N/A,#N/A,FALSE,"표지";#N/A,#N/A,FALSE,"제출문";#N/A,#N/A,FALSE,"소목차(1)";#N/A,#N/A,FALSE,"경제전망";#N/A,#N/A,FALSE,"부동산전망";#N/A,#N/A,FALSE,"부동산전망2";#N/A,#N/A,FALSE,"아파트개발트랜드";#N/A,#N/A,FALSE,"아파트개발트랜드2";#N/A,#N/A,FALSE,"주택시장트랜드";#N/A,#N/A,FALSE,"소목차(2)";#N/A,#N/A,FALSE,"사업개요";#N/A,#N/A,FALSE,"사업지입지분석";#N/A,#N/A,FALSE,"인근지역분석";#N/A,#N/A,FALSE,"인근지역분석2";#N/A,#N/A,FALSE,"서울 분당 용인 시세";#N/A,#N/A,FALSE,"서울 재건축 시세 ";#N/A,#N/A,FALSE,"상품분석";#N/A,#N/A,FALSE,"상품분석2";#N/A,#N/A,FALSE,"소목차3(훈민)";#N/A,#N/A,FALSE,"소목차4(훈민)";#N/A,#N/A,FALSE,"소목차5";#N/A,#N/A,FALSE,"영업전략수립전제";#N/A,#N/A,FALSE,"판매조건변경";#N/A,#N/A,FALSE,"판매조건변경2";#N/A,#N/A,FALSE,"알파제고방안";#N/A,#N/A,FALSE,"판매방제휴방안";#N/A,#N/A,FALSE,"영업활동";#N/A,#N/A,FALSE,"영업활동2";#N/A,#N/A,FALSE,"황제마케팅";#N/A,#N/A,FALSE,"DM";#N/A,#N/A,FALSE,"전단";#N/A,#N/A,FALSE,"VMS";#N/A,#N/A,FALSE,"CRM";#N/A,#N/A,FALSE,"옥외광고물";#N/A,#N/A,FALSE,"소목차6";#N/A,#N/A,FALSE,"MH운영";#N/A,#N/A,FALSE,"분양조직운영";#N/A,#N/A,FALSE,"조직도";#N/A,#N/A,FALSE,"목차";#N/A,#N/A,FALSE,"소목차7";#N/A,#N/A,FALSE,"분양목표";#N/A,#N/A,FALSE,"분양대행수수료 ";#N/A,#N/A,FALSE,"지원요청";#N/A,#N/A,FALSE,"세부업무분장"}</definedName>
    <definedName name="국민3003.1.14" localSheetId="6" hidden="1">{#N/A,#N/A,FALSE,"표지";#N/A,#N/A,FALSE,"제출문";#N/A,#N/A,FALSE,"소목차(1)";#N/A,#N/A,FALSE,"경제전망";#N/A,#N/A,FALSE,"부동산전망";#N/A,#N/A,FALSE,"부동산전망2";#N/A,#N/A,FALSE,"아파트개발트랜드";#N/A,#N/A,FALSE,"아파트개발트랜드2";#N/A,#N/A,FALSE,"주택시장트랜드";#N/A,#N/A,FALSE,"소목차(2)";#N/A,#N/A,FALSE,"사업개요";#N/A,#N/A,FALSE,"사업지입지분석";#N/A,#N/A,FALSE,"인근지역분석";#N/A,#N/A,FALSE,"인근지역분석2";#N/A,#N/A,FALSE,"서울 분당 용인 시세";#N/A,#N/A,FALSE,"서울 재건축 시세 ";#N/A,#N/A,FALSE,"상품분석";#N/A,#N/A,FALSE,"상품분석2";#N/A,#N/A,FALSE,"소목차3(훈민)";#N/A,#N/A,FALSE,"소목차4(훈민)";#N/A,#N/A,FALSE,"소목차5";#N/A,#N/A,FALSE,"영업전략수립전제";#N/A,#N/A,FALSE,"판매조건변경";#N/A,#N/A,FALSE,"판매조건변경2";#N/A,#N/A,FALSE,"알파제고방안";#N/A,#N/A,FALSE,"판매방제휴방안";#N/A,#N/A,FALSE,"영업활동";#N/A,#N/A,FALSE,"영업활동2";#N/A,#N/A,FALSE,"황제마케팅";#N/A,#N/A,FALSE,"DM";#N/A,#N/A,FALSE,"전단";#N/A,#N/A,FALSE,"VMS";#N/A,#N/A,FALSE,"CRM";#N/A,#N/A,FALSE,"옥외광고물";#N/A,#N/A,FALSE,"소목차6";#N/A,#N/A,FALSE,"MH운영";#N/A,#N/A,FALSE,"분양조직운영";#N/A,#N/A,FALSE,"조직도";#N/A,#N/A,FALSE,"목차";#N/A,#N/A,FALSE,"소목차7";#N/A,#N/A,FALSE,"분양목표";#N/A,#N/A,FALSE,"분양대행수수료 ";#N/A,#N/A,FALSE,"지원요청";#N/A,#N/A,FALSE,"세부업무분장"}</definedName>
    <definedName name="국민3003.1.14" localSheetId="4" hidden="1">{#N/A,#N/A,FALSE,"표지";#N/A,#N/A,FALSE,"제출문";#N/A,#N/A,FALSE,"소목차(1)";#N/A,#N/A,FALSE,"경제전망";#N/A,#N/A,FALSE,"부동산전망";#N/A,#N/A,FALSE,"부동산전망2";#N/A,#N/A,FALSE,"아파트개발트랜드";#N/A,#N/A,FALSE,"아파트개발트랜드2";#N/A,#N/A,FALSE,"주택시장트랜드";#N/A,#N/A,FALSE,"소목차(2)";#N/A,#N/A,FALSE,"사업개요";#N/A,#N/A,FALSE,"사업지입지분석";#N/A,#N/A,FALSE,"인근지역분석";#N/A,#N/A,FALSE,"인근지역분석2";#N/A,#N/A,FALSE,"서울 분당 용인 시세";#N/A,#N/A,FALSE,"서울 재건축 시세 ";#N/A,#N/A,FALSE,"상품분석";#N/A,#N/A,FALSE,"상품분석2";#N/A,#N/A,FALSE,"소목차3(훈민)";#N/A,#N/A,FALSE,"소목차4(훈민)";#N/A,#N/A,FALSE,"소목차5";#N/A,#N/A,FALSE,"영업전략수립전제";#N/A,#N/A,FALSE,"판매조건변경";#N/A,#N/A,FALSE,"판매조건변경2";#N/A,#N/A,FALSE,"알파제고방안";#N/A,#N/A,FALSE,"판매방제휴방안";#N/A,#N/A,FALSE,"영업활동";#N/A,#N/A,FALSE,"영업활동2";#N/A,#N/A,FALSE,"황제마케팅";#N/A,#N/A,FALSE,"DM";#N/A,#N/A,FALSE,"전단";#N/A,#N/A,FALSE,"VMS";#N/A,#N/A,FALSE,"CRM";#N/A,#N/A,FALSE,"옥외광고물";#N/A,#N/A,FALSE,"소목차6";#N/A,#N/A,FALSE,"MH운영";#N/A,#N/A,FALSE,"분양조직운영";#N/A,#N/A,FALSE,"조직도";#N/A,#N/A,FALSE,"목차";#N/A,#N/A,FALSE,"소목차7";#N/A,#N/A,FALSE,"분양목표";#N/A,#N/A,FALSE,"분양대행수수료 ";#N/A,#N/A,FALSE,"지원요청";#N/A,#N/A,FALSE,"세부업무분장"}</definedName>
    <definedName name="국민3003.1.14" hidden="1">{#N/A,#N/A,FALSE,"표지";#N/A,#N/A,FALSE,"제출문";#N/A,#N/A,FALSE,"소목차(1)";#N/A,#N/A,FALSE,"경제전망";#N/A,#N/A,FALSE,"부동산전망";#N/A,#N/A,FALSE,"부동산전망2";#N/A,#N/A,FALSE,"아파트개발트랜드";#N/A,#N/A,FALSE,"아파트개발트랜드2";#N/A,#N/A,FALSE,"주택시장트랜드";#N/A,#N/A,FALSE,"소목차(2)";#N/A,#N/A,FALSE,"사업개요";#N/A,#N/A,FALSE,"사업지입지분석";#N/A,#N/A,FALSE,"인근지역분석";#N/A,#N/A,FALSE,"인근지역분석2";#N/A,#N/A,FALSE,"서울 분당 용인 시세";#N/A,#N/A,FALSE,"서울 재건축 시세 ";#N/A,#N/A,FALSE,"상품분석";#N/A,#N/A,FALSE,"상품분석2";#N/A,#N/A,FALSE,"소목차3(훈민)";#N/A,#N/A,FALSE,"소목차4(훈민)";#N/A,#N/A,FALSE,"소목차5";#N/A,#N/A,FALSE,"영업전략수립전제";#N/A,#N/A,FALSE,"판매조건변경";#N/A,#N/A,FALSE,"판매조건변경2";#N/A,#N/A,FALSE,"알파제고방안";#N/A,#N/A,FALSE,"판매방제휴방안";#N/A,#N/A,FALSE,"영업활동";#N/A,#N/A,FALSE,"영업활동2";#N/A,#N/A,FALSE,"황제마케팅";#N/A,#N/A,FALSE,"DM";#N/A,#N/A,FALSE,"전단";#N/A,#N/A,FALSE,"VMS";#N/A,#N/A,FALSE,"CRM";#N/A,#N/A,FALSE,"옥외광고물";#N/A,#N/A,FALSE,"소목차6";#N/A,#N/A,FALSE,"MH운영";#N/A,#N/A,FALSE,"분양조직운영";#N/A,#N/A,FALSE,"조직도";#N/A,#N/A,FALSE,"목차";#N/A,#N/A,FALSE,"소목차7";#N/A,#N/A,FALSE,"분양목표";#N/A,#N/A,FALSE,"분양대행수수료 ";#N/A,#N/A,FALSE,"지원요청";#N/A,#N/A,FALSE,"세부업무분장"}</definedName>
    <definedName name="금강" localSheetId="1" hidden="1">{#N/A,#N/A,FALSE,"물량산출"}</definedName>
    <definedName name="금강" localSheetId="5" hidden="1">{#N/A,#N/A,FALSE,"물량산출"}</definedName>
    <definedName name="금강" localSheetId="0" hidden="1">{#N/A,#N/A,FALSE,"물량산출"}</definedName>
    <definedName name="금강" localSheetId="6" hidden="1">{#N/A,#N/A,FALSE,"물량산출"}</definedName>
    <definedName name="금강" localSheetId="4" hidden="1">{#N/A,#N/A,FALSE,"물량산출"}</definedName>
    <definedName name="금강" hidden="1">{#N/A,#N/A,FALSE,"물량산출"}</definedName>
    <definedName name="금강고려" localSheetId="1" hidden="1">{#N/A,#N/A,FALSE,"물량산출"}</definedName>
    <definedName name="금강고려" localSheetId="5" hidden="1">{#N/A,#N/A,FALSE,"물량산출"}</definedName>
    <definedName name="금강고려" localSheetId="0" hidden="1">{#N/A,#N/A,FALSE,"물량산출"}</definedName>
    <definedName name="금강고려" localSheetId="6" hidden="1">{#N/A,#N/A,FALSE,"물량산출"}</definedName>
    <definedName name="금강고려" localSheetId="4" hidden="1">{#N/A,#N/A,FALSE,"물량산출"}</definedName>
    <definedName name="금강고려" hidden="1">{#N/A,#N/A,FALSE,"물량산출"}</definedName>
    <definedName name="금액대비"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금액대비" localSheetId="5"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금액대비" localSheetId="0"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금액대비" localSheetId="6"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금액대비" localSheetId="4"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금액대비"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금오관"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금오관" localSheetId="5"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금오관" localSheetId="0"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금오관" localSheetId="6"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금오관" localSheetId="4"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금오관"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기성투입" localSheetId="1" hidden="1">{#N/A,#N/A,FALSE,"지침";#N/A,#N/A,FALSE,"환경분석";#N/A,#N/A,FALSE,"Sheet16"}</definedName>
    <definedName name="기성투입" localSheetId="5" hidden="1">{#N/A,#N/A,FALSE,"지침";#N/A,#N/A,FALSE,"환경분석";#N/A,#N/A,FALSE,"Sheet16"}</definedName>
    <definedName name="기성투입" localSheetId="0" hidden="1">{#N/A,#N/A,FALSE,"지침";#N/A,#N/A,FALSE,"환경분석";#N/A,#N/A,FALSE,"Sheet16"}</definedName>
    <definedName name="기성투입" localSheetId="6" hidden="1">{#N/A,#N/A,FALSE,"지침";#N/A,#N/A,FALSE,"환경분석";#N/A,#N/A,FALSE,"Sheet16"}</definedName>
    <definedName name="기성투입" localSheetId="4" hidden="1">{#N/A,#N/A,FALSE,"지침";#N/A,#N/A,FALSE,"환경분석";#N/A,#N/A,FALSE,"Sheet16"}</definedName>
    <definedName name="기성투입" hidden="1">{#N/A,#N/A,FALSE,"지침";#N/A,#N/A,FALSE,"환경분석";#N/A,#N/A,FALSE,"Sheet16"}</definedName>
    <definedName name="기존도로상태" localSheetId="1" hidden="1">{#N/A,#N/A,FALSE,"혼합골재"}</definedName>
    <definedName name="기존도로상태" localSheetId="5" hidden="1">{#N/A,#N/A,FALSE,"혼합골재"}</definedName>
    <definedName name="기존도로상태" localSheetId="0" hidden="1">{#N/A,#N/A,FALSE,"혼합골재"}</definedName>
    <definedName name="기존도로상태" localSheetId="6" hidden="1">{#N/A,#N/A,FALSE,"혼합골재"}</definedName>
    <definedName name="기존도로상태" localSheetId="4" hidden="1">{#N/A,#N/A,FALSE,"혼합골재"}</definedName>
    <definedName name="기존도로상태" hidden="1">{#N/A,#N/A,FALSE,"혼합골재"}</definedName>
    <definedName name="김" localSheetId="6" hidden="1">{#N/A,#N/A,TRUE,"Basic";#N/A,#N/A,TRUE,"EXT-TABLE";#N/A,#N/A,TRUE,"STEEL";#N/A,#N/A,TRUE,"INT-Table";#N/A,#N/A,TRUE,"STEEL";#N/A,#N/A,TRUE,"Door"}</definedName>
    <definedName name="김" hidden="1">{#N/A,#N/A,TRUE,"Basic";#N/A,#N/A,TRUE,"EXT-TABLE";#N/A,#N/A,TRUE,"STEEL";#N/A,#N/A,TRUE,"INT-Table";#N/A,#N/A,TRUE,"STEEL";#N/A,#N/A,TRUE,"Door"}</definedName>
    <definedName name="김1" localSheetId="6" hidden="1">{#N/A,#N/A,TRUE,"Basic";#N/A,#N/A,TRUE,"EXT-TABLE";#N/A,#N/A,TRUE,"STEEL";#N/A,#N/A,TRUE,"INT-Table";#N/A,#N/A,TRUE,"STEEL";#N/A,#N/A,TRUE,"Door"}</definedName>
    <definedName name="김1" hidden="1">{#N/A,#N/A,TRUE,"Basic";#N/A,#N/A,TRUE,"EXT-TABLE";#N/A,#N/A,TRUE,"STEEL";#N/A,#N/A,TRUE,"INT-Table";#N/A,#N/A,TRUE,"STEEL";#N/A,#N/A,TRUE,"Door"}</definedName>
    <definedName name="김3" localSheetId="6" hidden="1">{#N/A,#N/A,TRUE,"Basic";#N/A,#N/A,TRUE,"EXT-TABLE";#N/A,#N/A,TRUE,"STEEL";#N/A,#N/A,TRUE,"INT-Table";#N/A,#N/A,TRUE,"STEEL";#N/A,#N/A,TRUE,"Door"}</definedName>
    <definedName name="김3" hidden="1">{#N/A,#N/A,TRUE,"Basic";#N/A,#N/A,TRUE,"EXT-TABLE";#N/A,#N/A,TRUE,"STEEL";#N/A,#N/A,TRUE,"INT-Table";#N/A,#N/A,TRUE,"STEEL";#N/A,#N/A,TRUE,"Door"}</definedName>
    <definedName name="김인기"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김인기" localSheetId="5"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김인기" localSheetId="0"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김인기" localSheetId="6"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김인기" localSheetId="4"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김인기"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ㄴㄱㄹ" localSheetId="6" hidden="1">[20]BID!$A$1:$A$734</definedName>
    <definedName name="ㄴㄱㄹ" hidden="1">[19]BID!$A$1:$A$734</definedName>
    <definedName name="ㄴㄴ" localSheetId="1" hidden="1">{#N/A,#N/A,FALSE,"물량산출"}</definedName>
    <definedName name="ㄴㄴ" localSheetId="5" hidden="1">{#N/A,#N/A,FALSE,"물량산출"}</definedName>
    <definedName name="ㄴㄴ" localSheetId="0" hidden="1">{#N/A,#N/A,FALSE,"물량산출"}</definedName>
    <definedName name="ㄴㄴ" localSheetId="6" hidden="1">{#N/A,#N/A,FALSE,"물량산출"}</definedName>
    <definedName name="ㄴㄴ" localSheetId="4" hidden="1">{#N/A,#N/A,FALSE,"물량산출"}</definedName>
    <definedName name="ㄴㄴ" hidden="1">{#N/A,#N/A,FALSE,"물량산출"}</definedName>
    <definedName name="ㄴㅁ" localSheetId="6" hidden="1">[20]BID!$A$1:$A$4</definedName>
    <definedName name="ㄴㅁ" hidden="1">[19]BID!$A$1:$A$4</definedName>
    <definedName name="ㄴㅇ" localSheetId="1" hidden="1">{#N/A,#N/A,FALSE,"물량산출"}</definedName>
    <definedName name="ㄴㅇ" localSheetId="5" hidden="1">{#N/A,#N/A,FALSE,"물량산출"}</definedName>
    <definedName name="ㄴㅇ" localSheetId="0" hidden="1">{#N/A,#N/A,FALSE,"물량산출"}</definedName>
    <definedName name="ㄴㅇ" localSheetId="6" hidden="1">{#N/A,#N/A,FALSE,"물량산출"}</definedName>
    <definedName name="ㄴㅇ" localSheetId="4" hidden="1">{#N/A,#N/A,FALSE,"물량산출"}</definedName>
    <definedName name="ㄴㅇ" hidden="1">{#N/A,#N/A,FALSE,"물량산출"}</definedName>
    <definedName name="내"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내" localSheetId="5"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내" localSheetId="0"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내" localSheetId="6"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내" localSheetId="4"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내"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내고가" localSheetId="1" hidden="1">{#N/A,#N/A,FALSE,"물량산출"}</definedName>
    <definedName name="내고가" localSheetId="5" hidden="1">{#N/A,#N/A,FALSE,"물량산출"}</definedName>
    <definedName name="내고가" localSheetId="0" hidden="1">{#N/A,#N/A,FALSE,"물량산출"}</definedName>
    <definedName name="내고가" localSheetId="6" hidden="1">{#N/A,#N/A,FALSE,"물량산출"}</definedName>
    <definedName name="내고가" localSheetId="4" hidden="1">{#N/A,#N/A,FALSE,"물량산출"}</definedName>
    <definedName name="내고가" hidden="1">{#N/A,#N/A,FALSE,"물량산출"}</definedName>
    <definedName name="내역서"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내역서" localSheetId="5"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내역서" localSheetId="0"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내역서" localSheetId="6"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내역서" localSheetId="4"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내역서"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노원문화"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노원문화" localSheetId="5"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노원문화" localSheetId="0"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노원문화" localSheetId="6"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노원문화" localSheetId="4"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노원문화"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노원문화1"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노원문화1" localSheetId="5"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노원문화1" localSheetId="0"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노원문화1" localSheetId="6"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노원문화1" localSheetId="4"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노원문화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ㄷㄳ" localSheetId="6" hidden="1">{"'장비'!$A$3:$M$12"}</definedName>
    <definedName name="ㄷㄳ" hidden="1">{"'장비'!$A$3:$M$12"}</definedName>
    <definedName name="ㄷㄷㄷㄷ" localSheetId="6" hidden="1">{"'장비'!$A$3:$M$12"}</definedName>
    <definedName name="ㄷㄷㄷㄷ" hidden="1">{"'장비'!$A$3:$M$12"}</definedName>
    <definedName name="ㄷㅈㅂㄷ" localSheetId="6" hidden="1">{"'장비'!$A$3:$M$12"}</definedName>
    <definedName name="ㄷㅈㅂㄷ" hidden="1">{"'장비'!$A$3:$M$12"}</definedName>
    <definedName name="다기2" localSheetId="1" hidden="1">{#N/A,#N/A,FALSE,"표지";#N/A,#N/A,FALSE,"제출문";#N/A,#N/A,FALSE,"소목차(1)";#N/A,#N/A,FALSE,"경제전망";#N/A,#N/A,FALSE,"부동산전망";#N/A,#N/A,FALSE,"부동산전망2";#N/A,#N/A,FALSE,"아파트개발트랜드";#N/A,#N/A,FALSE,"아파트개발트랜드2";#N/A,#N/A,FALSE,"주택시장트랜드";#N/A,#N/A,FALSE,"소목차(2)";#N/A,#N/A,FALSE,"사업개요";#N/A,#N/A,FALSE,"사업지입지분석";#N/A,#N/A,FALSE,"인근지역분석";#N/A,#N/A,FALSE,"인근지역분석2";#N/A,#N/A,FALSE,"서울 분당 용인 시세";#N/A,#N/A,FALSE,"서울 재건축 시세 ";#N/A,#N/A,FALSE,"상품분석";#N/A,#N/A,FALSE,"상품분석2";#N/A,#N/A,FALSE,"소목차3(훈민)";#N/A,#N/A,FALSE,"소목차4(훈민)";#N/A,#N/A,FALSE,"소목차5";#N/A,#N/A,FALSE,"영업전략수립전제";#N/A,#N/A,FALSE,"판매조건변경";#N/A,#N/A,FALSE,"판매조건변경2";#N/A,#N/A,FALSE,"알파제고방안";#N/A,#N/A,FALSE,"판매방제휴방안";#N/A,#N/A,FALSE,"영업활동";#N/A,#N/A,FALSE,"영업활동2";#N/A,#N/A,FALSE,"황제마케팅";#N/A,#N/A,FALSE,"DM";#N/A,#N/A,FALSE,"전단";#N/A,#N/A,FALSE,"VMS";#N/A,#N/A,FALSE,"CRM";#N/A,#N/A,FALSE,"옥외광고물";#N/A,#N/A,FALSE,"소목차6";#N/A,#N/A,FALSE,"MH운영";#N/A,#N/A,FALSE,"분양조직운영";#N/A,#N/A,FALSE,"조직도";#N/A,#N/A,FALSE,"목차";#N/A,#N/A,FALSE,"소목차7";#N/A,#N/A,FALSE,"분양목표";#N/A,#N/A,FALSE,"분양대행수수료 ";#N/A,#N/A,FALSE,"지원요청";#N/A,#N/A,FALSE,"세부업무분장"}</definedName>
    <definedName name="다기2" localSheetId="5" hidden="1">{#N/A,#N/A,FALSE,"표지";#N/A,#N/A,FALSE,"제출문";#N/A,#N/A,FALSE,"소목차(1)";#N/A,#N/A,FALSE,"경제전망";#N/A,#N/A,FALSE,"부동산전망";#N/A,#N/A,FALSE,"부동산전망2";#N/A,#N/A,FALSE,"아파트개발트랜드";#N/A,#N/A,FALSE,"아파트개발트랜드2";#N/A,#N/A,FALSE,"주택시장트랜드";#N/A,#N/A,FALSE,"소목차(2)";#N/A,#N/A,FALSE,"사업개요";#N/A,#N/A,FALSE,"사업지입지분석";#N/A,#N/A,FALSE,"인근지역분석";#N/A,#N/A,FALSE,"인근지역분석2";#N/A,#N/A,FALSE,"서울 분당 용인 시세";#N/A,#N/A,FALSE,"서울 재건축 시세 ";#N/A,#N/A,FALSE,"상품분석";#N/A,#N/A,FALSE,"상품분석2";#N/A,#N/A,FALSE,"소목차3(훈민)";#N/A,#N/A,FALSE,"소목차4(훈민)";#N/A,#N/A,FALSE,"소목차5";#N/A,#N/A,FALSE,"영업전략수립전제";#N/A,#N/A,FALSE,"판매조건변경";#N/A,#N/A,FALSE,"판매조건변경2";#N/A,#N/A,FALSE,"알파제고방안";#N/A,#N/A,FALSE,"판매방제휴방안";#N/A,#N/A,FALSE,"영업활동";#N/A,#N/A,FALSE,"영업활동2";#N/A,#N/A,FALSE,"황제마케팅";#N/A,#N/A,FALSE,"DM";#N/A,#N/A,FALSE,"전단";#N/A,#N/A,FALSE,"VMS";#N/A,#N/A,FALSE,"CRM";#N/A,#N/A,FALSE,"옥외광고물";#N/A,#N/A,FALSE,"소목차6";#N/A,#N/A,FALSE,"MH운영";#N/A,#N/A,FALSE,"분양조직운영";#N/A,#N/A,FALSE,"조직도";#N/A,#N/A,FALSE,"목차";#N/A,#N/A,FALSE,"소목차7";#N/A,#N/A,FALSE,"분양목표";#N/A,#N/A,FALSE,"분양대행수수료 ";#N/A,#N/A,FALSE,"지원요청";#N/A,#N/A,FALSE,"세부업무분장"}</definedName>
    <definedName name="다기2" localSheetId="0" hidden="1">{#N/A,#N/A,FALSE,"표지";#N/A,#N/A,FALSE,"제출문";#N/A,#N/A,FALSE,"소목차(1)";#N/A,#N/A,FALSE,"경제전망";#N/A,#N/A,FALSE,"부동산전망";#N/A,#N/A,FALSE,"부동산전망2";#N/A,#N/A,FALSE,"아파트개발트랜드";#N/A,#N/A,FALSE,"아파트개발트랜드2";#N/A,#N/A,FALSE,"주택시장트랜드";#N/A,#N/A,FALSE,"소목차(2)";#N/A,#N/A,FALSE,"사업개요";#N/A,#N/A,FALSE,"사업지입지분석";#N/A,#N/A,FALSE,"인근지역분석";#N/A,#N/A,FALSE,"인근지역분석2";#N/A,#N/A,FALSE,"서울 분당 용인 시세";#N/A,#N/A,FALSE,"서울 재건축 시세 ";#N/A,#N/A,FALSE,"상품분석";#N/A,#N/A,FALSE,"상품분석2";#N/A,#N/A,FALSE,"소목차3(훈민)";#N/A,#N/A,FALSE,"소목차4(훈민)";#N/A,#N/A,FALSE,"소목차5";#N/A,#N/A,FALSE,"영업전략수립전제";#N/A,#N/A,FALSE,"판매조건변경";#N/A,#N/A,FALSE,"판매조건변경2";#N/A,#N/A,FALSE,"알파제고방안";#N/A,#N/A,FALSE,"판매방제휴방안";#N/A,#N/A,FALSE,"영업활동";#N/A,#N/A,FALSE,"영업활동2";#N/A,#N/A,FALSE,"황제마케팅";#N/A,#N/A,FALSE,"DM";#N/A,#N/A,FALSE,"전단";#N/A,#N/A,FALSE,"VMS";#N/A,#N/A,FALSE,"CRM";#N/A,#N/A,FALSE,"옥외광고물";#N/A,#N/A,FALSE,"소목차6";#N/A,#N/A,FALSE,"MH운영";#N/A,#N/A,FALSE,"분양조직운영";#N/A,#N/A,FALSE,"조직도";#N/A,#N/A,FALSE,"목차";#N/A,#N/A,FALSE,"소목차7";#N/A,#N/A,FALSE,"분양목표";#N/A,#N/A,FALSE,"분양대행수수료 ";#N/A,#N/A,FALSE,"지원요청";#N/A,#N/A,FALSE,"세부업무분장"}</definedName>
    <definedName name="다기2" localSheetId="6" hidden="1">{#N/A,#N/A,FALSE,"표지";#N/A,#N/A,FALSE,"제출문";#N/A,#N/A,FALSE,"소목차(1)";#N/A,#N/A,FALSE,"경제전망";#N/A,#N/A,FALSE,"부동산전망";#N/A,#N/A,FALSE,"부동산전망2";#N/A,#N/A,FALSE,"아파트개발트랜드";#N/A,#N/A,FALSE,"아파트개발트랜드2";#N/A,#N/A,FALSE,"주택시장트랜드";#N/A,#N/A,FALSE,"소목차(2)";#N/A,#N/A,FALSE,"사업개요";#N/A,#N/A,FALSE,"사업지입지분석";#N/A,#N/A,FALSE,"인근지역분석";#N/A,#N/A,FALSE,"인근지역분석2";#N/A,#N/A,FALSE,"서울 분당 용인 시세";#N/A,#N/A,FALSE,"서울 재건축 시세 ";#N/A,#N/A,FALSE,"상품분석";#N/A,#N/A,FALSE,"상품분석2";#N/A,#N/A,FALSE,"소목차3(훈민)";#N/A,#N/A,FALSE,"소목차4(훈민)";#N/A,#N/A,FALSE,"소목차5";#N/A,#N/A,FALSE,"영업전략수립전제";#N/A,#N/A,FALSE,"판매조건변경";#N/A,#N/A,FALSE,"판매조건변경2";#N/A,#N/A,FALSE,"알파제고방안";#N/A,#N/A,FALSE,"판매방제휴방안";#N/A,#N/A,FALSE,"영업활동";#N/A,#N/A,FALSE,"영업활동2";#N/A,#N/A,FALSE,"황제마케팅";#N/A,#N/A,FALSE,"DM";#N/A,#N/A,FALSE,"전단";#N/A,#N/A,FALSE,"VMS";#N/A,#N/A,FALSE,"CRM";#N/A,#N/A,FALSE,"옥외광고물";#N/A,#N/A,FALSE,"소목차6";#N/A,#N/A,FALSE,"MH운영";#N/A,#N/A,FALSE,"분양조직운영";#N/A,#N/A,FALSE,"조직도";#N/A,#N/A,FALSE,"목차";#N/A,#N/A,FALSE,"소목차7";#N/A,#N/A,FALSE,"분양목표";#N/A,#N/A,FALSE,"분양대행수수료 ";#N/A,#N/A,FALSE,"지원요청";#N/A,#N/A,FALSE,"세부업무분장"}</definedName>
    <definedName name="다기2" localSheetId="4" hidden="1">{#N/A,#N/A,FALSE,"표지";#N/A,#N/A,FALSE,"제출문";#N/A,#N/A,FALSE,"소목차(1)";#N/A,#N/A,FALSE,"경제전망";#N/A,#N/A,FALSE,"부동산전망";#N/A,#N/A,FALSE,"부동산전망2";#N/A,#N/A,FALSE,"아파트개발트랜드";#N/A,#N/A,FALSE,"아파트개발트랜드2";#N/A,#N/A,FALSE,"주택시장트랜드";#N/A,#N/A,FALSE,"소목차(2)";#N/A,#N/A,FALSE,"사업개요";#N/A,#N/A,FALSE,"사업지입지분석";#N/A,#N/A,FALSE,"인근지역분석";#N/A,#N/A,FALSE,"인근지역분석2";#N/A,#N/A,FALSE,"서울 분당 용인 시세";#N/A,#N/A,FALSE,"서울 재건축 시세 ";#N/A,#N/A,FALSE,"상품분석";#N/A,#N/A,FALSE,"상품분석2";#N/A,#N/A,FALSE,"소목차3(훈민)";#N/A,#N/A,FALSE,"소목차4(훈민)";#N/A,#N/A,FALSE,"소목차5";#N/A,#N/A,FALSE,"영업전략수립전제";#N/A,#N/A,FALSE,"판매조건변경";#N/A,#N/A,FALSE,"판매조건변경2";#N/A,#N/A,FALSE,"알파제고방안";#N/A,#N/A,FALSE,"판매방제휴방안";#N/A,#N/A,FALSE,"영업활동";#N/A,#N/A,FALSE,"영업활동2";#N/A,#N/A,FALSE,"황제마케팅";#N/A,#N/A,FALSE,"DM";#N/A,#N/A,FALSE,"전단";#N/A,#N/A,FALSE,"VMS";#N/A,#N/A,FALSE,"CRM";#N/A,#N/A,FALSE,"옥외광고물";#N/A,#N/A,FALSE,"소목차6";#N/A,#N/A,FALSE,"MH운영";#N/A,#N/A,FALSE,"분양조직운영";#N/A,#N/A,FALSE,"조직도";#N/A,#N/A,FALSE,"목차";#N/A,#N/A,FALSE,"소목차7";#N/A,#N/A,FALSE,"분양목표";#N/A,#N/A,FALSE,"분양대행수수료 ";#N/A,#N/A,FALSE,"지원요청";#N/A,#N/A,FALSE,"세부업무분장"}</definedName>
    <definedName name="다기2" hidden="1">{#N/A,#N/A,FALSE,"표지";#N/A,#N/A,FALSE,"제출문";#N/A,#N/A,FALSE,"소목차(1)";#N/A,#N/A,FALSE,"경제전망";#N/A,#N/A,FALSE,"부동산전망";#N/A,#N/A,FALSE,"부동산전망2";#N/A,#N/A,FALSE,"아파트개발트랜드";#N/A,#N/A,FALSE,"아파트개발트랜드2";#N/A,#N/A,FALSE,"주택시장트랜드";#N/A,#N/A,FALSE,"소목차(2)";#N/A,#N/A,FALSE,"사업개요";#N/A,#N/A,FALSE,"사업지입지분석";#N/A,#N/A,FALSE,"인근지역분석";#N/A,#N/A,FALSE,"인근지역분석2";#N/A,#N/A,FALSE,"서울 분당 용인 시세";#N/A,#N/A,FALSE,"서울 재건축 시세 ";#N/A,#N/A,FALSE,"상품분석";#N/A,#N/A,FALSE,"상품분석2";#N/A,#N/A,FALSE,"소목차3(훈민)";#N/A,#N/A,FALSE,"소목차4(훈민)";#N/A,#N/A,FALSE,"소목차5";#N/A,#N/A,FALSE,"영업전략수립전제";#N/A,#N/A,FALSE,"판매조건변경";#N/A,#N/A,FALSE,"판매조건변경2";#N/A,#N/A,FALSE,"알파제고방안";#N/A,#N/A,FALSE,"판매방제휴방안";#N/A,#N/A,FALSE,"영업활동";#N/A,#N/A,FALSE,"영업활동2";#N/A,#N/A,FALSE,"황제마케팅";#N/A,#N/A,FALSE,"DM";#N/A,#N/A,FALSE,"전단";#N/A,#N/A,FALSE,"VMS";#N/A,#N/A,FALSE,"CRM";#N/A,#N/A,FALSE,"옥외광고물";#N/A,#N/A,FALSE,"소목차6";#N/A,#N/A,FALSE,"MH운영";#N/A,#N/A,FALSE,"분양조직운영";#N/A,#N/A,FALSE,"조직도";#N/A,#N/A,FALSE,"목차";#N/A,#N/A,FALSE,"소목차7";#N/A,#N/A,FALSE,"분양목표";#N/A,#N/A,FALSE,"분양대행수수료 ";#N/A,#N/A,FALSE,"지원요청";#N/A,#N/A,FALSE,"세부업무분장"}</definedName>
    <definedName name="다른" localSheetId="1" hidden="1">{#N/A,#N/A,FALSE,"QG1 분양률 리스크 평가";#N/A,#N/A,FALSE,"QG1 주요 추가 리스크 평가";#N/A,#N/A,FALSE,"분양률";#N/A,#N/A,FALSE,"Back-up";#N/A,#N/A,FALSE,"QG1 전략과 종합"}</definedName>
    <definedName name="다른" localSheetId="5" hidden="1">{#N/A,#N/A,FALSE,"QG1 분양률 리스크 평가";#N/A,#N/A,FALSE,"QG1 주요 추가 리스크 평가";#N/A,#N/A,FALSE,"분양률";#N/A,#N/A,FALSE,"Back-up";#N/A,#N/A,FALSE,"QG1 전략과 종합"}</definedName>
    <definedName name="다른" localSheetId="0" hidden="1">{#N/A,#N/A,FALSE,"QG1 분양률 리스크 평가";#N/A,#N/A,FALSE,"QG1 주요 추가 리스크 평가";#N/A,#N/A,FALSE,"분양률";#N/A,#N/A,FALSE,"Back-up";#N/A,#N/A,FALSE,"QG1 전략과 종합"}</definedName>
    <definedName name="다른" localSheetId="6" hidden="1">{#N/A,#N/A,FALSE,"QG1 분양률 리스크 평가";#N/A,#N/A,FALSE,"QG1 주요 추가 리스크 평가";#N/A,#N/A,FALSE,"분양률";#N/A,#N/A,FALSE,"Back-up";#N/A,#N/A,FALSE,"QG1 전략과 종합"}</definedName>
    <definedName name="다른" localSheetId="4" hidden="1">{#N/A,#N/A,FALSE,"QG1 분양률 리스크 평가";#N/A,#N/A,FALSE,"QG1 주요 추가 리스크 평가";#N/A,#N/A,FALSE,"분양률";#N/A,#N/A,FALSE,"Back-up";#N/A,#N/A,FALSE,"QG1 전략과 종합"}</definedName>
    <definedName name="다른" hidden="1">{#N/A,#N/A,FALSE,"QG1 분양률 리스크 평가";#N/A,#N/A,FALSE,"QG1 주요 추가 리스크 평가";#N/A,#N/A,FALSE,"분양률";#N/A,#N/A,FALSE,"Back-up";#N/A,#N/A,FALSE,"QG1 전략과 종합"}</definedName>
    <definedName name="다시" localSheetId="1" hidden="1">{#N/A,#N/A,FALSE,"전력간선"}</definedName>
    <definedName name="다시" localSheetId="5" hidden="1">{#N/A,#N/A,FALSE,"전력간선"}</definedName>
    <definedName name="다시" localSheetId="0" hidden="1">{#N/A,#N/A,FALSE,"전력간선"}</definedName>
    <definedName name="다시" localSheetId="6" hidden="1">{#N/A,#N/A,FALSE,"전력간선"}</definedName>
    <definedName name="다시" localSheetId="4" hidden="1">{#N/A,#N/A,FALSE,"전력간선"}</definedName>
    <definedName name="다시" hidden="1">{#N/A,#N/A,FALSE,"전력간선"}</definedName>
    <definedName name="다음" localSheetId="1" hidden="1">{#N/A,#N/A,FALSE,"갑지";#N/A,#N/A,FALSE,"개요";#N/A,#N/A,FALSE,"비목별";#N/A,#N/A,FALSE,"건물별";#N/A,#N/A,FALSE,"기구표";#N/A,#N/A,FALSE,"직원투입"}</definedName>
    <definedName name="다음" localSheetId="5" hidden="1">{#N/A,#N/A,FALSE,"갑지";#N/A,#N/A,FALSE,"개요";#N/A,#N/A,FALSE,"비목별";#N/A,#N/A,FALSE,"건물별";#N/A,#N/A,FALSE,"기구표";#N/A,#N/A,FALSE,"직원투입"}</definedName>
    <definedName name="다음" localSheetId="0" hidden="1">{#N/A,#N/A,FALSE,"갑지";#N/A,#N/A,FALSE,"개요";#N/A,#N/A,FALSE,"비목별";#N/A,#N/A,FALSE,"건물별";#N/A,#N/A,FALSE,"기구표";#N/A,#N/A,FALSE,"직원투입"}</definedName>
    <definedName name="다음" localSheetId="6" hidden="1">{#N/A,#N/A,FALSE,"갑지";#N/A,#N/A,FALSE,"개요";#N/A,#N/A,FALSE,"비목별";#N/A,#N/A,FALSE,"건물별";#N/A,#N/A,FALSE,"기구표";#N/A,#N/A,FALSE,"직원투입"}</definedName>
    <definedName name="다음" localSheetId="4" hidden="1">{#N/A,#N/A,FALSE,"갑지";#N/A,#N/A,FALSE,"개요";#N/A,#N/A,FALSE,"비목별";#N/A,#N/A,FALSE,"건물별";#N/A,#N/A,FALSE,"기구표";#N/A,#N/A,FALSE,"직원투입"}</definedName>
    <definedName name="다음" hidden="1">{#N/A,#N/A,FALSE,"갑지";#N/A,#N/A,FALSE,"개요";#N/A,#N/A,FALSE,"비목별";#N/A,#N/A,FALSE,"건물별";#N/A,#N/A,FALSE,"기구표";#N/A,#N/A,FALSE,"직원투입"}</definedName>
    <definedName name="당초계획" hidden="1">#REF!</definedName>
    <definedName name="대구공항"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대구공항" localSheetId="5"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대구공항" localSheetId="0"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대구공항" localSheetId="6"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대구공항" localSheetId="4"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대구공항"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도급대하도"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도급대하도" localSheetId="5"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도급대하도" localSheetId="0"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도급대하도" localSheetId="6"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도급대하도" localSheetId="4"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도급대하도"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도로" localSheetId="1" hidden="1">{#N/A,#N/A,FALSE,"2~8번"}</definedName>
    <definedName name="도로" localSheetId="5" hidden="1">{#N/A,#N/A,FALSE,"2~8번"}</definedName>
    <definedName name="도로" localSheetId="0" hidden="1">{#N/A,#N/A,FALSE,"2~8번"}</definedName>
    <definedName name="도로" localSheetId="6" hidden="1">{#N/A,#N/A,FALSE,"2~8번"}</definedName>
    <definedName name="도로" localSheetId="4" hidden="1">{#N/A,#N/A,FALSE,"2~8번"}</definedName>
    <definedName name="도로" hidden="1">{#N/A,#N/A,FALSE,"2~8번"}</definedName>
    <definedName name="동관" localSheetId="1" hidden="1">{#N/A,#N/A,FALSE,"앞";#N/A,#N/A,FALSE,"앞";#N/A,#N/A,FALSE,"목차";#N/A,#N/A,FALSE,"1";#N/A,#N/A,FALSE,"갑지";#N/A,#N/A,FALSE,"2";#N/A,#N/A,FALSE,"개요";#N/A,#N/A,FALSE,"개요2";#N/A,#N/A,FALSE,"3";#N/A,#N/A,FALSE,"총괄";#N/A,#N/A,FALSE,"선금";#N/A,#N/A,FALSE,"4";#N/A,#N/A,FALSE,"방법";#N/A,#N/A,FALSE,"5";#N/A,#N/A,FALSE,"k";#N/A,#N/A,FALSE,"6";#N/A,#N/A,FALSE,"지수";#N/A,#N/A,FALSE,"7";#N/A,#N/A,FALSE,"노";#N/A,#N/A,FALSE,"경";#N/A,#N/A,FALSE,"재";#N/A,#N/A,FALSE,"산";#N/A,#N/A,FALSE,"안";#N/A,#N/A,FALSE,"8";#N/A,#N/A,FALSE,"계수";#N/A,#N/A,FALSE,"9";#N/A,#N/A,FALSE,"비목";#N/A,#N/A,FALSE,"10";#N/A,#N/A,FALSE,"집계"}</definedName>
    <definedName name="동관" localSheetId="5" hidden="1">{#N/A,#N/A,FALSE,"앞";#N/A,#N/A,FALSE,"앞";#N/A,#N/A,FALSE,"목차";#N/A,#N/A,FALSE,"1";#N/A,#N/A,FALSE,"갑지";#N/A,#N/A,FALSE,"2";#N/A,#N/A,FALSE,"개요";#N/A,#N/A,FALSE,"개요2";#N/A,#N/A,FALSE,"3";#N/A,#N/A,FALSE,"총괄";#N/A,#N/A,FALSE,"선금";#N/A,#N/A,FALSE,"4";#N/A,#N/A,FALSE,"방법";#N/A,#N/A,FALSE,"5";#N/A,#N/A,FALSE,"k";#N/A,#N/A,FALSE,"6";#N/A,#N/A,FALSE,"지수";#N/A,#N/A,FALSE,"7";#N/A,#N/A,FALSE,"노";#N/A,#N/A,FALSE,"경";#N/A,#N/A,FALSE,"재";#N/A,#N/A,FALSE,"산";#N/A,#N/A,FALSE,"안";#N/A,#N/A,FALSE,"8";#N/A,#N/A,FALSE,"계수";#N/A,#N/A,FALSE,"9";#N/A,#N/A,FALSE,"비목";#N/A,#N/A,FALSE,"10";#N/A,#N/A,FALSE,"집계"}</definedName>
    <definedName name="동관" localSheetId="0" hidden="1">{#N/A,#N/A,FALSE,"앞";#N/A,#N/A,FALSE,"앞";#N/A,#N/A,FALSE,"목차";#N/A,#N/A,FALSE,"1";#N/A,#N/A,FALSE,"갑지";#N/A,#N/A,FALSE,"2";#N/A,#N/A,FALSE,"개요";#N/A,#N/A,FALSE,"개요2";#N/A,#N/A,FALSE,"3";#N/A,#N/A,FALSE,"총괄";#N/A,#N/A,FALSE,"선금";#N/A,#N/A,FALSE,"4";#N/A,#N/A,FALSE,"방법";#N/A,#N/A,FALSE,"5";#N/A,#N/A,FALSE,"k";#N/A,#N/A,FALSE,"6";#N/A,#N/A,FALSE,"지수";#N/A,#N/A,FALSE,"7";#N/A,#N/A,FALSE,"노";#N/A,#N/A,FALSE,"경";#N/A,#N/A,FALSE,"재";#N/A,#N/A,FALSE,"산";#N/A,#N/A,FALSE,"안";#N/A,#N/A,FALSE,"8";#N/A,#N/A,FALSE,"계수";#N/A,#N/A,FALSE,"9";#N/A,#N/A,FALSE,"비목";#N/A,#N/A,FALSE,"10";#N/A,#N/A,FALSE,"집계"}</definedName>
    <definedName name="동관" localSheetId="6" hidden="1">{#N/A,#N/A,FALSE,"앞";#N/A,#N/A,FALSE,"앞";#N/A,#N/A,FALSE,"목차";#N/A,#N/A,FALSE,"1";#N/A,#N/A,FALSE,"갑지";#N/A,#N/A,FALSE,"2";#N/A,#N/A,FALSE,"개요";#N/A,#N/A,FALSE,"개요2";#N/A,#N/A,FALSE,"3";#N/A,#N/A,FALSE,"총괄";#N/A,#N/A,FALSE,"선금";#N/A,#N/A,FALSE,"4";#N/A,#N/A,FALSE,"방법";#N/A,#N/A,FALSE,"5";#N/A,#N/A,FALSE,"k";#N/A,#N/A,FALSE,"6";#N/A,#N/A,FALSE,"지수";#N/A,#N/A,FALSE,"7";#N/A,#N/A,FALSE,"노";#N/A,#N/A,FALSE,"경";#N/A,#N/A,FALSE,"재";#N/A,#N/A,FALSE,"산";#N/A,#N/A,FALSE,"안";#N/A,#N/A,FALSE,"8";#N/A,#N/A,FALSE,"계수";#N/A,#N/A,FALSE,"9";#N/A,#N/A,FALSE,"비목";#N/A,#N/A,FALSE,"10";#N/A,#N/A,FALSE,"집계"}</definedName>
    <definedName name="동관" localSheetId="4" hidden="1">{#N/A,#N/A,FALSE,"앞";#N/A,#N/A,FALSE,"앞";#N/A,#N/A,FALSE,"목차";#N/A,#N/A,FALSE,"1";#N/A,#N/A,FALSE,"갑지";#N/A,#N/A,FALSE,"2";#N/A,#N/A,FALSE,"개요";#N/A,#N/A,FALSE,"개요2";#N/A,#N/A,FALSE,"3";#N/A,#N/A,FALSE,"총괄";#N/A,#N/A,FALSE,"선금";#N/A,#N/A,FALSE,"4";#N/A,#N/A,FALSE,"방법";#N/A,#N/A,FALSE,"5";#N/A,#N/A,FALSE,"k";#N/A,#N/A,FALSE,"6";#N/A,#N/A,FALSE,"지수";#N/A,#N/A,FALSE,"7";#N/A,#N/A,FALSE,"노";#N/A,#N/A,FALSE,"경";#N/A,#N/A,FALSE,"재";#N/A,#N/A,FALSE,"산";#N/A,#N/A,FALSE,"안";#N/A,#N/A,FALSE,"8";#N/A,#N/A,FALSE,"계수";#N/A,#N/A,FALSE,"9";#N/A,#N/A,FALSE,"비목";#N/A,#N/A,FALSE,"10";#N/A,#N/A,FALSE,"집계"}</definedName>
    <definedName name="동관" hidden="1">{#N/A,#N/A,FALSE,"앞";#N/A,#N/A,FALSE,"앞";#N/A,#N/A,FALSE,"목차";#N/A,#N/A,FALSE,"1";#N/A,#N/A,FALSE,"갑지";#N/A,#N/A,FALSE,"2";#N/A,#N/A,FALSE,"개요";#N/A,#N/A,FALSE,"개요2";#N/A,#N/A,FALSE,"3";#N/A,#N/A,FALSE,"총괄";#N/A,#N/A,FALSE,"선금";#N/A,#N/A,FALSE,"4";#N/A,#N/A,FALSE,"방법";#N/A,#N/A,FALSE,"5";#N/A,#N/A,FALSE,"k";#N/A,#N/A,FALSE,"6";#N/A,#N/A,FALSE,"지수";#N/A,#N/A,FALSE,"7";#N/A,#N/A,FALSE,"노";#N/A,#N/A,FALSE,"경";#N/A,#N/A,FALSE,"재";#N/A,#N/A,FALSE,"산";#N/A,#N/A,FALSE,"안";#N/A,#N/A,FALSE,"8";#N/A,#N/A,FALSE,"계수";#N/A,#N/A,FALSE,"9";#N/A,#N/A,FALSE,"비목";#N/A,#N/A,FALSE,"10";#N/A,#N/A,FALSE,"집계"}</definedName>
    <definedName name="ㄹㄴㅇㄹㄴㅇㄹㄴㄱㄴㅇ" localSheetId="1" hidden="1">{#N/A,#N/A,FALSE,"지침";#N/A,#N/A,FALSE,"환경분석";#N/A,#N/A,FALSE,"Sheet16"}</definedName>
    <definedName name="ㄹㄴㅇㄹㄴㅇㄹㄴㄱㄴㅇ" localSheetId="5" hidden="1">{#N/A,#N/A,FALSE,"지침";#N/A,#N/A,FALSE,"환경분석";#N/A,#N/A,FALSE,"Sheet16"}</definedName>
    <definedName name="ㄹㄴㅇㄹㄴㅇㄹㄴㄱㄴㅇ" localSheetId="0" hidden="1">{#N/A,#N/A,FALSE,"지침";#N/A,#N/A,FALSE,"환경분석";#N/A,#N/A,FALSE,"Sheet16"}</definedName>
    <definedName name="ㄹㄴㅇㄹㄴㅇㄹㄴㄱㄴㅇ" localSheetId="6" hidden="1">{#N/A,#N/A,FALSE,"지침";#N/A,#N/A,FALSE,"환경분석";#N/A,#N/A,FALSE,"Sheet16"}</definedName>
    <definedName name="ㄹㄴㅇㄹㄴㅇㄹㄴㄱㄴㅇ" localSheetId="4" hidden="1">{#N/A,#N/A,FALSE,"지침";#N/A,#N/A,FALSE,"환경분석";#N/A,#N/A,FALSE,"Sheet16"}</definedName>
    <definedName name="ㄹㄴㅇㄹㄴㅇㄹㄴㄱㄴㅇ" hidden="1">{#N/A,#N/A,FALSE,"지침";#N/A,#N/A,FALSE,"환경분석";#N/A,#N/A,FALSE,"Sheet16"}</definedName>
    <definedName name="ㄹㄹ"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ㄹㄹ" localSheetId="5"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ㄹㄹ" localSheetId="0"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ㄹㄹ" localSheetId="6"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ㄹㄹ" localSheetId="4"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ㄹㄹ"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ㄹ호" localSheetId="6" hidden="1">[20]BID!$C$1:$H$533</definedName>
    <definedName name="ㄹ호" hidden="1">[19]BID!$C$1:$H$533</definedName>
    <definedName name="라미우드" localSheetId="1" hidden="1">{#N/A,#N/A,FALSE,"물량산출"}</definedName>
    <definedName name="라미우드" localSheetId="5" hidden="1">{#N/A,#N/A,FALSE,"물량산출"}</definedName>
    <definedName name="라미우드" localSheetId="0" hidden="1">{#N/A,#N/A,FALSE,"물량산출"}</definedName>
    <definedName name="라미우드" localSheetId="6" hidden="1">{#N/A,#N/A,FALSE,"물량산출"}</definedName>
    <definedName name="라미우드" localSheetId="4" hidden="1">{#N/A,#N/A,FALSE,"물량산출"}</definedName>
    <definedName name="라미우드" hidden="1">{#N/A,#N/A,FALSE,"물량산출"}</definedName>
    <definedName name="래그" localSheetId="6" hidden="1">{#N/A,#N/A,FALSE,"CCTV"}</definedName>
    <definedName name="래그" hidden="1">{#N/A,#N/A,FALSE,"CCTV"}</definedName>
    <definedName name="ㄻㄴㄹ" localSheetId="1" hidden="1">{#N/A,#N/A,FALSE,"물량산출"}</definedName>
    <definedName name="ㄻㄴㄹ" localSheetId="5" hidden="1">{#N/A,#N/A,FALSE,"물량산출"}</definedName>
    <definedName name="ㄻㄴㄹ" localSheetId="0" hidden="1">{#N/A,#N/A,FALSE,"물량산출"}</definedName>
    <definedName name="ㄻㄴㄹ" localSheetId="6" hidden="1">{#N/A,#N/A,FALSE,"물량산출"}</definedName>
    <definedName name="ㄻㄴㄹ" localSheetId="4" hidden="1">{#N/A,#N/A,FALSE,"물량산출"}</definedName>
    <definedName name="ㄻㄴㄹ" hidden="1">{#N/A,#N/A,FALSE,"물량산출"}</definedName>
    <definedName name="ㅁㅁ" localSheetId="1" hidden="1">{#N/A,#N/A,FALSE,"지침";#N/A,#N/A,FALSE,"환경분석";#N/A,#N/A,FALSE,"Sheet16"}</definedName>
    <definedName name="ㅁㅁ" localSheetId="5" hidden="1">{#N/A,#N/A,FALSE,"지침";#N/A,#N/A,FALSE,"환경분석";#N/A,#N/A,FALSE,"Sheet16"}</definedName>
    <definedName name="ㅁㅁ" localSheetId="0" hidden="1">{#N/A,#N/A,FALSE,"지침";#N/A,#N/A,FALSE,"환경분석";#N/A,#N/A,FALSE,"Sheet16"}</definedName>
    <definedName name="ㅁㅁ" localSheetId="6" hidden="1">{#N/A,#N/A,FALSE,"지침";#N/A,#N/A,FALSE,"환경분석";#N/A,#N/A,FALSE,"Sheet16"}</definedName>
    <definedName name="ㅁㅁ" localSheetId="4" hidden="1">{#N/A,#N/A,FALSE,"지침";#N/A,#N/A,FALSE,"환경분석";#N/A,#N/A,FALSE,"Sheet16"}</definedName>
    <definedName name="ㅁㅁ" hidden="1">{#N/A,#N/A,FALSE,"지침";#N/A,#N/A,FALSE,"환경분석";#N/A,#N/A,FALSE,"Sheet16"}</definedName>
    <definedName name="ㅁㅁㅁㅁ" localSheetId="1" hidden="1">{#N/A,#N/A,FALSE,"혼합골재"}</definedName>
    <definedName name="ㅁㅁㅁㅁ" localSheetId="5" hidden="1">{#N/A,#N/A,FALSE,"혼합골재"}</definedName>
    <definedName name="ㅁㅁㅁㅁ" localSheetId="0" hidden="1">{#N/A,#N/A,FALSE,"혼합골재"}</definedName>
    <definedName name="ㅁㅁㅁㅁ" localSheetId="6" hidden="1">{#N/A,#N/A,FALSE,"혼합골재"}</definedName>
    <definedName name="ㅁㅁㅁㅁ" localSheetId="4" hidden="1">{#N/A,#N/A,FALSE,"혼합골재"}</definedName>
    <definedName name="ㅁㅁㅁㅁ" hidden="1">{#N/A,#N/A,FALSE,"혼합골재"}</definedName>
    <definedName name="ㅁㅁㅁㅁㅁㅁ" localSheetId="6" hidden="1">[20]BID!$A$1:$A$2353</definedName>
    <definedName name="ㅁㅁㅁㅁㅁㅁ" hidden="1">[19]BID!$A$1:$A$2353</definedName>
    <definedName name="맨홀집계표" localSheetId="1" hidden="1">{#N/A,#N/A,FALSE,"포장단가"}</definedName>
    <definedName name="맨홀집계표" localSheetId="5" hidden="1">{#N/A,#N/A,FALSE,"포장단가"}</definedName>
    <definedName name="맨홀집계표" localSheetId="0" hidden="1">{#N/A,#N/A,FALSE,"포장단가"}</definedName>
    <definedName name="맨홀집계표" localSheetId="6" hidden="1">{#N/A,#N/A,FALSE,"포장단가"}</definedName>
    <definedName name="맨홀집계표" localSheetId="4" hidden="1">{#N/A,#N/A,FALSE,"포장단가"}</definedName>
    <definedName name="맨홀집계표" hidden="1">{#N/A,#N/A,FALSE,"포장단가"}</definedName>
    <definedName name="먁" hidden="1">#REF!</definedName>
    <definedName name="몰라" hidden="1">0</definedName>
    <definedName name="뭉" localSheetId="6" hidden="1">{"'장비'!$A$3:$M$12"}</definedName>
    <definedName name="뭉" hidden="1">{"'장비'!$A$3:$M$12"}</definedName>
    <definedName name="ㅂㅈㄱㅂㅈㄷㄱ" localSheetId="6" hidden="1">{"'장비'!$A$3:$M$12"}</definedName>
    <definedName name="ㅂㅈㄱㅂㅈㄷㄱ" hidden="1">{"'장비'!$A$3:$M$12"}</definedName>
    <definedName name="ㅂㅈㄷ" localSheetId="6" hidden="1">{"'장비'!$A$3:$M$12"}</definedName>
    <definedName name="ㅂㅈㄷ" hidden="1">{"'장비'!$A$3:$M$12"}</definedName>
    <definedName name="ㅂㅈㄷㄷㅂㅈㅈㅂ" localSheetId="6" hidden="1">{"'장비'!$A$3:$M$12"}</definedName>
    <definedName name="ㅂㅈㄷㄷㅂㅈㅈㅂ" hidden="1">{"'장비'!$A$3:$M$12"}</definedName>
    <definedName name="ㅂㅈㄷㅂㅈ" localSheetId="6" hidden="1">{"'장비'!$A$3:$M$12"}</definedName>
    <definedName name="ㅂㅈㄷㅂㅈ" hidden="1">{"'장비'!$A$3:$M$12"}</definedName>
    <definedName name="ㅂㅈㄷㅂㅈㅈㅂㄷ" localSheetId="6" hidden="1">{"'장비'!$A$3:$M$12"}</definedName>
    <definedName name="ㅂㅈㄷㅂㅈㅈㅂㄷ" hidden="1">{"'장비'!$A$3:$M$12"}</definedName>
    <definedName name="ㅂㅈㄷㅈㅂㄷ" localSheetId="6" hidden="1">{"'장비'!$A$3:$M$12"}</definedName>
    <definedName name="ㅂㅈㄷㅈㅂㄷ" hidden="1">{"'장비'!$A$3:$M$12"}</definedName>
    <definedName name="바"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바" localSheetId="5"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바" localSheetId="0"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바" localSheetId="6"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바" localSheetId="4"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바"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바보" localSheetId="1" hidden="1">{#N/A,#N/A,FALSE,"표지목차"}</definedName>
    <definedName name="바보" localSheetId="5" hidden="1">{#N/A,#N/A,FALSE,"표지목차"}</definedName>
    <definedName name="바보" localSheetId="0" hidden="1">{#N/A,#N/A,FALSE,"표지목차"}</definedName>
    <definedName name="바보" localSheetId="6" hidden="1">{#N/A,#N/A,FALSE,"표지목차"}</definedName>
    <definedName name="바보" localSheetId="4" hidden="1">{#N/A,#N/A,FALSE,"표지목차"}</definedName>
    <definedName name="바보" hidden="1">{#N/A,#N/A,FALSE,"표지목차"}</definedName>
    <definedName name="바보2" localSheetId="1" hidden="1">{#N/A,#N/A,FALSE,"운반시간"}</definedName>
    <definedName name="바보2" localSheetId="5" hidden="1">{#N/A,#N/A,FALSE,"운반시간"}</definedName>
    <definedName name="바보2" localSheetId="0" hidden="1">{#N/A,#N/A,FALSE,"운반시간"}</definedName>
    <definedName name="바보2" localSheetId="6" hidden="1">{#N/A,#N/A,FALSE,"운반시간"}</definedName>
    <definedName name="바보2" localSheetId="4" hidden="1">{#N/A,#N/A,FALSE,"운반시간"}</definedName>
    <definedName name="바보2" hidden="1">{#N/A,#N/A,FALSE,"운반시간"}</definedName>
    <definedName name="발코니난간" localSheetId="1" hidden="1">{#N/A,#N/A,FALSE,"물량산출"}</definedName>
    <definedName name="발코니난간" localSheetId="5" hidden="1">{#N/A,#N/A,FALSE,"물량산출"}</definedName>
    <definedName name="발코니난간" localSheetId="0" hidden="1">{#N/A,#N/A,FALSE,"물량산출"}</definedName>
    <definedName name="발코니난간" localSheetId="6" hidden="1">{#N/A,#N/A,FALSE,"물량산출"}</definedName>
    <definedName name="발코니난간" localSheetId="4" hidden="1">{#N/A,#N/A,FALSE,"물량산출"}</definedName>
    <definedName name="발코니난간" hidden="1">{#N/A,#N/A,FALSE,"물량산출"}</definedName>
    <definedName name="밥보" localSheetId="1" hidden="1">{#N/A,#N/A,FALSE,"표지목차"}</definedName>
    <definedName name="밥보" localSheetId="5" hidden="1">{#N/A,#N/A,FALSE,"표지목차"}</definedName>
    <definedName name="밥보" localSheetId="0" hidden="1">{#N/A,#N/A,FALSE,"표지목차"}</definedName>
    <definedName name="밥보" localSheetId="6" hidden="1">{#N/A,#N/A,FALSE,"표지목차"}</definedName>
    <definedName name="밥보" localSheetId="4" hidden="1">{#N/A,#N/A,FALSE,"표지목차"}</definedName>
    <definedName name="밥보" hidden="1">{#N/A,#N/A,FALSE,"표지목차"}</definedName>
    <definedName name="배수공집계_주요자재" localSheetId="1" hidden="1">{#N/A,#N/A,FALSE,"포장단가"}</definedName>
    <definedName name="배수공집계_주요자재" localSheetId="5" hidden="1">{#N/A,#N/A,FALSE,"포장단가"}</definedName>
    <definedName name="배수공집계_주요자재" localSheetId="0" hidden="1">{#N/A,#N/A,FALSE,"포장단가"}</definedName>
    <definedName name="배수공집계_주요자재" localSheetId="6" hidden="1">{#N/A,#N/A,FALSE,"포장단가"}</definedName>
    <definedName name="배수공집계_주요자재" localSheetId="4" hidden="1">{#N/A,#N/A,FALSE,"포장단가"}</definedName>
    <definedName name="배수공집계_주요자재" hidden="1">{#N/A,#N/A,FALSE,"포장단가"}</definedName>
    <definedName name="변경실행금액" localSheetId="1" hidden="1">{#N/A,#N/A,FALSE,"전력간선"}</definedName>
    <definedName name="변경실행금액" localSheetId="5" hidden="1">{#N/A,#N/A,FALSE,"전력간선"}</definedName>
    <definedName name="변경실행금액" localSheetId="0" hidden="1">{#N/A,#N/A,FALSE,"전력간선"}</definedName>
    <definedName name="변경실행금액" localSheetId="6" hidden="1">{#N/A,#N/A,FALSE,"전력간선"}</definedName>
    <definedName name="변경실행금액" localSheetId="4" hidden="1">{#N/A,#N/A,FALSE,"전력간선"}</definedName>
    <definedName name="변경실행금액" hidden="1">{#N/A,#N/A,FALSE,"전력간선"}</definedName>
    <definedName name="보라" localSheetId="1" hidden="1">{#N/A,#N/A,FALSE,"갑지";#N/A,#N/A,FALSE,"개요";#N/A,#N/A,FALSE,"비목별";#N/A,#N/A,FALSE,"건물별";#N/A,#N/A,FALSE,"기구표";#N/A,#N/A,FALSE,"직원투입"}</definedName>
    <definedName name="보라" localSheetId="5" hidden="1">{#N/A,#N/A,FALSE,"갑지";#N/A,#N/A,FALSE,"개요";#N/A,#N/A,FALSE,"비목별";#N/A,#N/A,FALSE,"건물별";#N/A,#N/A,FALSE,"기구표";#N/A,#N/A,FALSE,"직원투입"}</definedName>
    <definedName name="보라" localSheetId="0" hidden="1">{#N/A,#N/A,FALSE,"갑지";#N/A,#N/A,FALSE,"개요";#N/A,#N/A,FALSE,"비목별";#N/A,#N/A,FALSE,"건물별";#N/A,#N/A,FALSE,"기구표";#N/A,#N/A,FALSE,"직원투입"}</definedName>
    <definedName name="보라" localSheetId="6" hidden="1">{#N/A,#N/A,FALSE,"갑지";#N/A,#N/A,FALSE,"개요";#N/A,#N/A,FALSE,"비목별";#N/A,#N/A,FALSE,"건물별";#N/A,#N/A,FALSE,"기구표";#N/A,#N/A,FALSE,"직원투입"}</definedName>
    <definedName name="보라" localSheetId="4" hidden="1">{#N/A,#N/A,FALSE,"갑지";#N/A,#N/A,FALSE,"개요";#N/A,#N/A,FALSE,"비목별";#N/A,#N/A,FALSE,"건물별";#N/A,#N/A,FALSE,"기구표";#N/A,#N/A,FALSE,"직원투입"}</definedName>
    <definedName name="보라" hidden="1">{#N/A,#N/A,FALSE,"갑지";#N/A,#N/A,FALSE,"개요";#N/A,#N/A,FALSE,"비목별";#N/A,#N/A,FALSE,"건물별";#N/A,#N/A,FALSE,"기구표";#N/A,#N/A,FALSE,"직원투입"}</definedName>
    <definedName name="보오링그라우팅"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보오링그라우팅" localSheetId="5"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보오링그라우팅" localSheetId="0"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보오링그라우팅" localSheetId="6"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보오링그라우팅" localSheetId="4"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보오링그라우팅"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부대공사" hidden="1">#REF!</definedName>
    <definedName name="부대토공2" localSheetId="1" hidden="1">{#N/A,#N/A,FALSE,"구조2"}</definedName>
    <definedName name="부대토공2" localSheetId="5" hidden="1">{#N/A,#N/A,FALSE,"구조2"}</definedName>
    <definedName name="부대토공2" localSheetId="0" hidden="1">{#N/A,#N/A,FALSE,"구조2"}</definedName>
    <definedName name="부대토공2" localSheetId="6" hidden="1">{#N/A,#N/A,FALSE,"구조2"}</definedName>
    <definedName name="부대토공2" localSheetId="4" hidden="1">{#N/A,#N/A,FALSE,"구조2"}</definedName>
    <definedName name="부대토공2" hidden="1">{#N/A,#N/A,FALSE,"구조2"}</definedName>
    <definedName name="ㅅㄱㄱㄷ" localSheetId="6" hidden="1">{"'장비'!$A$3:$M$12"}</definedName>
    <definedName name="ㅅㄱㄱㄷ" hidden="1">{"'장비'!$A$3:$M$12"}</definedName>
    <definedName name="ㅅㅅㅅㅅㅅ" localSheetId="6" hidden="1">{"'장비'!$A$3:$M$12"}</definedName>
    <definedName name="ㅅㅅㅅㅅㅅ" hidden="1">{"'장비'!$A$3:$M$12"}</definedName>
    <definedName name="사" localSheetId="6" hidden="1">[20]BID!$A$1:$A$1714</definedName>
    <definedName name="사" hidden="1">[19]BID!$A$1:$A$1714</definedName>
    <definedName name="사1" localSheetId="1" hidden="1">{#N/A,#N/A,FALSE,"지침";#N/A,#N/A,FALSE,"환경분석";#N/A,#N/A,FALSE,"Sheet16"}</definedName>
    <definedName name="사1" localSheetId="5" hidden="1">{#N/A,#N/A,FALSE,"지침";#N/A,#N/A,FALSE,"환경분석";#N/A,#N/A,FALSE,"Sheet16"}</definedName>
    <definedName name="사1" localSheetId="0" hidden="1">{#N/A,#N/A,FALSE,"지침";#N/A,#N/A,FALSE,"환경분석";#N/A,#N/A,FALSE,"Sheet16"}</definedName>
    <definedName name="사1" localSheetId="6" hidden="1">{#N/A,#N/A,FALSE,"지침";#N/A,#N/A,FALSE,"환경분석";#N/A,#N/A,FALSE,"Sheet16"}</definedName>
    <definedName name="사1" localSheetId="4" hidden="1">{#N/A,#N/A,FALSE,"지침";#N/A,#N/A,FALSE,"환경분석";#N/A,#N/A,FALSE,"Sheet16"}</definedName>
    <definedName name="사1" hidden="1">{#N/A,#N/A,FALSE,"지침";#N/A,#N/A,FALSE,"환경분석";#N/A,#N/A,FALSE,"Sheet16"}</definedName>
    <definedName name="산출" hidden="1">#REF!</definedName>
    <definedName name="상각비2" hidden="1">#REF!</definedName>
    <definedName name="상주" localSheetId="1" hidden="1">{#N/A,#N/A,FALSE,"지침";#N/A,#N/A,FALSE,"환경분석";#N/A,#N/A,FALSE,"Sheet16"}</definedName>
    <definedName name="상주" localSheetId="5" hidden="1">{#N/A,#N/A,FALSE,"지침";#N/A,#N/A,FALSE,"환경분석";#N/A,#N/A,FALSE,"Sheet16"}</definedName>
    <definedName name="상주" localSheetId="0" hidden="1">{#N/A,#N/A,FALSE,"지침";#N/A,#N/A,FALSE,"환경분석";#N/A,#N/A,FALSE,"Sheet16"}</definedName>
    <definedName name="상주" localSheetId="6" hidden="1">{#N/A,#N/A,FALSE,"지침";#N/A,#N/A,FALSE,"환경분석";#N/A,#N/A,FALSE,"Sheet16"}</definedName>
    <definedName name="상주" localSheetId="4" hidden="1">{#N/A,#N/A,FALSE,"지침";#N/A,#N/A,FALSE,"환경분석";#N/A,#N/A,FALSE,"Sheet16"}</definedName>
    <definedName name="상주" hidden="1">{#N/A,#N/A,FALSE,"지침";#N/A,#N/A,FALSE,"환경분석";#N/A,#N/A,FALSE,"Sheet16"}</definedName>
    <definedName name="상주감리" localSheetId="1" hidden="1">{#N/A,#N/A,FALSE,"지침";#N/A,#N/A,FALSE,"환경분석";#N/A,#N/A,FALSE,"Sheet16"}</definedName>
    <definedName name="상주감리" localSheetId="5" hidden="1">{#N/A,#N/A,FALSE,"지침";#N/A,#N/A,FALSE,"환경분석";#N/A,#N/A,FALSE,"Sheet16"}</definedName>
    <definedName name="상주감리" localSheetId="0" hidden="1">{#N/A,#N/A,FALSE,"지침";#N/A,#N/A,FALSE,"환경분석";#N/A,#N/A,FALSE,"Sheet16"}</definedName>
    <definedName name="상주감리" localSheetId="6" hidden="1">{#N/A,#N/A,FALSE,"지침";#N/A,#N/A,FALSE,"환경분석";#N/A,#N/A,FALSE,"Sheet16"}</definedName>
    <definedName name="상주감리" localSheetId="4" hidden="1">{#N/A,#N/A,FALSE,"지침";#N/A,#N/A,FALSE,"환경분석";#N/A,#N/A,FALSE,"Sheet16"}</definedName>
    <definedName name="상주감리" hidden="1">{#N/A,#N/A,FALSE,"지침";#N/A,#N/A,FALSE,"환경분석";#N/A,#N/A,FALSE,"Sheet16"}</definedName>
    <definedName name="샘풀카피" localSheetId="6" hidden="1">{#N/A,#N/A,FALSE,"CCTV"}</definedName>
    <definedName name="샘풀카피" hidden="1">{#N/A,#N/A,FALSE,"CCTV"}</definedName>
    <definedName name="샘플카피2" localSheetId="6" hidden="1">{#N/A,#N/A,FALSE,"CCTV"}</definedName>
    <definedName name="샘플카피2" hidden="1">{#N/A,#N/A,FALSE,"CCTV"}</definedName>
    <definedName name="샘플카피3" localSheetId="6" hidden="1">{#N/A,#N/A,FALSE,"CCTV"}</definedName>
    <definedName name="샘플카피3" hidden="1">{#N/A,#N/A,FALSE,"CCTV"}</definedName>
    <definedName name="석" localSheetId="1" hidden="1">{#N/A,#N/A,FALSE,"지침";#N/A,#N/A,FALSE,"환경분석";#N/A,#N/A,FALSE,"Sheet16"}</definedName>
    <definedName name="석" localSheetId="5" hidden="1">{#N/A,#N/A,FALSE,"지침";#N/A,#N/A,FALSE,"환경분석";#N/A,#N/A,FALSE,"Sheet16"}</definedName>
    <definedName name="석" localSheetId="0" hidden="1">{#N/A,#N/A,FALSE,"지침";#N/A,#N/A,FALSE,"환경분석";#N/A,#N/A,FALSE,"Sheet16"}</definedName>
    <definedName name="석" localSheetId="6" hidden="1">{#N/A,#N/A,FALSE,"지침";#N/A,#N/A,FALSE,"환경분석";#N/A,#N/A,FALSE,"Sheet16"}</definedName>
    <definedName name="석" localSheetId="4" hidden="1">{#N/A,#N/A,FALSE,"지침";#N/A,#N/A,FALSE,"환경분석";#N/A,#N/A,FALSE,"Sheet16"}</definedName>
    <definedName name="석" hidden="1">{#N/A,#N/A,FALSE,"지침";#N/A,#N/A,FALSE,"환경분석";#N/A,#N/A,FALSE,"Sheet16"}</definedName>
    <definedName name="석재받은의뢰업체" hidden="1">255</definedName>
    <definedName name="설계내역서" localSheetId="1" hidden="1">{"'별표'!$N$220"}</definedName>
    <definedName name="설계내역서" localSheetId="5" hidden="1">{"'별표'!$N$220"}</definedName>
    <definedName name="설계내역서" localSheetId="0" hidden="1">{"'별표'!$N$220"}</definedName>
    <definedName name="설계내역서" localSheetId="6" hidden="1">{"'별표'!$N$220"}</definedName>
    <definedName name="설계내역서" localSheetId="4" hidden="1">{"'별표'!$N$220"}</definedName>
    <definedName name="설계내역서" hidden="1">{"'별표'!$N$220"}</definedName>
    <definedName name="세전익익" localSheetId="1" hidden="1">{#N/A,#N/A,FALSE,"지침";#N/A,#N/A,FALSE,"환경분석";#N/A,#N/A,FALSE,"Sheet16"}</definedName>
    <definedName name="세전익익" localSheetId="5" hidden="1">{#N/A,#N/A,FALSE,"지침";#N/A,#N/A,FALSE,"환경분석";#N/A,#N/A,FALSE,"Sheet16"}</definedName>
    <definedName name="세전익익" localSheetId="0" hidden="1">{#N/A,#N/A,FALSE,"지침";#N/A,#N/A,FALSE,"환경분석";#N/A,#N/A,FALSE,"Sheet16"}</definedName>
    <definedName name="세전익익" localSheetId="6" hidden="1">{#N/A,#N/A,FALSE,"지침";#N/A,#N/A,FALSE,"환경분석";#N/A,#N/A,FALSE,"Sheet16"}</definedName>
    <definedName name="세전익익" localSheetId="4" hidden="1">{#N/A,#N/A,FALSE,"지침";#N/A,#N/A,FALSE,"환경분석";#N/A,#N/A,FALSE,"Sheet16"}</definedName>
    <definedName name="세전익익" hidden="1">{#N/A,#N/A,FALSE,"지침";#N/A,#N/A,FALSE,"환경분석";#N/A,#N/A,FALSE,"Sheet16"}</definedName>
    <definedName name="손익변경" localSheetId="1" hidden="1">{#N/A,#N/A,FALSE,"지침";#N/A,#N/A,FALSE,"환경분석";#N/A,#N/A,FALSE,"Sheet16"}</definedName>
    <definedName name="손익변경" localSheetId="5" hidden="1">{#N/A,#N/A,FALSE,"지침";#N/A,#N/A,FALSE,"환경분석";#N/A,#N/A,FALSE,"Sheet16"}</definedName>
    <definedName name="손익변경" localSheetId="0" hidden="1">{#N/A,#N/A,FALSE,"지침";#N/A,#N/A,FALSE,"환경분석";#N/A,#N/A,FALSE,"Sheet16"}</definedName>
    <definedName name="손익변경" localSheetId="6" hidden="1">{#N/A,#N/A,FALSE,"지침";#N/A,#N/A,FALSE,"환경분석";#N/A,#N/A,FALSE,"Sheet16"}</definedName>
    <definedName name="손익변경" localSheetId="4" hidden="1">{#N/A,#N/A,FALSE,"지침";#N/A,#N/A,FALSE,"환경분석";#N/A,#N/A,FALSE,"Sheet16"}</definedName>
    <definedName name="손익변경" hidden="1">{#N/A,#N/A,FALSE,"지침";#N/A,#N/A,FALSE,"환경분석";#N/A,#N/A,FALSE,"Sheet16"}</definedName>
    <definedName name="쇼ㅗㅎ로" localSheetId="6" hidden="1">{"'장비'!$A$3:$M$12"}</definedName>
    <definedName name="쇼ㅗㅎ로" hidden="1">{"'장비'!$A$3:$M$12"}</definedName>
    <definedName name="수" localSheetId="6" hidden="1">{#N/A,#N/A,TRUE,"Basic";#N/A,#N/A,TRUE,"EXT-TABLE";#N/A,#N/A,TRUE,"STEEL";#N/A,#N/A,TRUE,"INT-Table";#N/A,#N/A,TRUE,"STEEL";#N/A,#N/A,TRUE,"Door"}</definedName>
    <definedName name="수" hidden="1">{#N/A,#N/A,TRUE,"Basic";#N/A,#N/A,TRUE,"EXT-TABLE";#N/A,#N/A,TRUE,"STEEL";#N/A,#N/A,TRUE,"INT-Table";#N/A,#N/A,TRUE,"STEEL";#N/A,#N/A,TRUE,"Door"}</definedName>
    <definedName name="습식공사" localSheetId="1" hidden="1">{#N/A,#N/A,FALSE,"전력간선"}</definedName>
    <definedName name="습식공사" localSheetId="5" hidden="1">{#N/A,#N/A,FALSE,"전력간선"}</definedName>
    <definedName name="습식공사" localSheetId="0" hidden="1">{#N/A,#N/A,FALSE,"전력간선"}</definedName>
    <definedName name="습식공사" localSheetId="6" hidden="1">{#N/A,#N/A,FALSE,"전력간선"}</definedName>
    <definedName name="습식공사" localSheetId="4" hidden="1">{#N/A,#N/A,FALSE,"전력간선"}</definedName>
    <definedName name="습식공사" hidden="1">{#N/A,#N/A,FALSE,"전력간선"}</definedName>
    <definedName name="승" localSheetId="1" hidden="1">{#N/A,#N/A,FALSE,"지침";#N/A,#N/A,FALSE,"환경분석";#N/A,#N/A,FALSE,"Sheet16"}</definedName>
    <definedName name="승" localSheetId="5" hidden="1">{#N/A,#N/A,FALSE,"지침";#N/A,#N/A,FALSE,"환경분석";#N/A,#N/A,FALSE,"Sheet16"}</definedName>
    <definedName name="승" localSheetId="0" hidden="1">{#N/A,#N/A,FALSE,"지침";#N/A,#N/A,FALSE,"환경분석";#N/A,#N/A,FALSE,"Sheet16"}</definedName>
    <definedName name="승" localSheetId="6" hidden="1">{#N/A,#N/A,FALSE,"지침";#N/A,#N/A,FALSE,"환경분석";#N/A,#N/A,FALSE,"Sheet16"}</definedName>
    <definedName name="승" localSheetId="4" hidden="1">{#N/A,#N/A,FALSE,"지침";#N/A,#N/A,FALSE,"환경분석";#N/A,#N/A,FALSE,"Sheet16"}</definedName>
    <definedName name="승" hidden="1">{#N/A,#N/A,FALSE,"지침";#N/A,#N/A,FALSE,"환경분석";#N/A,#N/A,FALSE,"Sheet16"}</definedName>
    <definedName name="시공에산"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시공에산" localSheetId="5"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시공에산" localSheetId="0"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시공에산" localSheetId="6"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시공에산" localSheetId="4"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시공에산"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신" localSheetId="1" hidden="1">{#N/A,#N/A,FALSE,"앞";#N/A,#N/A,FALSE,"앞";#N/A,#N/A,FALSE,"목차";#N/A,#N/A,FALSE,"1";#N/A,#N/A,FALSE,"갑지";#N/A,#N/A,FALSE,"2";#N/A,#N/A,FALSE,"개요";#N/A,#N/A,FALSE,"개요2";#N/A,#N/A,FALSE,"3";#N/A,#N/A,FALSE,"총괄";#N/A,#N/A,FALSE,"선금";#N/A,#N/A,FALSE,"4";#N/A,#N/A,FALSE,"방법";#N/A,#N/A,FALSE,"5";#N/A,#N/A,FALSE,"k";#N/A,#N/A,FALSE,"6";#N/A,#N/A,FALSE,"지수";#N/A,#N/A,FALSE,"7";#N/A,#N/A,FALSE,"노";#N/A,#N/A,FALSE,"경";#N/A,#N/A,FALSE,"재";#N/A,#N/A,FALSE,"산";#N/A,#N/A,FALSE,"안";#N/A,#N/A,FALSE,"8";#N/A,#N/A,FALSE,"계수";#N/A,#N/A,FALSE,"9";#N/A,#N/A,FALSE,"비목";#N/A,#N/A,FALSE,"10";#N/A,#N/A,FALSE,"집계"}</definedName>
    <definedName name="신" localSheetId="5" hidden="1">{#N/A,#N/A,FALSE,"앞";#N/A,#N/A,FALSE,"앞";#N/A,#N/A,FALSE,"목차";#N/A,#N/A,FALSE,"1";#N/A,#N/A,FALSE,"갑지";#N/A,#N/A,FALSE,"2";#N/A,#N/A,FALSE,"개요";#N/A,#N/A,FALSE,"개요2";#N/A,#N/A,FALSE,"3";#N/A,#N/A,FALSE,"총괄";#N/A,#N/A,FALSE,"선금";#N/A,#N/A,FALSE,"4";#N/A,#N/A,FALSE,"방법";#N/A,#N/A,FALSE,"5";#N/A,#N/A,FALSE,"k";#N/A,#N/A,FALSE,"6";#N/A,#N/A,FALSE,"지수";#N/A,#N/A,FALSE,"7";#N/A,#N/A,FALSE,"노";#N/A,#N/A,FALSE,"경";#N/A,#N/A,FALSE,"재";#N/A,#N/A,FALSE,"산";#N/A,#N/A,FALSE,"안";#N/A,#N/A,FALSE,"8";#N/A,#N/A,FALSE,"계수";#N/A,#N/A,FALSE,"9";#N/A,#N/A,FALSE,"비목";#N/A,#N/A,FALSE,"10";#N/A,#N/A,FALSE,"집계"}</definedName>
    <definedName name="신" localSheetId="0" hidden="1">{#N/A,#N/A,FALSE,"앞";#N/A,#N/A,FALSE,"앞";#N/A,#N/A,FALSE,"목차";#N/A,#N/A,FALSE,"1";#N/A,#N/A,FALSE,"갑지";#N/A,#N/A,FALSE,"2";#N/A,#N/A,FALSE,"개요";#N/A,#N/A,FALSE,"개요2";#N/A,#N/A,FALSE,"3";#N/A,#N/A,FALSE,"총괄";#N/A,#N/A,FALSE,"선금";#N/A,#N/A,FALSE,"4";#N/A,#N/A,FALSE,"방법";#N/A,#N/A,FALSE,"5";#N/A,#N/A,FALSE,"k";#N/A,#N/A,FALSE,"6";#N/A,#N/A,FALSE,"지수";#N/A,#N/A,FALSE,"7";#N/A,#N/A,FALSE,"노";#N/A,#N/A,FALSE,"경";#N/A,#N/A,FALSE,"재";#N/A,#N/A,FALSE,"산";#N/A,#N/A,FALSE,"안";#N/A,#N/A,FALSE,"8";#N/A,#N/A,FALSE,"계수";#N/A,#N/A,FALSE,"9";#N/A,#N/A,FALSE,"비목";#N/A,#N/A,FALSE,"10";#N/A,#N/A,FALSE,"집계"}</definedName>
    <definedName name="신" localSheetId="6" hidden="1">{#N/A,#N/A,FALSE,"앞";#N/A,#N/A,FALSE,"앞";#N/A,#N/A,FALSE,"목차";#N/A,#N/A,FALSE,"1";#N/A,#N/A,FALSE,"갑지";#N/A,#N/A,FALSE,"2";#N/A,#N/A,FALSE,"개요";#N/A,#N/A,FALSE,"개요2";#N/A,#N/A,FALSE,"3";#N/A,#N/A,FALSE,"총괄";#N/A,#N/A,FALSE,"선금";#N/A,#N/A,FALSE,"4";#N/A,#N/A,FALSE,"방법";#N/A,#N/A,FALSE,"5";#N/A,#N/A,FALSE,"k";#N/A,#N/A,FALSE,"6";#N/A,#N/A,FALSE,"지수";#N/A,#N/A,FALSE,"7";#N/A,#N/A,FALSE,"노";#N/A,#N/A,FALSE,"경";#N/A,#N/A,FALSE,"재";#N/A,#N/A,FALSE,"산";#N/A,#N/A,FALSE,"안";#N/A,#N/A,FALSE,"8";#N/A,#N/A,FALSE,"계수";#N/A,#N/A,FALSE,"9";#N/A,#N/A,FALSE,"비목";#N/A,#N/A,FALSE,"10";#N/A,#N/A,FALSE,"집계"}</definedName>
    <definedName name="신" localSheetId="4" hidden="1">{#N/A,#N/A,FALSE,"앞";#N/A,#N/A,FALSE,"앞";#N/A,#N/A,FALSE,"목차";#N/A,#N/A,FALSE,"1";#N/A,#N/A,FALSE,"갑지";#N/A,#N/A,FALSE,"2";#N/A,#N/A,FALSE,"개요";#N/A,#N/A,FALSE,"개요2";#N/A,#N/A,FALSE,"3";#N/A,#N/A,FALSE,"총괄";#N/A,#N/A,FALSE,"선금";#N/A,#N/A,FALSE,"4";#N/A,#N/A,FALSE,"방법";#N/A,#N/A,FALSE,"5";#N/A,#N/A,FALSE,"k";#N/A,#N/A,FALSE,"6";#N/A,#N/A,FALSE,"지수";#N/A,#N/A,FALSE,"7";#N/A,#N/A,FALSE,"노";#N/A,#N/A,FALSE,"경";#N/A,#N/A,FALSE,"재";#N/A,#N/A,FALSE,"산";#N/A,#N/A,FALSE,"안";#N/A,#N/A,FALSE,"8";#N/A,#N/A,FALSE,"계수";#N/A,#N/A,FALSE,"9";#N/A,#N/A,FALSE,"비목";#N/A,#N/A,FALSE,"10";#N/A,#N/A,FALSE,"집계"}</definedName>
    <definedName name="신" hidden="1">{#N/A,#N/A,FALSE,"앞";#N/A,#N/A,FALSE,"앞";#N/A,#N/A,FALSE,"목차";#N/A,#N/A,FALSE,"1";#N/A,#N/A,FALSE,"갑지";#N/A,#N/A,FALSE,"2";#N/A,#N/A,FALSE,"개요";#N/A,#N/A,FALSE,"개요2";#N/A,#N/A,FALSE,"3";#N/A,#N/A,FALSE,"총괄";#N/A,#N/A,FALSE,"선금";#N/A,#N/A,FALSE,"4";#N/A,#N/A,FALSE,"방법";#N/A,#N/A,FALSE,"5";#N/A,#N/A,FALSE,"k";#N/A,#N/A,FALSE,"6";#N/A,#N/A,FALSE,"지수";#N/A,#N/A,FALSE,"7";#N/A,#N/A,FALSE,"노";#N/A,#N/A,FALSE,"경";#N/A,#N/A,FALSE,"재";#N/A,#N/A,FALSE,"산";#N/A,#N/A,FALSE,"안";#N/A,#N/A,FALSE,"8";#N/A,#N/A,FALSE,"계수";#N/A,#N/A,FALSE,"9";#N/A,#N/A,FALSE,"비목";#N/A,#N/A,FALSE,"10";#N/A,#N/A,FALSE,"집계"}</definedName>
    <definedName name="실적자료" localSheetId="1" hidden="1">{#N/A,#N/A,FALSE,"지침";#N/A,#N/A,FALSE,"환경분석";#N/A,#N/A,FALSE,"Sheet16"}</definedName>
    <definedName name="실적자료" localSheetId="5" hidden="1">{#N/A,#N/A,FALSE,"지침";#N/A,#N/A,FALSE,"환경분석";#N/A,#N/A,FALSE,"Sheet16"}</definedName>
    <definedName name="실적자료" localSheetId="0" hidden="1">{#N/A,#N/A,FALSE,"지침";#N/A,#N/A,FALSE,"환경분석";#N/A,#N/A,FALSE,"Sheet16"}</definedName>
    <definedName name="실적자료" localSheetId="6" hidden="1">{#N/A,#N/A,FALSE,"지침";#N/A,#N/A,FALSE,"환경분석";#N/A,#N/A,FALSE,"Sheet16"}</definedName>
    <definedName name="실적자료" localSheetId="4" hidden="1">{#N/A,#N/A,FALSE,"지침";#N/A,#N/A,FALSE,"환경분석";#N/A,#N/A,FALSE,"Sheet16"}</definedName>
    <definedName name="실적자료" hidden="1">{#N/A,#N/A,FALSE,"지침";#N/A,#N/A,FALSE,"환경분석";#N/A,#N/A,FALSE,"Sheet16"}</definedName>
    <definedName name="실적자료1" localSheetId="1" hidden="1">{#N/A,#N/A,FALSE,"지침";#N/A,#N/A,FALSE,"환경분석";#N/A,#N/A,FALSE,"Sheet16"}</definedName>
    <definedName name="실적자료1" localSheetId="5" hidden="1">{#N/A,#N/A,FALSE,"지침";#N/A,#N/A,FALSE,"환경분석";#N/A,#N/A,FALSE,"Sheet16"}</definedName>
    <definedName name="실적자료1" localSheetId="0" hidden="1">{#N/A,#N/A,FALSE,"지침";#N/A,#N/A,FALSE,"환경분석";#N/A,#N/A,FALSE,"Sheet16"}</definedName>
    <definedName name="실적자료1" localSheetId="6" hidden="1">{#N/A,#N/A,FALSE,"지침";#N/A,#N/A,FALSE,"환경분석";#N/A,#N/A,FALSE,"Sheet16"}</definedName>
    <definedName name="실적자료1" localSheetId="4" hidden="1">{#N/A,#N/A,FALSE,"지침";#N/A,#N/A,FALSE,"환경분석";#N/A,#N/A,FALSE,"Sheet16"}</definedName>
    <definedName name="실적자료1" hidden="1">{#N/A,#N/A,FALSE,"지침";#N/A,#N/A,FALSE,"환경분석";#N/A,#N/A,FALSE,"Sheet16"}</definedName>
    <definedName name="실행원가" localSheetId="1" hidden="1">{#N/A,#N/A,FALSE,"전력간선"}</definedName>
    <definedName name="실행원가" localSheetId="5" hidden="1">{#N/A,#N/A,FALSE,"전력간선"}</definedName>
    <definedName name="실행원가" localSheetId="0" hidden="1">{#N/A,#N/A,FALSE,"전력간선"}</definedName>
    <definedName name="실행원가" localSheetId="6" hidden="1">{#N/A,#N/A,FALSE,"전력간선"}</definedName>
    <definedName name="실행원가" localSheetId="4" hidden="1">{#N/A,#N/A,FALSE,"전력간선"}</definedName>
    <definedName name="실행원가" hidden="1">{#N/A,#N/A,FALSE,"전력간선"}</definedName>
    <definedName name="ㅇㄴㅁ" localSheetId="6" hidden="1">[20]BID!$A$1:$A$4</definedName>
    <definedName name="ㅇㄴㅁ" hidden="1">[19]BID!$A$1:$A$4</definedName>
    <definedName name="ㅇㄹ" localSheetId="6" hidden="1">[20]BID!$C$1:$H$533</definedName>
    <definedName name="ㅇㄹ" hidden="1">[19]BID!$C$1:$H$533</definedName>
    <definedName name="ㅇㅇ"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ㅇㅇ" localSheetId="5"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ㅇㅇ" localSheetId="0"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ㅇㅇ" localSheetId="6"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ㅇㅇ" localSheetId="4"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ㅇㅇ"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ㅇㅇㅇ" localSheetId="1" hidden="1">{#N/A,#N/A,FALSE,"지침";#N/A,#N/A,FALSE,"환경분석";#N/A,#N/A,FALSE,"Sheet16"}</definedName>
    <definedName name="ㅇㅇㅇ" localSheetId="5" hidden="1">{#N/A,#N/A,FALSE,"지침";#N/A,#N/A,FALSE,"환경분석";#N/A,#N/A,FALSE,"Sheet16"}</definedName>
    <definedName name="ㅇㅇㅇ" localSheetId="0" hidden="1">{#N/A,#N/A,FALSE,"지침";#N/A,#N/A,FALSE,"환경분석";#N/A,#N/A,FALSE,"Sheet16"}</definedName>
    <definedName name="ㅇㅇㅇ" localSheetId="6" hidden="1">{#N/A,#N/A,FALSE,"지침";#N/A,#N/A,FALSE,"환경분석";#N/A,#N/A,FALSE,"Sheet16"}</definedName>
    <definedName name="ㅇㅇㅇ" localSheetId="4" hidden="1">{#N/A,#N/A,FALSE,"지침";#N/A,#N/A,FALSE,"환경분석";#N/A,#N/A,FALSE,"Sheet16"}</definedName>
    <definedName name="ㅇㅇㅇ" hidden="1">{#N/A,#N/A,FALSE,"지침";#N/A,#N/A,FALSE,"환경분석";#N/A,#N/A,FALSE,"Sheet16"}</definedName>
    <definedName name="ㅇㅇㅇㅇ" localSheetId="1" hidden="1">{#N/A,#N/A,FALSE,"지침";#N/A,#N/A,FALSE,"환경분석";#N/A,#N/A,FALSE,"Sheet16"}</definedName>
    <definedName name="ㅇㅇㅇㅇ" localSheetId="5" hidden="1">{#N/A,#N/A,FALSE,"지침";#N/A,#N/A,FALSE,"환경분석";#N/A,#N/A,FALSE,"Sheet16"}</definedName>
    <definedName name="ㅇㅇㅇㅇ" localSheetId="0" hidden="1">{#N/A,#N/A,FALSE,"지침";#N/A,#N/A,FALSE,"환경분석";#N/A,#N/A,FALSE,"Sheet16"}</definedName>
    <definedName name="ㅇㅇㅇㅇ" localSheetId="6" hidden="1">{#N/A,#N/A,FALSE,"지침";#N/A,#N/A,FALSE,"환경분석";#N/A,#N/A,FALSE,"Sheet16"}</definedName>
    <definedName name="ㅇㅇㅇㅇ" localSheetId="4" hidden="1">{#N/A,#N/A,FALSE,"지침";#N/A,#N/A,FALSE,"환경분석";#N/A,#N/A,FALSE,"Sheet16"}</definedName>
    <definedName name="ㅇㅇㅇㅇ" hidden="1">{#N/A,#N/A,FALSE,"지침";#N/A,#N/A,FALSE,"환경분석";#N/A,#N/A,FALSE,"Sheet16"}</definedName>
    <definedName name="ㅇㅇㅇㅇㅇㅇ" localSheetId="1" hidden="1">{#N/A,#N/A,FALSE,"지침";#N/A,#N/A,FALSE,"환경분석";#N/A,#N/A,FALSE,"Sheet16"}</definedName>
    <definedName name="ㅇㅇㅇㅇㅇㅇ" localSheetId="5" hidden="1">{#N/A,#N/A,FALSE,"지침";#N/A,#N/A,FALSE,"환경분석";#N/A,#N/A,FALSE,"Sheet16"}</definedName>
    <definedName name="ㅇㅇㅇㅇㅇㅇ" localSheetId="0" hidden="1">{#N/A,#N/A,FALSE,"지침";#N/A,#N/A,FALSE,"환경분석";#N/A,#N/A,FALSE,"Sheet16"}</definedName>
    <definedName name="ㅇㅇㅇㅇㅇㅇ" localSheetId="6" hidden="1">{#N/A,#N/A,FALSE,"지침";#N/A,#N/A,FALSE,"환경분석";#N/A,#N/A,FALSE,"Sheet16"}</definedName>
    <definedName name="ㅇㅇㅇㅇㅇㅇ" localSheetId="4" hidden="1">{#N/A,#N/A,FALSE,"지침";#N/A,#N/A,FALSE,"환경분석";#N/A,#N/A,FALSE,"Sheet16"}</definedName>
    <definedName name="ㅇㅇㅇㅇㅇㅇ" hidden="1">{#N/A,#N/A,FALSE,"지침";#N/A,#N/A,FALSE,"환경분석";#N/A,#N/A,FALSE,"Sheet16"}</definedName>
    <definedName name="안전관리비"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안전관리비" localSheetId="5"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안전관리비" localSheetId="0"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안전관리비" localSheetId="6"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안전관리비" localSheetId="4"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안전관리비"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야간" localSheetId="1" hidden="1">{#N/A,#N/A,FALSE,"지침";#N/A,#N/A,FALSE,"환경분석";#N/A,#N/A,FALSE,"Sheet16"}</definedName>
    <definedName name="야간" localSheetId="5" hidden="1">{#N/A,#N/A,FALSE,"지침";#N/A,#N/A,FALSE,"환경분석";#N/A,#N/A,FALSE,"Sheet16"}</definedName>
    <definedName name="야간" localSheetId="0" hidden="1">{#N/A,#N/A,FALSE,"지침";#N/A,#N/A,FALSE,"환경분석";#N/A,#N/A,FALSE,"Sheet16"}</definedName>
    <definedName name="야간" localSheetId="6" hidden="1">{#N/A,#N/A,FALSE,"지침";#N/A,#N/A,FALSE,"환경분석";#N/A,#N/A,FALSE,"Sheet16"}</definedName>
    <definedName name="야간" localSheetId="4" hidden="1">{#N/A,#N/A,FALSE,"지침";#N/A,#N/A,FALSE,"환경분석";#N/A,#N/A,FALSE,"Sheet16"}</definedName>
    <definedName name="야간" hidden="1">{#N/A,#N/A,FALSE,"지침";#N/A,#N/A,FALSE,"환경분석";#N/A,#N/A,FALSE,"Sheet16"}</definedName>
    <definedName name="억이상" localSheetId="1" hidden="1">{#N/A,#N/A,FALSE,"2~8번"}</definedName>
    <definedName name="억이상" localSheetId="5" hidden="1">{#N/A,#N/A,FALSE,"2~8번"}</definedName>
    <definedName name="억이상" localSheetId="0" hidden="1">{#N/A,#N/A,FALSE,"2~8번"}</definedName>
    <definedName name="억이상" localSheetId="6" hidden="1">{#N/A,#N/A,FALSE,"2~8번"}</definedName>
    <definedName name="억이상" localSheetId="4" hidden="1">{#N/A,#N/A,FALSE,"2~8번"}</definedName>
    <definedName name="억이상" hidden="1">{#N/A,#N/A,FALSE,"2~8번"}</definedName>
    <definedName name="업체" localSheetId="6" hidden="1">[20]BID!$A$1:$A$734</definedName>
    <definedName name="업체" hidden="1">[19]BID!$A$1:$A$734</definedName>
    <definedName name="영업" localSheetId="1" hidden="1">{#N/A,#N/A,FALSE,"지침";#N/A,#N/A,FALSE,"환경분석";#N/A,#N/A,FALSE,"Sheet16"}</definedName>
    <definedName name="영업" localSheetId="5" hidden="1">{#N/A,#N/A,FALSE,"지침";#N/A,#N/A,FALSE,"환경분석";#N/A,#N/A,FALSE,"Sheet16"}</definedName>
    <definedName name="영업" localSheetId="0" hidden="1">{#N/A,#N/A,FALSE,"지침";#N/A,#N/A,FALSE,"환경분석";#N/A,#N/A,FALSE,"Sheet16"}</definedName>
    <definedName name="영업" localSheetId="6" hidden="1">{#N/A,#N/A,FALSE,"지침";#N/A,#N/A,FALSE,"환경분석";#N/A,#N/A,FALSE,"Sheet16"}</definedName>
    <definedName name="영업" localSheetId="4" hidden="1">{#N/A,#N/A,FALSE,"지침";#N/A,#N/A,FALSE,"환경분석";#N/A,#N/A,FALSE,"Sheet16"}</definedName>
    <definedName name="영업" hidden="1">{#N/A,#N/A,FALSE,"지침";#N/A,#N/A,FALSE,"환경분석";#N/A,#N/A,FALSE,"Sheet16"}</definedName>
    <definedName name="영업현금" localSheetId="1" hidden="1">{#N/A,#N/A,FALSE,"지침";#N/A,#N/A,FALSE,"환경분석";#N/A,#N/A,FALSE,"Sheet16"}</definedName>
    <definedName name="영업현금" localSheetId="5" hidden="1">{#N/A,#N/A,FALSE,"지침";#N/A,#N/A,FALSE,"환경분석";#N/A,#N/A,FALSE,"Sheet16"}</definedName>
    <definedName name="영업현금" localSheetId="0" hidden="1">{#N/A,#N/A,FALSE,"지침";#N/A,#N/A,FALSE,"환경분석";#N/A,#N/A,FALSE,"Sheet16"}</definedName>
    <definedName name="영업현금" localSheetId="6" hidden="1">{#N/A,#N/A,FALSE,"지침";#N/A,#N/A,FALSE,"환경분석";#N/A,#N/A,FALSE,"Sheet16"}</definedName>
    <definedName name="영업현금" localSheetId="4" hidden="1">{#N/A,#N/A,FALSE,"지침";#N/A,#N/A,FALSE,"환경분석";#N/A,#N/A,FALSE,"Sheet16"}</definedName>
    <definedName name="영업현금" hidden="1">{#N/A,#N/A,FALSE,"지침";#N/A,#N/A,FALSE,"환경분석";#N/A,#N/A,FALSE,"Sheet16"}</definedName>
    <definedName name="오" localSheetId="6" hidden="1">[20]BID!$A$1:$A$4</definedName>
    <definedName name="오" hidden="1">[19]BID!$A$1:$A$4</definedName>
    <definedName name="울산" localSheetId="1" hidden="1">{#N/A,#N/A,FALSE,"물량산출"}</definedName>
    <definedName name="울산" localSheetId="5" hidden="1">{#N/A,#N/A,FALSE,"물량산출"}</definedName>
    <definedName name="울산" localSheetId="0" hidden="1">{#N/A,#N/A,FALSE,"물량산출"}</definedName>
    <definedName name="울산" localSheetId="6" hidden="1">{#N/A,#N/A,FALSE,"물량산출"}</definedName>
    <definedName name="울산" localSheetId="4" hidden="1">{#N/A,#N/A,FALSE,"물량산출"}</definedName>
    <definedName name="울산" hidden="1">{#N/A,#N/A,FALSE,"물량산출"}</definedName>
    <definedName name="원가" localSheetId="1" hidden="1">{#N/A,#N/A,FALSE,"운반시간"}</definedName>
    <definedName name="원가" localSheetId="5" hidden="1">{#N/A,#N/A,FALSE,"운반시간"}</definedName>
    <definedName name="원가" localSheetId="0" hidden="1">{#N/A,#N/A,FALSE,"운반시간"}</definedName>
    <definedName name="원가" localSheetId="6" hidden="1">{#N/A,#N/A,FALSE,"운반시간"}</definedName>
    <definedName name="원가" localSheetId="4" hidden="1">{#N/A,#N/A,FALSE,"운반시간"}</definedName>
    <definedName name="원가" hidden="1">{#N/A,#N/A,FALSE,"운반시간"}</definedName>
    <definedName name="원남내역" localSheetId="6" hidden="1">[20]BID!$A$1:$A$4</definedName>
    <definedName name="원남내역" hidden="1">[19]BID!$A$1:$A$4</definedName>
    <definedName name="월별투입" localSheetId="1" hidden="1">{#N/A,#N/A,FALSE,"지침";#N/A,#N/A,FALSE,"환경분석";#N/A,#N/A,FALSE,"Sheet16"}</definedName>
    <definedName name="월별투입" localSheetId="5" hidden="1">{#N/A,#N/A,FALSE,"지침";#N/A,#N/A,FALSE,"환경분석";#N/A,#N/A,FALSE,"Sheet16"}</definedName>
    <definedName name="월별투입" localSheetId="0" hidden="1">{#N/A,#N/A,FALSE,"지침";#N/A,#N/A,FALSE,"환경분석";#N/A,#N/A,FALSE,"Sheet16"}</definedName>
    <definedName name="월별투입" localSheetId="6" hidden="1">{#N/A,#N/A,FALSE,"지침";#N/A,#N/A,FALSE,"환경분석";#N/A,#N/A,FALSE,"Sheet16"}</definedName>
    <definedName name="월별투입" localSheetId="4" hidden="1">{#N/A,#N/A,FALSE,"지침";#N/A,#N/A,FALSE,"환경분석";#N/A,#N/A,FALSE,"Sheet16"}</definedName>
    <definedName name="월별투입" hidden="1">{#N/A,#N/A,FALSE,"지침";#N/A,#N/A,FALSE,"환경분석";#N/A,#N/A,FALSE,"Sheet16"}</definedName>
    <definedName name="유현숙"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유현숙" localSheetId="5"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유현숙" localSheetId="0"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유현숙" localSheetId="6"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유현숙" localSheetId="4"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유현숙"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의" localSheetId="1" hidden="1">{#N/A,#N/A,FALSE,"운반시간"}</definedName>
    <definedName name="의" localSheetId="5" hidden="1">{#N/A,#N/A,FALSE,"운반시간"}</definedName>
    <definedName name="의" localSheetId="0" hidden="1">{#N/A,#N/A,FALSE,"운반시간"}</definedName>
    <definedName name="의" localSheetId="6" hidden="1">{#N/A,#N/A,FALSE,"운반시간"}</definedName>
    <definedName name="의" localSheetId="4" hidden="1">{#N/A,#N/A,FALSE,"운반시간"}</definedName>
    <definedName name="의" hidden="1">{#N/A,#N/A,FALSE,"운반시간"}</definedName>
    <definedName name="이슈" localSheetId="1" hidden="1">{#N/A,#N/A,FALSE,"지침";#N/A,#N/A,FALSE,"환경분석";#N/A,#N/A,FALSE,"Sheet16"}</definedName>
    <definedName name="이슈" localSheetId="5" hidden="1">{#N/A,#N/A,FALSE,"지침";#N/A,#N/A,FALSE,"환경분석";#N/A,#N/A,FALSE,"Sheet16"}</definedName>
    <definedName name="이슈" localSheetId="0" hidden="1">{#N/A,#N/A,FALSE,"지침";#N/A,#N/A,FALSE,"환경분석";#N/A,#N/A,FALSE,"Sheet16"}</definedName>
    <definedName name="이슈" localSheetId="6" hidden="1">{#N/A,#N/A,FALSE,"지침";#N/A,#N/A,FALSE,"환경분석";#N/A,#N/A,FALSE,"Sheet16"}</definedName>
    <definedName name="이슈" localSheetId="4" hidden="1">{#N/A,#N/A,FALSE,"지침";#N/A,#N/A,FALSE,"환경분석";#N/A,#N/A,FALSE,"Sheet16"}</definedName>
    <definedName name="이슈" hidden="1">{#N/A,#N/A,FALSE,"지침";#N/A,#N/A,FALSE,"환경분석";#N/A,#N/A,FALSE,"Sheet16"}</definedName>
    <definedName name="인천지검"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인천지검" localSheetId="5"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인천지검" localSheetId="0"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인천지검" localSheetId="6"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인천지검" localSheetId="4"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인천지검"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일" localSheetId="6" hidden="1">[20]BID!$A$1:$A$4</definedName>
    <definedName name="일" hidden="1">[19]BID!$A$1:$A$4</definedName>
    <definedName name="일반" localSheetId="1" hidden="1">{#N/A,#N/A,FALSE,"갑지";#N/A,#N/A,FALSE,"개요";#N/A,#N/A,FALSE,"비목별";#N/A,#N/A,FALSE,"건물별";#N/A,#N/A,FALSE,"기구표";#N/A,#N/A,FALSE,"직원투입"}</definedName>
    <definedName name="일반" localSheetId="5" hidden="1">{#N/A,#N/A,FALSE,"갑지";#N/A,#N/A,FALSE,"개요";#N/A,#N/A,FALSE,"비목별";#N/A,#N/A,FALSE,"건물별";#N/A,#N/A,FALSE,"기구표";#N/A,#N/A,FALSE,"직원투입"}</definedName>
    <definedName name="일반" localSheetId="0" hidden="1">{#N/A,#N/A,FALSE,"갑지";#N/A,#N/A,FALSE,"개요";#N/A,#N/A,FALSE,"비목별";#N/A,#N/A,FALSE,"건물별";#N/A,#N/A,FALSE,"기구표";#N/A,#N/A,FALSE,"직원투입"}</definedName>
    <definedName name="일반" localSheetId="6" hidden="1">{#N/A,#N/A,FALSE,"갑지";#N/A,#N/A,FALSE,"개요";#N/A,#N/A,FALSE,"비목별";#N/A,#N/A,FALSE,"건물별";#N/A,#N/A,FALSE,"기구표";#N/A,#N/A,FALSE,"직원투입"}</definedName>
    <definedName name="일반" localSheetId="4" hidden="1">{#N/A,#N/A,FALSE,"갑지";#N/A,#N/A,FALSE,"개요";#N/A,#N/A,FALSE,"비목별";#N/A,#N/A,FALSE,"건물별";#N/A,#N/A,FALSE,"기구표";#N/A,#N/A,FALSE,"직원투입"}</definedName>
    <definedName name="일반" hidden="1">{#N/A,#N/A,FALSE,"갑지";#N/A,#N/A,FALSE,"개요";#N/A,#N/A,FALSE,"비목별";#N/A,#N/A,FALSE,"건물별";#N/A,#N/A,FALSE,"기구표";#N/A,#N/A,FALSE,"직원투입"}</definedName>
    <definedName name="일반조건"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일반조건" localSheetId="5"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일반조건" localSheetId="0"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일반조건" localSheetId="6"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일반조건" localSheetId="4"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일반조건"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입면도1" localSheetId="1" hidden="1">{#N/A,#N/A,FALSE,"사업개요";#N/A,#N/A,FALSE,"청약일정";#N/A,#N/A,FALSE,"입면도";#N/A,#N/A,FALSE,"평형별 특장점";#N/A,#N/A,FALSE,"32a평형";#N/A,#N/A,FALSE,"32b평형";#N/A,#N/A,FALSE,"23평형";#N/A,#N/A,FALSE,"사업현황";#N/A,#N/A,FALSE,"교통환경";#N/A,#N/A,FALSE,"생활환경";#N/A,#N/A,FALSE,"교육환경";#N/A,#N/A,FALSE,"예상분양가";#N/A,#N/A,FALSE,"시세 비교";#N/A,#N/A,FALSE,"주택구분1";#N/A,#N/A,FALSE,"주택구분2";#N/A,#N/A,FALSE,"청약 및 분양정보(기타1)";#N/A,#N/A,FALSE,"기타2";#N/A,#N/A,FALSE,"기타3";#N/A,#N/A,FALSE,"청약제도변경";#N/A,#N/A,FALSE,"부동산홍보계획";#N/A,#N/A,FALSE,"동대문구 인구통계"}</definedName>
    <definedName name="입면도1" localSheetId="5" hidden="1">{#N/A,#N/A,FALSE,"사업개요";#N/A,#N/A,FALSE,"청약일정";#N/A,#N/A,FALSE,"입면도";#N/A,#N/A,FALSE,"평형별 특장점";#N/A,#N/A,FALSE,"32a평형";#N/A,#N/A,FALSE,"32b평형";#N/A,#N/A,FALSE,"23평형";#N/A,#N/A,FALSE,"사업현황";#N/A,#N/A,FALSE,"교통환경";#N/A,#N/A,FALSE,"생활환경";#N/A,#N/A,FALSE,"교육환경";#N/A,#N/A,FALSE,"예상분양가";#N/A,#N/A,FALSE,"시세 비교";#N/A,#N/A,FALSE,"주택구분1";#N/A,#N/A,FALSE,"주택구분2";#N/A,#N/A,FALSE,"청약 및 분양정보(기타1)";#N/A,#N/A,FALSE,"기타2";#N/A,#N/A,FALSE,"기타3";#N/A,#N/A,FALSE,"청약제도변경";#N/A,#N/A,FALSE,"부동산홍보계획";#N/A,#N/A,FALSE,"동대문구 인구통계"}</definedName>
    <definedName name="입면도1" localSheetId="0" hidden="1">{#N/A,#N/A,FALSE,"사업개요";#N/A,#N/A,FALSE,"청약일정";#N/A,#N/A,FALSE,"입면도";#N/A,#N/A,FALSE,"평형별 특장점";#N/A,#N/A,FALSE,"32a평형";#N/A,#N/A,FALSE,"32b평형";#N/A,#N/A,FALSE,"23평형";#N/A,#N/A,FALSE,"사업현황";#N/A,#N/A,FALSE,"교통환경";#N/A,#N/A,FALSE,"생활환경";#N/A,#N/A,FALSE,"교육환경";#N/A,#N/A,FALSE,"예상분양가";#N/A,#N/A,FALSE,"시세 비교";#N/A,#N/A,FALSE,"주택구분1";#N/A,#N/A,FALSE,"주택구분2";#N/A,#N/A,FALSE,"청약 및 분양정보(기타1)";#N/A,#N/A,FALSE,"기타2";#N/A,#N/A,FALSE,"기타3";#N/A,#N/A,FALSE,"청약제도변경";#N/A,#N/A,FALSE,"부동산홍보계획";#N/A,#N/A,FALSE,"동대문구 인구통계"}</definedName>
    <definedName name="입면도1" localSheetId="6" hidden="1">{#N/A,#N/A,FALSE,"사업개요";#N/A,#N/A,FALSE,"청약일정";#N/A,#N/A,FALSE,"입면도";#N/A,#N/A,FALSE,"평형별 특장점";#N/A,#N/A,FALSE,"32a평형";#N/A,#N/A,FALSE,"32b평형";#N/A,#N/A,FALSE,"23평형";#N/A,#N/A,FALSE,"사업현황";#N/A,#N/A,FALSE,"교통환경";#N/A,#N/A,FALSE,"생활환경";#N/A,#N/A,FALSE,"교육환경";#N/A,#N/A,FALSE,"예상분양가";#N/A,#N/A,FALSE,"시세 비교";#N/A,#N/A,FALSE,"주택구분1";#N/A,#N/A,FALSE,"주택구분2";#N/A,#N/A,FALSE,"청약 및 분양정보(기타1)";#N/A,#N/A,FALSE,"기타2";#N/A,#N/A,FALSE,"기타3";#N/A,#N/A,FALSE,"청약제도변경";#N/A,#N/A,FALSE,"부동산홍보계획";#N/A,#N/A,FALSE,"동대문구 인구통계"}</definedName>
    <definedName name="입면도1" localSheetId="4" hidden="1">{#N/A,#N/A,FALSE,"사업개요";#N/A,#N/A,FALSE,"청약일정";#N/A,#N/A,FALSE,"입면도";#N/A,#N/A,FALSE,"평형별 특장점";#N/A,#N/A,FALSE,"32a평형";#N/A,#N/A,FALSE,"32b평형";#N/A,#N/A,FALSE,"23평형";#N/A,#N/A,FALSE,"사업현황";#N/A,#N/A,FALSE,"교통환경";#N/A,#N/A,FALSE,"생활환경";#N/A,#N/A,FALSE,"교육환경";#N/A,#N/A,FALSE,"예상분양가";#N/A,#N/A,FALSE,"시세 비교";#N/A,#N/A,FALSE,"주택구분1";#N/A,#N/A,FALSE,"주택구분2";#N/A,#N/A,FALSE,"청약 및 분양정보(기타1)";#N/A,#N/A,FALSE,"기타2";#N/A,#N/A,FALSE,"기타3";#N/A,#N/A,FALSE,"청약제도변경";#N/A,#N/A,FALSE,"부동산홍보계획";#N/A,#N/A,FALSE,"동대문구 인구통계"}</definedName>
    <definedName name="입면도1" hidden="1">{#N/A,#N/A,FALSE,"사업개요";#N/A,#N/A,FALSE,"청약일정";#N/A,#N/A,FALSE,"입면도";#N/A,#N/A,FALSE,"평형별 특장점";#N/A,#N/A,FALSE,"32a평형";#N/A,#N/A,FALSE,"32b평형";#N/A,#N/A,FALSE,"23평형";#N/A,#N/A,FALSE,"사업현황";#N/A,#N/A,FALSE,"교통환경";#N/A,#N/A,FALSE,"생활환경";#N/A,#N/A,FALSE,"교육환경";#N/A,#N/A,FALSE,"예상분양가";#N/A,#N/A,FALSE,"시세 비교";#N/A,#N/A,FALSE,"주택구분1";#N/A,#N/A,FALSE,"주택구분2";#N/A,#N/A,FALSE,"청약 및 분양정보(기타1)";#N/A,#N/A,FALSE,"기타2";#N/A,#N/A,FALSE,"기타3";#N/A,#N/A,FALSE,"청약제도변경";#N/A,#N/A,FALSE,"부동산홍보계획";#N/A,#N/A,FALSE,"동대문구 인구통계"}</definedName>
    <definedName name="입찰금액안" localSheetId="12" hidden="1">[19]BID!#REF!</definedName>
    <definedName name="입찰금액안" localSheetId="14" hidden="1">[19]BID!#REF!</definedName>
    <definedName name="입찰금액안" localSheetId="9" hidden="1">[19]BID!#REF!</definedName>
    <definedName name="입찰금액안" localSheetId="6" hidden="1">[20]BID!#REF!</definedName>
    <definedName name="입찰금액안" hidden="1">[19]BID!#REF!</definedName>
    <definedName name="ㅈㄷ" localSheetId="1" hidden="1">{#N/A,#N/A,FALSE,"물량산출"}</definedName>
    <definedName name="ㅈㄷ" localSheetId="5" hidden="1">{#N/A,#N/A,FALSE,"물량산출"}</definedName>
    <definedName name="ㅈㄷ" localSheetId="0" hidden="1">{#N/A,#N/A,FALSE,"물량산출"}</definedName>
    <definedName name="ㅈㄷ" localSheetId="6" hidden="1">{#N/A,#N/A,FALSE,"물량산출"}</definedName>
    <definedName name="ㅈㄷ" localSheetId="4" hidden="1">{#N/A,#N/A,FALSE,"물량산출"}</definedName>
    <definedName name="ㅈㄷ" hidden="1">{#N/A,#N/A,FALSE,"물량산출"}</definedName>
    <definedName name="ㅈㄷㅈㄱㅈㅂ" localSheetId="1" hidden="1">{#N/A,#N/A,FALSE,"갑지";#N/A,#N/A,FALSE,"개요";#N/A,#N/A,FALSE,"비목별";#N/A,#N/A,FALSE,"건물별";#N/A,#N/A,FALSE,"기구표";#N/A,#N/A,FALSE,"직원투입"}</definedName>
    <definedName name="ㅈㄷㅈㄱㅈㅂ" localSheetId="5" hidden="1">{#N/A,#N/A,FALSE,"갑지";#N/A,#N/A,FALSE,"개요";#N/A,#N/A,FALSE,"비목별";#N/A,#N/A,FALSE,"건물별";#N/A,#N/A,FALSE,"기구표";#N/A,#N/A,FALSE,"직원투입"}</definedName>
    <definedName name="ㅈㄷㅈㄱㅈㅂ" localSheetId="0" hidden="1">{#N/A,#N/A,FALSE,"갑지";#N/A,#N/A,FALSE,"개요";#N/A,#N/A,FALSE,"비목별";#N/A,#N/A,FALSE,"건물별";#N/A,#N/A,FALSE,"기구표";#N/A,#N/A,FALSE,"직원투입"}</definedName>
    <definedName name="ㅈㄷㅈㄱㅈㅂ" localSheetId="6" hidden="1">{#N/A,#N/A,FALSE,"갑지";#N/A,#N/A,FALSE,"개요";#N/A,#N/A,FALSE,"비목별";#N/A,#N/A,FALSE,"건물별";#N/A,#N/A,FALSE,"기구표";#N/A,#N/A,FALSE,"직원투입"}</definedName>
    <definedName name="ㅈㄷㅈㄱㅈㅂ" localSheetId="4" hidden="1">{#N/A,#N/A,FALSE,"갑지";#N/A,#N/A,FALSE,"개요";#N/A,#N/A,FALSE,"비목별";#N/A,#N/A,FALSE,"건물별";#N/A,#N/A,FALSE,"기구표";#N/A,#N/A,FALSE,"직원투입"}</definedName>
    <definedName name="ㅈㄷㅈㄱㅈㅂ" hidden="1">{#N/A,#N/A,FALSE,"갑지";#N/A,#N/A,FALSE,"개요";#N/A,#N/A,FALSE,"비목별";#N/A,#N/A,FALSE,"건물별";#N/A,#N/A,FALSE,"기구표";#N/A,#N/A,FALSE,"직원투입"}</definedName>
    <definedName name="ㅈㅈㅈ" localSheetId="1" hidden="1">{#N/A,#N/A,FALSE,"앞";#N/A,#N/A,FALSE,"앞";#N/A,#N/A,FALSE,"목차";#N/A,#N/A,FALSE,"1";#N/A,#N/A,FALSE,"갑지";#N/A,#N/A,FALSE,"2";#N/A,#N/A,FALSE,"개요";#N/A,#N/A,FALSE,"개요2";#N/A,#N/A,FALSE,"3";#N/A,#N/A,FALSE,"총괄";#N/A,#N/A,FALSE,"선금";#N/A,#N/A,FALSE,"4";#N/A,#N/A,FALSE,"방법";#N/A,#N/A,FALSE,"5";#N/A,#N/A,FALSE,"k";#N/A,#N/A,FALSE,"6";#N/A,#N/A,FALSE,"지수";#N/A,#N/A,FALSE,"7";#N/A,#N/A,FALSE,"노";#N/A,#N/A,FALSE,"경";#N/A,#N/A,FALSE,"재";#N/A,#N/A,FALSE,"산";#N/A,#N/A,FALSE,"안";#N/A,#N/A,FALSE,"8";#N/A,#N/A,FALSE,"계수";#N/A,#N/A,FALSE,"9";#N/A,#N/A,FALSE,"비목";#N/A,#N/A,FALSE,"10";#N/A,#N/A,FALSE,"집계"}</definedName>
    <definedName name="ㅈㅈㅈ" localSheetId="5" hidden="1">{#N/A,#N/A,FALSE,"앞";#N/A,#N/A,FALSE,"앞";#N/A,#N/A,FALSE,"목차";#N/A,#N/A,FALSE,"1";#N/A,#N/A,FALSE,"갑지";#N/A,#N/A,FALSE,"2";#N/A,#N/A,FALSE,"개요";#N/A,#N/A,FALSE,"개요2";#N/A,#N/A,FALSE,"3";#N/A,#N/A,FALSE,"총괄";#N/A,#N/A,FALSE,"선금";#N/A,#N/A,FALSE,"4";#N/A,#N/A,FALSE,"방법";#N/A,#N/A,FALSE,"5";#N/A,#N/A,FALSE,"k";#N/A,#N/A,FALSE,"6";#N/A,#N/A,FALSE,"지수";#N/A,#N/A,FALSE,"7";#N/A,#N/A,FALSE,"노";#N/A,#N/A,FALSE,"경";#N/A,#N/A,FALSE,"재";#N/A,#N/A,FALSE,"산";#N/A,#N/A,FALSE,"안";#N/A,#N/A,FALSE,"8";#N/A,#N/A,FALSE,"계수";#N/A,#N/A,FALSE,"9";#N/A,#N/A,FALSE,"비목";#N/A,#N/A,FALSE,"10";#N/A,#N/A,FALSE,"집계"}</definedName>
    <definedName name="ㅈㅈㅈ" localSheetId="0" hidden="1">{#N/A,#N/A,FALSE,"앞";#N/A,#N/A,FALSE,"앞";#N/A,#N/A,FALSE,"목차";#N/A,#N/A,FALSE,"1";#N/A,#N/A,FALSE,"갑지";#N/A,#N/A,FALSE,"2";#N/A,#N/A,FALSE,"개요";#N/A,#N/A,FALSE,"개요2";#N/A,#N/A,FALSE,"3";#N/A,#N/A,FALSE,"총괄";#N/A,#N/A,FALSE,"선금";#N/A,#N/A,FALSE,"4";#N/A,#N/A,FALSE,"방법";#N/A,#N/A,FALSE,"5";#N/A,#N/A,FALSE,"k";#N/A,#N/A,FALSE,"6";#N/A,#N/A,FALSE,"지수";#N/A,#N/A,FALSE,"7";#N/A,#N/A,FALSE,"노";#N/A,#N/A,FALSE,"경";#N/A,#N/A,FALSE,"재";#N/A,#N/A,FALSE,"산";#N/A,#N/A,FALSE,"안";#N/A,#N/A,FALSE,"8";#N/A,#N/A,FALSE,"계수";#N/A,#N/A,FALSE,"9";#N/A,#N/A,FALSE,"비목";#N/A,#N/A,FALSE,"10";#N/A,#N/A,FALSE,"집계"}</definedName>
    <definedName name="ㅈㅈㅈ" localSheetId="6" hidden="1">{#N/A,#N/A,FALSE,"앞";#N/A,#N/A,FALSE,"앞";#N/A,#N/A,FALSE,"목차";#N/A,#N/A,FALSE,"1";#N/A,#N/A,FALSE,"갑지";#N/A,#N/A,FALSE,"2";#N/A,#N/A,FALSE,"개요";#N/A,#N/A,FALSE,"개요2";#N/A,#N/A,FALSE,"3";#N/A,#N/A,FALSE,"총괄";#N/A,#N/A,FALSE,"선금";#N/A,#N/A,FALSE,"4";#N/A,#N/A,FALSE,"방법";#N/A,#N/A,FALSE,"5";#N/A,#N/A,FALSE,"k";#N/A,#N/A,FALSE,"6";#N/A,#N/A,FALSE,"지수";#N/A,#N/A,FALSE,"7";#N/A,#N/A,FALSE,"노";#N/A,#N/A,FALSE,"경";#N/A,#N/A,FALSE,"재";#N/A,#N/A,FALSE,"산";#N/A,#N/A,FALSE,"안";#N/A,#N/A,FALSE,"8";#N/A,#N/A,FALSE,"계수";#N/A,#N/A,FALSE,"9";#N/A,#N/A,FALSE,"비목";#N/A,#N/A,FALSE,"10";#N/A,#N/A,FALSE,"집계"}</definedName>
    <definedName name="ㅈㅈㅈ" localSheetId="4" hidden="1">{#N/A,#N/A,FALSE,"앞";#N/A,#N/A,FALSE,"앞";#N/A,#N/A,FALSE,"목차";#N/A,#N/A,FALSE,"1";#N/A,#N/A,FALSE,"갑지";#N/A,#N/A,FALSE,"2";#N/A,#N/A,FALSE,"개요";#N/A,#N/A,FALSE,"개요2";#N/A,#N/A,FALSE,"3";#N/A,#N/A,FALSE,"총괄";#N/A,#N/A,FALSE,"선금";#N/A,#N/A,FALSE,"4";#N/A,#N/A,FALSE,"방법";#N/A,#N/A,FALSE,"5";#N/A,#N/A,FALSE,"k";#N/A,#N/A,FALSE,"6";#N/A,#N/A,FALSE,"지수";#N/A,#N/A,FALSE,"7";#N/A,#N/A,FALSE,"노";#N/A,#N/A,FALSE,"경";#N/A,#N/A,FALSE,"재";#N/A,#N/A,FALSE,"산";#N/A,#N/A,FALSE,"안";#N/A,#N/A,FALSE,"8";#N/A,#N/A,FALSE,"계수";#N/A,#N/A,FALSE,"9";#N/A,#N/A,FALSE,"비목";#N/A,#N/A,FALSE,"10";#N/A,#N/A,FALSE,"집계"}</definedName>
    <definedName name="ㅈㅈㅈ" hidden="1">{#N/A,#N/A,FALSE,"앞";#N/A,#N/A,FALSE,"앞";#N/A,#N/A,FALSE,"목차";#N/A,#N/A,FALSE,"1";#N/A,#N/A,FALSE,"갑지";#N/A,#N/A,FALSE,"2";#N/A,#N/A,FALSE,"개요";#N/A,#N/A,FALSE,"개요2";#N/A,#N/A,FALSE,"3";#N/A,#N/A,FALSE,"총괄";#N/A,#N/A,FALSE,"선금";#N/A,#N/A,FALSE,"4";#N/A,#N/A,FALSE,"방법";#N/A,#N/A,FALSE,"5";#N/A,#N/A,FALSE,"k";#N/A,#N/A,FALSE,"6";#N/A,#N/A,FALSE,"지수";#N/A,#N/A,FALSE,"7";#N/A,#N/A,FALSE,"노";#N/A,#N/A,FALSE,"경";#N/A,#N/A,FALSE,"재";#N/A,#N/A,FALSE,"산";#N/A,#N/A,FALSE,"안";#N/A,#N/A,FALSE,"8";#N/A,#N/A,FALSE,"계수";#N/A,#N/A,FALSE,"9";#N/A,#N/A,FALSE,"비목";#N/A,#N/A,FALSE,"10";#N/A,#N/A,FALSE,"집계"}</definedName>
    <definedName name="저층부공내역" localSheetId="6" hidden="1">{#N/A,#N/A,FALSE,"估價單  (3)"}</definedName>
    <definedName name="저층부공내역" hidden="1">{#N/A,#N/A,FALSE,"估價單  (3)"}</definedName>
    <definedName name="저층부금액" localSheetId="6" hidden="1">{#N/A,#N/A,FALSE,"估價單  (3)"}</definedName>
    <definedName name="저층부금액" hidden="1">{#N/A,#N/A,FALSE,"估價單  (3)"}</definedName>
    <definedName name="저층부금액1" localSheetId="6" hidden="1">{#N/A,#N/A,FALSE,"估價單  (3)"}</definedName>
    <definedName name="저층부금액1" hidden="1">{#N/A,#N/A,FALSE,"估價單  (3)"}</definedName>
    <definedName name="적정분양가" localSheetId="1" hidden="1">{#N/A,#N/A,FALSE,"표지";#N/A,#N/A,FALSE,"제출문";#N/A,#N/A,FALSE,"소목차(1)";#N/A,#N/A,FALSE,"경제전망";#N/A,#N/A,FALSE,"부동산전망";#N/A,#N/A,FALSE,"부동산전망2";#N/A,#N/A,FALSE,"아파트개발트랜드";#N/A,#N/A,FALSE,"아파트개발트랜드2";#N/A,#N/A,FALSE,"주택시장트랜드";#N/A,#N/A,FALSE,"소목차(2)";#N/A,#N/A,FALSE,"사업개요";#N/A,#N/A,FALSE,"사업지입지분석";#N/A,#N/A,FALSE,"인근지역분석";#N/A,#N/A,FALSE,"인근지역분석2";#N/A,#N/A,FALSE,"서울 분당 용인 시세";#N/A,#N/A,FALSE,"서울 재건축 시세 ";#N/A,#N/A,FALSE,"상품분석";#N/A,#N/A,FALSE,"상품분석2";#N/A,#N/A,FALSE,"소목차3(훈민)";#N/A,#N/A,FALSE,"소목차4(훈민)";#N/A,#N/A,FALSE,"소목차5";#N/A,#N/A,FALSE,"영업전략수립전제";#N/A,#N/A,FALSE,"판매조건변경";#N/A,#N/A,FALSE,"판매조건변경2";#N/A,#N/A,FALSE,"알파제고방안";#N/A,#N/A,FALSE,"판매방제휴방안";#N/A,#N/A,FALSE,"영업활동";#N/A,#N/A,FALSE,"영업활동2";#N/A,#N/A,FALSE,"황제마케팅";#N/A,#N/A,FALSE,"DM";#N/A,#N/A,FALSE,"전단";#N/A,#N/A,FALSE,"VMS";#N/A,#N/A,FALSE,"CRM";#N/A,#N/A,FALSE,"옥외광고물";#N/A,#N/A,FALSE,"소목차6";#N/A,#N/A,FALSE,"MH운영";#N/A,#N/A,FALSE,"분양조직운영";#N/A,#N/A,FALSE,"조직도";#N/A,#N/A,FALSE,"목차";#N/A,#N/A,FALSE,"소목차7";#N/A,#N/A,FALSE,"분양목표";#N/A,#N/A,FALSE,"분양대행수수료 ";#N/A,#N/A,FALSE,"지원요청";#N/A,#N/A,FALSE,"세부업무분장"}</definedName>
    <definedName name="적정분양가" localSheetId="5" hidden="1">{#N/A,#N/A,FALSE,"표지";#N/A,#N/A,FALSE,"제출문";#N/A,#N/A,FALSE,"소목차(1)";#N/A,#N/A,FALSE,"경제전망";#N/A,#N/A,FALSE,"부동산전망";#N/A,#N/A,FALSE,"부동산전망2";#N/A,#N/A,FALSE,"아파트개발트랜드";#N/A,#N/A,FALSE,"아파트개발트랜드2";#N/A,#N/A,FALSE,"주택시장트랜드";#N/A,#N/A,FALSE,"소목차(2)";#N/A,#N/A,FALSE,"사업개요";#N/A,#N/A,FALSE,"사업지입지분석";#N/A,#N/A,FALSE,"인근지역분석";#N/A,#N/A,FALSE,"인근지역분석2";#N/A,#N/A,FALSE,"서울 분당 용인 시세";#N/A,#N/A,FALSE,"서울 재건축 시세 ";#N/A,#N/A,FALSE,"상품분석";#N/A,#N/A,FALSE,"상품분석2";#N/A,#N/A,FALSE,"소목차3(훈민)";#N/A,#N/A,FALSE,"소목차4(훈민)";#N/A,#N/A,FALSE,"소목차5";#N/A,#N/A,FALSE,"영업전략수립전제";#N/A,#N/A,FALSE,"판매조건변경";#N/A,#N/A,FALSE,"판매조건변경2";#N/A,#N/A,FALSE,"알파제고방안";#N/A,#N/A,FALSE,"판매방제휴방안";#N/A,#N/A,FALSE,"영업활동";#N/A,#N/A,FALSE,"영업활동2";#N/A,#N/A,FALSE,"황제마케팅";#N/A,#N/A,FALSE,"DM";#N/A,#N/A,FALSE,"전단";#N/A,#N/A,FALSE,"VMS";#N/A,#N/A,FALSE,"CRM";#N/A,#N/A,FALSE,"옥외광고물";#N/A,#N/A,FALSE,"소목차6";#N/A,#N/A,FALSE,"MH운영";#N/A,#N/A,FALSE,"분양조직운영";#N/A,#N/A,FALSE,"조직도";#N/A,#N/A,FALSE,"목차";#N/A,#N/A,FALSE,"소목차7";#N/A,#N/A,FALSE,"분양목표";#N/A,#N/A,FALSE,"분양대행수수료 ";#N/A,#N/A,FALSE,"지원요청";#N/A,#N/A,FALSE,"세부업무분장"}</definedName>
    <definedName name="적정분양가" localSheetId="0" hidden="1">{#N/A,#N/A,FALSE,"표지";#N/A,#N/A,FALSE,"제출문";#N/A,#N/A,FALSE,"소목차(1)";#N/A,#N/A,FALSE,"경제전망";#N/A,#N/A,FALSE,"부동산전망";#N/A,#N/A,FALSE,"부동산전망2";#N/A,#N/A,FALSE,"아파트개발트랜드";#N/A,#N/A,FALSE,"아파트개발트랜드2";#N/A,#N/A,FALSE,"주택시장트랜드";#N/A,#N/A,FALSE,"소목차(2)";#N/A,#N/A,FALSE,"사업개요";#N/A,#N/A,FALSE,"사업지입지분석";#N/A,#N/A,FALSE,"인근지역분석";#N/A,#N/A,FALSE,"인근지역분석2";#N/A,#N/A,FALSE,"서울 분당 용인 시세";#N/A,#N/A,FALSE,"서울 재건축 시세 ";#N/A,#N/A,FALSE,"상품분석";#N/A,#N/A,FALSE,"상품분석2";#N/A,#N/A,FALSE,"소목차3(훈민)";#N/A,#N/A,FALSE,"소목차4(훈민)";#N/A,#N/A,FALSE,"소목차5";#N/A,#N/A,FALSE,"영업전략수립전제";#N/A,#N/A,FALSE,"판매조건변경";#N/A,#N/A,FALSE,"판매조건변경2";#N/A,#N/A,FALSE,"알파제고방안";#N/A,#N/A,FALSE,"판매방제휴방안";#N/A,#N/A,FALSE,"영업활동";#N/A,#N/A,FALSE,"영업활동2";#N/A,#N/A,FALSE,"황제마케팅";#N/A,#N/A,FALSE,"DM";#N/A,#N/A,FALSE,"전단";#N/A,#N/A,FALSE,"VMS";#N/A,#N/A,FALSE,"CRM";#N/A,#N/A,FALSE,"옥외광고물";#N/A,#N/A,FALSE,"소목차6";#N/A,#N/A,FALSE,"MH운영";#N/A,#N/A,FALSE,"분양조직운영";#N/A,#N/A,FALSE,"조직도";#N/A,#N/A,FALSE,"목차";#N/A,#N/A,FALSE,"소목차7";#N/A,#N/A,FALSE,"분양목표";#N/A,#N/A,FALSE,"분양대행수수료 ";#N/A,#N/A,FALSE,"지원요청";#N/A,#N/A,FALSE,"세부업무분장"}</definedName>
    <definedName name="적정분양가" localSheetId="6" hidden="1">{#N/A,#N/A,FALSE,"표지";#N/A,#N/A,FALSE,"제출문";#N/A,#N/A,FALSE,"소목차(1)";#N/A,#N/A,FALSE,"경제전망";#N/A,#N/A,FALSE,"부동산전망";#N/A,#N/A,FALSE,"부동산전망2";#N/A,#N/A,FALSE,"아파트개발트랜드";#N/A,#N/A,FALSE,"아파트개발트랜드2";#N/A,#N/A,FALSE,"주택시장트랜드";#N/A,#N/A,FALSE,"소목차(2)";#N/A,#N/A,FALSE,"사업개요";#N/A,#N/A,FALSE,"사업지입지분석";#N/A,#N/A,FALSE,"인근지역분석";#N/A,#N/A,FALSE,"인근지역분석2";#N/A,#N/A,FALSE,"서울 분당 용인 시세";#N/A,#N/A,FALSE,"서울 재건축 시세 ";#N/A,#N/A,FALSE,"상품분석";#N/A,#N/A,FALSE,"상품분석2";#N/A,#N/A,FALSE,"소목차3(훈민)";#N/A,#N/A,FALSE,"소목차4(훈민)";#N/A,#N/A,FALSE,"소목차5";#N/A,#N/A,FALSE,"영업전략수립전제";#N/A,#N/A,FALSE,"판매조건변경";#N/A,#N/A,FALSE,"판매조건변경2";#N/A,#N/A,FALSE,"알파제고방안";#N/A,#N/A,FALSE,"판매방제휴방안";#N/A,#N/A,FALSE,"영업활동";#N/A,#N/A,FALSE,"영업활동2";#N/A,#N/A,FALSE,"황제마케팅";#N/A,#N/A,FALSE,"DM";#N/A,#N/A,FALSE,"전단";#N/A,#N/A,FALSE,"VMS";#N/A,#N/A,FALSE,"CRM";#N/A,#N/A,FALSE,"옥외광고물";#N/A,#N/A,FALSE,"소목차6";#N/A,#N/A,FALSE,"MH운영";#N/A,#N/A,FALSE,"분양조직운영";#N/A,#N/A,FALSE,"조직도";#N/A,#N/A,FALSE,"목차";#N/A,#N/A,FALSE,"소목차7";#N/A,#N/A,FALSE,"분양목표";#N/A,#N/A,FALSE,"분양대행수수료 ";#N/A,#N/A,FALSE,"지원요청";#N/A,#N/A,FALSE,"세부업무분장"}</definedName>
    <definedName name="적정분양가" localSheetId="4" hidden="1">{#N/A,#N/A,FALSE,"표지";#N/A,#N/A,FALSE,"제출문";#N/A,#N/A,FALSE,"소목차(1)";#N/A,#N/A,FALSE,"경제전망";#N/A,#N/A,FALSE,"부동산전망";#N/A,#N/A,FALSE,"부동산전망2";#N/A,#N/A,FALSE,"아파트개발트랜드";#N/A,#N/A,FALSE,"아파트개발트랜드2";#N/A,#N/A,FALSE,"주택시장트랜드";#N/A,#N/A,FALSE,"소목차(2)";#N/A,#N/A,FALSE,"사업개요";#N/A,#N/A,FALSE,"사업지입지분석";#N/A,#N/A,FALSE,"인근지역분석";#N/A,#N/A,FALSE,"인근지역분석2";#N/A,#N/A,FALSE,"서울 분당 용인 시세";#N/A,#N/A,FALSE,"서울 재건축 시세 ";#N/A,#N/A,FALSE,"상품분석";#N/A,#N/A,FALSE,"상품분석2";#N/A,#N/A,FALSE,"소목차3(훈민)";#N/A,#N/A,FALSE,"소목차4(훈민)";#N/A,#N/A,FALSE,"소목차5";#N/A,#N/A,FALSE,"영업전략수립전제";#N/A,#N/A,FALSE,"판매조건변경";#N/A,#N/A,FALSE,"판매조건변경2";#N/A,#N/A,FALSE,"알파제고방안";#N/A,#N/A,FALSE,"판매방제휴방안";#N/A,#N/A,FALSE,"영업활동";#N/A,#N/A,FALSE,"영업활동2";#N/A,#N/A,FALSE,"황제마케팅";#N/A,#N/A,FALSE,"DM";#N/A,#N/A,FALSE,"전단";#N/A,#N/A,FALSE,"VMS";#N/A,#N/A,FALSE,"CRM";#N/A,#N/A,FALSE,"옥외광고물";#N/A,#N/A,FALSE,"소목차6";#N/A,#N/A,FALSE,"MH운영";#N/A,#N/A,FALSE,"분양조직운영";#N/A,#N/A,FALSE,"조직도";#N/A,#N/A,FALSE,"목차";#N/A,#N/A,FALSE,"소목차7";#N/A,#N/A,FALSE,"분양목표";#N/A,#N/A,FALSE,"분양대행수수료 ";#N/A,#N/A,FALSE,"지원요청";#N/A,#N/A,FALSE,"세부업무분장"}</definedName>
    <definedName name="적정분양가" hidden="1">{#N/A,#N/A,FALSE,"표지";#N/A,#N/A,FALSE,"제출문";#N/A,#N/A,FALSE,"소목차(1)";#N/A,#N/A,FALSE,"경제전망";#N/A,#N/A,FALSE,"부동산전망";#N/A,#N/A,FALSE,"부동산전망2";#N/A,#N/A,FALSE,"아파트개발트랜드";#N/A,#N/A,FALSE,"아파트개발트랜드2";#N/A,#N/A,FALSE,"주택시장트랜드";#N/A,#N/A,FALSE,"소목차(2)";#N/A,#N/A,FALSE,"사업개요";#N/A,#N/A,FALSE,"사업지입지분석";#N/A,#N/A,FALSE,"인근지역분석";#N/A,#N/A,FALSE,"인근지역분석2";#N/A,#N/A,FALSE,"서울 분당 용인 시세";#N/A,#N/A,FALSE,"서울 재건축 시세 ";#N/A,#N/A,FALSE,"상품분석";#N/A,#N/A,FALSE,"상품분석2";#N/A,#N/A,FALSE,"소목차3(훈민)";#N/A,#N/A,FALSE,"소목차4(훈민)";#N/A,#N/A,FALSE,"소목차5";#N/A,#N/A,FALSE,"영업전략수립전제";#N/A,#N/A,FALSE,"판매조건변경";#N/A,#N/A,FALSE,"판매조건변경2";#N/A,#N/A,FALSE,"알파제고방안";#N/A,#N/A,FALSE,"판매방제휴방안";#N/A,#N/A,FALSE,"영업활동";#N/A,#N/A,FALSE,"영업활동2";#N/A,#N/A,FALSE,"황제마케팅";#N/A,#N/A,FALSE,"DM";#N/A,#N/A,FALSE,"전단";#N/A,#N/A,FALSE,"VMS";#N/A,#N/A,FALSE,"CRM";#N/A,#N/A,FALSE,"옥외광고물";#N/A,#N/A,FALSE,"소목차6";#N/A,#N/A,FALSE,"MH운영";#N/A,#N/A,FALSE,"분양조직운영";#N/A,#N/A,FALSE,"조직도";#N/A,#N/A,FALSE,"목차";#N/A,#N/A,FALSE,"소목차7";#N/A,#N/A,FALSE,"분양목표";#N/A,#N/A,FALSE,"분양대행수수료 ";#N/A,#N/A,FALSE,"지원요청";#N/A,#N/A,FALSE,"세부업무분장"}</definedName>
    <definedName name="전자CF" localSheetId="1" hidden="1">{#N/A,#N/A,FALSE,"지침";#N/A,#N/A,FALSE,"환경분석";#N/A,#N/A,FALSE,"Sheet16"}</definedName>
    <definedName name="전자CF" localSheetId="5" hidden="1">{#N/A,#N/A,FALSE,"지침";#N/A,#N/A,FALSE,"환경분석";#N/A,#N/A,FALSE,"Sheet16"}</definedName>
    <definedName name="전자CF" localSheetId="0" hidden="1">{#N/A,#N/A,FALSE,"지침";#N/A,#N/A,FALSE,"환경분석";#N/A,#N/A,FALSE,"Sheet16"}</definedName>
    <definedName name="전자CF" localSheetId="6" hidden="1">{#N/A,#N/A,FALSE,"지침";#N/A,#N/A,FALSE,"환경분석";#N/A,#N/A,FALSE,"Sheet16"}</definedName>
    <definedName name="전자CF" localSheetId="4" hidden="1">{#N/A,#N/A,FALSE,"지침";#N/A,#N/A,FALSE,"환경분석";#N/A,#N/A,FALSE,"Sheet16"}</definedName>
    <definedName name="전자CF" hidden="1">{#N/A,#N/A,FALSE,"지침";#N/A,#N/A,FALSE,"환경분석";#N/A,#N/A,FALSE,"Sheet16"}</definedName>
    <definedName name="전체" localSheetId="12">#REF!</definedName>
    <definedName name="전체" localSheetId="9">#REF!</definedName>
    <definedName name="제출2"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제출2" localSheetId="5"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제출2" localSheetId="0"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제출2" localSheetId="6"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제출2" localSheetId="4"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제출2"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조경집계"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조경집계" localSheetId="5"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조경집계" localSheetId="0"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조경집계" localSheetId="6"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조경집계" localSheetId="4"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조경집계"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조사가" localSheetId="12" hidden="1">[19]BID!#REF!</definedName>
    <definedName name="조사가" localSheetId="14" hidden="1">[19]BID!#REF!</definedName>
    <definedName name="조사가" localSheetId="9" hidden="1">[19]BID!#REF!</definedName>
    <definedName name="조사가" localSheetId="6" hidden="1">[20]BID!#REF!</definedName>
    <definedName name="조사가" hidden="1">[19]BID!#REF!</definedName>
    <definedName name="종합청사"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종합청사" localSheetId="5"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종합청사" localSheetId="0"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종합청사" localSheetId="6"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종합청사" localSheetId="4"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종합청사"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주" localSheetId="1" hidden="1">{#N/A,#N/A,FALSE,"지침";#N/A,#N/A,FALSE,"환경분석";#N/A,#N/A,FALSE,"Sheet16"}</definedName>
    <definedName name="주" localSheetId="5" hidden="1">{#N/A,#N/A,FALSE,"지침";#N/A,#N/A,FALSE,"환경분석";#N/A,#N/A,FALSE,"Sheet16"}</definedName>
    <definedName name="주" localSheetId="0" hidden="1">{#N/A,#N/A,FALSE,"지침";#N/A,#N/A,FALSE,"환경분석";#N/A,#N/A,FALSE,"Sheet16"}</definedName>
    <definedName name="주" localSheetId="6" hidden="1">{#N/A,#N/A,FALSE,"지침";#N/A,#N/A,FALSE,"환경분석";#N/A,#N/A,FALSE,"Sheet16"}</definedName>
    <definedName name="주" localSheetId="4" hidden="1">{#N/A,#N/A,FALSE,"지침";#N/A,#N/A,FALSE,"환경분석";#N/A,#N/A,FALSE,"Sheet16"}</definedName>
    <definedName name="주" hidden="1">{#N/A,#N/A,FALSE,"지침";#N/A,#N/A,FALSE,"환경분석";#N/A,#N/A,FALSE,"Sheet16"}</definedName>
    <definedName name="집계3" localSheetId="1" hidden="1">{#N/A,#N/A,FALSE,"앞";#N/A,#N/A,FALSE,"앞";#N/A,#N/A,FALSE,"목차";#N/A,#N/A,FALSE,"1";#N/A,#N/A,FALSE,"갑지";#N/A,#N/A,FALSE,"2";#N/A,#N/A,FALSE,"개요";#N/A,#N/A,FALSE,"개요2";#N/A,#N/A,FALSE,"3";#N/A,#N/A,FALSE,"총괄";#N/A,#N/A,FALSE,"선금";#N/A,#N/A,FALSE,"4";#N/A,#N/A,FALSE,"방법";#N/A,#N/A,FALSE,"5";#N/A,#N/A,FALSE,"k";#N/A,#N/A,FALSE,"6";#N/A,#N/A,FALSE,"지수";#N/A,#N/A,FALSE,"7";#N/A,#N/A,FALSE,"노";#N/A,#N/A,FALSE,"경";#N/A,#N/A,FALSE,"재";#N/A,#N/A,FALSE,"산";#N/A,#N/A,FALSE,"안";#N/A,#N/A,FALSE,"8";#N/A,#N/A,FALSE,"계수";#N/A,#N/A,FALSE,"9";#N/A,#N/A,FALSE,"비목";#N/A,#N/A,FALSE,"10";#N/A,#N/A,FALSE,"집계"}</definedName>
    <definedName name="집계3" localSheetId="5" hidden="1">{#N/A,#N/A,FALSE,"앞";#N/A,#N/A,FALSE,"앞";#N/A,#N/A,FALSE,"목차";#N/A,#N/A,FALSE,"1";#N/A,#N/A,FALSE,"갑지";#N/A,#N/A,FALSE,"2";#N/A,#N/A,FALSE,"개요";#N/A,#N/A,FALSE,"개요2";#N/A,#N/A,FALSE,"3";#N/A,#N/A,FALSE,"총괄";#N/A,#N/A,FALSE,"선금";#N/A,#N/A,FALSE,"4";#N/A,#N/A,FALSE,"방법";#N/A,#N/A,FALSE,"5";#N/A,#N/A,FALSE,"k";#N/A,#N/A,FALSE,"6";#N/A,#N/A,FALSE,"지수";#N/A,#N/A,FALSE,"7";#N/A,#N/A,FALSE,"노";#N/A,#N/A,FALSE,"경";#N/A,#N/A,FALSE,"재";#N/A,#N/A,FALSE,"산";#N/A,#N/A,FALSE,"안";#N/A,#N/A,FALSE,"8";#N/A,#N/A,FALSE,"계수";#N/A,#N/A,FALSE,"9";#N/A,#N/A,FALSE,"비목";#N/A,#N/A,FALSE,"10";#N/A,#N/A,FALSE,"집계"}</definedName>
    <definedName name="집계3" localSheetId="0" hidden="1">{#N/A,#N/A,FALSE,"앞";#N/A,#N/A,FALSE,"앞";#N/A,#N/A,FALSE,"목차";#N/A,#N/A,FALSE,"1";#N/A,#N/A,FALSE,"갑지";#N/A,#N/A,FALSE,"2";#N/A,#N/A,FALSE,"개요";#N/A,#N/A,FALSE,"개요2";#N/A,#N/A,FALSE,"3";#N/A,#N/A,FALSE,"총괄";#N/A,#N/A,FALSE,"선금";#N/A,#N/A,FALSE,"4";#N/A,#N/A,FALSE,"방법";#N/A,#N/A,FALSE,"5";#N/A,#N/A,FALSE,"k";#N/A,#N/A,FALSE,"6";#N/A,#N/A,FALSE,"지수";#N/A,#N/A,FALSE,"7";#N/A,#N/A,FALSE,"노";#N/A,#N/A,FALSE,"경";#N/A,#N/A,FALSE,"재";#N/A,#N/A,FALSE,"산";#N/A,#N/A,FALSE,"안";#N/A,#N/A,FALSE,"8";#N/A,#N/A,FALSE,"계수";#N/A,#N/A,FALSE,"9";#N/A,#N/A,FALSE,"비목";#N/A,#N/A,FALSE,"10";#N/A,#N/A,FALSE,"집계"}</definedName>
    <definedName name="집계3" localSheetId="6" hidden="1">{#N/A,#N/A,FALSE,"앞";#N/A,#N/A,FALSE,"앞";#N/A,#N/A,FALSE,"목차";#N/A,#N/A,FALSE,"1";#N/A,#N/A,FALSE,"갑지";#N/A,#N/A,FALSE,"2";#N/A,#N/A,FALSE,"개요";#N/A,#N/A,FALSE,"개요2";#N/A,#N/A,FALSE,"3";#N/A,#N/A,FALSE,"총괄";#N/A,#N/A,FALSE,"선금";#N/A,#N/A,FALSE,"4";#N/A,#N/A,FALSE,"방법";#N/A,#N/A,FALSE,"5";#N/A,#N/A,FALSE,"k";#N/A,#N/A,FALSE,"6";#N/A,#N/A,FALSE,"지수";#N/A,#N/A,FALSE,"7";#N/A,#N/A,FALSE,"노";#N/A,#N/A,FALSE,"경";#N/A,#N/A,FALSE,"재";#N/A,#N/A,FALSE,"산";#N/A,#N/A,FALSE,"안";#N/A,#N/A,FALSE,"8";#N/A,#N/A,FALSE,"계수";#N/A,#N/A,FALSE,"9";#N/A,#N/A,FALSE,"비목";#N/A,#N/A,FALSE,"10";#N/A,#N/A,FALSE,"집계"}</definedName>
    <definedName name="집계3" localSheetId="4" hidden="1">{#N/A,#N/A,FALSE,"앞";#N/A,#N/A,FALSE,"앞";#N/A,#N/A,FALSE,"목차";#N/A,#N/A,FALSE,"1";#N/A,#N/A,FALSE,"갑지";#N/A,#N/A,FALSE,"2";#N/A,#N/A,FALSE,"개요";#N/A,#N/A,FALSE,"개요2";#N/A,#N/A,FALSE,"3";#N/A,#N/A,FALSE,"총괄";#N/A,#N/A,FALSE,"선금";#N/A,#N/A,FALSE,"4";#N/A,#N/A,FALSE,"방법";#N/A,#N/A,FALSE,"5";#N/A,#N/A,FALSE,"k";#N/A,#N/A,FALSE,"6";#N/A,#N/A,FALSE,"지수";#N/A,#N/A,FALSE,"7";#N/A,#N/A,FALSE,"노";#N/A,#N/A,FALSE,"경";#N/A,#N/A,FALSE,"재";#N/A,#N/A,FALSE,"산";#N/A,#N/A,FALSE,"안";#N/A,#N/A,FALSE,"8";#N/A,#N/A,FALSE,"계수";#N/A,#N/A,FALSE,"9";#N/A,#N/A,FALSE,"비목";#N/A,#N/A,FALSE,"10";#N/A,#N/A,FALSE,"집계"}</definedName>
    <definedName name="집계3" hidden="1">{#N/A,#N/A,FALSE,"앞";#N/A,#N/A,FALSE,"앞";#N/A,#N/A,FALSE,"목차";#N/A,#N/A,FALSE,"1";#N/A,#N/A,FALSE,"갑지";#N/A,#N/A,FALSE,"2";#N/A,#N/A,FALSE,"개요";#N/A,#N/A,FALSE,"개요2";#N/A,#N/A,FALSE,"3";#N/A,#N/A,FALSE,"총괄";#N/A,#N/A,FALSE,"선금";#N/A,#N/A,FALSE,"4";#N/A,#N/A,FALSE,"방법";#N/A,#N/A,FALSE,"5";#N/A,#N/A,FALSE,"k";#N/A,#N/A,FALSE,"6";#N/A,#N/A,FALSE,"지수";#N/A,#N/A,FALSE,"7";#N/A,#N/A,FALSE,"노";#N/A,#N/A,FALSE,"경";#N/A,#N/A,FALSE,"재";#N/A,#N/A,FALSE,"산";#N/A,#N/A,FALSE,"안";#N/A,#N/A,FALSE,"8";#N/A,#N/A,FALSE,"계수";#N/A,#N/A,FALSE,"9";#N/A,#N/A,FALSE,"비목";#N/A,#N/A,FALSE,"10";#N/A,#N/A,FALSE,"집계"}</definedName>
    <definedName name="철2" localSheetId="1" hidden="1">{#N/A,#N/A,FALSE,"혼합골재"}</definedName>
    <definedName name="철2" localSheetId="5" hidden="1">{#N/A,#N/A,FALSE,"혼합골재"}</definedName>
    <definedName name="철2" localSheetId="0" hidden="1">{#N/A,#N/A,FALSE,"혼합골재"}</definedName>
    <definedName name="철2" localSheetId="6" hidden="1">{#N/A,#N/A,FALSE,"혼합골재"}</definedName>
    <definedName name="철2" localSheetId="4" hidden="1">{#N/A,#N/A,FALSE,"혼합골재"}</definedName>
    <definedName name="철2" hidden="1">{#N/A,#N/A,FALSE,"혼합골재"}</definedName>
    <definedName name="철콘부대외" localSheetId="1" hidden="1">{#N/A,#N/A,FALSE,"Sheet1"}</definedName>
    <definedName name="철콘부대외" localSheetId="5" hidden="1">{#N/A,#N/A,FALSE,"Sheet1"}</definedName>
    <definedName name="철콘부대외" localSheetId="0" hidden="1">{#N/A,#N/A,FALSE,"Sheet1"}</definedName>
    <definedName name="철콘부대외" localSheetId="6" hidden="1">{#N/A,#N/A,FALSE,"Sheet1"}</definedName>
    <definedName name="철콘부대외" localSheetId="4" hidden="1">{#N/A,#N/A,FALSE,"Sheet1"}</definedName>
    <definedName name="철콘부대외" hidden="1">{#N/A,#N/A,FALSE,"Sheet1"}</definedName>
    <definedName name="총공" localSheetId="1" hidden="1">{#N/A,#N/A,FALSE,"운반시간"}</definedName>
    <definedName name="총공" localSheetId="5" hidden="1">{#N/A,#N/A,FALSE,"운반시간"}</definedName>
    <definedName name="총공" localSheetId="0" hidden="1">{#N/A,#N/A,FALSE,"운반시간"}</definedName>
    <definedName name="총공" localSheetId="6" hidden="1">{#N/A,#N/A,FALSE,"운반시간"}</definedName>
    <definedName name="총공" localSheetId="4" hidden="1">{#N/A,#N/A,FALSE,"운반시간"}</definedName>
    <definedName name="총공" hidden="1">{#N/A,#N/A,FALSE,"운반시간"}</definedName>
    <definedName name="총괄7" localSheetId="1" hidden="1">{#N/A,#N/A,FALSE,"앞";#N/A,#N/A,FALSE,"앞";#N/A,#N/A,FALSE,"목차";#N/A,#N/A,FALSE,"1";#N/A,#N/A,FALSE,"갑지";#N/A,#N/A,FALSE,"2";#N/A,#N/A,FALSE,"개요";#N/A,#N/A,FALSE,"개요2";#N/A,#N/A,FALSE,"3";#N/A,#N/A,FALSE,"총괄";#N/A,#N/A,FALSE,"선금";#N/A,#N/A,FALSE,"4";#N/A,#N/A,FALSE,"방법";#N/A,#N/A,FALSE,"5";#N/A,#N/A,FALSE,"k";#N/A,#N/A,FALSE,"6";#N/A,#N/A,FALSE,"지수";#N/A,#N/A,FALSE,"7";#N/A,#N/A,FALSE,"노";#N/A,#N/A,FALSE,"경";#N/A,#N/A,FALSE,"재";#N/A,#N/A,FALSE,"산";#N/A,#N/A,FALSE,"안";#N/A,#N/A,FALSE,"8";#N/A,#N/A,FALSE,"계수";#N/A,#N/A,FALSE,"9";#N/A,#N/A,FALSE,"비목";#N/A,#N/A,FALSE,"10";#N/A,#N/A,FALSE,"집계"}</definedName>
    <definedName name="총괄7" localSheetId="5" hidden="1">{#N/A,#N/A,FALSE,"앞";#N/A,#N/A,FALSE,"앞";#N/A,#N/A,FALSE,"목차";#N/A,#N/A,FALSE,"1";#N/A,#N/A,FALSE,"갑지";#N/A,#N/A,FALSE,"2";#N/A,#N/A,FALSE,"개요";#N/A,#N/A,FALSE,"개요2";#N/A,#N/A,FALSE,"3";#N/A,#N/A,FALSE,"총괄";#N/A,#N/A,FALSE,"선금";#N/A,#N/A,FALSE,"4";#N/A,#N/A,FALSE,"방법";#N/A,#N/A,FALSE,"5";#N/A,#N/A,FALSE,"k";#N/A,#N/A,FALSE,"6";#N/A,#N/A,FALSE,"지수";#N/A,#N/A,FALSE,"7";#N/A,#N/A,FALSE,"노";#N/A,#N/A,FALSE,"경";#N/A,#N/A,FALSE,"재";#N/A,#N/A,FALSE,"산";#N/A,#N/A,FALSE,"안";#N/A,#N/A,FALSE,"8";#N/A,#N/A,FALSE,"계수";#N/A,#N/A,FALSE,"9";#N/A,#N/A,FALSE,"비목";#N/A,#N/A,FALSE,"10";#N/A,#N/A,FALSE,"집계"}</definedName>
    <definedName name="총괄7" localSheetId="0" hidden="1">{#N/A,#N/A,FALSE,"앞";#N/A,#N/A,FALSE,"앞";#N/A,#N/A,FALSE,"목차";#N/A,#N/A,FALSE,"1";#N/A,#N/A,FALSE,"갑지";#N/A,#N/A,FALSE,"2";#N/A,#N/A,FALSE,"개요";#N/A,#N/A,FALSE,"개요2";#N/A,#N/A,FALSE,"3";#N/A,#N/A,FALSE,"총괄";#N/A,#N/A,FALSE,"선금";#N/A,#N/A,FALSE,"4";#N/A,#N/A,FALSE,"방법";#N/A,#N/A,FALSE,"5";#N/A,#N/A,FALSE,"k";#N/A,#N/A,FALSE,"6";#N/A,#N/A,FALSE,"지수";#N/A,#N/A,FALSE,"7";#N/A,#N/A,FALSE,"노";#N/A,#N/A,FALSE,"경";#N/A,#N/A,FALSE,"재";#N/A,#N/A,FALSE,"산";#N/A,#N/A,FALSE,"안";#N/A,#N/A,FALSE,"8";#N/A,#N/A,FALSE,"계수";#N/A,#N/A,FALSE,"9";#N/A,#N/A,FALSE,"비목";#N/A,#N/A,FALSE,"10";#N/A,#N/A,FALSE,"집계"}</definedName>
    <definedName name="총괄7" localSheetId="6" hidden="1">{#N/A,#N/A,FALSE,"앞";#N/A,#N/A,FALSE,"앞";#N/A,#N/A,FALSE,"목차";#N/A,#N/A,FALSE,"1";#N/A,#N/A,FALSE,"갑지";#N/A,#N/A,FALSE,"2";#N/A,#N/A,FALSE,"개요";#N/A,#N/A,FALSE,"개요2";#N/A,#N/A,FALSE,"3";#N/A,#N/A,FALSE,"총괄";#N/A,#N/A,FALSE,"선금";#N/A,#N/A,FALSE,"4";#N/A,#N/A,FALSE,"방법";#N/A,#N/A,FALSE,"5";#N/A,#N/A,FALSE,"k";#N/A,#N/A,FALSE,"6";#N/A,#N/A,FALSE,"지수";#N/A,#N/A,FALSE,"7";#N/A,#N/A,FALSE,"노";#N/A,#N/A,FALSE,"경";#N/A,#N/A,FALSE,"재";#N/A,#N/A,FALSE,"산";#N/A,#N/A,FALSE,"안";#N/A,#N/A,FALSE,"8";#N/A,#N/A,FALSE,"계수";#N/A,#N/A,FALSE,"9";#N/A,#N/A,FALSE,"비목";#N/A,#N/A,FALSE,"10";#N/A,#N/A,FALSE,"집계"}</definedName>
    <definedName name="총괄7" localSheetId="4" hidden="1">{#N/A,#N/A,FALSE,"앞";#N/A,#N/A,FALSE,"앞";#N/A,#N/A,FALSE,"목차";#N/A,#N/A,FALSE,"1";#N/A,#N/A,FALSE,"갑지";#N/A,#N/A,FALSE,"2";#N/A,#N/A,FALSE,"개요";#N/A,#N/A,FALSE,"개요2";#N/A,#N/A,FALSE,"3";#N/A,#N/A,FALSE,"총괄";#N/A,#N/A,FALSE,"선금";#N/A,#N/A,FALSE,"4";#N/A,#N/A,FALSE,"방법";#N/A,#N/A,FALSE,"5";#N/A,#N/A,FALSE,"k";#N/A,#N/A,FALSE,"6";#N/A,#N/A,FALSE,"지수";#N/A,#N/A,FALSE,"7";#N/A,#N/A,FALSE,"노";#N/A,#N/A,FALSE,"경";#N/A,#N/A,FALSE,"재";#N/A,#N/A,FALSE,"산";#N/A,#N/A,FALSE,"안";#N/A,#N/A,FALSE,"8";#N/A,#N/A,FALSE,"계수";#N/A,#N/A,FALSE,"9";#N/A,#N/A,FALSE,"비목";#N/A,#N/A,FALSE,"10";#N/A,#N/A,FALSE,"집계"}</definedName>
    <definedName name="총괄7" hidden="1">{#N/A,#N/A,FALSE,"앞";#N/A,#N/A,FALSE,"앞";#N/A,#N/A,FALSE,"목차";#N/A,#N/A,FALSE,"1";#N/A,#N/A,FALSE,"갑지";#N/A,#N/A,FALSE,"2";#N/A,#N/A,FALSE,"개요";#N/A,#N/A,FALSE,"개요2";#N/A,#N/A,FALSE,"3";#N/A,#N/A,FALSE,"총괄";#N/A,#N/A,FALSE,"선금";#N/A,#N/A,FALSE,"4";#N/A,#N/A,FALSE,"방법";#N/A,#N/A,FALSE,"5";#N/A,#N/A,FALSE,"k";#N/A,#N/A,FALSE,"6";#N/A,#N/A,FALSE,"지수";#N/A,#N/A,FALSE,"7";#N/A,#N/A,FALSE,"노";#N/A,#N/A,FALSE,"경";#N/A,#N/A,FALSE,"재";#N/A,#N/A,FALSE,"산";#N/A,#N/A,FALSE,"안";#N/A,#N/A,FALSE,"8";#N/A,#N/A,FALSE,"계수";#N/A,#N/A,FALSE,"9";#N/A,#N/A,FALSE,"비목";#N/A,#N/A,FALSE,"10";#N/A,#N/A,FALSE,"집계"}</definedName>
    <definedName name="총집계" localSheetId="1" hidden="1">{#N/A,#N/A,FALSE,"앞";#N/A,#N/A,FALSE,"앞";#N/A,#N/A,FALSE,"목차";#N/A,#N/A,FALSE,"1";#N/A,#N/A,FALSE,"갑지";#N/A,#N/A,FALSE,"2";#N/A,#N/A,FALSE,"개요";#N/A,#N/A,FALSE,"개요2";#N/A,#N/A,FALSE,"3";#N/A,#N/A,FALSE,"총괄";#N/A,#N/A,FALSE,"선금";#N/A,#N/A,FALSE,"4";#N/A,#N/A,FALSE,"방법";#N/A,#N/A,FALSE,"5";#N/A,#N/A,FALSE,"k";#N/A,#N/A,FALSE,"6";#N/A,#N/A,FALSE,"지수";#N/A,#N/A,FALSE,"7";#N/A,#N/A,FALSE,"노";#N/A,#N/A,FALSE,"경";#N/A,#N/A,FALSE,"재";#N/A,#N/A,FALSE,"산";#N/A,#N/A,FALSE,"안";#N/A,#N/A,FALSE,"8";#N/A,#N/A,FALSE,"계수";#N/A,#N/A,FALSE,"9";#N/A,#N/A,FALSE,"비목";#N/A,#N/A,FALSE,"10";#N/A,#N/A,FALSE,"집계"}</definedName>
    <definedName name="총집계" localSheetId="5" hidden="1">{#N/A,#N/A,FALSE,"앞";#N/A,#N/A,FALSE,"앞";#N/A,#N/A,FALSE,"목차";#N/A,#N/A,FALSE,"1";#N/A,#N/A,FALSE,"갑지";#N/A,#N/A,FALSE,"2";#N/A,#N/A,FALSE,"개요";#N/A,#N/A,FALSE,"개요2";#N/A,#N/A,FALSE,"3";#N/A,#N/A,FALSE,"총괄";#N/A,#N/A,FALSE,"선금";#N/A,#N/A,FALSE,"4";#N/A,#N/A,FALSE,"방법";#N/A,#N/A,FALSE,"5";#N/A,#N/A,FALSE,"k";#N/A,#N/A,FALSE,"6";#N/A,#N/A,FALSE,"지수";#N/A,#N/A,FALSE,"7";#N/A,#N/A,FALSE,"노";#N/A,#N/A,FALSE,"경";#N/A,#N/A,FALSE,"재";#N/A,#N/A,FALSE,"산";#N/A,#N/A,FALSE,"안";#N/A,#N/A,FALSE,"8";#N/A,#N/A,FALSE,"계수";#N/A,#N/A,FALSE,"9";#N/A,#N/A,FALSE,"비목";#N/A,#N/A,FALSE,"10";#N/A,#N/A,FALSE,"집계"}</definedName>
    <definedName name="총집계" localSheetId="0" hidden="1">{#N/A,#N/A,FALSE,"앞";#N/A,#N/A,FALSE,"앞";#N/A,#N/A,FALSE,"목차";#N/A,#N/A,FALSE,"1";#N/A,#N/A,FALSE,"갑지";#N/A,#N/A,FALSE,"2";#N/A,#N/A,FALSE,"개요";#N/A,#N/A,FALSE,"개요2";#N/A,#N/A,FALSE,"3";#N/A,#N/A,FALSE,"총괄";#N/A,#N/A,FALSE,"선금";#N/A,#N/A,FALSE,"4";#N/A,#N/A,FALSE,"방법";#N/A,#N/A,FALSE,"5";#N/A,#N/A,FALSE,"k";#N/A,#N/A,FALSE,"6";#N/A,#N/A,FALSE,"지수";#N/A,#N/A,FALSE,"7";#N/A,#N/A,FALSE,"노";#N/A,#N/A,FALSE,"경";#N/A,#N/A,FALSE,"재";#N/A,#N/A,FALSE,"산";#N/A,#N/A,FALSE,"안";#N/A,#N/A,FALSE,"8";#N/A,#N/A,FALSE,"계수";#N/A,#N/A,FALSE,"9";#N/A,#N/A,FALSE,"비목";#N/A,#N/A,FALSE,"10";#N/A,#N/A,FALSE,"집계"}</definedName>
    <definedName name="총집계" localSheetId="6" hidden="1">{#N/A,#N/A,FALSE,"앞";#N/A,#N/A,FALSE,"앞";#N/A,#N/A,FALSE,"목차";#N/A,#N/A,FALSE,"1";#N/A,#N/A,FALSE,"갑지";#N/A,#N/A,FALSE,"2";#N/A,#N/A,FALSE,"개요";#N/A,#N/A,FALSE,"개요2";#N/A,#N/A,FALSE,"3";#N/A,#N/A,FALSE,"총괄";#N/A,#N/A,FALSE,"선금";#N/A,#N/A,FALSE,"4";#N/A,#N/A,FALSE,"방법";#N/A,#N/A,FALSE,"5";#N/A,#N/A,FALSE,"k";#N/A,#N/A,FALSE,"6";#N/A,#N/A,FALSE,"지수";#N/A,#N/A,FALSE,"7";#N/A,#N/A,FALSE,"노";#N/A,#N/A,FALSE,"경";#N/A,#N/A,FALSE,"재";#N/A,#N/A,FALSE,"산";#N/A,#N/A,FALSE,"안";#N/A,#N/A,FALSE,"8";#N/A,#N/A,FALSE,"계수";#N/A,#N/A,FALSE,"9";#N/A,#N/A,FALSE,"비목";#N/A,#N/A,FALSE,"10";#N/A,#N/A,FALSE,"집계"}</definedName>
    <definedName name="총집계" localSheetId="4" hidden="1">{#N/A,#N/A,FALSE,"앞";#N/A,#N/A,FALSE,"앞";#N/A,#N/A,FALSE,"목차";#N/A,#N/A,FALSE,"1";#N/A,#N/A,FALSE,"갑지";#N/A,#N/A,FALSE,"2";#N/A,#N/A,FALSE,"개요";#N/A,#N/A,FALSE,"개요2";#N/A,#N/A,FALSE,"3";#N/A,#N/A,FALSE,"총괄";#N/A,#N/A,FALSE,"선금";#N/A,#N/A,FALSE,"4";#N/A,#N/A,FALSE,"방법";#N/A,#N/A,FALSE,"5";#N/A,#N/A,FALSE,"k";#N/A,#N/A,FALSE,"6";#N/A,#N/A,FALSE,"지수";#N/A,#N/A,FALSE,"7";#N/A,#N/A,FALSE,"노";#N/A,#N/A,FALSE,"경";#N/A,#N/A,FALSE,"재";#N/A,#N/A,FALSE,"산";#N/A,#N/A,FALSE,"안";#N/A,#N/A,FALSE,"8";#N/A,#N/A,FALSE,"계수";#N/A,#N/A,FALSE,"9";#N/A,#N/A,FALSE,"비목";#N/A,#N/A,FALSE,"10";#N/A,#N/A,FALSE,"집계"}</definedName>
    <definedName name="총집계" hidden="1">{#N/A,#N/A,FALSE,"앞";#N/A,#N/A,FALSE,"앞";#N/A,#N/A,FALSE,"목차";#N/A,#N/A,FALSE,"1";#N/A,#N/A,FALSE,"갑지";#N/A,#N/A,FALSE,"2";#N/A,#N/A,FALSE,"개요";#N/A,#N/A,FALSE,"개요2";#N/A,#N/A,FALSE,"3";#N/A,#N/A,FALSE,"총괄";#N/A,#N/A,FALSE,"선금";#N/A,#N/A,FALSE,"4";#N/A,#N/A,FALSE,"방법";#N/A,#N/A,FALSE,"5";#N/A,#N/A,FALSE,"k";#N/A,#N/A,FALSE,"6";#N/A,#N/A,FALSE,"지수";#N/A,#N/A,FALSE,"7";#N/A,#N/A,FALSE,"노";#N/A,#N/A,FALSE,"경";#N/A,#N/A,FALSE,"재";#N/A,#N/A,FALSE,"산";#N/A,#N/A,FALSE,"안";#N/A,#N/A,FALSE,"8";#N/A,#N/A,FALSE,"계수";#N/A,#N/A,FALSE,"9";#N/A,#N/A,FALSE,"비목";#N/A,#N/A,FALSE,"10";#N/A,#N/A,FALSE,"집계"}</definedName>
    <definedName name="출판" localSheetId="1" hidden="1">{#N/A,#N/A,FALSE,"지침";#N/A,#N/A,FALSE,"환경분석";#N/A,#N/A,FALSE,"Sheet16"}</definedName>
    <definedName name="출판" localSheetId="5" hidden="1">{#N/A,#N/A,FALSE,"지침";#N/A,#N/A,FALSE,"환경분석";#N/A,#N/A,FALSE,"Sheet16"}</definedName>
    <definedName name="출판" localSheetId="0" hidden="1">{#N/A,#N/A,FALSE,"지침";#N/A,#N/A,FALSE,"환경분석";#N/A,#N/A,FALSE,"Sheet16"}</definedName>
    <definedName name="출판" localSheetId="6" hidden="1">{#N/A,#N/A,FALSE,"지침";#N/A,#N/A,FALSE,"환경분석";#N/A,#N/A,FALSE,"Sheet16"}</definedName>
    <definedName name="출판" localSheetId="4" hidden="1">{#N/A,#N/A,FALSE,"지침";#N/A,#N/A,FALSE,"환경분석";#N/A,#N/A,FALSE,"Sheet16"}</definedName>
    <definedName name="출판" hidden="1">{#N/A,#N/A,FALSE,"지침";#N/A,#N/A,FALSE,"환경분석";#N/A,#N/A,FALSE,"Sheet16"}</definedName>
    <definedName name="카메라" localSheetId="1" hidden="1">{#N/A,#N/A,FALSE,"전력간선"}</definedName>
    <definedName name="카메라" localSheetId="5" hidden="1">{#N/A,#N/A,FALSE,"전력간선"}</definedName>
    <definedName name="카메라" localSheetId="0" hidden="1">{#N/A,#N/A,FALSE,"전력간선"}</definedName>
    <definedName name="카메라" localSheetId="6" hidden="1">{#N/A,#N/A,FALSE,"전력간선"}</definedName>
    <definedName name="카메라" localSheetId="4" hidden="1">{#N/A,#N/A,FALSE,"전력간선"}</definedName>
    <definedName name="카메라" hidden="1">{#N/A,#N/A,FALSE,"전력간선"}</definedName>
    <definedName name="캐쉬" localSheetId="1" hidden="1">{#N/A,#N/A,FALSE,"지침";#N/A,#N/A,FALSE,"환경분석";#N/A,#N/A,FALSE,"Sheet16"}</definedName>
    <definedName name="캐쉬" localSheetId="5" hidden="1">{#N/A,#N/A,FALSE,"지침";#N/A,#N/A,FALSE,"환경분석";#N/A,#N/A,FALSE,"Sheet16"}</definedName>
    <definedName name="캐쉬" localSheetId="0" hidden="1">{#N/A,#N/A,FALSE,"지침";#N/A,#N/A,FALSE,"환경분석";#N/A,#N/A,FALSE,"Sheet16"}</definedName>
    <definedName name="캐쉬" localSheetId="6" hidden="1">{#N/A,#N/A,FALSE,"지침";#N/A,#N/A,FALSE,"환경분석";#N/A,#N/A,FALSE,"Sheet16"}</definedName>
    <definedName name="캐쉬" localSheetId="4" hidden="1">{#N/A,#N/A,FALSE,"지침";#N/A,#N/A,FALSE,"환경분석";#N/A,#N/A,FALSE,"Sheet16"}</definedName>
    <definedName name="캐쉬" hidden="1">{#N/A,#N/A,FALSE,"지침";#N/A,#N/A,FALSE,"환경분석";#N/A,#N/A,FALSE,"Sheet16"}</definedName>
    <definedName name="캐터링2" localSheetId="1" hidden="1">{#N/A,#N/A,TRUE,"사업자등록증 (2)"}</definedName>
    <definedName name="캐터링2" localSheetId="5" hidden="1">{#N/A,#N/A,TRUE,"사업자등록증 (2)"}</definedName>
    <definedName name="캐터링2" localSheetId="0" hidden="1">{#N/A,#N/A,TRUE,"사업자등록증 (2)"}</definedName>
    <definedName name="캐터링2" localSheetId="6" hidden="1">{#N/A,#N/A,TRUE,"사업자등록증 (2)"}</definedName>
    <definedName name="캐터링2" localSheetId="4" hidden="1">{#N/A,#N/A,TRUE,"사업자등록증 (2)"}</definedName>
    <definedName name="캐터링2" hidden="1">{#N/A,#N/A,TRUE,"사업자등록증 (2)"}</definedName>
    <definedName name="토" localSheetId="6" hidden="1">[20]BID!$A$1:$A$47</definedName>
    <definedName name="토" hidden="1">[19]BID!$A$1:$A$47</definedName>
    <definedName name="토건공사비대비r" localSheetId="6" hidden="1">{"'장비'!$A$3:$M$12"}</definedName>
    <definedName name="토건공사비대비r" hidden="1">{"'장비'!$A$3:$M$12"}</definedName>
    <definedName name="토건업체" localSheetId="6" hidden="1">{"'장비'!$A$3:$M$12"}</definedName>
    <definedName name="토건업체" hidden="1">{"'장비'!$A$3:$M$12"}</definedName>
    <definedName name="토건집계표r" localSheetId="6" hidden="1">{"'장비'!$A$3:$M$12"}</definedName>
    <definedName name="토건집계표r" hidden="1">{"'장비'!$A$3:$M$12"}</definedName>
    <definedName name="토공2" localSheetId="1" hidden="1">{#N/A,#N/A,FALSE,"2~8번"}</definedName>
    <definedName name="토공2" localSheetId="5" hidden="1">{#N/A,#N/A,FALSE,"2~8번"}</definedName>
    <definedName name="토공2" localSheetId="0" hidden="1">{#N/A,#N/A,FALSE,"2~8번"}</definedName>
    <definedName name="토공2" localSheetId="6" hidden="1">{#N/A,#N/A,FALSE,"2~8번"}</definedName>
    <definedName name="토공2" localSheetId="4" hidden="1">{#N/A,#N/A,FALSE,"2~8번"}</definedName>
    <definedName name="토공2" hidden="1">{#N/A,#N/A,FALSE,"2~8번"}</definedName>
    <definedName name="토공전체" localSheetId="1" hidden="1">{#N/A,#N/A,FALSE,"운반시간"}</definedName>
    <definedName name="토공전체" localSheetId="5" hidden="1">{#N/A,#N/A,FALSE,"운반시간"}</definedName>
    <definedName name="토공전체" localSheetId="0" hidden="1">{#N/A,#N/A,FALSE,"운반시간"}</definedName>
    <definedName name="토공전체" localSheetId="6" hidden="1">{#N/A,#N/A,FALSE,"운반시간"}</definedName>
    <definedName name="토공전체" localSheetId="4" hidden="1">{#N/A,#N/A,FALSE,"운반시간"}</definedName>
    <definedName name="토공전체" hidden="1">{#N/A,#N/A,FALSE,"운반시간"}</definedName>
    <definedName name="토목설계" localSheetId="1" hidden="1">{#N/A,#N/A,FALSE,"골재소요량";#N/A,#N/A,FALSE,"골재소요량"}</definedName>
    <definedName name="토목설계" localSheetId="5" hidden="1">{#N/A,#N/A,FALSE,"골재소요량";#N/A,#N/A,FALSE,"골재소요량"}</definedName>
    <definedName name="토목설계" localSheetId="0" hidden="1">{#N/A,#N/A,FALSE,"골재소요량";#N/A,#N/A,FALSE,"골재소요량"}</definedName>
    <definedName name="토목설계" localSheetId="6" hidden="1">{#N/A,#N/A,FALSE,"골재소요량";#N/A,#N/A,FALSE,"골재소요량"}</definedName>
    <definedName name="토목설계" localSheetId="4" hidden="1">{#N/A,#N/A,FALSE,"골재소요량";#N/A,#N/A,FALSE,"골재소요량"}</definedName>
    <definedName name="토목설계" hidden="1">{#N/A,#N/A,FALSE,"골재소요량";#N/A,#N/A,FALSE,"골재소요량"}</definedName>
    <definedName name="통합" localSheetId="1" hidden="1">{#N/A,#N/A,FALSE,"표지";#N/A,#N/A,FALSE,"제출문";#N/A,#N/A,FALSE,"소목차(1)";#N/A,#N/A,FALSE,"경제전망";#N/A,#N/A,FALSE,"부동산전망";#N/A,#N/A,FALSE,"부동산전망2";#N/A,#N/A,FALSE,"아파트개발트랜드";#N/A,#N/A,FALSE,"아파트개발트랜드2";#N/A,#N/A,FALSE,"주택시장트랜드";#N/A,#N/A,FALSE,"소목차(2)";#N/A,#N/A,FALSE,"사업개요";#N/A,#N/A,FALSE,"사업지입지분석";#N/A,#N/A,FALSE,"인근지역분석";#N/A,#N/A,FALSE,"인근지역분석2";#N/A,#N/A,FALSE,"서울 분당 용인 시세";#N/A,#N/A,FALSE,"서울 재건축 시세 ";#N/A,#N/A,FALSE,"상품분석";#N/A,#N/A,FALSE,"상품분석2";#N/A,#N/A,FALSE,"소목차3(훈민)";#N/A,#N/A,FALSE,"소목차4(훈민)";#N/A,#N/A,FALSE,"소목차5";#N/A,#N/A,FALSE,"영업전략수립전제";#N/A,#N/A,FALSE,"판매조건변경";#N/A,#N/A,FALSE,"판매조건변경2";#N/A,#N/A,FALSE,"알파제고방안";#N/A,#N/A,FALSE,"판매방제휴방안";#N/A,#N/A,FALSE,"영업활동";#N/A,#N/A,FALSE,"영업활동2";#N/A,#N/A,FALSE,"황제마케팅";#N/A,#N/A,FALSE,"DM";#N/A,#N/A,FALSE,"전단";#N/A,#N/A,FALSE,"VMS";#N/A,#N/A,FALSE,"CRM";#N/A,#N/A,FALSE,"옥외광고물";#N/A,#N/A,FALSE,"소목차6";#N/A,#N/A,FALSE,"MH운영";#N/A,#N/A,FALSE,"분양조직운영";#N/A,#N/A,FALSE,"조직도";#N/A,#N/A,FALSE,"목차";#N/A,#N/A,FALSE,"소목차7";#N/A,#N/A,FALSE,"분양목표";#N/A,#N/A,FALSE,"분양대행수수료 ";#N/A,#N/A,FALSE,"지원요청";#N/A,#N/A,FALSE,"세부업무분장"}</definedName>
    <definedName name="통합" localSheetId="5" hidden="1">{#N/A,#N/A,FALSE,"표지";#N/A,#N/A,FALSE,"제출문";#N/A,#N/A,FALSE,"소목차(1)";#N/A,#N/A,FALSE,"경제전망";#N/A,#N/A,FALSE,"부동산전망";#N/A,#N/A,FALSE,"부동산전망2";#N/A,#N/A,FALSE,"아파트개발트랜드";#N/A,#N/A,FALSE,"아파트개발트랜드2";#N/A,#N/A,FALSE,"주택시장트랜드";#N/A,#N/A,FALSE,"소목차(2)";#N/A,#N/A,FALSE,"사업개요";#N/A,#N/A,FALSE,"사업지입지분석";#N/A,#N/A,FALSE,"인근지역분석";#N/A,#N/A,FALSE,"인근지역분석2";#N/A,#N/A,FALSE,"서울 분당 용인 시세";#N/A,#N/A,FALSE,"서울 재건축 시세 ";#N/A,#N/A,FALSE,"상품분석";#N/A,#N/A,FALSE,"상품분석2";#N/A,#N/A,FALSE,"소목차3(훈민)";#N/A,#N/A,FALSE,"소목차4(훈민)";#N/A,#N/A,FALSE,"소목차5";#N/A,#N/A,FALSE,"영업전략수립전제";#N/A,#N/A,FALSE,"판매조건변경";#N/A,#N/A,FALSE,"판매조건변경2";#N/A,#N/A,FALSE,"알파제고방안";#N/A,#N/A,FALSE,"판매방제휴방안";#N/A,#N/A,FALSE,"영업활동";#N/A,#N/A,FALSE,"영업활동2";#N/A,#N/A,FALSE,"황제마케팅";#N/A,#N/A,FALSE,"DM";#N/A,#N/A,FALSE,"전단";#N/A,#N/A,FALSE,"VMS";#N/A,#N/A,FALSE,"CRM";#N/A,#N/A,FALSE,"옥외광고물";#N/A,#N/A,FALSE,"소목차6";#N/A,#N/A,FALSE,"MH운영";#N/A,#N/A,FALSE,"분양조직운영";#N/A,#N/A,FALSE,"조직도";#N/A,#N/A,FALSE,"목차";#N/A,#N/A,FALSE,"소목차7";#N/A,#N/A,FALSE,"분양목표";#N/A,#N/A,FALSE,"분양대행수수료 ";#N/A,#N/A,FALSE,"지원요청";#N/A,#N/A,FALSE,"세부업무분장"}</definedName>
    <definedName name="통합" localSheetId="0" hidden="1">{#N/A,#N/A,FALSE,"표지";#N/A,#N/A,FALSE,"제출문";#N/A,#N/A,FALSE,"소목차(1)";#N/A,#N/A,FALSE,"경제전망";#N/A,#N/A,FALSE,"부동산전망";#N/A,#N/A,FALSE,"부동산전망2";#N/A,#N/A,FALSE,"아파트개발트랜드";#N/A,#N/A,FALSE,"아파트개발트랜드2";#N/A,#N/A,FALSE,"주택시장트랜드";#N/A,#N/A,FALSE,"소목차(2)";#N/A,#N/A,FALSE,"사업개요";#N/A,#N/A,FALSE,"사업지입지분석";#N/A,#N/A,FALSE,"인근지역분석";#N/A,#N/A,FALSE,"인근지역분석2";#N/A,#N/A,FALSE,"서울 분당 용인 시세";#N/A,#N/A,FALSE,"서울 재건축 시세 ";#N/A,#N/A,FALSE,"상품분석";#N/A,#N/A,FALSE,"상품분석2";#N/A,#N/A,FALSE,"소목차3(훈민)";#N/A,#N/A,FALSE,"소목차4(훈민)";#N/A,#N/A,FALSE,"소목차5";#N/A,#N/A,FALSE,"영업전략수립전제";#N/A,#N/A,FALSE,"판매조건변경";#N/A,#N/A,FALSE,"판매조건변경2";#N/A,#N/A,FALSE,"알파제고방안";#N/A,#N/A,FALSE,"판매방제휴방안";#N/A,#N/A,FALSE,"영업활동";#N/A,#N/A,FALSE,"영업활동2";#N/A,#N/A,FALSE,"황제마케팅";#N/A,#N/A,FALSE,"DM";#N/A,#N/A,FALSE,"전단";#N/A,#N/A,FALSE,"VMS";#N/A,#N/A,FALSE,"CRM";#N/A,#N/A,FALSE,"옥외광고물";#N/A,#N/A,FALSE,"소목차6";#N/A,#N/A,FALSE,"MH운영";#N/A,#N/A,FALSE,"분양조직운영";#N/A,#N/A,FALSE,"조직도";#N/A,#N/A,FALSE,"목차";#N/A,#N/A,FALSE,"소목차7";#N/A,#N/A,FALSE,"분양목표";#N/A,#N/A,FALSE,"분양대행수수료 ";#N/A,#N/A,FALSE,"지원요청";#N/A,#N/A,FALSE,"세부업무분장"}</definedName>
    <definedName name="통합" localSheetId="6" hidden="1">{#N/A,#N/A,FALSE,"표지";#N/A,#N/A,FALSE,"제출문";#N/A,#N/A,FALSE,"소목차(1)";#N/A,#N/A,FALSE,"경제전망";#N/A,#N/A,FALSE,"부동산전망";#N/A,#N/A,FALSE,"부동산전망2";#N/A,#N/A,FALSE,"아파트개발트랜드";#N/A,#N/A,FALSE,"아파트개발트랜드2";#N/A,#N/A,FALSE,"주택시장트랜드";#N/A,#N/A,FALSE,"소목차(2)";#N/A,#N/A,FALSE,"사업개요";#N/A,#N/A,FALSE,"사업지입지분석";#N/A,#N/A,FALSE,"인근지역분석";#N/A,#N/A,FALSE,"인근지역분석2";#N/A,#N/A,FALSE,"서울 분당 용인 시세";#N/A,#N/A,FALSE,"서울 재건축 시세 ";#N/A,#N/A,FALSE,"상품분석";#N/A,#N/A,FALSE,"상품분석2";#N/A,#N/A,FALSE,"소목차3(훈민)";#N/A,#N/A,FALSE,"소목차4(훈민)";#N/A,#N/A,FALSE,"소목차5";#N/A,#N/A,FALSE,"영업전략수립전제";#N/A,#N/A,FALSE,"판매조건변경";#N/A,#N/A,FALSE,"판매조건변경2";#N/A,#N/A,FALSE,"알파제고방안";#N/A,#N/A,FALSE,"판매방제휴방안";#N/A,#N/A,FALSE,"영업활동";#N/A,#N/A,FALSE,"영업활동2";#N/A,#N/A,FALSE,"황제마케팅";#N/A,#N/A,FALSE,"DM";#N/A,#N/A,FALSE,"전단";#N/A,#N/A,FALSE,"VMS";#N/A,#N/A,FALSE,"CRM";#N/A,#N/A,FALSE,"옥외광고물";#N/A,#N/A,FALSE,"소목차6";#N/A,#N/A,FALSE,"MH운영";#N/A,#N/A,FALSE,"분양조직운영";#N/A,#N/A,FALSE,"조직도";#N/A,#N/A,FALSE,"목차";#N/A,#N/A,FALSE,"소목차7";#N/A,#N/A,FALSE,"분양목표";#N/A,#N/A,FALSE,"분양대행수수료 ";#N/A,#N/A,FALSE,"지원요청";#N/A,#N/A,FALSE,"세부업무분장"}</definedName>
    <definedName name="통합" localSheetId="4" hidden="1">{#N/A,#N/A,FALSE,"표지";#N/A,#N/A,FALSE,"제출문";#N/A,#N/A,FALSE,"소목차(1)";#N/A,#N/A,FALSE,"경제전망";#N/A,#N/A,FALSE,"부동산전망";#N/A,#N/A,FALSE,"부동산전망2";#N/A,#N/A,FALSE,"아파트개발트랜드";#N/A,#N/A,FALSE,"아파트개발트랜드2";#N/A,#N/A,FALSE,"주택시장트랜드";#N/A,#N/A,FALSE,"소목차(2)";#N/A,#N/A,FALSE,"사업개요";#N/A,#N/A,FALSE,"사업지입지분석";#N/A,#N/A,FALSE,"인근지역분석";#N/A,#N/A,FALSE,"인근지역분석2";#N/A,#N/A,FALSE,"서울 분당 용인 시세";#N/A,#N/A,FALSE,"서울 재건축 시세 ";#N/A,#N/A,FALSE,"상품분석";#N/A,#N/A,FALSE,"상품분석2";#N/A,#N/A,FALSE,"소목차3(훈민)";#N/A,#N/A,FALSE,"소목차4(훈민)";#N/A,#N/A,FALSE,"소목차5";#N/A,#N/A,FALSE,"영업전략수립전제";#N/A,#N/A,FALSE,"판매조건변경";#N/A,#N/A,FALSE,"판매조건변경2";#N/A,#N/A,FALSE,"알파제고방안";#N/A,#N/A,FALSE,"판매방제휴방안";#N/A,#N/A,FALSE,"영업활동";#N/A,#N/A,FALSE,"영업활동2";#N/A,#N/A,FALSE,"황제마케팅";#N/A,#N/A,FALSE,"DM";#N/A,#N/A,FALSE,"전단";#N/A,#N/A,FALSE,"VMS";#N/A,#N/A,FALSE,"CRM";#N/A,#N/A,FALSE,"옥외광고물";#N/A,#N/A,FALSE,"소목차6";#N/A,#N/A,FALSE,"MH운영";#N/A,#N/A,FALSE,"분양조직운영";#N/A,#N/A,FALSE,"조직도";#N/A,#N/A,FALSE,"목차";#N/A,#N/A,FALSE,"소목차7";#N/A,#N/A,FALSE,"분양목표";#N/A,#N/A,FALSE,"분양대행수수료 ";#N/A,#N/A,FALSE,"지원요청";#N/A,#N/A,FALSE,"세부업무분장"}</definedName>
    <definedName name="통합" hidden="1">{#N/A,#N/A,FALSE,"표지";#N/A,#N/A,FALSE,"제출문";#N/A,#N/A,FALSE,"소목차(1)";#N/A,#N/A,FALSE,"경제전망";#N/A,#N/A,FALSE,"부동산전망";#N/A,#N/A,FALSE,"부동산전망2";#N/A,#N/A,FALSE,"아파트개발트랜드";#N/A,#N/A,FALSE,"아파트개발트랜드2";#N/A,#N/A,FALSE,"주택시장트랜드";#N/A,#N/A,FALSE,"소목차(2)";#N/A,#N/A,FALSE,"사업개요";#N/A,#N/A,FALSE,"사업지입지분석";#N/A,#N/A,FALSE,"인근지역분석";#N/A,#N/A,FALSE,"인근지역분석2";#N/A,#N/A,FALSE,"서울 분당 용인 시세";#N/A,#N/A,FALSE,"서울 재건축 시세 ";#N/A,#N/A,FALSE,"상품분석";#N/A,#N/A,FALSE,"상품분석2";#N/A,#N/A,FALSE,"소목차3(훈민)";#N/A,#N/A,FALSE,"소목차4(훈민)";#N/A,#N/A,FALSE,"소목차5";#N/A,#N/A,FALSE,"영업전략수립전제";#N/A,#N/A,FALSE,"판매조건변경";#N/A,#N/A,FALSE,"판매조건변경2";#N/A,#N/A,FALSE,"알파제고방안";#N/A,#N/A,FALSE,"판매방제휴방안";#N/A,#N/A,FALSE,"영업활동";#N/A,#N/A,FALSE,"영업활동2";#N/A,#N/A,FALSE,"황제마케팅";#N/A,#N/A,FALSE,"DM";#N/A,#N/A,FALSE,"전단";#N/A,#N/A,FALSE,"VMS";#N/A,#N/A,FALSE,"CRM";#N/A,#N/A,FALSE,"옥외광고물";#N/A,#N/A,FALSE,"소목차6";#N/A,#N/A,FALSE,"MH운영";#N/A,#N/A,FALSE,"분양조직운영";#N/A,#N/A,FALSE,"조직도";#N/A,#N/A,FALSE,"목차";#N/A,#N/A,FALSE,"소목차7";#N/A,#N/A,FALSE,"분양목표";#N/A,#N/A,FALSE,"분양대행수수료 ";#N/A,#N/A,FALSE,"지원요청";#N/A,#N/A,FALSE,"세부업무분장"}</definedName>
    <definedName name="투찰예정가50" localSheetId="6" hidden="1">{"'장비'!$A$3:$M$12"}</definedName>
    <definedName name="투찰예정가50" hidden="1">{"'장비'!$A$3:$M$12"}</definedName>
    <definedName name="투찰예정본부장" localSheetId="6" hidden="1">{"'장비'!$A$3:$M$12"}</definedName>
    <definedName name="투찰예정본부장" hidden="1">{"'장비'!$A$3:$M$12"}</definedName>
    <definedName name="팔" localSheetId="6" hidden="1">[20]BID!$A$1:$A$1714</definedName>
    <definedName name="팔" hidden="1">[19]BID!$A$1:$A$1714</definedName>
    <definedName name="포장2월ocf" localSheetId="1" hidden="1">{#N/A,#N/A,FALSE,"지침";#N/A,#N/A,FALSE,"환경분석";#N/A,#N/A,FALSE,"Sheet16"}</definedName>
    <definedName name="포장2월ocf" localSheetId="5" hidden="1">{#N/A,#N/A,FALSE,"지침";#N/A,#N/A,FALSE,"환경분석";#N/A,#N/A,FALSE,"Sheet16"}</definedName>
    <definedName name="포장2월ocf" localSheetId="0" hidden="1">{#N/A,#N/A,FALSE,"지침";#N/A,#N/A,FALSE,"환경분석";#N/A,#N/A,FALSE,"Sheet16"}</definedName>
    <definedName name="포장2월ocf" localSheetId="6" hidden="1">{#N/A,#N/A,FALSE,"지침";#N/A,#N/A,FALSE,"환경분석";#N/A,#N/A,FALSE,"Sheet16"}</definedName>
    <definedName name="포장2월ocf" localSheetId="4" hidden="1">{#N/A,#N/A,FALSE,"지침";#N/A,#N/A,FALSE,"환경분석";#N/A,#N/A,FALSE,"Sheet16"}</definedName>
    <definedName name="포장2월ocf" hidden="1">{#N/A,#N/A,FALSE,"지침";#N/A,#N/A,FALSE,"환경분석";#N/A,#N/A,FALSE,"Sheet16"}</definedName>
    <definedName name="포장ocf" localSheetId="1" hidden="1">{#N/A,#N/A,FALSE,"지침";#N/A,#N/A,FALSE,"환경분석";#N/A,#N/A,FALSE,"Sheet16"}</definedName>
    <definedName name="포장ocf" localSheetId="5" hidden="1">{#N/A,#N/A,FALSE,"지침";#N/A,#N/A,FALSE,"환경분석";#N/A,#N/A,FALSE,"Sheet16"}</definedName>
    <definedName name="포장ocf" localSheetId="0" hidden="1">{#N/A,#N/A,FALSE,"지침";#N/A,#N/A,FALSE,"환경분석";#N/A,#N/A,FALSE,"Sheet16"}</definedName>
    <definedName name="포장ocf" localSheetId="6" hidden="1">{#N/A,#N/A,FALSE,"지침";#N/A,#N/A,FALSE,"환경분석";#N/A,#N/A,FALSE,"Sheet16"}</definedName>
    <definedName name="포장ocf" localSheetId="4" hidden="1">{#N/A,#N/A,FALSE,"지침";#N/A,#N/A,FALSE,"환경분석";#N/A,#N/A,FALSE,"Sheet16"}</definedName>
    <definedName name="포장ocf" hidden="1">{#N/A,#N/A,FALSE,"지침";#N/A,#N/A,FALSE,"환경분석";#N/A,#N/A,FALSE,"Sheet16"}</definedName>
    <definedName name="표지" localSheetId="6" hidden="1">{#N/A,#N/A,TRUE,"Basic";#N/A,#N/A,TRUE,"EXT-TABLE";#N/A,#N/A,TRUE,"STEEL";#N/A,#N/A,TRUE,"INT-Table";#N/A,#N/A,TRUE,"STEEL";#N/A,#N/A,TRUE,"Door"}</definedName>
    <definedName name="표지" hidden="1">{#N/A,#N/A,TRUE,"Basic";#N/A,#N/A,TRUE,"EXT-TABLE";#N/A,#N/A,TRUE,"STEEL";#N/A,#N/A,TRUE,"INT-Table";#N/A,#N/A,TRUE,"STEEL";#N/A,#N/A,TRUE,"Door"}</definedName>
    <definedName name="표지2" hidden="1">#REF!</definedName>
    <definedName name="ㅎㅎㅎ" localSheetId="1" hidden="1">{#N/A,#N/A,FALSE,"지침";#N/A,#N/A,FALSE,"환경분석";#N/A,#N/A,FALSE,"Sheet16"}</definedName>
    <definedName name="ㅎㅎㅎ" localSheetId="5" hidden="1">{#N/A,#N/A,FALSE,"지침";#N/A,#N/A,FALSE,"환경분석";#N/A,#N/A,FALSE,"Sheet16"}</definedName>
    <definedName name="ㅎㅎㅎ" localSheetId="0" hidden="1">{#N/A,#N/A,FALSE,"지침";#N/A,#N/A,FALSE,"환경분석";#N/A,#N/A,FALSE,"Sheet16"}</definedName>
    <definedName name="ㅎㅎㅎ" localSheetId="6" hidden="1">{#N/A,#N/A,FALSE,"지침";#N/A,#N/A,FALSE,"환경분석";#N/A,#N/A,FALSE,"Sheet16"}</definedName>
    <definedName name="ㅎㅎㅎ" localSheetId="4" hidden="1">{#N/A,#N/A,FALSE,"지침";#N/A,#N/A,FALSE,"환경분석";#N/A,#N/A,FALSE,"Sheet16"}</definedName>
    <definedName name="ㅎㅎㅎ" hidden="1">{#N/A,#N/A,FALSE,"지침";#N/A,#N/A,FALSE,"환경분석";#N/A,#N/A,FALSE,"Sheet16"}</definedName>
    <definedName name="ㅎㅎㅎㅎ" localSheetId="1" hidden="1">{#N/A,#N/A,FALSE,"지침";#N/A,#N/A,FALSE,"환경분석";#N/A,#N/A,FALSE,"Sheet16"}</definedName>
    <definedName name="ㅎㅎㅎㅎ" localSheetId="5" hidden="1">{#N/A,#N/A,FALSE,"지침";#N/A,#N/A,FALSE,"환경분석";#N/A,#N/A,FALSE,"Sheet16"}</definedName>
    <definedName name="ㅎㅎㅎㅎ" localSheetId="0" hidden="1">{#N/A,#N/A,FALSE,"지침";#N/A,#N/A,FALSE,"환경분석";#N/A,#N/A,FALSE,"Sheet16"}</definedName>
    <definedName name="ㅎㅎㅎㅎ" localSheetId="6" hidden="1">{#N/A,#N/A,FALSE,"지침";#N/A,#N/A,FALSE,"환경분석";#N/A,#N/A,FALSE,"Sheet16"}</definedName>
    <definedName name="ㅎㅎㅎㅎ" localSheetId="4" hidden="1">{#N/A,#N/A,FALSE,"지침";#N/A,#N/A,FALSE,"환경분석";#N/A,#N/A,FALSE,"Sheet16"}</definedName>
    <definedName name="ㅎㅎㅎㅎ" hidden="1">{#N/A,#N/A,FALSE,"지침";#N/A,#N/A,FALSE,"환경분석";#N/A,#N/A,FALSE,"Sheet16"}</definedName>
    <definedName name="하" localSheetId="1" hidden="1">{#N/A,#N/A,FALSE,"지침";#N/A,#N/A,FALSE,"환경분석";#N/A,#N/A,FALSE,"Sheet16"}</definedName>
    <definedName name="하" localSheetId="5" hidden="1">{#N/A,#N/A,FALSE,"지침";#N/A,#N/A,FALSE,"환경분석";#N/A,#N/A,FALSE,"Sheet16"}</definedName>
    <definedName name="하" localSheetId="0" hidden="1">{#N/A,#N/A,FALSE,"지침";#N/A,#N/A,FALSE,"환경분석";#N/A,#N/A,FALSE,"Sheet16"}</definedName>
    <definedName name="하" localSheetId="6" hidden="1">{#N/A,#N/A,FALSE,"지침";#N/A,#N/A,FALSE,"환경분석";#N/A,#N/A,FALSE,"Sheet16"}</definedName>
    <definedName name="하" localSheetId="4" hidden="1">{#N/A,#N/A,FALSE,"지침";#N/A,#N/A,FALSE,"환경분석";#N/A,#N/A,FALSE,"Sheet16"}</definedName>
    <definedName name="하" hidden="1">{#N/A,#N/A,FALSE,"지침";#N/A,#N/A,FALSE,"환경분석";#N/A,#N/A,FALSE,"Sheet16"}</definedName>
    <definedName name="하늘" localSheetId="1" hidden="1">{#N/A,#N/A,FALSE,"물량산출"}</definedName>
    <definedName name="하늘" localSheetId="5" hidden="1">{#N/A,#N/A,FALSE,"물량산출"}</definedName>
    <definedName name="하늘" localSheetId="0" hidden="1">{#N/A,#N/A,FALSE,"물량산출"}</definedName>
    <definedName name="하늘" localSheetId="6" hidden="1">{#N/A,#N/A,FALSE,"물량산출"}</definedName>
    <definedName name="하늘" localSheetId="4" hidden="1">{#N/A,#N/A,FALSE,"물량산출"}</definedName>
    <definedName name="하늘" hidden="1">{#N/A,#N/A,FALSE,"물량산출"}</definedName>
    <definedName name="하도급보증1" localSheetId="1" hidden="1">{#N/A,#N/A,FALSE,"앞";#N/A,#N/A,FALSE,"앞";#N/A,#N/A,FALSE,"목차";#N/A,#N/A,FALSE,"1";#N/A,#N/A,FALSE,"갑지";#N/A,#N/A,FALSE,"2";#N/A,#N/A,FALSE,"개요";#N/A,#N/A,FALSE,"개요2";#N/A,#N/A,FALSE,"3";#N/A,#N/A,FALSE,"총괄";#N/A,#N/A,FALSE,"선금";#N/A,#N/A,FALSE,"4";#N/A,#N/A,FALSE,"방법";#N/A,#N/A,FALSE,"5";#N/A,#N/A,FALSE,"k";#N/A,#N/A,FALSE,"6";#N/A,#N/A,FALSE,"지수";#N/A,#N/A,FALSE,"7";#N/A,#N/A,FALSE,"노";#N/A,#N/A,FALSE,"경";#N/A,#N/A,FALSE,"재";#N/A,#N/A,FALSE,"산";#N/A,#N/A,FALSE,"안";#N/A,#N/A,FALSE,"8";#N/A,#N/A,FALSE,"계수";#N/A,#N/A,FALSE,"9";#N/A,#N/A,FALSE,"비목";#N/A,#N/A,FALSE,"10";#N/A,#N/A,FALSE,"집계"}</definedName>
    <definedName name="하도급보증1" localSheetId="5" hidden="1">{#N/A,#N/A,FALSE,"앞";#N/A,#N/A,FALSE,"앞";#N/A,#N/A,FALSE,"목차";#N/A,#N/A,FALSE,"1";#N/A,#N/A,FALSE,"갑지";#N/A,#N/A,FALSE,"2";#N/A,#N/A,FALSE,"개요";#N/A,#N/A,FALSE,"개요2";#N/A,#N/A,FALSE,"3";#N/A,#N/A,FALSE,"총괄";#N/A,#N/A,FALSE,"선금";#N/A,#N/A,FALSE,"4";#N/A,#N/A,FALSE,"방법";#N/A,#N/A,FALSE,"5";#N/A,#N/A,FALSE,"k";#N/A,#N/A,FALSE,"6";#N/A,#N/A,FALSE,"지수";#N/A,#N/A,FALSE,"7";#N/A,#N/A,FALSE,"노";#N/A,#N/A,FALSE,"경";#N/A,#N/A,FALSE,"재";#N/A,#N/A,FALSE,"산";#N/A,#N/A,FALSE,"안";#N/A,#N/A,FALSE,"8";#N/A,#N/A,FALSE,"계수";#N/A,#N/A,FALSE,"9";#N/A,#N/A,FALSE,"비목";#N/A,#N/A,FALSE,"10";#N/A,#N/A,FALSE,"집계"}</definedName>
    <definedName name="하도급보증1" localSheetId="0" hidden="1">{#N/A,#N/A,FALSE,"앞";#N/A,#N/A,FALSE,"앞";#N/A,#N/A,FALSE,"목차";#N/A,#N/A,FALSE,"1";#N/A,#N/A,FALSE,"갑지";#N/A,#N/A,FALSE,"2";#N/A,#N/A,FALSE,"개요";#N/A,#N/A,FALSE,"개요2";#N/A,#N/A,FALSE,"3";#N/A,#N/A,FALSE,"총괄";#N/A,#N/A,FALSE,"선금";#N/A,#N/A,FALSE,"4";#N/A,#N/A,FALSE,"방법";#N/A,#N/A,FALSE,"5";#N/A,#N/A,FALSE,"k";#N/A,#N/A,FALSE,"6";#N/A,#N/A,FALSE,"지수";#N/A,#N/A,FALSE,"7";#N/A,#N/A,FALSE,"노";#N/A,#N/A,FALSE,"경";#N/A,#N/A,FALSE,"재";#N/A,#N/A,FALSE,"산";#N/A,#N/A,FALSE,"안";#N/A,#N/A,FALSE,"8";#N/A,#N/A,FALSE,"계수";#N/A,#N/A,FALSE,"9";#N/A,#N/A,FALSE,"비목";#N/A,#N/A,FALSE,"10";#N/A,#N/A,FALSE,"집계"}</definedName>
    <definedName name="하도급보증1" localSheetId="6" hidden="1">{#N/A,#N/A,FALSE,"앞";#N/A,#N/A,FALSE,"앞";#N/A,#N/A,FALSE,"목차";#N/A,#N/A,FALSE,"1";#N/A,#N/A,FALSE,"갑지";#N/A,#N/A,FALSE,"2";#N/A,#N/A,FALSE,"개요";#N/A,#N/A,FALSE,"개요2";#N/A,#N/A,FALSE,"3";#N/A,#N/A,FALSE,"총괄";#N/A,#N/A,FALSE,"선금";#N/A,#N/A,FALSE,"4";#N/A,#N/A,FALSE,"방법";#N/A,#N/A,FALSE,"5";#N/A,#N/A,FALSE,"k";#N/A,#N/A,FALSE,"6";#N/A,#N/A,FALSE,"지수";#N/A,#N/A,FALSE,"7";#N/A,#N/A,FALSE,"노";#N/A,#N/A,FALSE,"경";#N/A,#N/A,FALSE,"재";#N/A,#N/A,FALSE,"산";#N/A,#N/A,FALSE,"안";#N/A,#N/A,FALSE,"8";#N/A,#N/A,FALSE,"계수";#N/A,#N/A,FALSE,"9";#N/A,#N/A,FALSE,"비목";#N/A,#N/A,FALSE,"10";#N/A,#N/A,FALSE,"집계"}</definedName>
    <definedName name="하도급보증1" localSheetId="4" hidden="1">{#N/A,#N/A,FALSE,"앞";#N/A,#N/A,FALSE,"앞";#N/A,#N/A,FALSE,"목차";#N/A,#N/A,FALSE,"1";#N/A,#N/A,FALSE,"갑지";#N/A,#N/A,FALSE,"2";#N/A,#N/A,FALSE,"개요";#N/A,#N/A,FALSE,"개요2";#N/A,#N/A,FALSE,"3";#N/A,#N/A,FALSE,"총괄";#N/A,#N/A,FALSE,"선금";#N/A,#N/A,FALSE,"4";#N/A,#N/A,FALSE,"방법";#N/A,#N/A,FALSE,"5";#N/A,#N/A,FALSE,"k";#N/A,#N/A,FALSE,"6";#N/A,#N/A,FALSE,"지수";#N/A,#N/A,FALSE,"7";#N/A,#N/A,FALSE,"노";#N/A,#N/A,FALSE,"경";#N/A,#N/A,FALSE,"재";#N/A,#N/A,FALSE,"산";#N/A,#N/A,FALSE,"안";#N/A,#N/A,FALSE,"8";#N/A,#N/A,FALSE,"계수";#N/A,#N/A,FALSE,"9";#N/A,#N/A,FALSE,"비목";#N/A,#N/A,FALSE,"10";#N/A,#N/A,FALSE,"집계"}</definedName>
    <definedName name="하도급보증1" hidden="1">{#N/A,#N/A,FALSE,"앞";#N/A,#N/A,FALSE,"앞";#N/A,#N/A,FALSE,"목차";#N/A,#N/A,FALSE,"1";#N/A,#N/A,FALSE,"갑지";#N/A,#N/A,FALSE,"2";#N/A,#N/A,FALSE,"개요";#N/A,#N/A,FALSE,"개요2";#N/A,#N/A,FALSE,"3";#N/A,#N/A,FALSE,"총괄";#N/A,#N/A,FALSE,"선금";#N/A,#N/A,FALSE,"4";#N/A,#N/A,FALSE,"방법";#N/A,#N/A,FALSE,"5";#N/A,#N/A,FALSE,"k";#N/A,#N/A,FALSE,"6";#N/A,#N/A,FALSE,"지수";#N/A,#N/A,FALSE,"7";#N/A,#N/A,FALSE,"노";#N/A,#N/A,FALSE,"경";#N/A,#N/A,FALSE,"재";#N/A,#N/A,FALSE,"산";#N/A,#N/A,FALSE,"안";#N/A,#N/A,FALSE,"8";#N/A,#N/A,FALSE,"계수";#N/A,#N/A,FALSE,"9";#N/A,#N/A,FALSE,"비목";#N/A,#N/A,FALSE,"10";#N/A,#N/A,FALSE,"집계"}</definedName>
    <definedName name="하도급일반조건2"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하도급일반조건2" localSheetId="5"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하도급일반조건2" localSheetId="0"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하도급일반조건2" localSheetId="6"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하도급일반조건2" localSheetId="4"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하도급일반조건2"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하도내역" localSheetId="1" hidden="1">{#N/A,#N/A,FALSE,"전력간선"}</definedName>
    <definedName name="하도내역" localSheetId="5" hidden="1">{#N/A,#N/A,FALSE,"전력간선"}</definedName>
    <definedName name="하도내역" localSheetId="0" hidden="1">{#N/A,#N/A,FALSE,"전력간선"}</definedName>
    <definedName name="하도내역" localSheetId="6" hidden="1">{#N/A,#N/A,FALSE,"전력간선"}</definedName>
    <definedName name="하도내역" localSheetId="4" hidden="1">{#N/A,#N/A,FALSE,"전력간선"}</definedName>
    <definedName name="하도내역" hidden="1">{#N/A,#N/A,FALSE,"전력간선"}</definedName>
    <definedName name="하도사"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하도사" localSheetId="5"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하도사" localSheetId="0"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하도사" localSheetId="6"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하도사" localSheetId="4"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하도사"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하수도2"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하수도2" localSheetId="5"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하수도2" localSheetId="0"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하수도2" localSheetId="6"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하수도2" localSheetId="4"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하수도2"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헤르메스"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헤르메스" localSheetId="5"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헤르메스" localSheetId="0"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헤르메스" localSheetId="6"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헤르메스" localSheetId="4"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헤르메스"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호이스느" localSheetId="1" hidden="1">{#N/A,#N/A,FALSE,"물량산출"}</definedName>
    <definedName name="호이스느" localSheetId="5" hidden="1">{#N/A,#N/A,FALSE,"물량산출"}</definedName>
    <definedName name="호이스느" localSheetId="0" hidden="1">{#N/A,#N/A,FALSE,"물량산출"}</definedName>
    <definedName name="호이스느" localSheetId="6" hidden="1">{#N/A,#N/A,FALSE,"물량산출"}</definedName>
    <definedName name="호이스느" localSheetId="4" hidden="1">{#N/A,#N/A,FALSE,"물량산출"}</definedName>
    <definedName name="호이스느" hidden="1">{#N/A,#N/A,FALSE,"물량산출"}</definedName>
    <definedName name="호ㅓㅕㅏ6ㅅ서ㅛㅓ" localSheetId="12" hidden="1">[19]BID!#REF!</definedName>
    <definedName name="호ㅓㅕㅏ6ㅅ서ㅛㅓ" localSheetId="14" hidden="1">[19]BID!#REF!</definedName>
    <definedName name="호ㅓㅕㅏ6ㅅ서ㅛㅓ" localSheetId="9" hidden="1">[19]BID!#REF!</definedName>
    <definedName name="호ㅓㅕㅏ6ㅅ서ㅛㅓ" localSheetId="6" hidden="1">[20]BID!#REF!</definedName>
    <definedName name="호ㅓㅕㅏ6ㅅ서ㅛㅓ" hidden="1">[19]BID!#REF!</definedName>
    <definedName name="ㅐㅐㅐ"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ㅐㅐㅐ" localSheetId="5"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ㅐㅐㅐ" localSheetId="0"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ㅐㅐㅐ" localSheetId="6"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ㅐㅐㅐ" localSheetId="4"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ㅐㅐㅐ"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ㅐㅑㅛㅅ"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ㅐㅑㅛㅅ" localSheetId="5"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ㅐㅑㅛㅅ" localSheetId="0"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ㅐㅑㅛㅅ" localSheetId="6"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ㅐㅑㅛㅅ" localSheetId="4"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ㅐㅑㅛㅅ"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ㅓㄴㄱ" localSheetId="6" hidden="1">[20]BID!$A$1:$A$4</definedName>
    <definedName name="ㅓㄴㄱ" hidden="1">[19]BID!$A$1:$A$4</definedName>
    <definedName name="ㅔㅔ" localSheetId="12" hidden="1">[19]BID!#REF!</definedName>
    <definedName name="ㅔㅔ" localSheetId="14" hidden="1">[19]BID!#REF!</definedName>
    <definedName name="ㅔㅔ" localSheetId="9" hidden="1">[19]BID!#REF!</definedName>
    <definedName name="ㅔㅔ" localSheetId="6" hidden="1">[20]BID!#REF!</definedName>
    <definedName name="ㅔㅔ" hidden="1">[19]BID!#REF!</definedName>
    <definedName name="ㅕ겨겨"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ㅕ겨겨" localSheetId="5"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ㅕ겨겨" localSheetId="0"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ㅕ겨겨" localSheetId="6"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ㅕ겨겨" localSheetId="4"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ㅕ겨겨"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ㅗ홓ㅎ로" localSheetId="6" hidden="1">{"'장비'!$A$3:$M$12"}</definedName>
    <definedName name="ㅗ홓ㅎ로" hidden="1">{"'장비'!$A$3:$M$12"}</definedName>
    <definedName name="ㅗㅗㅗ"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ㅗㅗㅗ" localSheetId="5"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ㅗㅗㅗ" localSheetId="0"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ㅗㅗㅗ" localSheetId="6"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ㅗㅗㅗ" localSheetId="4"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ㅗㅗㅗ"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ㅗㅗㅗㅗㅗ" localSheetId="6" hidden="1">{"'장비'!$A$3:$M$12"}</definedName>
    <definedName name="ㅗㅗㅗㅗㅗ" hidden="1">{"'장비'!$A$3:$M$12"}</definedName>
    <definedName name="ㅛ" localSheetId="6" hidden="1">{"'장비'!$A$3:$M$12"}</definedName>
    <definedName name="ㅛ" hidden="1">{"'장비'!$A$3:$M$12"}</definedName>
    <definedName name="ㅛㅛㅛ"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ㅛㅛㅛ" localSheetId="5"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ㅛㅛㅛ" localSheetId="0"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ㅛㅛㅛ" localSheetId="6"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ㅛㅛㅛ" localSheetId="4"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ㅛㅛㅛ"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ㅠㅠ" localSheetId="1" hidden="1">{#N/A,#N/A,FALSE,"포장2"}</definedName>
    <definedName name="ㅠㅠ" localSheetId="5" hidden="1">{#N/A,#N/A,FALSE,"포장2"}</definedName>
    <definedName name="ㅠㅠ" localSheetId="0" hidden="1">{#N/A,#N/A,FALSE,"포장2"}</definedName>
    <definedName name="ㅠㅠ" localSheetId="6" hidden="1">{#N/A,#N/A,FALSE,"포장2"}</definedName>
    <definedName name="ㅠㅠ" localSheetId="4" hidden="1">{#N/A,#N/A,FALSE,"포장2"}</definedName>
    <definedName name="ㅠㅠ" hidden="1">{#N/A,#N/A,FALSE,"포장2"}</definedName>
    <definedName name="ㅠㅠㅠ" localSheetId="1" hidden="1">{#N/A,#N/A,FALSE,"지침";#N/A,#N/A,FALSE,"환경분석";#N/A,#N/A,FALSE,"Sheet16"}</definedName>
    <definedName name="ㅠㅠㅠ" localSheetId="5" hidden="1">{#N/A,#N/A,FALSE,"지침";#N/A,#N/A,FALSE,"환경분석";#N/A,#N/A,FALSE,"Sheet16"}</definedName>
    <definedName name="ㅠㅠㅠ" localSheetId="0" hidden="1">{#N/A,#N/A,FALSE,"지침";#N/A,#N/A,FALSE,"환경분석";#N/A,#N/A,FALSE,"Sheet16"}</definedName>
    <definedName name="ㅠㅠㅠ" localSheetId="6" hidden="1">{#N/A,#N/A,FALSE,"지침";#N/A,#N/A,FALSE,"환경분석";#N/A,#N/A,FALSE,"Sheet16"}</definedName>
    <definedName name="ㅠㅠㅠ" localSheetId="4" hidden="1">{#N/A,#N/A,FALSE,"지침";#N/A,#N/A,FALSE,"환경분석";#N/A,#N/A,FALSE,"Sheet16"}</definedName>
    <definedName name="ㅠㅠㅠ" hidden="1">{#N/A,#N/A,FALSE,"지침";#N/A,#N/A,FALSE,"환경분석";#N/A,#N/A,FALSE,"Sheet16"}</definedName>
    <definedName name="ㅡㅡㅡ" localSheetId="1" hidden="1">{#N/A,#N/A,FALSE,"포장단가"}</definedName>
    <definedName name="ㅡㅡㅡ" localSheetId="5" hidden="1">{#N/A,#N/A,FALSE,"포장단가"}</definedName>
    <definedName name="ㅡㅡㅡ" localSheetId="0" hidden="1">{#N/A,#N/A,FALSE,"포장단가"}</definedName>
    <definedName name="ㅡㅡㅡ" localSheetId="6" hidden="1">{#N/A,#N/A,FALSE,"포장단가"}</definedName>
    <definedName name="ㅡㅡㅡ" localSheetId="4" hidden="1">{#N/A,#N/A,FALSE,"포장단가"}</definedName>
    <definedName name="ㅡㅡㅡ" hidden="1">{#N/A,#N/A,FALSE,"포장단가"}</definedName>
    <definedName name="ㅡㅡㅡㅡㅡ" localSheetId="1" hidden="1">{#N/A,#N/A,FALSE,"지침";#N/A,#N/A,FALSE,"환경분석";#N/A,#N/A,FALSE,"Sheet16"}</definedName>
    <definedName name="ㅡㅡㅡㅡㅡ" localSheetId="5" hidden="1">{#N/A,#N/A,FALSE,"지침";#N/A,#N/A,FALSE,"환경분석";#N/A,#N/A,FALSE,"Sheet16"}</definedName>
    <definedName name="ㅡㅡㅡㅡㅡ" localSheetId="0" hidden="1">{#N/A,#N/A,FALSE,"지침";#N/A,#N/A,FALSE,"환경분석";#N/A,#N/A,FALSE,"Sheet16"}</definedName>
    <definedName name="ㅡㅡㅡㅡㅡ" localSheetId="6" hidden="1">{#N/A,#N/A,FALSE,"지침";#N/A,#N/A,FALSE,"환경분석";#N/A,#N/A,FALSE,"Sheet16"}</definedName>
    <definedName name="ㅡㅡㅡㅡㅡ" localSheetId="4" hidden="1">{#N/A,#N/A,FALSE,"지침";#N/A,#N/A,FALSE,"환경분석";#N/A,#N/A,FALSE,"Sheet16"}</definedName>
    <definedName name="ㅡㅡㅡㅡㅡ" hidden="1">{#N/A,#N/A,FALSE,"지침";#N/A,#N/A,FALSE,"환경분석";#N/A,#N/A,FALSE,"Sheet16"}</definedName>
    <definedName name="估價單" localSheetId="6" hidden="1">{#N/A,#N/A,FALSE,"估價單  (3)"}</definedName>
    <definedName name="估價單" hidden="1">{#N/A,#N/A,FALSE,"估價單  (3)"}</definedName>
    <definedName name="成本" localSheetId="6" hidden="1">{#N/A,#N/A,FALSE,"估價單  (3)"}</definedName>
    <definedName name="成本" hidden="1">{#N/A,#N/A,FALSE,"估價單  (3)"}</definedName>
    <definedName name="汇总" localSheetId="6" hidden="1">{#N/A,#N/A,FALSE,"估價單  (3)"}</definedName>
    <definedName name="汇总" hidden="1">{#N/A,#N/A,FALSE,"估價單  (3)"}</definedName>
    <definedName name="汇总表" localSheetId="6" hidden="1">{#N/A,#N/A,FALSE,"估價單  (3)"}</definedName>
    <definedName name="汇总表" hidden="1">{#N/A,#N/A,FALSE,"估價單  (3)"}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27" i="75" l="1"/>
  <c r="E23" i="75"/>
  <c r="I54" i="63"/>
  <c r="I25" i="63"/>
  <c r="I23" i="63"/>
  <c r="E26" i="75"/>
  <c r="E25" i="75"/>
  <c r="E22" i="75"/>
  <c r="E21" i="75"/>
  <c r="E20" i="75"/>
  <c r="D31" i="75" l="1"/>
  <c r="C31" i="75"/>
  <c r="E14" i="75"/>
  <c r="E13" i="75"/>
  <c r="E12" i="75"/>
  <c r="E31" i="75" l="1"/>
  <c r="H54" i="63" l="1"/>
  <c r="G30" i="65" l="1"/>
  <c r="I27" i="65"/>
  <c r="E38" i="65"/>
  <c r="E14" i="65" l="1"/>
  <c r="E43" i="65" s="1"/>
  <c r="G25" i="65"/>
  <c r="H48" i="63"/>
  <c r="H55" i="63" s="1"/>
  <c r="H49" i="63"/>
  <c r="H50" i="63"/>
  <c r="H51" i="63"/>
  <c r="H52" i="63"/>
  <c r="I53" i="63"/>
  <c r="H53" i="63" s="1"/>
  <c r="G55" i="63"/>
  <c r="CU254" i="72" l="1"/>
  <c r="J45" i="63"/>
  <c r="K45" i="63"/>
  <c r="L45" i="63"/>
  <c r="M45" i="63"/>
  <c r="CU67" i="72"/>
  <c r="CT248" i="72"/>
  <c r="CR248" i="72"/>
  <c r="CR255" i="72" s="1"/>
  <c r="CR253" i="72"/>
  <c r="CR254" i="72"/>
  <c r="CR251" i="72"/>
  <c r="CR250" i="72"/>
  <c r="CR238" i="72"/>
  <c r="CP238" i="72"/>
  <c r="N45" i="63"/>
  <c r="D55" i="63" l="1"/>
  <c r="CQ221" i="72"/>
  <c r="CR221" i="72"/>
  <c r="CQ174" i="72"/>
  <c r="CR174" i="72"/>
  <c r="CR154" i="72"/>
  <c r="CR125" i="72"/>
  <c r="CR98" i="72"/>
  <c r="CR91" i="72"/>
  <c r="CR80" i="72"/>
  <c r="CR67" i="72"/>
  <c r="CR35" i="72"/>
  <c r="CR23" i="72"/>
  <c r="H13" i="71"/>
  <c r="H12" i="71"/>
  <c r="F12" i="71" s="1"/>
  <c r="H11" i="71"/>
  <c r="G11" i="71" s="1"/>
  <c r="H10" i="71"/>
  <c r="F10" i="71" s="1"/>
  <c r="F13" i="71"/>
  <c r="G10" i="71"/>
  <c r="AA59" i="70"/>
  <c r="AC59" i="70"/>
  <c r="AC90" i="70"/>
  <c r="AC89" i="70"/>
  <c r="AC84" i="70"/>
  <c r="AC83" i="70"/>
  <c r="AC82" i="70"/>
  <c r="AC81" i="70"/>
  <c r="AC79" i="70"/>
  <c r="G124" i="70"/>
  <c r="AC120" i="70"/>
  <c r="AC122" i="70"/>
  <c r="AC119" i="70"/>
  <c r="AA119" i="70" s="1"/>
  <c r="W132" i="70"/>
  <c r="U132" i="70"/>
  <c r="S132" i="70"/>
  <c r="O132" i="70"/>
  <c r="M132" i="70"/>
  <c r="K132" i="70"/>
  <c r="G129" i="70"/>
  <c r="G130" i="70" s="1"/>
  <c r="U123" i="70"/>
  <c r="S123" i="70"/>
  <c r="Q123" i="70"/>
  <c r="O123" i="70"/>
  <c r="K123" i="70"/>
  <c r="I123" i="70"/>
  <c r="G123" i="70"/>
  <c r="M123" i="70" s="1"/>
  <c r="U121" i="70"/>
  <c r="S121" i="70"/>
  <c r="Q121" i="70"/>
  <c r="O121" i="70"/>
  <c r="M121" i="70"/>
  <c r="K121" i="70"/>
  <c r="I121" i="70"/>
  <c r="G121" i="70"/>
  <c r="W121" i="70" s="1"/>
  <c r="M119" i="70"/>
  <c r="M126" i="70" s="1"/>
  <c r="I119" i="70"/>
  <c r="G119" i="70"/>
  <c r="W119" i="70" s="1"/>
  <c r="G113" i="70"/>
  <c r="Q112" i="70"/>
  <c r="M112" i="70"/>
  <c r="K112" i="70"/>
  <c r="G112" i="70"/>
  <c r="I112" i="70" s="1"/>
  <c r="K111" i="70"/>
  <c r="G111" i="70"/>
  <c r="U109" i="70"/>
  <c r="Q109" i="70"/>
  <c r="O109" i="70"/>
  <c r="M109" i="70"/>
  <c r="K109" i="70"/>
  <c r="G109" i="70"/>
  <c r="I109" i="70" s="1"/>
  <c r="O108" i="70"/>
  <c r="K108" i="70"/>
  <c r="I108" i="70"/>
  <c r="G108" i="70"/>
  <c r="W108" i="70" s="1"/>
  <c r="U102" i="70"/>
  <c r="S102" i="70"/>
  <c r="Q102" i="70"/>
  <c r="O102" i="70"/>
  <c r="K102" i="70"/>
  <c r="I102" i="70"/>
  <c r="G102" i="70"/>
  <c r="M102" i="70" s="1"/>
  <c r="U101" i="70"/>
  <c r="S101" i="70"/>
  <c r="Q101" i="70"/>
  <c r="O101" i="70"/>
  <c r="AC101" i="70" s="1"/>
  <c r="M101" i="70"/>
  <c r="K101" i="70"/>
  <c r="I101" i="70"/>
  <c r="G101" i="70"/>
  <c r="W101" i="70" s="1"/>
  <c r="W100" i="70"/>
  <c r="M100" i="70"/>
  <c r="I100" i="70"/>
  <c r="G100" i="70"/>
  <c r="G99" i="70"/>
  <c r="Q98" i="70"/>
  <c r="M98" i="70"/>
  <c r="K98" i="70"/>
  <c r="G98" i="70"/>
  <c r="I98" i="70" s="1"/>
  <c r="W92" i="70"/>
  <c r="U92" i="70"/>
  <c r="K92" i="70"/>
  <c r="G92" i="70"/>
  <c r="U91" i="70"/>
  <c r="Q91" i="70"/>
  <c r="O91" i="70"/>
  <c r="M91" i="70"/>
  <c r="K91" i="70"/>
  <c r="G91" i="70"/>
  <c r="I91" i="70" s="1"/>
  <c r="U90" i="70"/>
  <c r="O90" i="70"/>
  <c r="K90" i="70"/>
  <c r="I90" i="70"/>
  <c r="G90" i="70"/>
  <c r="W90" i="70" s="1"/>
  <c r="U89" i="70"/>
  <c r="S89" i="70"/>
  <c r="Q89" i="70"/>
  <c r="O89" i="70"/>
  <c r="K89" i="70"/>
  <c r="I89" i="70"/>
  <c r="G89" i="70"/>
  <c r="M89" i="70" s="1"/>
  <c r="U84" i="70"/>
  <c r="S84" i="70"/>
  <c r="I84" i="70"/>
  <c r="G84" i="70"/>
  <c r="Q84" i="70" s="1"/>
  <c r="U83" i="70"/>
  <c r="S83" i="70"/>
  <c r="Q83" i="70"/>
  <c r="O83" i="70"/>
  <c r="M83" i="70"/>
  <c r="K83" i="70"/>
  <c r="I83" i="70"/>
  <c r="G83" i="70"/>
  <c r="W83" i="70" s="1"/>
  <c r="W82" i="70"/>
  <c r="M82" i="70"/>
  <c r="K82" i="70"/>
  <c r="I82" i="70"/>
  <c r="G82" i="70"/>
  <c r="W81" i="70"/>
  <c r="U81" i="70"/>
  <c r="S81" i="70"/>
  <c r="Q81" i="70"/>
  <c r="G81" i="70"/>
  <c r="Q80" i="70"/>
  <c r="O80" i="70"/>
  <c r="M80" i="70"/>
  <c r="K80" i="70"/>
  <c r="G80" i="70"/>
  <c r="I80" i="70" s="1"/>
  <c r="U79" i="70"/>
  <c r="Q79" i="70"/>
  <c r="K79" i="70"/>
  <c r="I79" i="70"/>
  <c r="G79" i="70"/>
  <c r="W79" i="70" s="1"/>
  <c r="K74" i="70"/>
  <c r="I74" i="70"/>
  <c r="G74" i="70"/>
  <c r="W74" i="70" s="1"/>
  <c r="W73" i="70"/>
  <c r="U73" i="70"/>
  <c r="S73" i="70"/>
  <c r="Q73" i="70"/>
  <c r="O73" i="70"/>
  <c r="AC73" i="70" s="1"/>
  <c r="M73" i="70"/>
  <c r="K73" i="70"/>
  <c r="G73" i="70"/>
  <c r="I73" i="70" s="1"/>
  <c r="G72" i="70"/>
  <c r="M72" i="70" s="1"/>
  <c r="I67" i="70"/>
  <c r="G67" i="70"/>
  <c r="M67" i="70" s="1"/>
  <c r="W65" i="70"/>
  <c r="S65" i="70"/>
  <c r="Q65" i="70"/>
  <c r="O65" i="70"/>
  <c r="I65" i="70"/>
  <c r="G65" i="70"/>
  <c r="U65" i="70" s="1"/>
  <c r="U62" i="70"/>
  <c r="S62" i="70"/>
  <c r="Q62" i="70"/>
  <c r="O62" i="70"/>
  <c r="M62" i="70"/>
  <c r="K62" i="70"/>
  <c r="AC62" i="70" s="1"/>
  <c r="I62" i="70"/>
  <c r="G62" i="70"/>
  <c r="W62" i="70" s="1"/>
  <c r="F11" i="71" l="1"/>
  <c r="G13" i="71"/>
  <c r="G12" i="71"/>
  <c r="AA83" i="70"/>
  <c r="Z83" i="70"/>
  <c r="AA101" i="70"/>
  <c r="AB101" i="70"/>
  <c r="Z101" i="70" s="1"/>
  <c r="AB73" i="70"/>
  <c r="Z73" i="70" s="1"/>
  <c r="AA73" i="70"/>
  <c r="M76" i="70"/>
  <c r="AB62" i="70"/>
  <c r="Z62" i="70" s="1"/>
  <c r="AA62" i="70"/>
  <c r="AC91" i="70"/>
  <c r="K67" i="70"/>
  <c r="I72" i="70"/>
  <c r="I76" i="70" s="1"/>
  <c r="G103" i="70"/>
  <c r="G105" i="70" s="1"/>
  <c r="O99" i="70"/>
  <c r="M99" i="70"/>
  <c r="K99" i="70"/>
  <c r="I99" i="70"/>
  <c r="U99" i="70"/>
  <c r="Q113" i="70"/>
  <c r="O113" i="70"/>
  <c r="M113" i="70"/>
  <c r="K113" i="70"/>
  <c r="I113" i="70"/>
  <c r="U113" i="70"/>
  <c r="S113" i="70"/>
  <c r="Q74" i="70"/>
  <c r="I69" i="70"/>
  <c r="O67" i="70"/>
  <c r="K72" i="70"/>
  <c r="K76" i="70" s="1"/>
  <c r="U74" i="70"/>
  <c r="U82" i="70"/>
  <c r="S82" i="70"/>
  <c r="Q82" i="70"/>
  <c r="Q86" i="70" s="1"/>
  <c r="O82" i="70"/>
  <c r="Q99" i="70"/>
  <c r="G114" i="70"/>
  <c r="W113" i="70"/>
  <c r="U67" i="70"/>
  <c r="U69" i="70" s="1"/>
  <c r="S99" i="70"/>
  <c r="S72" i="70"/>
  <c r="Q72" i="70"/>
  <c r="I130" i="70"/>
  <c r="AC130" i="70" s="1"/>
  <c r="Q130" i="70"/>
  <c r="W67" i="70"/>
  <c r="O72" i="70"/>
  <c r="W99" i="70"/>
  <c r="W69" i="70"/>
  <c r="M65" i="70"/>
  <c r="M69" i="70" s="1"/>
  <c r="G69" i="70"/>
  <c r="K65" i="70"/>
  <c r="AC65" i="70" s="1"/>
  <c r="U72" i="70"/>
  <c r="U76" i="70" s="1"/>
  <c r="G86" i="70"/>
  <c r="S79" i="70"/>
  <c r="O79" i="70"/>
  <c r="M79" i="70"/>
  <c r="M86" i="70" s="1"/>
  <c r="O81" i="70"/>
  <c r="M81" i="70"/>
  <c r="K81" i="70"/>
  <c r="K86" i="70" s="1"/>
  <c r="I81" i="70"/>
  <c r="I86" i="70" s="1"/>
  <c r="S92" i="70"/>
  <c r="Q92" i="70"/>
  <c r="O92" i="70"/>
  <c r="M92" i="70"/>
  <c r="I92" i="70"/>
  <c r="U100" i="70"/>
  <c r="S100" i="70"/>
  <c r="Q100" i="70"/>
  <c r="O100" i="70"/>
  <c r="K100" i="70"/>
  <c r="S67" i="70"/>
  <c r="S69" i="70" s="1"/>
  <c r="Q67" i="70"/>
  <c r="Q69" i="70" s="1"/>
  <c r="W72" i="70"/>
  <c r="W76" i="70" s="1"/>
  <c r="S74" i="70"/>
  <c r="O74" i="70"/>
  <c r="M74" i="70"/>
  <c r="G76" i="70"/>
  <c r="W111" i="70"/>
  <c r="I129" i="70"/>
  <c r="W84" i="70"/>
  <c r="W89" i="70"/>
  <c r="M90" i="70"/>
  <c r="S91" i="70"/>
  <c r="O98" i="70"/>
  <c r="W102" i="70"/>
  <c r="AC102" i="70" s="1"/>
  <c r="M108" i="70"/>
  <c r="S109" i="70"/>
  <c r="AC109" i="70" s="1"/>
  <c r="I111" i="70"/>
  <c r="O112" i="70"/>
  <c r="K119" i="70"/>
  <c r="K126" i="70" s="1"/>
  <c r="W123" i="70"/>
  <c r="Q129" i="70"/>
  <c r="Q132" i="70" s="1"/>
  <c r="S80" i="70"/>
  <c r="AC80" i="70" s="1"/>
  <c r="Q90" i="70"/>
  <c r="S98" i="70"/>
  <c r="Q108" i="70"/>
  <c r="W109" i="70"/>
  <c r="M111" i="70"/>
  <c r="S112" i="70"/>
  <c r="O119" i="70"/>
  <c r="K84" i="70"/>
  <c r="W91" i="70"/>
  <c r="U80" i="70"/>
  <c r="U86" i="70" s="1"/>
  <c r="M84" i="70"/>
  <c r="S90" i="70"/>
  <c r="U98" i="70"/>
  <c r="S108" i="70"/>
  <c r="AC108" i="70" s="1"/>
  <c r="O111" i="70"/>
  <c r="U112" i="70"/>
  <c r="G116" i="70"/>
  <c r="Q119" i="70"/>
  <c r="Q126" i="70" s="1"/>
  <c r="W80" i="70"/>
  <c r="W86" i="70" s="1"/>
  <c r="O84" i="70"/>
  <c r="G93" i="70"/>
  <c r="W98" i="70"/>
  <c r="U108" i="70"/>
  <c r="Q111" i="70"/>
  <c r="W112" i="70"/>
  <c r="S119" i="70"/>
  <c r="S126" i="70" s="1"/>
  <c r="G132" i="70"/>
  <c r="S111" i="70"/>
  <c r="U119" i="70"/>
  <c r="U126" i="70" s="1"/>
  <c r="I124" i="70"/>
  <c r="U111" i="70"/>
  <c r="AB109" i="70" l="1"/>
  <c r="Z109" i="70" s="1"/>
  <c r="AA109" i="70"/>
  <c r="Z80" i="70"/>
  <c r="AA80" i="70"/>
  <c r="I116" i="70"/>
  <c r="AB108" i="70"/>
  <c r="Z108" i="70" s="1"/>
  <c r="AA108" i="70"/>
  <c r="I95" i="70"/>
  <c r="Z90" i="70"/>
  <c r="AA90" i="70"/>
  <c r="AB65" i="70"/>
  <c r="Z65" i="70" s="1"/>
  <c r="AA65" i="70"/>
  <c r="AB102" i="70"/>
  <c r="Z102" i="70" s="1"/>
  <c r="AA102" i="70"/>
  <c r="S95" i="70"/>
  <c r="AB91" i="70"/>
  <c r="Z91" i="70" s="1"/>
  <c r="AA91" i="70"/>
  <c r="I93" i="70"/>
  <c r="W93" i="70"/>
  <c r="U93" i="70"/>
  <c r="U95" i="70" s="1"/>
  <c r="S93" i="70"/>
  <c r="O93" i="70"/>
  <c r="Q93" i="70"/>
  <c r="Q95" i="70" s="1"/>
  <c r="M93" i="70"/>
  <c r="M95" i="70" s="1"/>
  <c r="K93" i="70"/>
  <c r="K95" i="70" s="1"/>
  <c r="G95" i="70"/>
  <c r="AC111" i="70"/>
  <c r="O126" i="70"/>
  <c r="W126" i="70"/>
  <c r="W114" i="70"/>
  <c r="W116" i="70" s="1"/>
  <c r="U114" i="70"/>
  <c r="S114" i="70"/>
  <c r="Q114" i="70"/>
  <c r="Q116" i="70" s="1"/>
  <c r="O114" i="70"/>
  <c r="K114" i="70"/>
  <c r="K116" i="70" s="1"/>
  <c r="I114" i="70"/>
  <c r="M114" i="70"/>
  <c r="AC67" i="70"/>
  <c r="AC69" i="70" s="1"/>
  <c r="Z84" i="70"/>
  <c r="AA84" i="70"/>
  <c r="AC92" i="70"/>
  <c r="O86" i="70"/>
  <c r="K69" i="70"/>
  <c r="O95" i="70"/>
  <c r="S116" i="70"/>
  <c r="G126" i="70"/>
  <c r="AC112" i="70"/>
  <c r="W95" i="70"/>
  <c r="AC100" i="70"/>
  <c r="S86" i="70"/>
  <c r="O69" i="70"/>
  <c r="O116" i="70"/>
  <c r="Z81" i="70"/>
  <c r="AA81" i="70"/>
  <c r="AC99" i="70"/>
  <c r="AC72" i="70"/>
  <c r="O76" i="70"/>
  <c r="AC74" i="70"/>
  <c r="I126" i="70"/>
  <c r="AA130" i="70"/>
  <c r="AB130" i="70"/>
  <c r="Z130" i="70" s="1"/>
  <c r="Z89" i="70"/>
  <c r="AA89" i="70"/>
  <c r="AC113" i="70"/>
  <c r="U116" i="70"/>
  <c r="I132" i="70"/>
  <c r="AC129" i="70"/>
  <c r="Q76" i="70"/>
  <c r="AC98" i="70"/>
  <c r="O105" i="70"/>
  <c r="AA82" i="70"/>
  <c r="Z82" i="70"/>
  <c r="W103" i="70"/>
  <c r="U103" i="70"/>
  <c r="U105" i="70" s="1"/>
  <c r="S103" i="70"/>
  <c r="S105" i="70" s="1"/>
  <c r="Q103" i="70"/>
  <c r="Q105" i="70" s="1"/>
  <c r="M103" i="70"/>
  <c r="M105" i="70" s="1"/>
  <c r="K103" i="70"/>
  <c r="K105" i="70" s="1"/>
  <c r="I103" i="70"/>
  <c r="I105" i="70" s="1"/>
  <c r="O103" i="70"/>
  <c r="W105" i="70"/>
  <c r="M116" i="70"/>
  <c r="S76" i="70"/>
  <c r="AB98" i="70" l="1"/>
  <c r="Z98" i="70" s="1"/>
  <c r="AA98" i="70"/>
  <c r="AC76" i="70"/>
  <c r="AB72" i="70"/>
  <c r="Z72" i="70" s="1"/>
  <c r="AA72" i="70"/>
  <c r="AA76" i="70" s="1"/>
  <c r="AC93" i="70"/>
  <c r="AA67" i="70"/>
  <c r="AA69" i="70" s="1"/>
  <c r="AB67" i="70"/>
  <c r="Z67" i="70" s="1"/>
  <c r="AA100" i="70"/>
  <c r="AB100" i="70"/>
  <c r="Z100" i="70" s="1"/>
  <c r="AC132" i="70"/>
  <c r="AB129" i="70"/>
  <c r="Z129" i="70" s="1"/>
  <c r="AA129" i="70"/>
  <c r="AA132" i="70" s="1"/>
  <c r="Z79" i="70"/>
  <c r="AC86" i="70"/>
  <c r="AA79" i="70"/>
  <c r="AA86" i="70" s="1"/>
  <c r="AC114" i="70"/>
  <c r="AB111" i="70"/>
  <c r="Z111" i="70" s="1"/>
  <c r="AA111" i="70"/>
  <c r="AB99" i="70"/>
  <c r="Z99" i="70" s="1"/>
  <c r="AA99" i="70"/>
  <c r="AA112" i="70"/>
  <c r="AB112" i="70"/>
  <c r="Z112" i="70" s="1"/>
  <c r="AB92" i="70"/>
  <c r="Z92" i="70" s="1"/>
  <c r="AA92" i="70"/>
  <c r="AB74" i="70"/>
  <c r="Z74" i="70" s="1"/>
  <c r="AA74" i="70"/>
  <c r="AB113" i="70"/>
  <c r="Z113" i="70" s="1"/>
  <c r="AA113" i="70"/>
  <c r="AC103" i="70"/>
  <c r="AB93" i="70" l="1"/>
  <c r="Z93" i="70" s="1"/>
  <c r="AA93" i="70"/>
  <c r="AA95" i="70" s="1"/>
  <c r="AC95" i="70"/>
  <c r="AA114" i="70"/>
  <c r="AA116" i="70" s="1"/>
  <c r="AB114" i="70"/>
  <c r="Z114" i="70" s="1"/>
  <c r="AC116" i="70"/>
  <c r="AB103" i="70"/>
  <c r="Z103" i="70" s="1"/>
  <c r="AA103" i="70"/>
  <c r="AA105" i="70" s="1"/>
  <c r="AC105" i="70"/>
  <c r="G27" i="65" l="1"/>
  <c r="G40" i="65"/>
  <c r="J23" i="74"/>
  <c r="I23" i="74"/>
  <c r="H23" i="74"/>
  <c r="G23" i="74"/>
  <c r="F23" i="74"/>
  <c r="E23" i="74"/>
  <c r="D23" i="74"/>
  <c r="C23" i="74"/>
  <c r="G20" i="65"/>
  <c r="G19" i="65"/>
  <c r="C25" i="74" l="1"/>
  <c r="G21" i="65" s="1"/>
  <c r="CP253" i="72" l="1"/>
  <c r="CT84" i="72"/>
  <c r="CT86" i="72"/>
  <c r="CT88" i="72"/>
  <c r="CT253" i="72" s="1"/>
  <c r="G12" i="65" s="1"/>
  <c r="CY88" i="72"/>
  <c r="CY91" i="72" s="1"/>
  <c r="CU86" i="72"/>
  <c r="CU84" i="72"/>
  <c r="CU91" i="72" s="1"/>
  <c r="BL255" i="72"/>
  <c r="BM255" i="72"/>
  <c r="BN255" i="72"/>
  <c r="BO255" i="72"/>
  <c r="BP255" i="72"/>
  <c r="BQ255" i="72"/>
  <c r="BR255" i="72"/>
  <c r="BS255" i="72"/>
  <c r="BT255" i="72"/>
  <c r="BU255" i="72"/>
  <c r="BV255" i="72"/>
  <c r="BW255" i="72"/>
  <c r="BX255" i="72"/>
  <c r="BY255" i="72"/>
  <c r="BZ255" i="72"/>
  <c r="CA255" i="72"/>
  <c r="CB255" i="72"/>
  <c r="CC255" i="72"/>
  <c r="CD255" i="72"/>
  <c r="CE255" i="72"/>
  <c r="CF255" i="72"/>
  <c r="CG255" i="72"/>
  <c r="CH255" i="72"/>
  <c r="CI255" i="72"/>
  <c r="CJ255" i="72"/>
  <c r="CK255" i="72"/>
  <c r="CL255" i="72"/>
  <c r="CM255" i="72"/>
  <c r="CN255" i="72"/>
  <c r="BK253" i="72"/>
  <c r="CS255" i="72"/>
  <c r="BK174" i="72"/>
  <c r="BK189" i="72"/>
  <c r="BK208" i="72"/>
  <c r="BK249" i="72" s="1"/>
  <c r="D14" i="65"/>
  <c r="CT91" i="72" l="1"/>
  <c r="BK254" i="72"/>
  <c r="CY6" i="72" l="1"/>
  <c r="BK35" i="72"/>
  <c r="CQ35" i="72" s="1"/>
  <c r="BK80" i="72"/>
  <c r="CQ80" i="72" s="1"/>
  <c r="BK91" i="72"/>
  <c r="CQ91" i="72" s="1"/>
  <c r="BK125" i="72"/>
  <c r="CQ125" i="72" s="1"/>
  <c r="BK131" i="72"/>
  <c r="BK154" i="72"/>
  <c r="BK163" i="72"/>
  <c r="BK221" i="72"/>
  <c r="BK238" i="72"/>
  <c r="BK243" i="72"/>
  <c r="CP67" i="72"/>
  <c r="BK67" i="72"/>
  <c r="BK23" i="72"/>
  <c r="CP208" i="72"/>
  <c r="CP189" i="72"/>
  <c r="CP243" i="72"/>
  <c r="CO238" i="72"/>
  <c r="CP221" i="72"/>
  <c r="CP174" i="72"/>
  <c r="CP254" i="72" s="1"/>
  <c r="H11" i="74"/>
  <c r="I11" i="74"/>
  <c r="J11" i="74"/>
  <c r="G11" i="74"/>
  <c r="D11" i="74"/>
  <c r="E11" i="74"/>
  <c r="F11" i="74"/>
  <c r="C11" i="74"/>
  <c r="C13" i="74" l="1"/>
  <c r="CT154" i="72"/>
  <c r="CQ154" i="72"/>
  <c r="CT67" i="72"/>
  <c r="CQ67" i="72"/>
  <c r="BK248" i="72"/>
  <c r="CT23" i="72"/>
  <c r="CT170" i="72"/>
  <c r="CT174" i="72" s="1"/>
  <c r="BK252" i="72"/>
  <c r="BK250" i="72"/>
  <c r="CT238" i="72"/>
  <c r="CX238" i="72" s="1"/>
  <c r="CT221" i="72"/>
  <c r="CO243" i="72"/>
  <c r="CO189" i="72"/>
  <c r="CO208" i="72"/>
  <c r="CO174" i="72"/>
  <c r="CO221" i="72"/>
  <c r="CT254" i="72" l="1"/>
  <c r="CU221" i="72"/>
  <c r="CS174" i="72"/>
  <c r="CZ174" i="72"/>
  <c r="CZ6" i="72" s="1"/>
  <c r="G13" i="65" l="1"/>
  <c r="F67" i="73"/>
  <c r="CT163" i="72"/>
  <c r="CX163" i="72" s="1"/>
  <c r="CX6" i="72" s="1"/>
  <c r="CP163" i="72"/>
  <c r="CO163" i="72"/>
  <c r="CP80" i="72"/>
  <c r="CP91" i="72"/>
  <c r="CP125" i="72"/>
  <c r="CP154" i="72"/>
  <c r="CP131" i="72"/>
  <c r="CO131" i="72"/>
  <c r="CO98" i="72"/>
  <c r="CP98" i="72"/>
  <c r="BK98" i="72"/>
  <c r="N63" i="73"/>
  <c r="N62" i="73"/>
  <c r="L61" i="73"/>
  <c r="N61" i="73" s="1"/>
  <c r="F37" i="73"/>
  <c r="M33" i="73"/>
  <c r="N23" i="73"/>
  <c r="F7" i="73"/>
  <c r="F36" i="73"/>
  <c r="CO67" i="72"/>
  <c r="CP35" i="72"/>
  <c r="F6" i="73"/>
  <c r="CP23" i="72"/>
  <c r="L5" i="69"/>
  <c r="E15" i="71"/>
  <c r="BK251" i="72" l="1"/>
  <c r="BK255" i="72" s="1"/>
  <c r="CQ98" i="72"/>
  <c r="CP6" i="72"/>
  <c r="CP248" i="72"/>
  <c r="CP250" i="72"/>
  <c r="CP251" i="72"/>
  <c r="CV154" i="72"/>
  <c r="BK6" i="72"/>
  <c r="F66" i="73"/>
  <c r="F68" i="73" s="1"/>
  <c r="L67" i="73" s="1"/>
  <c r="N67" i="73" s="1"/>
  <c r="CU23" i="72"/>
  <c r="CU6" i="72" s="1"/>
  <c r="CO91" i="72"/>
  <c r="CO80" i="72"/>
  <c r="CO154" i="72"/>
  <c r="CO125" i="72"/>
  <c r="CT125" i="72"/>
  <c r="CV125" i="72" s="1"/>
  <c r="CV6" i="72" s="1"/>
  <c r="CO35" i="72"/>
  <c r="F8" i="73"/>
  <c r="K32" i="73" s="1"/>
  <c r="L32" i="73" s="1"/>
  <c r="N32" i="73" s="1"/>
  <c r="F38" i="73"/>
  <c r="K54" i="73" s="1"/>
  <c r="L54" i="73" s="1"/>
  <c r="N54" i="73" s="1"/>
  <c r="CO23" i="72"/>
  <c r="K47" i="73" l="1"/>
  <c r="L47" i="73" s="1"/>
  <c r="N47" i="73" s="1"/>
  <c r="K52" i="73"/>
  <c r="L52" i="73" s="1"/>
  <c r="N52" i="73" s="1"/>
  <c r="K53" i="73"/>
  <c r="L53" i="73" s="1"/>
  <c r="N53" i="73" s="1"/>
  <c r="CP255" i="72"/>
  <c r="CT250" i="72"/>
  <c r="G8" i="65"/>
  <c r="L72" i="73"/>
  <c r="N72" i="73" s="1"/>
  <c r="L66" i="73"/>
  <c r="N66" i="73" s="1"/>
  <c r="L74" i="73"/>
  <c r="N74" i="73" s="1"/>
  <c r="L68" i="73"/>
  <c r="N68" i="73" s="1"/>
  <c r="L75" i="73"/>
  <c r="N75" i="73" s="1"/>
  <c r="L77" i="73"/>
  <c r="N77" i="73" s="1"/>
  <c r="L73" i="73"/>
  <c r="N73" i="73" s="1"/>
  <c r="L76" i="73"/>
  <c r="N76" i="73" s="1"/>
  <c r="L70" i="73"/>
  <c r="N70" i="73" s="1"/>
  <c r="L79" i="73"/>
  <c r="N79" i="73" s="1"/>
  <c r="L69" i="73"/>
  <c r="N69" i="73" s="1"/>
  <c r="L78" i="73"/>
  <c r="N78" i="73" s="1"/>
  <c r="K40" i="73"/>
  <c r="L40" i="73" s="1"/>
  <c r="N40" i="73" s="1"/>
  <c r="K58" i="73"/>
  <c r="L58" i="73" s="1"/>
  <c r="N58" i="73" s="1"/>
  <c r="K60" i="73"/>
  <c r="L60" i="73" s="1"/>
  <c r="N60" i="73" s="1"/>
  <c r="K49" i="73"/>
  <c r="L49" i="73" s="1"/>
  <c r="N49" i="73" s="1"/>
  <c r="K43" i="73"/>
  <c r="L43" i="73" s="1"/>
  <c r="N43" i="73" s="1"/>
  <c r="K50" i="73"/>
  <c r="L50" i="73" s="1"/>
  <c r="N50" i="73" s="1"/>
  <c r="K42" i="73"/>
  <c r="L42" i="73" s="1"/>
  <c r="N42" i="73" s="1"/>
  <c r="K51" i="73"/>
  <c r="L51" i="73" s="1"/>
  <c r="N51" i="73" s="1"/>
  <c r="K44" i="73"/>
  <c r="L44" i="73" s="1"/>
  <c r="N44" i="73" s="1"/>
  <c r="K56" i="73"/>
  <c r="L56" i="73" s="1"/>
  <c r="N56" i="73" s="1"/>
  <c r="K59" i="73"/>
  <c r="L59" i="73" s="1"/>
  <c r="N59" i="73" s="1"/>
  <c r="K48" i="73"/>
  <c r="L48" i="73" s="1"/>
  <c r="N48" i="73" s="1"/>
  <c r="K41" i="73"/>
  <c r="L41" i="73" s="1"/>
  <c r="N41" i="73" s="1"/>
  <c r="K45" i="73"/>
  <c r="L45" i="73" s="1"/>
  <c r="N45" i="73" s="1"/>
  <c r="K36" i="73"/>
  <c r="L36" i="73" s="1"/>
  <c r="N36" i="73" s="1"/>
  <c r="K57" i="73"/>
  <c r="L57" i="73" s="1"/>
  <c r="N57" i="73" s="1"/>
  <c r="K38" i="73"/>
  <c r="L38" i="73" s="1"/>
  <c r="N38" i="73" s="1"/>
  <c r="K39" i="73"/>
  <c r="L39" i="73" s="1"/>
  <c r="N39" i="73" s="1"/>
  <c r="K37" i="73"/>
  <c r="L37" i="73" s="1"/>
  <c r="N37" i="73" s="1"/>
  <c r="K46" i="73"/>
  <c r="L46" i="73" s="1"/>
  <c r="N46" i="73" s="1"/>
  <c r="K28" i="73"/>
  <c r="L28" i="73" s="1"/>
  <c r="N28" i="73" s="1"/>
  <c r="K17" i="73"/>
  <c r="L17" i="73" s="1"/>
  <c r="N17" i="73" s="1"/>
  <c r="K29" i="73"/>
  <c r="L29" i="73" s="1"/>
  <c r="N29" i="73" s="1"/>
  <c r="K21" i="73"/>
  <c r="L21" i="73" s="1"/>
  <c r="N21" i="73" s="1"/>
  <c r="K31" i="73"/>
  <c r="L31" i="73" s="1"/>
  <c r="N31" i="73" s="1"/>
  <c r="K19" i="73"/>
  <c r="L19" i="73" s="1"/>
  <c r="N19" i="73" s="1"/>
  <c r="K27" i="73"/>
  <c r="L27" i="73" s="1"/>
  <c r="N27" i="73" s="1"/>
  <c r="K13" i="73"/>
  <c r="L13" i="73" s="1"/>
  <c r="N13" i="73" s="1"/>
  <c r="K6" i="73"/>
  <c r="L6" i="73" s="1"/>
  <c r="N6" i="73" s="1"/>
  <c r="K7" i="73"/>
  <c r="L7" i="73" s="1"/>
  <c r="N7" i="73" s="1"/>
  <c r="K10" i="73"/>
  <c r="L10" i="73" s="1"/>
  <c r="N10" i="73" s="1"/>
  <c r="K8" i="73"/>
  <c r="L8" i="73" s="1"/>
  <c r="N8" i="73" s="1"/>
  <c r="K9" i="73"/>
  <c r="L9" i="73" s="1"/>
  <c r="N9" i="73" s="1"/>
  <c r="K25" i="73"/>
  <c r="L25" i="73" s="1"/>
  <c r="N25" i="73" s="1"/>
  <c r="K12" i="73"/>
  <c r="L12" i="73" s="1"/>
  <c r="N12" i="73" s="1"/>
  <c r="K18" i="73"/>
  <c r="L18" i="73" s="1"/>
  <c r="N18" i="73" s="1"/>
  <c r="K16" i="73"/>
  <c r="L16" i="73" s="1"/>
  <c r="N16" i="73" s="1"/>
  <c r="K14" i="73"/>
  <c r="L14" i="73" s="1"/>
  <c r="N14" i="73" s="1"/>
  <c r="K20" i="73"/>
  <c r="L20" i="73" s="1"/>
  <c r="N20" i="73" s="1"/>
  <c r="K24" i="73"/>
  <c r="L24" i="73" s="1"/>
  <c r="N24" i="73" s="1"/>
  <c r="K30" i="73"/>
  <c r="L30" i="73" s="1"/>
  <c r="N30" i="73" s="1"/>
  <c r="K15" i="73"/>
  <c r="L15" i="73" s="1"/>
  <c r="N15" i="73" s="1"/>
  <c r="K11" i="73"/>
  <c r="L11" i="73" s="1"/>
  <c r="N11" i="73" s="1"/>
  <c r="K22" i="73"/>
  <c r="L22" i="73" s="1"/>
  <c r="N22" i="73" s="1"/>
  <c r="K26" i="73"/>
  <c r="L26" i="73" s="1"/>
  <c r="N26" i="73" s="1"/>
  <c r="AB57" i="70"/>
  <c r="AC57" i="70" s="1"/>
  <c r="N80" i="73" l="1"/>
  <c r="CT94" i="72" s="1"/>
  <c r="CT98" i="72" s="1"/>
  <c r="CS98" i="72" s="1"/>
  <c r="N33" i="73"/>
  <c r="CT28" i="72" s="1"/>
  <c r="CT35" i="72" s="1"/>
  <c r="N64" i="73"/>
  <c r="CT75" i="72" s="1"/>
  <c r="G9" i="65"/>
  <c r="L80" i="73"/>
  <c r="L64" i="73"/>
  <c r="L33" i="73"/>
  <c r="CT80" i="72" l="1"/>
  <c r="CT251" i="72" s="1"/>
  <c r="CT255" i="72" s="1"/>
  <c r="CU2" i="72"/>
  <c r="CW98" i="72"/>
  <c r="CW35" i="72"/>
  <c r="CS35" i="72"/>
  <c r="N83" i="73"/>
  <c r="AE34" i="70"/>
  <c r="G24" i="65"/>
  <c r="D25" i="65"/>
  <c r="AB26" i="70"/>
  <c r="CS80" i="72" l="1"/>
  <c r="CW80" i="72"/>
  <c r="CT6" i="72"/>
  <c r="CV255" i="72" s="1"/>
  <c r="CW6" i="72"/>
  <c r="G10" i="65"/>
  <c r="G14" i="65" s="1"/>
  <c r="Y13" i="70"/>
  <c r="Y34" i="70"/>
  <c r="Y46" i="70"/>
  <c r="Y40" i="70"/>
  <c r="Y135" i="70" l="1"/>
  <c r="W46" i="70" l="1"/>
  <c r="U46" i="70"/>
  <c r="S46" i="70"/>
  <c r="O46" i="70"/>
  <c r="M46" i="70"/>
  <c r="K46" i="70"/>
  <c r="G43" i="70"/>
  <c r="Q43" i="70" s="1"/>
  <c r="W40" i="70"/>
  <c r="U40" i="70"/>
  <c r="S40" i="70"/>
  <c r="O40" i="70"/>
  <c r="M40" i="70"/>
  <c r="K40" i="70"/>
  <c r="G37" i="70"/>
  <c r="I37" i="70" s="1"/>
  <c r="G26" i="70"/>
  <c r="G25" i="70"/>
  <c r="G18" i="70"/>
  <c r="M18" i="70" s="1"/>
  <c r="G17" i="70"/>
  <c r="W17" i="70" s="1"/>
  <c r="G16" i="70"/>
  <c r="O16" i="70" s="1"/>
  <c r="W13" i="70"/>
  <c r="U13" i="70"/>
  <c r="S13" i="70"/>
  <c r="O13" i="70"/>
  <c r="M13" i="70"/>
  <c r="K13" i="70"/>
  <c r="G10" i="70"/>
  <c r="Q10" i="70" s="1"/>
  <c r="G11" i="70" l="1"/>
  <c r="Q11" i="70" s="1"/>
  <c r="S25" i="70"/>
  <c r="AC25" i="70"/>
  <c r="I26" i="70"/>
  <c r="AC26" i="70"/>
  <c r="O26" i="70"/>
  <c r="Q26" i="70"/>
  <c r="U26" i="70"/>
  <c r="I10" i="70"/>
  <c r="AC10" i="70" s="1"/>
  <c r="M17" i="70"/>
  <c r="O17" i="70"/>
  <c r="S17" i="70"/>
  <c r="G20" i="70"/>
  <c r="S20" i="70" s="1"/>
  <c r="U20" i="70"/>
  <c r="Q16" i="70"/>
  <c r="U16" i="70"/>
  <c r="U25" i="70"/>
  <c r="Q37" i="70"/>
  <c r="I43" i="70"/>
  <c r="O18" i="70"/>
  <c r="G44" i="70"/>
  <c r="G46" i="70" s="1"/>
  <c r="I17" i="70"/>
  <c r="Q18" i="70"/>
  <c r="K26" i="70"/>
  <c r="K17" i="70"/>
  <c r="S18" i="70"/>
  <c r="M26" i="70"/>
  <c r="K16" i="70"/>
  <c r="U18" i="70"/>
  <c r="G13" i="70"/>
  <c r="I18" i="70"/>
  <c r="Q13" i="70"/>
  <c r="AC37" i="70"/>
  <c r="W16" i="70"/>
  <c r="I20" i="70"/>
  <c r="I25" i="70"/>
  <c r="G38" i="70"/>
  <c r="K25" i="70"/>
  <c r="G32" i="70"/>
  <c r="W25" i="70"/>
  <c r="I16" i="70"/>
  <c r="Q17" i="70"/>
  <c r="W18" i="70"/>
  <c r="M20" i="70"/>
  <c r="M25" i="70"/>
  <c r="S26" i="70"/>
  <c r="M16" i="70"/>
  <c r="U17" i="70"/>
  <c r="K18" i="70"/>
  <c r="Q20" i="70"/>
  <c r="G22" i="70"/>
  <c r="D8" i="71" s="1"/>
  <c r="Q25" i="70"/>
  <c r="W26" i="70"/>
  <c r="O25" i="70"/>
  <c r="I11" i="70" l="1"/>
  <c r="U22" i="70"/>
  <c r="S22" i="70"/>
  <c r="K20" i="70"/>
  <c r="W20" i="70"/>
  <c r="O20" i="70"/>
  <c r="AC20" i="70" s="1"/>
  <c r="I44" i="70"/>
  <c r="AC44" i="70" s="1"/>
  <c r="Q44" i="70"/>
  <c r="Q46" i="70" s="1"/>
  <c r="AC17" i="70"/>
  <c r="AA17" i="70" s="1"/>
  <c r="AC43" i="70"/>
  <c r="Z26" i="70"/>
  <c r="O32" i="70"/>
  <c r="O34" i="70" s="1"/>
  <c r="G34" i="70"/>
  <c r="M32" i="70"/>
  <c r="M34" i="70" s="1"/>
  <c r="K32" i="70"/>
  <c r="K34" i="70" s="1"/>
  <c r="I32" i="70"/>
  <c r="W32" i="70"/>
  <c r="W34" i="70" s="1"/>
  <c r="Q32" i="70"/>
  <c r="Q34" i="70" s="1"/>
  <c r="U32" i="70"/>
  <c r="U34" i="70" s="1"/>
  <c r="U135" i="70" s="1"/>
  <c r="S32" i="70"/>
  <c r="S34" i="70" s="1"/>
  <c r="S135" i="70" s="1"/>
  <c r="AA37" i="70"/>
  <c r="AB37" i="70"/>
  <c r="Z37" i="70" s="1"/>
  <c r="AC11" i="70"/>
  <c r="AC13" i="70" s="1"/>
  <c r="I13" i="70"/>
  <c r="K22" i="70"/>
  <c r="AB43" i="70"/>
  <c r="Z43" i="70" s="1"/>
  <c r="AA43" i="70"/>
  <c r="AC18" i="70"/>
  <c r="Q38" i="70"/>
  <c r="Q40" i="70" s="1"/>
  <c r="I38" i="70"/>
  <c r="G40" i="70"/>
  <c r="Q22" i="70"/>
  <c r="I22" i="70"/>
  <c r="M22" i="70"/>
  <c r="I34" i="70"/>
  <c r="AC16" i="70"/>
  <c r="AA26" i="70"/>
  <c r="W22" i="70"/>
  <c r="AB10" i="70"/>
  <c r="Z10" i="70" s="1"/>
  <c r="AA10" i="70"/>
  <c r="D9" i="71" l="1"/>
  <c r="D15" i="71" s="1"/>
  <c r="AC46" i="70"/>
  <c r="AA20" i="70"/>
  <c r="AB20" i="70"/>
  <c r="Z20" i="70" s="1"/>
  <c r="O22" i="70"/>
  <c r="O135" i="70" s="1"/>
  <c r="AA44" i="70"/>
  <c r="AA46" i="70" s="1"/>
  <c r="AB44" i="70"/>
  <c r="Z44" i="70" s="1"/>
  <c r="AB17" i="70"/>
  <c r="Z17" i="70" s="1"/>
  <c r="I46" i="70"/>
  <c r="G135" i="70"/>
  <c r="K135" i="70"/>
  <c r="Q135" i="70"/>
  <c r="W135" i="70"/>
  <c r="AB16" i="70"/>
  <c r="Z16" i="70" s="1"/>
  <c r="AA16" i="70"/>
  <c r="AC22" i="70"/>
  <c r="H8" i="71" s="1"/>
  <c r="AC38" i="70"/>
  <c r="I40" i="70"/>
  <c r="AB11" i="70"/>
  <c r="Z11" i="70" s="1"/>
  <c r="AA11" i="70"/>
  <c r="AA13" i="70" s="1"/>
  <c r="Z25" i="70"/>
  <c r="AA25" i="70"/>
  <c r="M135" i="70"/>
  <c r="AB18" i="70"/>
  <c r="Z18" i="70" s="1"/>
  <c r="AA18" i="70"/>
  <c r="AC32" i="70"/>
  <c r="I135" i="70" l="1"/>
  <c r="G8" i="71"/>
  <c r="F8" i="71"/>
  <c r="D38" i="65"/>
  <c r="AA22" i="70"/>
  <c r="AB38" i="70"/>
  <c r="Z38" i="70" s="1"/>
  <c r="AA38" i="70"/>
  <c r="AA40" i="70" s="1"/>
  <c r="AC40" i="70"/>
  <c r="AA32" i="70"/>
  <c r="AA34" i="70" s="1"/>
  <c r="AB32" i="70"/>
  <c r="Z32" i="70" s="1"/>
  <c r="AC34" i="70"/>
  <c r="H9" i="71" s="1"/>
  <c r="H15" i="71" s="1"/>
  <c r="G15" i="71" s="1"/>
  <c r="F30" i="65" l="1"/>
  <c r="F9" i="71"/>
  <c r="F15" i="71" s="1"/>
  <c r="G9" i="71"/>
  <c r="AA135" i="70"/>
  <c r="G45" i="63" l="1"/>
  <c r="H10" i="63"/>
  <c r="H11" i="63"/>
  <c r="H12" i="63"/>
  <c r="H15" i="63"/>
  <c r="N14" i="69" l="1"/>
  <c r="Q8" i="69"/>
  <c r="R8" i="69"/>
  <c r="S8" i="69"/>
  <c r="O8" i="69" s="1"/>
  <c r="P8" i="69"/>
  <c r="D25" i="69"/>
  <c r="D26" i="69" s="1"/>
  <c r="D28" i="69" s="1"/>
  <c r="H16" i="69"/>
  <c r="E16" i="69"/>
  <c r="D16" i="69"/>
  <c r="J15" i="69"/>
  <c r="G15" i="69"/>
  <c r="L15" i="69" s="1"/>
  <c r="N15" i="69" s="1"/>
  <c r="J14" i="69"/>
  <c r="G14" i="69"/>
  <c r="L14" i="69" s="1"/>
  <c r="J13" i="69"/>
  <c r="G13" i="69"/>
  <c r="L13" i="69" s="1"/>
  <c r="N13" i="69" s="1"/>
  <c r="J12" i="69"/>
  <c r="G12" i="69"/>
  <c r="L12" i="69" s="1"/>
  <c r="N12" i="69" s="1"/>
  <c r="J11" i="69"/>
  <c r="G11" i="69"/>
  <c r="L11" i="69" s="1"/>
  <c r="N11" i="69" s="1"/>
  <c r="J10" i="69"/>
  <c r="G10" i="69"/>
  <c r="L10" i="69" s="1"/>
  <c r="N10" i="69" s="1"/>
  <c r="G9" i="69"/>
  <c r="L9" i="69" s="1"/>
  <c r="N9" i="69" s="1"/>
  <c r="J8" i="69"/>
  <c r="G8" i="69"/>
  <c r="L8" i="69" s="1"/>
  <c r="N8" i="69" s="1"/>
  <c r="J7" i="69"/>
  <c r="G7" i="69"/>
  <c r="L7" i="69" s="1"/>
  <c r="N7" i="69" s="1"/>
  <c r="I6" i="69"/>
  <c r="G6" i="69"/>
  <c r="L6" i="69" s="1"/>
  <c r="J5" i="69"/>
  <c r="G5" i="69"/>
  <c r="J4" i="69"/>
  <c r="G4" i="69"/>
  <c r="M6" i="69" l="1"/>
  <c r="N6" i="69" s="1"/>
  <c r="L16" i="69"/>
  <c r="N5" i="69"/>
  <c r="J16" i="69"/>
  <c r="I16" i="69" s="1"/>
  <c r="G16" i="69"/>
  <c r="F16" i="69" s="1"/>
  <c r="N16" i="69" l="1"/>
  <c r="M16" i="69" s="1"/>
  <c r="O16" i="69"/>
  <c r="H40" i="63"/>
  <c r="H41" i="63"/>
  <c r="H43" i="63"/>
  <c r="H44" i="63"/>
  <c r="H28" i="63"/>
  <c r="H29" i="63"/>
  <c r="H32" i="63"/>
  <c r="H33" i="63"/>
  <c r="H34" i="63"/>
  <c r="H35" i="63"/>
  <c r="H37" i="63"/>
  <c r="H38" i="63"/>
  <c r="H39" i="63"/>
  <c r="I7" i="63" l="1"/>
  <c r="F14" i="63"/>
  <c r="H7" i="63" l="1"/>
  <c r="I45" i="63"/>
  <c r="H45" i="63" s="1"/>
  <c r="H36" i="63"/>
  <c r="H27" i="63" l="1"/>
  <c r="H14" i="63"/>
  <c r="H13" i="63"/>
  <c r="G22" i="65"/>
  <c r="G23" i="65"/>
  <c r="I55" i="63" l="1"/>
  <c r="H31" i="63" l="1"/>
  <c r="H9" i="63" l="1"/>
  <c r="H17" i="63"/>
  <c r="H18" i="63"/>
  <c r="H19" i="63"/>
  <c r="H20" i="63"/>
  <c r="H21" i="63"/>
  <c r="H22" i="63"/>
  <c r="H24" i="63"/>
  <c r="F25" i="65" l="1"/>
  <c r="F24" i="65"/>
  <c r="F23" i="65"/>
  <c r="F22" i="65"/>
  <c r="F21" i="65"/>
  <c r="F20" i="65"/>
  <c r="F19" i="65"/>
  <c r="F18" i="65"/>
  <c r="F17" i="65"/>
  <c r="H30" i="63" l="1"/>
  <c r="H23" i="63"/>
  <c r="F8" i="63"/>
  <c r="F9" i="63"/>
  <c r="F10" i="63"/>
  <c r="F11" i="63"/>
  <c r="F12" i="63"/>
  <c r="F13" i="63"/>
  <c r="F15" i="63"/>
  <c r="F16" i="63"/>
  <c r="F17" i="63"/>
  <c r="F18" i="63"/>
  <c r="F19" i="63"/>
  <c r="F20" i="63"/>
  <c r="F21" i="63"/>
  <c r="F22" i="63"/>
  <c r="F23" i="63"/>
  <c r="F24" i="63"/>
  <c r="F25" i="63"/>
  <c r="F26" i="63"/>
  <c r="F27" i="63"/>
  <c r="F28" i="63"/>
  <c r="F29" i="63"/>
  <c r="F30" i="63"/>
  <c r="F31" i="63"/>
  <c r="F32" i="63"/>
  <c r="F33" i="63"/>
  <c r="F34" i="63"/>
  <c r="F35" i="63"/>
  <c r="F36" i="63"/>
  <c r="F37" i="63"/>
  <c r="F38" i="63"/>
  <c r="F39" i="63"/>
  <c r="F40" i="63"/>
  <c r="F41" i="63"/>
  <c r="F42" i="63"/>
  <c r="F43" i="63"/>
  <c r="F44" i="63"/>
  <c r="F7" i="63"/>
  <c r="E45" i="63"/>
  <c r="D45" i="63"/>
  <c r="F7" i="65"/>
  <c r="F10" i="65" l="1"/>
  <c r="H42" i="63"/>
  <c r="H16" i="63"/>
  <c r="F13" i="65"/>
  <c r="F45" i="63"/>
  <c r="F9" i="65" l="1"/>
  <c r="G41" i="65"/>
  <c r="F41" i="65" s="1"/>
  <c r="F40" i="65"/>
  <c r="F8" i="65" l="1"/>
  <c r="G49" i="36" l="1"/>
  <c r="G52" i="36" s="1"/>
  <c r="J47" i="36"/>
  <c r="J46" i="36"/>
  <c r="J45" i="36"/>
  <c r="J44" i="36"/>
  <c r="J43" i="36"/>
  <c r="J42" i="36"/>
  <c r="J41" i="36"/>
  <c r="J40" i="36"/>
  <c r="J39" i="36"/>
  <c r="J38" i="36"/>
  <c r="J37" i="36"/>
  <c r="J36" i="36"/>
  <c r="J35" i="36"/>
  <c r="J34" i="36"/>
  <c r="J33" i="36"/>
  <c r="J32" i="36"/>
  <c r="J31" i="36"/>
  <c r="J30" i="36"/>
  <c r="J29" i="36"/>
  <c r="J28" i="36"/>
  <c r="J27" i="36"/>
  <c r="J26" i="36"/>
  <c r="J25" i="36"/>
  <c r="J24" i="36"/>
  <c r="J23" i="36"/>
  <c r="J22" i="36"/>
  <c r="J21" i="36"/>
  <c r="J20" i="36"/>
  <c r="J19" i="36"/>
  <c r="J18" i="36"/>
  <c r="J17" i="36"/>
  <c r="J16" i="36"/>
  <c r="J15" i="36"/>
  <c r="J14" i="36"/>
  <c r="J13" i="36"/>
  <c r="J12" i="36"/>
  <c r="J11" i="36"/>
  <c r="J10" i="36"/>
  <c r="J9" i="36"/>
  <c r="J8" i="36"/>
  <c r="J7" i="36"/>
  <c r="G81" i="35"/>
  <c r="G84" i="35" s="1"/>
  <c r="J79" i="35"/>
  <c r="J78" i="35"/>
  <c r="J77" i="35"/>
  <c r="J76" i="35"/>
  <c r="J75" i="35"/>
  <c r="J74" i="35"/>
  <c r="J73" i="35"/>
  <c r="J72" i="35"/>
  <c r="J71" i="35"/>
  <c r="J70" i="35"/>
  <c r="J69" i="35"/>
  <c r="J68" i="35"/>
  <c r="J67" i="35"/>
  <c r="J66" i="35"/>
  <c r="J65" i="35"/>
  <c r="J64" i="35"/>
  <c r="J63" i="35"/>
  <c r="J62" i="35"/>
  <c r="J61" i="35"/>
  <c r="J60" i="35"/>
  <c r="J59" i="35"/>
  <c r="J58" i="35"/>
  <c r="J57" i="35"/>
  <c r="J56" i="35"/>
  <c r="J55" i="35"/>
  <c r="J54" i="35"/>
  <c r="J53" i="35"/>
  <c r="J52" i="35"/>
  <c r="J51" i="35"/>
  <c r="J50" i="35"/>
  <c r="J49" i="35"/>
  <c r="J48" i="35"/>
  <c r="J47" i="35"/>
  <c r="J46" i="35"/>
  <c r="J45" i="35"/>
  <c r="J44" i="35"/>
  <c r="J43" i="35"/>
  <c r="J42" i="35"/>
  <c r="J41" i="35"/>
  <c r="J40" i="35"/>
  <c r="J39" i="35"/>
  <c r="J38" i="35"/>
  <c r="J37" i="35"/>
  <c r="J36" i="35"/>
  <c r="J35" i="35"/>
  <c r="J34" i="35"/>
  <c r="J33" i="35"/>
  <c r="J32" i="35"/>
  <c r="J31" i="35"/>
  <c r="J30" i="35"/>
  <c r="J29" i="35"/>
  <c r="J28" i="35"/>
  <c r="J27" i="35"/>
  <c r="J26" i="35"/>
  <c r="J25" i="35"/>
  <c r="J24" i="35"/>
  <c r="J23" i="35"/>
  <c r="J22" i="35"/>
  <c r="J21" i="35"/>
  <c r="J20" i="35"/>
  <c r="J19" i="35"/>
  <c r="J18" i="35"/>
  <c r="J17" i="35"/>
  <c r="J16" i="35"/>
  <c r="J15" i="35"/>
  <c r="J14" i="35"/>
  <c r="J13" i="35"/>
  <c r="J12" i="35"/>
  <c r="J11" i="35"/>
  <c r="J10" i="35"/>
  <c r="J9" i="35"/>
  <c r="J8" i="35"/>
  <c r="J7" i="35"/>
  <c r="C13" i="34"/>
  <c r="E11" i="34"/>
  <c r="E10" i="34"/>
  <c r="E13" i="34" s="1"/>
  <c r="A3" i="34"/>
  <c r="A2" i="34"/>
  <c r="H15" i="11"/>
  <c r="D15" i="11"/>
  <c r="B15" i="11"/>
  <c r="B30" i="11" s="1"/>
  <c r="H14" i="11"/>
  <c r="B14" i="11"/>
  <c r="B29" i="11" s="1"/>
  <c r="H13" i="11"/>
  <c r="D13" i="11"/>
  <c r="B13" i="11"/>
  <c r="B28" i="11" s="1"/>
  <c r="J12" i="11"/>
  <c r="H12" i="11"/>
  <c r="D12" i="11"/>
  <c r="B12" i="11"/>
  <c r="B27" i="11" s="1"/>
  <c r="J11" i="11"/>
  <c r="H11" i="11"/>
  <c r="D11" i="11"/>
  <c r="B11" i="11"/>
  <c r="B26" i="11" s="1"/>
  <c r="J10" i="11"/>
  <c r="H10" i="11"/>
  <c r="D10" i="11"/>
  <c r="B10" i="11"/>
  <c r="B25" i="11" s="1"/>
  <c r="H9" i="11"/>
  <c r="B9" i="11"/>
  <c r="B24" i="11" s="1"/>
  <c r="H8" i="11"/>
  <c r="D8" i="11"/>
  <c r="B8" i="11"/>
  <c r="B23" i="11" s="1"/>
  <c r="H7" i="11"/>
  <c r="D7" i="11"/>
  <c r="B7" i="11"/>
  <c r="B22" i="11" s="1"/>
  <c r="B6" i="11"/>
  <c r="B21" i="11" s="1"/>
  <c r="H5" i="11"/>
  <c r="B5" i="11"/>
  <c r="B20" i="11" s="1"/>
  <c r="D4" i="11"/>
  <c r="J4" i="11" s="1"/>
  <c r="A3" i="41"/>
  <c r="A2" i="41"/>
  <c r="A1" i="41"/>
  <c r="H63" i="12"/>
  <c r="G63" i="12"/>
  <c r="D63" i="12"/>
  <c r="I50" i="12"/>
  <c r="J50" i="12" s="1"/>
  <c r="C50" i="12"/>
  <c r="E50" i="12" s="1"/>
  <c r="I49" i="12"/>
  <c r="J49" i="12" s="1"/>
  <c r="C49" i="12"/>
  <c r="E49" i="12" s="1"/>
  <c r="I48" i="12"/>
  <c r="J48" i="12" s="1"/>
  <c r="C48" i="12"/>
  <c r="E48" i="12" s="1"/>
  <c r="I47" i="12"/>
  <c r="J47" i="12" s="1"/>
  <c r="C47" i="12"/>
  <c r="E47" i="12" s="1"/>
  <c r="I46" i="12"/>
  <c r="J46" i="12" s="1"/>
  <c r="C46" i="12"/>
  <c r="E46" i="12" s="1"/>
  <c r="I45" i="12"/>
  <c r="J45" i="12" s="1"/>
  <c r="K45" i="12" s="1"/>
  <c r="C45" i="12"/>
  <c r="E45" i="12" s="1"/>
  <c r="I44" i="12"/>
  <c r="J44" i="12" s="1"/>
  <c r="C44" i="12"/>
  <c r="E44" i="12" s="1"/>
  <c r="I43" i="12"/>
  <c r="J43" i="12" s="1"/>
  <c r="C43" i="12"/>
  <c r="E43" i="12" s="1"/>
  <c r="I42" i="12"/>
  <c r="J42" i="12" s="1"/>
  <c r="C42" i="12"/>
  <c r="E42" i="12" s="1"/>
  <c r="I41" i="12"/>
  <c r="J41" i="12" s="1"/>
  <c r="C41" i="12"/>
  <c r="E41" i="12" s="1"/>
  <c r="I40" i="12"/>
  <c r="C40" i="12"/>
  <c r="C63" i="12" s="1"/>
  <c r="I39" i="12"/>
  <c r="J39" i="12" s="1"/>
  <c r="C39" i="12"/>
  <c r="E39" i="12" s="1"/>
  <c r="H31" i="12"/>
  <c r="G31" i="12"/>
  <c r="E29" i="12"/>
  <c r="E28" i="12"/>
  <c r="E27" i="12"/>
  <c r="E26" i="12"/>
  <c r="E25" i="12"/>
  <c r="J24" i="12"/>
  <c r="E24" i="12"/>
  <c r="J23" i="12"/>
  <c r="E23" i="12"/>
  <c r="J22" i="12"/>
  <c r="K22" i="12" s="1"/>
  <c r="E22" i="12"/>
  <c r="I21" i="12"/>
  <c r="J21" i="12" s="1"/>
  <c r="E21" i="12"/>
  <c r="I20" i="12"/>
  <c r="J20" i="12" s="1"/>
  <c r="E20" i="12"/>
  <c r="E19" i="12"/>
  <c r="E18" i="12"/>
  <c r="I17" i="12"/>
  <c r="J17" i="12" s="1"/>
  <c r="K17" i="12" s="1"/>
  <c r="E17" i="12"/>
  <c r="D16" i="12"/>
  <c r="I16" i="12" s="1"/>
  <c r="J16" i="12" s="1"/>
  <c r="C16" i="12"/>
  <c r="I15" i="12"/>
  <c r="J15" i="12" s="1"/>
  <c r="E15" i="12"/>
  <c r="D14" i="12"/>
  <c r="C14" i="12"/>
  <c r="I13" i="12"/>
  <c r="J13" i="12" s="1"/>
  <c r="K13" i="12" s="1"/>
  <c r="E13" i="12"/>
  <c r="I12" i="12"/>
  <c r="J12" i="12" s="1"/>
  <c r="E12" i="12"/>
  <c r="I11" i="12"/>
  <c r="J11" i="12" s="1"/>
  <c r="K11" i="12" s="1"/>
  <c r="E11" i="12"/>
  <c r="I10" i="12"/>
  <c r="J10" i="12" s="1"/>
  <c r="E10" i="12"/>
  <c r="I9" i="12"/>
  <c r="J9" i="12" s="1"/>
  <c r="E9" i="12"/>
  <c r="I8" i="12"/>
  <c r="J8" i="12" s="1"/>
  <c r="E8" i="12"/>
  <c r="J15" i="11"/>
  <c r="I12" i="11"/>
  <c r="I11" i="11"/>
  <c r="C15" i="11"/>
  <c r="C13" i="11"/>
  <c r="C12" i="11"/>
  <c r="C11" i="11"/>
  <c r="C6" i="11"/>
  <c r="C21" i="11" s="1"/>
  <c r="E34" i="19"/>
  <c r="E33" i="19"/>
  <c r="E31" i="19"/>
  <c r="E30" i="19"/>
  <c r="E28" i="19"/>
  <c r="E21" i="19"/>
  <c r="H10" i="19"/>
  <c r="H8" i="19"/>
  <c r="E8" i="19"/>
  <c r="B26" i="19" l="1"/>
  <c r="K24" i="12"/>
  <c r="K10" i="12"/>
  <c r="K44" i="12"/>
  <c r="K48" i="12"/>
  <c r="K20" i="12"/>
  <c r="K46" i="12"/>
  <c r="K21" i="12"/>
  <c r="K47" i="12"/>
  <c r="K39" i="12"/>
  <c r="K15" i="12"/>
  <c r="E40" i="12"/>
  <c r="K12" i="12"/>
  <c r="E16" i="12"/>
  <c r="K16" i="12" s="1"/>
  <c r="K23" i="12"/>
  <c r="I63" i="12"/>
  <c r="E15" i="11"/>
  <c r="K9" i="12"/>
  <c r="K49" i="12"/>
  <c r="J49" i="36"/>
  <c r="K41" i="12"/>
  <c r="C31" i="12"/>
  <c r="D31" i="12"/>
  <c r="J81" i="35"/>
  <c r="J82" i="35" s="1"/>
  <c r="J84" i="35" s="1"/>
  <c r="K8" i="12"/>
  <c r="E63" i="12"/>
  <c r="K43" i="12"/>
  <c r="J50" i="36"/>
  <c r="J52" i="36" s="1"/>
  <c r="E14" i="34"/>
  <c r="E15" i="34" s="1"/>
  <c r="K50" i="12"/>
  <c r="K42" i="12"/>
  <c r="E14" i="12"/>
  <c r="I14" i="12"/>
  <c r="J14" i="12" s="1"/>
  <c r="J40" i="12"/>
  <c r="C14" i="34"/>
  <c r="C15" i="34" s="1"/>
  <c r="D26" i="11"/>
  <c r="E11" i="11"/>
  <c r="E13" i="11"/>
  <c r="D25" i="11"/>
  <c r="D27" i="11"/>
  <c r="J8" i="11"/>
  <c r="D23" i="11" s="1"/>
  <c r="J5" i="11"/>
  <c r="J9" i="11"/>
  <c r="J7" i="11"/>
  <c r="D22" i="11" s="1"/>
  <c r="J13" i="11"/>
  <c r="D28" i="11" s="1"/>
  <c r="J14" i="11"/>
  <c r="D30" i="11"/>
  <c r="C10" i="11"/>
  <c r="E10" i="11" s="1"/>
  <c r="I9" i="11"/>
  <c r="E12" i="11"/>
  <c r="B34" i="19"/>
  <c r="B33" i="19"/>
  <c r="K12" i="11"/>
  <c r="C27" i="11"/>
  <c r="E27" i="11" s="1"/>
  <c r="K11" i="11"/>
  <c r="C26" i="11"/>
  <c r="E26" i="11" s="1"/>
  <c r="I5" i="11"/>
  <c r="I7" i="11"/>
  <c r="I10" i="11"/>
  <c r="I13" i="11"/>
  <c r="I14" i="11"/>
  <c r="I15" i="11"/>
  <c r="E31" i="12" l="1"/>
  <c r="K9" i="11"/>
  <c r="K14" i="12"/>
  <c r="J63" i="12"/>
  <c r="K40" i="12"/>
  <c r="I31" i="12"/>
  <c r="C26" i="19"/>
  <c r="E26" i="19" s="1"/>
  <c r="J31" i="12"/>
  <c r="J16" i="11"/>
  <c r="C14" i="11"/>
  <c r="C29" i="11" s="1"/>
  <c r="I8" i="11"/>
  <c r="K14" i="11"/>
  <c r="K13" i="11"/>
  <c r="C28" i="11"/>
  <c r="E28" i="11" s="1"/>
  <c r="K15" i="11"/>
  <c r="C30" i="11"/>
  <c r="E30" i="11" s="1"/>
  <c r="K10" i="11"/>
  <c r="C25" i="11"/>
  <c r="E25" i="11" s="1"/>
  <c r="K5" i="11"/>
  <c r="I16" i="11"/>
  <c r="K7" i="11"/>
  <c r="K16" i="11" l="1"/>
  <c r="E15" i="19"/>
  <c r="F15" i="19" s="1"/>
  <c r="B28" i="19" s="1"/>
  <c r="D14" i="11"/>
  <c r="D29" i="11" s="1"/>
  <c r="E29" i="11" s="1"/>
  <c r="C7" i="11"/>
  <c r="C5" i="11"/>
  <c r="C9" i="11"/>
  <c r="C8" i="11"/>
  <c r="E8" i="11" s="1"/>
  <c r="K8" i="11"/>
  <c r="B22" i="19" l="1"/>
  <c r="B23" i="19" s="1"/>
  <c r="B24" i="19" s="1"/>
  <c r="B27" i="19"/>
  <c r="E14" i="11"/>
  <c r="C23" i="11"/>
  <c r="E23" i="11" s="1"/>
  <c r="D9" i="11"/>
  <c r="D5" i="11"/>
  <c r="E5" i="11" s="1"/>
  <c r="M5" i="11" s="1"/>
  <c r="C24" i="11"/>
  <c r="E7" i="11"/>
  <c r="C22" i="11"/>
  <c r="E22" i="11" s="1"/>
  <c r="C16" i="11"/>
  <c r="C20" i="11"/>
  <c r="E16" i="19"/>
  <c r="C31" i="11"/>
  <c r="D24" i="11" l="1"/>
  <c r="E24" i="11" s="1"/>
  <c r="E9" i="11"/>
  <c r="D16" i="11"/>
  <c r="E16" i="11" s="1"/>
  <c r="D20" i="11"/>
  <c r="B31" i="19"/>
  <c r="F34" i="19" s="1"/>
  <c r="B30" i="19"/>
  <c r="E18" i="19"/>
  <c r="F27" i="65" l="1"/>
  <c r="D31" i="11"/>
  <c r="E20" i="11"/>
  <c r="E31" i="11" s="1"/>
  <c r="B35" i="19"/>
  <c r="C27" i="19" l="1"/>
  <c r="C35" i="19" s="1"/>
  <c r="E27" i="19" l="1"/>
  <c r="E35" i="19" s="1"/>
  <c r="F36" i="19" s="1"/>
  <c r="C37" i="19"/>
  <c r="E37" i="19" s="1"/>
  <c r="C36" i="19"/>
  <c r="E36" i="19" s="1"/>
  <c r="C38" i="19" l="1"/>
  <c r="E38" i="19"/>
  <c r="C39" i="19" l="1"/>
  <c r="E39" i="19" s="1"/>
  <c r="E41" i="19" s="1"/>
  <c r="C41" i="19" l="1"/>
  <c r="H26" i="63" l="1"/>
  <c r="F11" i="65" l="1"/>
  <c r="H25" i="63" l="1"/>
  <c r="G16" i="65" l="1"/>
  <c r="G38" i="65" s="1"/>
  <c r="F38" i="65" l="1"/>
  <c r="G43" i="65"/>
  <c r="F16" i="65"/>
  <c r="F12" i="65" l="1"/>
  <c r="F43" i="65" l="1"/>
  <c r="F14" i="65"/>
  <c r="AC123" i="70" l="1"/>
  <c r="AC124" i="70" s="1"/>
  <c r="AA124" i="70" s="1"/>
  <c r="AC121" i="70"/>
  <c r="AA121" i="70" s="1"/>
  <c r="AC126" i="70" l="1"/>
  <c r="AC135" i="70" s="1"/>
  <c r="AA123" i="70"/>
  <c r="AA126" i="70"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Mei Lee Yong</author>
  </authors>
  <commentList>
    <comment ref="B48" authorId="0" shapeId="0" xr:uid="{612B52A6-2AC8-400C-90DC-6B1AC665221B}">
      <text>
        <r>
          <rPr>
            <b/>
            <sz val="9"/>
            <color indexed="81"/>
            <rFont val="Tahoma"/>
            <family val="2"/>
          </rPr>
          <t>Mei Lee Yong:</t>
        </r>
        <r>
          <rPr>
            <sz val="9"/>
            <color indexed="81"/>
            <rFont val="Tahoma"/>
            <family val="2"/>
          </rPr>
          <t xml:space="preserve">
Air lock Door</t>
        </r>
      </text>
    </comment>
    <comment ref="B71" authorId="0" shapeId="0" xr:uid="{A189A218-364B-449E-921A-522C352D9E80}">
      <text>
        <r>
          <rPr>
            <b/>
            <sz val="9"/>
            <color indexed="81"/>
            <rFont val="Tahoma"/>
            <family val="2"/>
          </rPr>
          <t>Mei Lee Yong:</t>
        </r>
        <r>
          <rPr>
            <sz val="9"/>
            <color indexed="81"/>
            <rFont val="Tahoma"/>
            <family val="2"/>
          </rPr>
          <t xml:space="preserve">
Air Lock Door</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Himal Kosala</author>
  </authors>
  <commentList>
    <comment ref="I27" authorId="0" shapeId="0" xr:uid="{E67F6A47-BB8E-4B1D-B9DC-F913740B53D8}">
      <text>
        <r>
          <rPr>
            <b/>
            <sz val="9"/>
            <color indexed="81"/>
            <rFont val="Tahoma"/>
            <charset val="1"/>
          </rPr>
          <t>Himal Kosala:</t>
        </r>
        <r>
          <rPr>
            <sz val="9"/>
            <color indexed="81"/>
            <rFont val="Tahoma"/>
            <charset val="1"/>
          </rPr>
          <t xml:space="preserve">
Balance will release after curved glass fixed</t>
        </r>
      </text>
    </comment>
    <comment ref="I54" authorId="0" shapeId="0" xr:uid="{6256A067-150F-4811-A2D0-DF1F9DF8FBAD}">
      <text>
        <r>
          <rPr>
            <b/>
            <sz val="9"/>
            <color indexed="81"/>
            <rFont val="Tahoma"/>
            <charset val="1"/>
          </rPr>
          <t>Himal Kosala:</t>
        </r>
        <r>
          <rPr>
            <sz val="9"/>
            <color indexed="81"/>
            <rFont val="Tahoma"/>
            <charset val="1"/>
          </rPr>
          <t xml:space="preserve">
Only 50%</t>
        </r>
      </text>
    </comment>
  </commentList>
</comments>
</file>

<file path=xl/sharedStrings.xml><?xml version="1.0" encoding="utf-8"?>
<sst xmlns="http://schemas.openxmlformats.org/spreadsheetml/2006/main" count="1889" uniqueCount="692">
  <si>
    <t>PLOT-18</t>
  </si>
  <si>
    <t>BILL OF QUANTITIES</t>
  </si>
  <si>
    <t>Item</t>
  </si>
  <si>
    <t>Description</t>
  </si>
  <si>
    <t>Qty.</t>
  </si>
  <si>
    <t>Unit</t>
  </si>
  <si>
    <t>Rate</t>
  </si>
  <si>
    <t>Amount</t>
  </si>
  <si>
    <t>(Dhs.)</t>
  </si>
  <si>
    <t>Ground and 1st Levels</t>
  </si>
  <si>
    <t>A</t>
  </si>
  <si>
    <t>m2</t>
  </si>
  <si>
    <t>B</t>
  </si>
  <si>
    <t>C</t>
  </si>
  <si>
    <t>D</t>
  </si>
  <si>
    <t>E</t>
  </si>
  <si>
    <t>Doors</t>
  </si>
  <si>
    <t>F</t>
  </si>
  <si>
    <t>Door Type D-23</t>
  </si>
  <si>
    <t>Nr.</t>
  </si>
  <si>
    <t>G</t>
  </si>
  <si>
    <t>Door Type D-25</t>
  </si>
  <si>
    <t>H</t>
  </si>
  <si>
    <t>Door Type D-8 1300x2550mm</t>
  </si>
  <si>
    <t>J</t>
  </si>
  <si>
    <t>Door Type D-8 1250x2800mm</t>
  </si>
  <si>
    <t>2nd and 3rd Levels</t>
  </si>
  <si>
    <t>K</t>
  </si>
  <si>
    <t>L</t>
  </si>
  <si>
    <t>Apartment 4th &amp; 5th Levels and Hotel 4th to 6th Levels</t>
  </si>
  <si>
    <t>Apartment Level 6 to 31</t>
  </si>
  <si>
    <t>Type EWS-110</t>
  </si>
  <si>
    <t>Door Type D-8 Size 1200x2100mm</t>
  </si>
  <si>
    <t>Hotel Level 7 to 29</t>
  </si>
  <si>
    <t>Door Type D-21</t>
  </si>
  <si>
    <t>Door Type D-7</t>
  </si>
  <si>
    <t>Additional Items</t>
  </si>
  <si>
    <t>Hotel tower ceiling soffit as shown on drawing 
F-40-01</t>
  </si>
  <si>
    <t>Apartment tower ceiling soffit as shown on drawing F-40-02</t>
  </si>
  <si>
    <t>ROOF CANOPIES</t>
  </si>
  <si>
    <t>ALUMINIUM AND GLAZING WORKS</t>
  </si>
  <si>
    <t>Duplex stainless steel composite or aluminum honeycomb panels including complete steel frame all necessary fixing, fittings and accessories</t>
  </si>
  <si>
    <t>Included</t>
  </si>
  <si>
    <t>Type EWS -122 (Straight and Curved)</t>
  </si>
  <si>
    <t>Type EWS122 (Straight and Curved)</t>
  </si>
  <si>
    <t>Type EWS124 (Straight and Curved)</t>
  </si>
  <si>
    <t>Type EWS141 (Straight and Curved)</t>
  </si>
  <si>
    <t>Type EWS-103 (Straight and Curved and including openable sliding doors)</t>
  </si>
  <si>
    <t>Type EWS-703 (Straight and Curved)</t>
  </si>
  <si>
    <t>Door Type D-8 1100x3000mm</t>
  </si>
  <si>
    <t>Door Type D-7  size 2.2 x 3</t>
  </si>
  <si>
    <t>Window Type05-2 size 5.46m x 2.3m</t>
  </si>
  <si>
    <t>Window Type05-1 size 14.3m x 2.3m</t>
  </si>
  <si>
    <t>Glass Partition 3100mm (H)</t>
  </si>
  <si>
    <t>Extra over Door Type D-8  size 0.8 x 2.1</t>
  </si>
  <si>
    <t>LW-11 size 9m x 2.4m</t>
  </si>
  <si>
    <t>LW-12 size 6.74m x 2.4m</t>
  </si>
  <si>
    <t>LW-11a size 7.85m x 0.9m</t>
  </si>
  <si>
    <t>LW-11b size 14m x 0.9m</t>
  </si>
  <si>
    <t>Door Type D-8 size 1250x 2975mm</t>
  </si>
  <si>
    <t>no.</t>
  </si>
  <si>
    <t>EWS -152 4th to 6th Floor Level</t>
  </si>
  <si>
    <t>Extra over Louver for EWS-110 size 0.65 x 4.08</t>
  </si>
  <si>
    <t>(Vision=17.54m2, Spandrel=92.62m2)</t>
  </si>
  <si>
    <t>Door Type D-21 size 1.2 x 2.7</t>
  </si>
  <si>
    <t>Door Type D-7  size 2 x 2.7</t>
  </si>
  <si>
    <t>Type EWS-145</t>
  </si>
  <si>
    <t>(Vision=0m2, Spandrel=122m2)</t>
  </si>
  <si>
    <t>Extra over Door Type D-8 for EWS-145 size 1.2 x 4.45</t>
  </si>
  <si>
    <t>Extra over Door Type D-8 for EWS-145 size 1.2 x 2.4</t>
  </si>
  <si>
    <t>Sliding Door Type D-26 for EWS-121 size 2 x 3</t>
  </si>
  <si>
    <t xml:space="preserve">Aluminum Panel for EWS-701 size 1.4 (Folded Length) </t>
  </si>
  <si>
    <t xml:space="preserve">Aluminum Panel for EWS-701 size 0.87 (Folded Length) </t>
  </si>
  <si>
    <t>Type EWS 701-louvered wall system (including aluminium panels)</t>
  </si>
  <si>
    <t>Openable/Sliding for EWS-103 size 2.25 x 3.1</t>
  </si>
  <si>
    <t>Openable/Sliding for EWS-104 size 2.25 x 3.1</t>
  </si>
  <si>
    <t>Extra over Louver for EWS-110 size 0.65 x 3.8</t>
  </si>
  <si>
    <t>Extra over Louver for EWS-110 size 0.65 x 3.65</t>
  </si>
  <si>
    <t>Extra over Louver for EWS-110 size 0.65 x 4</t>
  </si>
  <si>
    <t>Extra over Louver for EWS-110 size 0.65 x 4.65</t>
  </si>
  <si>
    <t>Extra over Louver for EWS-110 size 0.65 x 3</t>
  </si>
  <si>
    <t>Extra over Door Type D-7 for EWS-111 size 2 x 2.7</t>
  </si>
  <si>
    <t>Extra over Top Hung Window for EWS-110 size 0.65 x 2</t>
  </si>
  <si>
    <t>Actuators</t>
  </si>
  <si>
    <t>Extra over Louver for EWS-110 size 0.65 x 2</t>
  </si>
  <si>
    <t>Extra over Door Type D-8 for EWS-111 size 1.2 x 3</t>
  </si>
  <si>
    <t>Sliding for EWS-151 size 2.25 x 3.2</t>
  </si>
  <si>
    <t>PROGRESS PAYMENT APPLICATION BREAKDOWN</t>
  </si>
  <si>
    <t>Material Delivery</t>
  </si>
  <si>
    <t>Installation</t>
  </si>
  <si>
    <t>Total to Date</t>
  </si>
  <si>
    <t>Previous Value</t>
  </si>
  <si>
    <t>This Period</t>
  </si>
  <si>
    <t>First Fix</t>
  </si>
  <si>
    <t>Frames</t>
  </si>
  <si>
    <t>Glass/ Panel</t>
  </si>
  <si>
    <t>Finishing</t>
  </si>
  <si>
    <t>Glass</t>
  </si>
  <si>
    <t>Qty</t>
  </si>
  <si>
    <t>%</t>
  </si>
  <si>
    <t>Total</t>
  </si>
  <si>
    <t>A1</t>
  </si>
  <si>
    <t>Type EWS -121 (Curved)</t>
  </si>
  <si>
    <t>Type EWS-141 (Straight)</t>
  </si>
  <si>
    <t>C1</t>
  </si>
  <si>
    <t>Type EWS-141 (Curved)</t>
  </si>
  <si>
    <t>Door Type D-23, Manual Door</t>
  </si>
  <si>
    <t>D1</t>
  </si>
  <si>
    <t>D-23, Automatic Door Type EWS-123</t>
  </si>
  <si>
    <t>Nos</t>
  </si>
  <si>
    <t>Type EWS125 (Straight)</t>
  </si>
  <si>
    <t>Type EWS125 (Curved)</t>
  </si>
  <si>
    <t>F1</t>
  </si>
  <si>
    <t>Type EWS142 (Curved)</t>
  </si>
  <si>
    <t>G1</t>
  </si>
  <si>
    <t>Door Type D-23, Manual</t>
  </si>
  <si>
    <t>J1</t>
  </si>
  <si>
    <t>Door Type D-8 size 1100x2900mm, Automatic Door Type EWS-123</t>
  </si>
  <si>
    <t>Door Type D-8 size 1200x 4000mm, Automatic Door Type EWS-123</t>
  </si>
  <si>
    <t>Type EWS 141 (Curved)</t>
  </si>
  <si>
    <t>Door Type D-16,Folding Door</t>
  </si>
  <si>
    <t>Type EWS-103 (Straight including openable sliding doors)</t>
  </si>
  <si>
    <t>Type EWS-104 (Straight including openable sliding doors)</t>
  </si>
  <si>
    <t>Type EWS-110 (Straight including all louvres)</t>
  </si>
  <si>
    <t>Type EWS-111 (Straight including doors)</t>
  </si>
  <si>
    <t>Type EWS-112 (Curved)</t>
  </si>
  <si>
    <t>Type EWS-151(Straight including openable sliding doors)</t>
  </si>
  <si>
    <t>Excluded(VE)</t>
  </si>
  <si>
    <t xml:space="preserve">Automatic Door Type EWS-123 </t>
  </si>
  <si>
    <t>EWS -121 4th to 6th Floor Level. Straight</t>
  </si>
  <si>
    <t>EWS -121 4th to 6th Floor Level. Curved</t>
  </si>
  <si>
    <t>Type EWS-145 (Straight)</t>
  </si>
  <si>
    <t>Type EWS-145 (Curved)</t>
  </si>
  <si>
    <t>Type EWS -121 (Straight)</t>
  </si>
  <si>
    <t>Date</t>
  </si>
  <si>
    <t xml:space="preserve"> Glassline Aluminum LLC</t>
  </si>
  <si>
    <t xml:space="preserve"> Payment Application Nr:</t>
  </si>
  <si>
    <t xml:space="preserve"> P.O. Box 51690, Abu Dhabi</t>
  </si>
  <si>
    <t>United Arab Emirates</t>
  </si>
  <si>
    <t xml:space="preserve"> Payment Application Date:</t>
  </si>
  <si>
    <r>
      <t xml:space="preserve"> Contact: </t>
    </r>
    <r>
      <rPr>
        <b/>
        <sz val="11"/>
        <rFont val="Calibri"/>
        <family val="2"/>
      </rPr>
      <t xml:space="preserve"> Zaki Housari</t>
    </r>
  </si>
  <si>
    <t xml:space="preserve"> Contact Nr.:  02-5501787 / 056 867 6747</t>
  </si>
  <si>
    <t xml:space="preserve"> Expected Payment Date:</t>
  </si>
  <si>
    <t xml:space="preserve"> To:</t>
  </si>
  <si>
    <t xml:space="preserve"> Sub-Contract:</t>
  </si>
  <si>
    <t xml:space="preserve"> Sub-Contract Value:</t>
  </si>
  <si>
    <t>Original Contract Value</t>
  </si>
  <si>
    <t>Changes in Scope of Works</t>
  </si>
  <si>
    <t>Total Contract Value</t>
  </si>
  <si>
    <t xml:space="preserve"> Payment Details</t>
  </si>
  <si>
    <t>Contract Value</t>
  </si>
  <si>
    <t xml:space="preserve">To Date </t>
  </si>
  <si>
    <t>Previous</t>
  </si>
  <si>
    <t>Period Total</t>
  </si>
  <si>
    <t>-</t>
  </si>
  <si>
    <t xml:space="preserve">Preliminaries </t>
  </si>
  <si>
    <t xml:space="preserve">(A) Net Sub-Total  </t>
  </si>
  <si>
    <t>Less: 10% Retention on (A)</t>
  </si>
  <si>
    <t xml:space="preserve">(B) Net Sub-Total  </t>
  </si>
  <si>
    <t>Prepared By:</t>
  </si>
  <si>
    <t>Noted By:</t>
  </si>
  <si>
    <t>Sweta K.K.</t>
  </si>
  <si>
    <t>Zaki Housari</t>
  </si>
  <si>
    <t>Projects Co-ordinator / Q.S. (Civil)</t>
  </si>
  <si>
    <t>Senior Projects Manager</t>
  </si>
  <si>
    <t>Plot 18, Plot no. BB.B03,018, Business Bay Dubai</t>
  </si>
  <si>
    <t>Conf. Ref.: 17001DH/SCA/D&amp;B/4041-GLASSLINE dtd 11th of Oct., 2018</t>
  </si>
  <si>
    <t>M/s. Roberts-Pizzarotti JV</t>
  </si>
  <si>
    <t>P.O. Box  184886, Dubai,  U.A.E.</t>
  </si>
  <si>
    <t xml:space="preserve">Tel No.: </t>
  </si>
  <si>
    <t>Fax No.:</t>
  </si>
  <si>
    <t>The Design and Construction of Aluminium and Glazing Façade System at Plot 18, Business Bay , Dubai, Project</t>
  </si>
  <si>
    <t xml:space="preserve">CBOQ Ref.: 17001DH/SCA/D&amp;B/4041-GLASSLINE Annexure J </t>
  </si>
  <si>
    <t>Type EWS 141 (Straight)</t>
  </si>
  <si>
    <t>Type EWS -123 (Straight)</t>
  </si>
  <si>
    <t>7days for Certficate</t>
  </si>
  <si>
    <t>45 days for Payment</t>
  </si>
  <si>
    <t>Submission date 25th of each month</t>
  </si>
  <si>
    <t>Material 75%</t>
  </si>
  <si>
    <t>Installation 25%</t>
  </si>
  <si>
    <t>15 days for Certficate</t>
  </si>
  <si>
    <t>37 days for Payment</t>
  </si>
  <si>
    <t xml:space="preserve"> Advance Payment 5% </t>
  </si>
  <si>
    <t>Add VAT 5%</t>
  </si>
  <si>
    <t xml:space="preserve">Less Amortisiation of Adv Payment @ 5% </t>
  </si>
  <si>
    <t xml:space="preserve">Net Valuation Sum This Period (B+C) </t>
  </si>
  <si>
    <t xml:space="preserve">Amount </t>
  </si>
  <si>
    <t>S. No.</t>
  </si>
  <si>
    <t>Remarks</t>
  </si>
  <si>
    <t>EWS-103/111</t>
  </si>
  <si>
    <t>EWS-112</t>
  </si>
  <si>
    <t>EWS-110</t>
  </si>
  <si>
    <t>EWS-104</t>
  </si>
  <si>
    <t>TOTAL</t>
  </si>
  <si>
    <t>Material Delivery (75%)</t>
  </si>
  <si>
    <t>Installation (35%)</t>
  </si>
  <si>
    <t>ADD 5% VAT  (B)</t>
  </si>
  <si>
    <t>ADDITIONAL WORKS</t>
  </si>
  <si>
    <t>MAIN SCOPE</t>
  </si>
  <si>
    <t>HOTEL</t>
  </si>
  <si>
    <t xml:space="preserve">Residential </t>
  </si>
  <si>
    <t>Differences</t>
  </si>
  <si>
    <t>CBOQ</t>
  </si>
  <si>
    <t>subtotal</t>
  </si>
  <si>
    <t>SUMMARY OF QUANTITY TAKE OFF</t>
  </si>
  <si>
    <t>Sweta K K</t>
  </si>
  <si>
    <t>Project Coordinator / Quantity Surveryor (Civil)</t>
  </si>
  <si>
    <t>BRACKET QUANTITY FOR HOTEL TOWER</t>
  </si>
  <si>
    <t>Est. Required QTY.</t>
  </si>
  <si>
    <t>Installed</t>
  </si>
  <si>
    <t>Loose</t>
  </si>
  <si>
    <t>S/N</t>
  </si>
  <si>
    <t>LEVEL</t>
  </si>
  <si>
    <t>BOTTOM</t>
  </si>
  <si>
    <t>TOP</t>
  </si>
  <si>
    <t xml:space="preserve">TOTAL </t>
  </si>
  <si>
    <t>BOT(At Frame)</t>
  </si>
  <si>
    <t>Total MOS</t>
  </si>
  <si>
    <t>% MOS</t>
  </si>
  <si>
    <t>7th FLOOR</t>
  </si>
  <si>
    <t>8th FLOOR</t>
  </si>
  <si>
    <t>9th FLOOR</t>
  </si>
  <si>
    <t>10th FLOOR</t>
  </si>
  <si>
    <t>11th FLOOR</t>
  </si>
  <si>
    <t>12th FLOOR</t>
  </si>
  <si>
    <t>13th FLOOR</t>
  </si>
  <si>
    <t>14th FLOOR</t>
  </si>
  <si>
    <t>15th FLOOR</t>
  </si>
  <si>
    <t>16th FLOOR</t>
  </si>
  <si>
    <t>17th FLOOR</t>
  </si>
  <si>
    <t>18th FLOOR</t>
  </si>
  <si>
    <t>19th FLOOR</t>
  </si>
  <si>
    <t>20th FLOOR</t>
  </si>
  <si>
    <t>21st FLOOR</t>
  </si>
  <si>
    <t>22nd FLOOR</t>
  </si>
  <si>
    <t>23rd FLOOR</t>
  </si>
  <si>
    <t>24th FLOOR</t>
  </si>
  <si>
    <t>25th FLOOR</t>
  </si>
  <si>
    <t>26th FLOOR</t>
  </si>
  <si>
    <t>27th FLOOR</t>
  </si>
  <si>
    <t>28th FLOOR</t>
  </si>
  <si>
    <t>BRACKET QUANTITY FOR RESIDENCE TOWER</t>
  </si>
  <si>
    <t>6th FLOOR</t>
  </si>
  <si>
    <t>VARIAITON 01 BP5</t>
  </si>
  <si>
    <t>Installation (25%)</t>
  </si>
  <si>
    <t>Variaiton 01 (BP5)</t>
  </si>
  <si>
    <t xml:space="preserve"> </t>
  </si>
  <si>
    <t>Reintroduction of the Hotel Balcony area refer to  façade commented drawings. (LV07 to LV30)</t>
  </si>
  <si>
    <t>PA-P-18-018</t>
  </si>
  <si>
    <r>
      <t>Type EWS121 (</t>
    </r>
    <r>
      <rPr>
        <sz val="12"/>
        <rFont val="Arial Narrow"/>
        <family val="2"/>
      </rPr>
      <t>Straight</t>
    </r>
    <r>
      <rPr>
        <sz val="12"/>
        <color theme="1"/>
        <rFont val="Arial Narrow"/>
        <family val="2"/>
      </rPr>
      <t>)</t>
    </r>
  </si>
  <si>
    <r>
      <t>Type EWS121 (</t>
    </r>
    <r>
      <rPr>
        <sz val="12"/>
        <rFont val="Arial Narrow"/>
        <family val="2"/>
      </rPr>
      <t>Curved</t>
    </r>
    <r>
      <rPr>
        <sz val="12"/>
        <color theme="1"/>
        <rFont val="Arial Narrow"/>
        <family val="2"/>
      </rPr>
      <t>)</t>
    </r>
  </si>
  <si>
    <r>
      <t>Type EWS142 (</t>
    </r>
    <r>
      <rPr>
        <sz val="12"/>
        <rFont val="Arial Narrow"/>
        <family val="2"/>
      </rPr>
      <t>Straight</t>
    </r>
    <r>
      <rPr>
        <sz val="12"/>
        <color theme="1"/>
        <rFont val="Arial Narrow"/>
        <family val="2"/>
      </rPr>
      <t>)</t>
    </r>
  </si>
  <si>
    <r>
      <t xml:space="preserve">Type EWS145 </t>
    </r>
    <r>
      <rPr>
        <sz val="12"/>
        <rFont val="Arial Narrow"/>
        <family val="2"/>
      </rPr>
      <t>(Straight</t>
    </r>
    <r>
      <rPr>
        <sz val="12"/>
        <color theme="1"/>
        <rFont val="Arial Narrow"/>
        <family val="2"/>
      </rPr>
      <t>)</t>
    </r>
  </si>
  <si>
    <r>
      <t xml:space="preserve">Type EWS145 </t>
    </r>
    <r>
      <rPr>
        <sz val="12"/>
        <rFont val="Arial Narrow"/>
        <family val="2"/>
      </rPr>
      <t>(Curved</t>
    </r>
    <r>
      <rPr>
        <sz val="12"/>
        <color theme="1"/>
        <rFont val="Arial Narrow"/>
        <family val="2"/>
      </rPr>
      <t>)</t>
    </r>
  </si>
  <si>
    <t>MOS</t>
  </si>
  <si>
    <t xml:space="preserve">Project: Plot-18 </t>
  </si>
  <si>
    <t>Cradle &amp; Access Equipment Cost - Hotel</t>
  </si>
  <si>
    <t>Glassline's Letter ref. GL-PL18-ZH-630-L-287-20 dated 15 September 2020</t>
  </si>
  <si>
    <t>Ref. :</t>
  </si>
  <si>
    <t>Sub-total</t>
  </si>
  <si>
    <t>Cradle &amp; Access Equipment Cost - Residential</t>
  </si>
  <si>
    <t>OH &amp; P, 10%</t>
  </si>
  <si>
    <t>NOC No. 56 - Cost of Subcontractor's Cradle and Access Equipment Used by Other Sub-contractors between 12 March 2020 and 31 August 2020</t>
  </si>
  <si>
    <t>Refer to breakdown attached</t>
  </si>
  <si>
    <t>Plot-18 - Cradle Utilized by Others-Hotel Tower</t>
  </si>
  <si>
    <t>Cradle No.</t>
  </si>
  <si>
    <t>Tower</t>
  </si>
  <si>
    <t>Used By</t>
  </si>
  <si>
    <t>Unit Rate</t>
  </si>
  <si>
    <t>Cradle usage</t>
  </si>
  <si>
    <t>Hotel</t>
  </si>
  <si>
    <t>Arabian Profiles</t>
  </si>
  <si>
    <t>Day</t>
  </si>
  <si>
    <t>NMCC</t>
  </si>
  <si>
    <t>2 &amp; 3</t>
  </si>
  <si>
    <t>Monorail usage</t>
  </si>
  <si>
    <t>Subtotal</t>
  </si>
  <si>
    <t>Over Head &amp; Profit</t>
  </si>
  <si>
    <t>Plot-18 - Cradle Utilized by Others-Residence Tower</t>
  </si>
  <si>
    <t>Residence</t>
  </si>
  <si>
    <t>Unigas</t>
  </si>
  <si>
    <t>Variation</t>
  </si>
  <si>
    <t>% Workdone to date</t>
  </si>
  <si>
    <t>Grand Total (Carried to Summary)</t>
  </si>
  <si>
    <t>SA</t>
  </si>
  <si>
    <t>Hour</t>
  </si>
  <si>
    <t>Type EWS-110 (Straight including louvres)</t>
  </si>
  <si>
    <t>SA + Hotel</t>
  </si>
  <si>
    <t>SA+H</t>
  </si>
  <si>
    <t>H, L2</t>
  </si>
  <si>
    <t>SA, L2</t>
  </si>
  <si>
    <t>H, SA</t>
  </si>
  <si>
    <t>Hotel - Entrance Lobby</t>
  </si>
  <si>
    <t>New Design</t>
  </si>
  <si>
    <t>Initial Design</t>
  </si>
  <si>
    <t>CW 02S</t>
  </si>
  <si>
    <t>CW 01H</t>
  </si>
  <si>
    <t>EWS103/111</t>
  </si>
  <si>
    <t>EWS112</t>
  </si>
  <si>
    <t>CW 01M</t>
  </si>
  <si>
    <t>CW 01L</t>
  </si>
  <si>
    <t>CW 01Q</t>
  </si>
  <si>
    <t>Certified @ 0%</t>
  </si>
  <si>
    <t>LEVEL 17</t>
  </si>
  <si>
    <t>Frames all delivered?</t>
  </si>
  <si>
    <t>Certified @50% only</t>
  </si>
  <si>
    <t>Certified @80% only</t>
  </si>
  <si>
    <t>H&amp;SA</t>
  </si>
  <si>
    <t>SA-CW</t>
  </si>
  <si>
    <t>Hotel &amp; Residential</t>
  </si>
  <si>
    <t>Substantiation Document for Corrected Glass Code &amp; Associated Glass tags</t>
  </si>
  <si>
    <t>Progress</t>
  </si>
  <si>
    <t>Overall Amount</t>
  </si>
  <si>
    <t>Overall for installation</t>
  </si>
  <si>
    <t>GL New VO No.</t>
  </si>
  <si>
    <t>Louver Fin Design confirmation</t>
  </si>
  <si>
    <t>Cost incurred against Engineering &amp; installed mockup</t>
  </si>
  <si>
    <t>Abortive engineering works due to design changes - Façade</t>
  </si>
  <si>
    <t>Variation Ref.</t>
  </si>
  <si>
    <t>Additional preliminaries (for new subcontract period)</t>
  </si>
  <si>
    <t>Prolongation costs approved by RPJV</t>
  </si>
  <si>
    <t>Curr. Progress</t>
  </si>
  <si>
    <t>Remaining to Claim</t>
  </si>
  <si>
    <t>Balance Amount</t>
  </si>
  <si>
    <t>Previous Total</t>
  </si>
  <si>
    <t>Balance Qty / %</t>
  </si>
  <si>
    <t>Extra over Operable Panel for EWS-125 size 4.5 x 3</t>
  </si>
  <si>
    <t>Curved sliding door /Airlock in accordance with  drawing EWS-120-102</t>
  </si>
  <si>
    <t>DORCHESTER COLLECTION HOTEL &amp; RESIDENCES (PLOT 18)</t>
  </si>
  <si>
    <t>TOTAL VALUE OF SUBCONTRACT WORKS</t>
  </si>
  <si>
    <t>VALUE OF WORKS UNDER NEW SUBCONTRACT</t>
  </si>
  <si>
    <t>Preliminaries</t>
  </si>
  <si>
    <t>Podium Facade</t>
  </si>
  <si>
    <t>Hotel and Apartment Tower Facade</t>
  </si>
  <si>
    <t>Doors in the Podium</t>
  </si>
  <si>
    <t>Doors in the Apt/Hotel Tower</t>
  </si>
  <si>
    <t>Level 5 Facade EWS-701</t>
  </si>
  <si>
    <t>Roof Canopies</t>
  </si>
  <si>
    <t>Sub-Totals</t>
  </si>
  <si>
    <t>VARIATIONS</t>
  </si>
  <si>
    <t>Variations (additions) approved by RPJV (refer to separate list)</t>
  </si>
  <si>
    <t>Variations (omissions) approved by RPJV (refer to separate list)</t>
  </si>
  <si>
    <t>Soffit channel/cove to L3 to hotel tower (subject to remeasure)</t>
  </si>
  <si>
    <t>Facade extension at ground floor</t>
  </si>
  <si>
    <t>Upper roof canopy to hotel tower</t>
  </si>
  <si>
    <t>Vertical gas louvre to podium levels</t>
  </si>
  <si>
    <t>Facade support brackets at L18</t>
  </si>
  <si>
    <t>New hardware and profile to aluminium swing doors</t>
  </si>
  <si>
    <t>MATERIALS ON SITE</t>
  </si>
  <si>
    <t>Materials on Site</t>
  </si>
  <si>
    <t>Totals</t>
  </si>
  <si>
    <t xml:space="preserve"> Variations under the Main Contract - Agreed</t>
  </si>
  <si>
    <t>Building Permit 5 Changes to Glass and Aluminium Works Contract</t>
  </si>
  <si>
    <t>Instruction to provide previously deleted louvre -reintroduction in Hotel Level 18 and Level 23rd Floor and Residential Apartments Level 3rd and 23rd Floor</t>
  </si>
  <si>
    <t>Full height glass at core wall lift lobby</t>
  </si>
  <si>
    <t>Lift Lobby Temporary Enclosure &amp; doors for sales centre corridor</t>
  </si>
  <si>
    <t xml:space="preserve">Aluminium Cladding to Double Height Horizontal Steel-Structural Steel Cladding to duplex for both Hotel and Residential towers.  </t>
  </si>
  <si>
    <t>Glass &amp; Aluminium - Change in Canopy Material</t>
  </si>
  <si>
    <t>Vitrocsa framing</t>
  </si>
  <si>
    <t>9</t>
  </si>
  <si>
    <t xml:space="preserve">Change in Podium Modulation-As inclusion of additional doors, removal of doors, mullions, steps, change the position of doors, removal of internal partitions, straight glass corner and associated changes in podium. </t>
  </si>
  <si>
    <t>Change in Apt 24-29 Modulation</t>
  </si>
  <si>
    <t>Additioanl Aluminium flashing to Penthouse Transom to provide aluminium flashing at pent house level 23 -29</t>
  </si>
  <si>
    <t>-Ditto L8</t>
  </si>
  <si>
    <t>14</t>
  </si>
  <si>
    <t>Glass and Aluminium - Additional Sliding Door and Foldable Door in Podium</t>
  </si>
  <si>
    <t>Additional works associated with powder coated aluminium cover to door contact in hotel tower as per the approved WIR</t>
  </si>
  <si>
    <t>Skylight to All Day Dining</t>
  </si>
  <si>
    <t xml:space="preserve"> Engineering reworks due to the requirements of full width sliding panels at Juliette balconies of the spa level - Hotel Tower.Requirements of the full width sliding panels at Juliette balconies </t>
  </si>
  <si>
    <t>Glass &amp; Aluminium - Instruction of Skylight to Staff Dining As per the ER RFI confirmation Glazed roof to be provided at Basement 1 staff dining area</t>
  </si>
  <si>
    <t>Glass and Aluminium - Change in Level 29 Hotel Glass Modulation
Hotel Roof top Facade Modulation changes (Engineers Instruction - 41 ) Glass line</t>
  </si>
  <si>
    <t>Glass and Alunimium - Additional Windows in level 3
Employer's Representative instructed Roberts-Pizzarotti JV to provide additional windows in the Podium</t>
  </si>
  <si>
    <t>Sales Office</t>
  </si>
  <si>
    <t>Instruction to Provide Rainwater Pipe Cover</t>
  </si>
  <si>
    <t>Broken Glass</t>
  </si>
  <si>
    <t>Additional Doors and Change of Door for Facade Scope in Level 17</t>
  </si>
  <si>
    <t>Podium Façade Shop drawings</t>
  </si>
  <si>
    <t>To proceed with GI packing behind core wall bracket in Hotel Tower</t>
  </si>
  <si>
    <t>Submission of cost for requirement of additional steel brackets at Hotel Level 5 slab edges (Grid-T)</t>
  </si>
  <si>
    <t>Changes due to the concrete nib deletion at core</t>
  </si>
  <si>
    <t>To proceed with works associated EPDM membrane at dry wall façade termination area</t>
  </si>
  <si>
    <t>To proceed with works associated with brackets redesign due to clash with GAS recess</t>
  </si>
  <si>
    <t>Cost of Subcontractor's cradle and access equipment used by other Subcontractors</t>
  </si>
  <si>
    <t>Cradle</t>
  </si>
  <si>
    <r>
      <rPr>
        <strike/>
        <sz val="11"/>
        <rFont val="Arial Narrow"/>
        <family val="2"/>
      </rPr>
      <t>38</t>
    </r>
    <r>
      <rPr>
        <sz val="11"/>
        <rFont val="Arial Narrow"/>
        <family val="2"/>
      </rPr>
      <t xml:space="preserve"> 29</t>
    </r>
  </si>
  <si>
    <t>Increased Canopy Area</t>
  </si>
  <si>
    <t>Glass &amp; Aluminium - Reduction in Glass height on Level 5 parapet</t>
  </si>
  <si>
    <t>Glass and Aluminium - Abortive Engineering</t>
  </si>
  <si>
    <t>Additional Variations - Not yet Agreed</t>
  </si>
  <si>
    <t>Site Instrution to procced with Level 03 soffit channel / cove requirement throughout the perimeter of the hotel tower</t>
  </si>
  <si>
    <t>Ground floor façade Extension</t>
  </si>
  <si>
    <t>Site instruction - Panic Bars &amp; Pull handle to façade Doors</t>
  </si>
  <si>
    <t>Hotel upper roof cannopy works</t>
  </si>
  <si>
    <t>Site instructions - design and construction of verticle gas louver to podium levels</t>
  </si>
  <si>
    <t>Bracket to support façade at L18</t>
  </si>
  <si>
    <t>New doors hardware and aluminium profiles to double swing doors</t>
  </si>
  <si>
    <t>Material</t>
  </si>
  <si>
    <t xml:space="preserve"> SUBCONTRACT WORKS</t>
  </si>
  <si>
    <t>Ref</t>
  </si>
  <si>
    <t>Current Cumilative Progress</t>
  </si>
  <si>
    <t>Contract Amount</t>
  </si>
  <si>
    <t>New Contract Amount</t>
  </si>
  <si>
    <t>FAÇADE WORKS PROGRESS BREAKDOWN -AUGUST 2022</t>
  </si>
  <si>
    <t>Trade Package: Facade Works</t>
  </si>
  <si>
    <t>Subcontractor:Glassline Alumnium LLC</t>
  </si>
  <si>
    <t>Subcontract Ref:17001DH/SCA/D&amp;B/4041-GLASSLINE</t>
  </si>
  <si>
    <t xml:space="preserve">This Month </t>
  </si>
  <si>
    <t xml:space="preserve">Previous </t>
  </si>
  <si>
    <t>This Month</t>
  </si>
  <si>
    <t>Additional Works with KCE</t>
  </si>
  <si>
    <t>Plot -18</t>
  </si>
  <si>
    <t xml:space="preserve">Certification Summary -GL VO-1 </t>
  </si>
  <si>
    <t>GL VO Ref.</t>
  </si>
  <si>
    <t xml:space="preserve">GL VO Cost Break down </t>
  </si>
  <si>
    <t xml:space="preserve">GL Agreed VO Cost Break down </t>
  </si>
  <si>
    <t>Progress %</t>
  </si>
  <si>
    <t>Progress Amount</t>
  </si>
  <si>
    <t xml:space="preserve">Agreed VO Cost Break down </t>
  </si>
  <si>
    <t>01 R</t>
  </si>
  <si>
    <t xml:space="preserve">Increase in quantity of double volume façade </t>
  </si>
  <si>
    <t>02 R</t>
  </si>
  <si>
    <t xml:space="preserve">Additional cladding area due to recess glass façade line. </t>
  </si>
  <si>
    <t>03A R</t>
  </si>
  <si>
    <t>Additional area of curtain walls as per BP 5 Architectural drawings.</t>
  </si>
  <si>
    <t>03B R</t>
  </si>
  <si>
    <t>Additional quantity of doors as per BP 5 Architectural drawings.</t>
  </si>
  <si>
    <t>03C R</t>
  </si>
  <si>
    <t>Additional quantity of louvers at GF &amp; 1st floor as per BP 5 Architectural drawings.</t>
  </si>
  <si>
    <t>04 R</t>
  </si>
  <si>
    <t>Re Modulation and addiotional transome for EWS-110</t>
  </si>
  <si>
    <t>05 R</t>
  </si>
  <si>
    <t>Floor Height Increase / Decrease</t>
  </si>
  <si>
    <t>06 R</t>
  </si>
  <si>
    <t>Additional Steel Structure due to increase in floor  heights</t>
  </si>
  <si>
    <t>01 H</t>
  </si>
  <si>
    <t>Aluminum louver type EWS -701 changed to curtain wall type EWS-141 as per BP 5 Architectural drawings.</t>
  </si>
  <si>
    <t>02 H</t>
  </si>
  <si>
    <t>Additional curtain wall due to increase in recess depth of U shaped façade (EWS 145)</t>
  </si>
  <si>
    <t>03 H</t>
  </si>
  <si>
    <t>Double height façade (EWS - 104) changed to slab to slab  façade (EWS 103) as per BP 5 Architectural drawings.</t>
  </si>
  <si>
    <t>04 H</t>
  </si>
  <si>
    <t>Double height façades changed to double volume façades as per BP 5 Architectural drawings.</t>
  </si>
  <si>
    <t>VO-3AR Progress calculation</t>
  </si>
  <si>
    <t>Total for VO-3RA Submitted by GL</t>
  </si>
  <si>
    <t>L30-31 Façade</t>
  </si>
  <si>
    <t>Total L30-31 Façade</t>
  </si>
  <si>
    <t>E. Variations with M/s. Khansaheb</t>
  </si>
  <si>
    <t>NOC# 01, 02 03 &amp; 05 - Broken Glass
Submission of Cost for the Installed Glass Broken Due to NIS Inclusion at Hotel &amp; Residence Towers-Batch-1
Glassline's Letter ref. GL-PL18-KC-ZH-630-L-008-22 dated August 8, 2022
Approved vide Khasaheb letter E11-K119-SK-dm-117 dated 13 August 2022</t>
  </si>
  <si>
    <t>Overall for dismantling &amp; material on site</t>
  </si>
  <si>
    <t>NOC# 04 - Omission of Glass Balustrade at Residential Level 30 Valuation of Variation
Glassline's Letter ref. GL-PL18-KC-ZH-630-L-012-22 dated September 1, 2022</t>
  </si>
  <si>
    <t>1. Omission of Fabrication &amp; Installation cost for façade at Level 31 in residential apartment</t>
  </si>
  <si>
    <t>2. Additional material (Waterproofing, Aluminum flashings, Rockwool insulation for periphery closure) fabrication and installation</t>
  </si>
  <si>
    <t>mtr</t>
  </si>
  <si>
    <t>3. Engineering for the above works (Item 2)</t>
  </si>
  <si>
    <t>MH</t>
  </si>
  <si>
    <t>4. Over Head &amp; Profit on above Ityems 2 &amp; 3.</t>
  </si>
  <si>
    <t>NOC# 06 - Valuation of Variation Site Instruction - EPDM Termination to Wall under Slab Extension
Glassline's Letter ref. GL-PL18-KC-ZH-630-L-019-22 dated September 20, 2022, Approved by KCE vide letter E11-K119-SK-dm-149-R1 Dated 29 September 2022.</t>
  </si>
  <si>
    <t>1. Abortive Engineering Works due to the Site Instruction -EPDM Termination to wall under slab extension</t>
  </si>
  <si>
    <t>2. Supply and Installation of the Flashing, EPDM, rockwool insulation works</t>
  </si>
  <si>
    <t>lm</t>
  </si>
  <si>
    <t>a. Hotel:</t>
  </si>
  <si>
    <t xml:space="preserve"> Level 12, 17, 24, 28 and 29.</t>
  </si>
  <si>
    <t>b. Residence:</t>
  </si>
  <si>
    <t xml:space="preserve"> Level 10, 18, 23, 24, 25, 29 and 30.</t>
  </si>
  <si>
    <t>3. Over Head &amp; Profit on above Ityems 2 &amp; 3.</t>
  </si>
  <si>
    <t>1
Batch-2</t>
  </si>
  <si>
    <t>NOC# 0 07, 08 &amp; 11 - Broken Glass
Submission of Cost for the Installed Glass Broken Due to NIS Inclusion at Hotel &amp; Residence Towers-Batch-2
Glassline's Letter ref. GL-PL18-KC-ZH-630-L-025-22 dated September 30, 2022</t>
  </si>
  <si>
    <t>1
Batch-3</t>
  </si>
  <si>
    <t>NOC# 15 - Broken Glass
Submission of Cost for the Installed Glass Broken Due to NIS Inclusion at Hotel &amp; Residence Towers-Batch-3
Glassline's Letter ref. GL-PL18-KC-ZH-630-L-032-22 dated 11 October, 2022</t>
  </si>
  <si>
    <t>E. Total for the Variations with M/s. Khansaheb</t>
  </si>
  <si>
    <t>Omission of Glass Balustrade at Residential Level 30</t>
  </si>
  <si>
    <t>EPDM Termination to Wall under Slab Extension</t>
  </si>
  <si>
    <t>Cumulative</t>
  </si>
  <si>
    <t>VARIATIONS UNDER KCE</t>
  </si>
  <si>
    <t>KCE PC 10</t>
  </si>
  <si>
    <t>NOC# 20 - Valuation of Variation Remove and Reinstall Sandwich Panels at Residence Tower Roadside Core Wall.
Glassline's Letter ref. GL-PL18-KC-ZH-630-L-038-22 dated 8 November, 2022</t>
  </si>
  <si>
    <t>1. Removal of Sandwich Panels at Residence Tower Roadside Core Wall</t>
  </si>
  <si>
    <t>Location:</t>
  </si>
  <si>
    <t>From level-7 to Level-32, Total 25 floors (1 Day / 2 Labors/ Per floor).</t>
  </si>
  <si>
    <t>2. Reinstalaltion of Sandwich Panels at Residence Tower Roadside Core Wall</t>
  </si>
  <si>
    <t>From level-7 to Level-32, Total 25 floors (1 Day / 3 Labors/ Per floor).</t>
  </si>
  <si>
    <t>GLASSLINE - FAÇADE</t>
  </si>
  <si>
    <t>KCE VARIATIONS</t>
  </si>
  <si>
    <t>DORCHESTER HOTEL &amp; RESIDENCIES</t>
  </si>
  <si>
    <t>TOTAL - KCE VARIATIONS</t>
  </si>
  <si>
    <t xml:space="preserve">Glaze facade cladding system </t>
  </si>
  <si>
    <t>Doors-Ground Floor</t>
  </si>
  <si>
    <t>GROUND FLOOR -Residence</t>
  </si>
  <si>
    <t xml:space="preserve">Item No. </t>
  </si>
  <si>
    <t>Glassline Door Reference</t>
  </si>
  <si>
    <t>BOQ Door Reference</t>
  </si>
  <si>
    <t>Site Opening</t>
  </si>
  <si>
    <t>Drawing Opening</t>
  </si>
  <si>
    <t>BOQ Rate</t>
  </si>
  <si>
    <t>BOQ Amount</t>
  </si>
  <si>
    <t xml:space="preserve">Width </t>
  </si>
  <si>
    <t>Height</t>
  </si>
  <si>
    <t>01</t>
  </si>
  <si>
    <t>R-GF-D01-A</t>
  </si>
  <si>
    <t>D-23e</t>
  </si>
  <si>
    <t>02</t>
  </si>
  <si>
    <t>R-GF-D01-B</t>
  </si>
  <si>
    <t>03</t>
  </si>
  <si>
    <t>R-GF-D01-C</t>
  </si>
  <si>
    <t>04</t>
  </si>
  <si>
    <t>R-GF-D01-D</t>
  </si>
  <si>
    <t>05</t>
  </si>
  <si>
    <t>R-GF-D01-E</t>
  </si>
  <si>
    <t>06</t>
  </si>
  <si>
    <t>R-GF-D01-F</t>
  </si>
  <si>
    <t>07</t>
  </si>
  <si>
    <t>R-GF-D01-G</t>
  </si>
  <si>
    <t>08</t>
  </si>
  <si>
    <t>R-GF-D01-H</t>
  </si>
  <si>
    <t>09</t>
  </si>
  <si>
    <t>R-GF-D01-I</t>
  </si>
  <si>
    <t>10</t>
  </si>
  <si>
    <t>R-GF-D01-J</t>
  </si>
  <si>
    <t>11</t>
  </si>
  <si>
    <t>R-GF-D01-K</t>
  </si>
  <si>
    <t>12</t>
  </si>
  <si>
    <t>R-GF-D01-L</t>
  </si>
  <si>
    <t>13</t>
  </si>
  <si>
    <t>R-GF-D01-M</t>
  </si>
  <si>
    <t>R-GF-D01-N</t>
  </si>
  <si>
    <t>15</t>
  </si>
  <si>
    <t>R-GF-D01-O</t>
  </si>
  <si>
    <t>16</t>
  </si>
  <si>
    <t>R-GF-D01-P</t>
  </si>
  <si>
    <t>17</t>
  </si>
  <si>
    <t>R-GF-D01-Q</t>
  </si>
  <si>
    <t xml:space="preserve">GROUND FLOOR-Hotel </t>
  </si>
  <si>
    <t>H-GF-D01-A</t>
  </si>
  <si>
    <t>H-GF-D01-B</t>
  </si>
  <si>
    <t>H-GF-D01-C</t>
  </si>
  <si>
    <t>H-GF-D01-D</t>
  </si>
  <si>
    <t>H-GF-D01-E</t>
  </si>
  <si>
    <t>H-GF-D01-F</t>
  </si>
  <si>
    <t>H-GF-D01-G</t>
  </si>
  <si>
    <t>H-GF-D01-H</t>
  </si>
  <si>
    <t>H-GF-D01-J</t>
  </si>
  <si>
    <t>LEVEL 02- Residence</t>
  </si>
  <si>
    <t>R-L02-D01-A</t>
  </si>
  <si>
    <t>R-L02-D01-B</t>
  </si>
  <si>
    <t>R-L02-D01-C</t>
  </si>
  <si>
    <t>R-L02-D01-D</t>
  </si>
  <si>
    <t>R-L02-D01-E</t>
  </si>
  <si>
    <t>R-L02-D01-F</t>
  </si>
  <si>
    <t>R-L02-D01-G</t>
  </si>
  <si>
    <t>R-L02-D01-H</t>
  </si>
  <si>
    <t>R-L02-D01-I</t>
  </si>
  <si>
    <t>R-L02-D01-J</t>
  </si>
  <si>
    <t>R-L02-D01-K</t>
  </si>
  <si>
    <t>R-L02-D01-L</t>
  </si>
  <si>
    <t>R-L02-D01-M</t>
  </si>
  <si>
    <t>R-L02-D01-N</t>
  </si>
  <si>
    <t xml:space="preserve">Level 02-Hotel </t>
  </si>
  <si>
    <t>H-L02-D01-A</t>
  </si>
  <si>
    <t>H-L02-D01-B</t>
  </si>
  <si>
    <t>H-L02-D01-C</t>
  </si>
  <si>
    <t>H-L02-D01-D</t>
  </si>
  <si>
    <t>H-L02-D01-E</t>
  </si>
  <si>
    <t>H-L02-D01-F</t>
  </si>
  <si>
    <t>H-L02-D01-G</t>
  </si>
  <si>
    <t>H-L02-D01-H</t>
  </si>
  <si>
    <t>R-L4-D01-A</t>
  </si>
  <si>
    <t>R-L4-D01-B</t>
  </si>
  <si>
    <t>R-L4-D01-C</t>
  </si>
  <si>
    <t>R-L4-D01-D</t>
  </si>
  <si>
    <t>R-L4-D01-E</t>
  </si>
  <si>
    <t>H-L04-D01-A</t>
  </si>
  <si>
    <t>H-L04-D01-B</t>
  </si>
  <si>
    <t>H-L04-D01-C</t>
  </si>
  <si>
    <t>H-L04-D01-D</t>
  </si>
  <si>
    <t>H-L04-D01-E</t>
  </si>
  <si>
    <t>H-L04-D01-F</t>
  </si>
  <si>
    <t>H-L04-D01-G</t>
  </si>
  <si>
    <t xml:space="preserve">LEVEL 04- Hotel </t>
  </si>
  <si>
    <t>H-L04-D01-H</t>
  </si>
  <si>
    <t>Panel</t>
  </si>
  <si>
    <t>Glassline Claimed Prpgress-Dec 22</t>
  </si>
  <si>
    <t>=BK245+BK164+BK132</t>
  </si>
  <si>
    <t>B1</t>
  </si>
  <si>
    <t>Basement Façade</t>
  </si>
  <si>
    <t>Sky Palaces Certified Prpgress Breakdown-Dec 22</t>
  </si>
  <si>
    <t>Breakdown</t>
  </si>
  <si>
    <t>Item Breakdown</t>
  </si>
  <si>
    <t>% Breakdown</t>
  </si>
  <si>
    <t>Item Progress</t>
  </si>
  <si>
    <t>Overall Item Progress</t>
  </si>
  <si>
    <t>Total Progress</t>
  </si>
  <si>
    <t xml:space="preserve">Hotel Roof Canopy </t>
  </si>
  <si>
    <t>Progress Calculation-Lower Roof Canopy</t>
  </si>
  <si>
    <t>NOC# 09 - Valuation of Variation Supply and Installation of Black Opaque Film Covering to L4 Room Service Kitchen Facade Glass @Grid U-V/22. Glassline's Letter ref. GL-PL18-KC-ZH-630-L-041-22 dated 21 November, 2022</t>
  </si>
  <si>
    <t xml:space="preserve">1. Removal of Service Kitchen Facade Glass @Grid U-V/22 </t>
  </si>
  <si>
    <t>Level 4,  Glass Panels 4 Pcs. (14 Hrs./Panel.)</t>
  </si>
  <si>
    <t>Supply and install the Black Opaque film in to Façade Glass Panels by Contractor</t>
  </si>
  <si>
    <t xml:space="preserve">2. Reinstallation of Service Kitchen Facade Glass @Grid U-V/22 </t>
  </si>
  <si>
    <t>Level 4,  Glass Panels 4 Pcs. (20 Hrs./Panel.)</t>
  </si>
  <si>
    <t>3. Over Head &amp; Profit on above Items 2 &amp; 3.</t>
  </si>
  <si>
    <t>NOC# 12 - Variation VO# 06 – Valuation of Variation - Sliding Glass Door at Lift Lobby on the Ground Floor of the Hotel Tower. Glassline's Letter ref. GL-PL18-KC-ZH-630-L-043-22 dated 23 November, 2022</t>
  </si>
  <si>
    <t>1. Aluminum Double Leaf Hinged Door ( 1900x2400mm )</t>
  </si>
  <si>
    <t>No.</t>
  </si>
  <si>
    <t>2. Engineering</t>
  </si>
  <si>
    <t>3. Over Head &amp; Profit on above Item 2.</t>
  </si>
  <si>
    <t>NOC# 13 - Variation VO# 07 – Valuation of Variation - Louver modification at Hotel &amp; Residence Level 5. Glassline's Letter ref. GL-PL18-KC-ZH-630-L-044-22 dated 23 November, 2022</t>
  </si>
  <si>
    <t>1. Sand trap louver; L5H-LV-01; 1820x3320mm</t>
  </si>
  <si>
    <t>2. Sand trap louver; L5H-LV-02 ; 1120x3280mm</t>
  </si>
  <si>
    <t>3. Sand trap louver; L5H-LV-08 ; 1193x260mm</t>
  </si>
  <si>
    <t>4. Sand trap louver; L5R-New ; 690x990mm</t>
  </si>
  <si>
    <t>5. Engineering</t>
  </si>
  <si>
    <t>6. Over Head &amp; Profit on above Item 5.</t>
  </si>
  <si>
    <t>NOC# 14 - Variation VO# 08 – Valuation of Variation - Light Cove Work on Level 29 Hotel Tower &amp; Residential Tower Balcony Level 23 &amp; 26. Glassline's Letter ref. GL-PL18-KC-ZH-630-L-045-22 dated 23 November, 2022</t>
  </si>
  <si>
    <t>1. Aluminum light cove, straight; Hotel L 29</t>
  </si>
  <si>
    <t>2. Aluminum light cove, curved ; Hotel L 29</t>
  </si>
  <si>
    <t>3. Aluminum light cove, straight; Residential Tower L 23</t>
  </si>
  <si>
    <t>4. Aluminum light cove, curved ; Residential Tower L 23</t>
  </si>
  <si>
    <t>5. Over Head &amp; Profit on all above Items</t>
  </si>
  <si>
    <t>NOC# 17 - Variation VO# 09 – Valuation of Variation - Supply and Install Glazed Curtain Wall Façade at Level 17 of the Hotel Tower. Glassline's Letter ref. GL-PL18-KC-ZH-630-L-046-22 dated 23 November, 2022</t>
  </si>
  <si>
    <t>1. Additional Fixed curtain wall &amp; Lift &amp; sliding door ( overall size 7165 x 3865mm )</t>
  </si>
  <si>
    <t>1a. Steel reinforcement in mullion/transom due to jumbo glass panel</t>
  </si>
  <si>
    <t>Kg</t>
  </si>
  <si>
    <t>2. Additional Curved Fixed curtain wall ( overall size 3290 x 3865mm )</t>
  </si>
  <si>
    <t>3. Add on for Aluminum Horizontal Louver type EWS-703</t>
  </si>
  <si>
    <t>4. Engineering</t>
  </si>
  <si>
    <t>5. Over Head &amp; Profit on above Item 1a &amp; 4.</t>
  </si>
  <si>
    <t>NOC# 21 - Variation VO# 10 – Valuation of Variation - Door and Fixed Glass as Replacement of Existing Door at Level 17 of the Hotel Tower. Glassline's Letter ref. GL-PL18-KC-ZH-630-L-047-22 dated 23 November, 2022</t>
  </si>
  <si>
    <t>1. Abortive material procured for double leaf hinged door size 2160 x 3150mm as per approved shop drawing.</t>
  </si>
  <si>
    <t>2. Addition for supply &amp; instalaltion for fixed curtain wall panel as a replacement of above door size 2160x3150mm</t>
  </si>
  <si>
    <t>Note: Door closer/panic bar to be supplied by MC.</t>
  </si>
  <si>
    <t>3. Removal of already installed fixed curtain wall panel size 1250 x 3150mm</t>
  </si>
  <si>
    <t>4. Addition for single leaf hinged door in replacement of above removed fixed curtain wall size 1250x3150mm</t>
  </si>
  <si>
    <t>No</t>
  </si>
  <si>
    <t>6. Over Head &amp; Profit on above Items 3 &amp; 5.</t>
  </si>
  <si>
    <t>NOC# 33 - Removal and Reinstallation of Façade Glass Panels for Mast Climber Support Bracket Installation at Level 18 of the Resident Tower. Glassline's Letter ref. GL-PL18-KC-ZH-630-L-062-22 dated 23 December, 2022</t>
  </si>
  <si>
    <t>1. Removal of 3 Nos of façade glass panels at level 18 of the Residence Tower</t>
  </si>
  <si>
    <t>Hours</t>
  </si>
  <si>
    <t>2 Days / 2 Labors/ 20 Hrs/Day.</t>
  </si>
  <si>
    <t>2. Reinstallation of 3 Nos of façade glass panels at level 18 of the Residence Tower</t>
  </si>
  <si>
    <t>3. Consumables</t>
  </si>
  <si>
    <t>LS</t>
  </si>
  <si>
    <t>4. Over Head &amp; Profit on above Items 2 &amp; 3.</t>
  </si>
  <si>
    <t>NOC# 34 -Valuation of Variation GL-SOR-170 - Installed Glass Broken in Ballroom area at Ground Floor of the Hotel Tower by the Contractor, Glassline's Letter ref. GL-PL18-KC-ZH-630-L-063-22 dated 23 December, 2022</t>
  </si>
  <si>
    <t>Remove and Reinstall Sandwich Panels at Residence Tower Roadside Core Wall</t>
  </si>
  <si>
    <t>Louver modification at Hotel &amp; Residence Level 5</t>
  </si>
  <si>
    <t>Light Cove Work on Level 29 Hotel Tower &amp; Residential Tower Balcony Level 23 &amp; 26</t>
  </si>
  <si>
    <t>Removal and Reinstallation of Façade Glass Panels for Mast Climber Support Bracket Installation at Level 18 of the Resident Tower</t>
  </si>
  <si>
    <t>LEVEL 04- Residence</t>
  </si>
  <si>
    <t>and other hardware (Provisional Sum)</t>
  </si>
  <si>
    <t>Panic bars Pull handles to facade doors (subject to remeasure)</t>
  </si>
  <si>
    <t>Glass Broken Due to NIS Inclusion at Hotel &amp; Residence Towers</t>
  </si>
  <si>
    <t>PDM Termination to Wall under Slab Extension</t>
  </si>
  <si>
    <t>Remove and Reinstall Sandwich Panels at Residence Tower Roadside Core Wal</t>
  </si>
  <si>
    <t>Sliding Glass Door at Lift Lobby on the Ground Floor of the Hotel Tower</t>
  </si>
  <si>
    <t>Black Opaque Film Covering to L4 Room Service Kitchen Facade Glass</t>
  </si>
  <si>
    <t xml:space="preserve"> Install Glazed Curtain Wall Façade at Level 17 of the Hotel Tower.</t>
  </si>
  <si>
    <t>Door and Fixed Glass as Replacement of Existing Door at Level 17 of the Hotel Tower.</t>
  </si>
  <si>
    <t>Glass Broken in Ballroom area at Ground Floor of the Hotel Tower</t>
  </si>
  <si>
    <t>Variations Claimed as instructed by KCE</t>
  </si>
  <si>
    <t>Glassline Claimed Prpgress-January 23</t>
  </si>
  <si>
    <t>Sky Palaces Certified Prpgress-January 23</t>
  </si>
  <si>
    <t>Additional Works-KCE</t>
  </si>
  <si>
    <t>Estimated Total</t>
  </si>
  <si>
    <t>Claimed Progress</t>
  </si>
  <si>
    <t>Certified Progrss</t>
  </si>
  <si>
    <t>Certificate Period</t>
  </si>
  <si>
    <t>Certificate No.</t>
  </si>
  <si>
    <t>Permanent door is not fixed only a temporary door</t>
  </si>
  <si>
    <t>R-L02-D01-O</t>
  </si>
  <si>
    <t>R-L02-D01-P</t>
  </si>
  <si>
    <t>R-L02-D01-Q</t>
  </si>
  <si>
    <t>R-L02-D01-R</t>
  </si>
  <si>
    <t>R-L02-D01-S</t>
  </si>
  <si>
    <t>Material only</t>
  </si>
  <si>
    <t>Frame only fixed</t>
  </si>
  <si>
    <t>Curtain Wall GI Sheet to be Cut and Refill in Residential and Hotel Towers</t>
  </si>
  <si>
    <t>Removal and Reinstatement of Water Nib Cladding in Level 13</t>
  </si>
  <si>
    <t>Removal of 1 No. Each Glazing Unit of 2405 &amp; 2809 Rooms Temporarily and Re-fix the Glass Units</t>
  </si>
  <si>
    <t>Removal of Installed EPDM with Sheet Where Hotel Mast Climber Area Support Brackets are Going to Install from Level 9 to Roof at Hotel Tower</t>
  </si>
  <si>
    <t>Supply and Installation Fixed Glass Window at Level 29 of the Hotel Tower</t>
  </si>
  <si>
    <t>Removal of 1 No. of Glazing Panel of Room 2405 at Level -23 of the Hotel Tower Temporarily and Re-fix the Glazing Panel</t>
  </si>
  <si>
    <t>Supply &amp; Install Temporary Safety Glass to the Management Suite Windows</t>
  </si>
  <si>
    <t>Supply and Installation of Temporary Doors in Ballroom of Ground Floor and Level-2 of the Hotel and Residence Towers</t>
  </si>
  <si>
    <t>Changes to Hotel level 17 CW facade at Grid 18/T-V</t>
  </si>
  <si>
    <t>Removal and Reinstallation of Feature Fin Louver at Level 29 of the Hotel and Residence Towers and Mullion and Fin at Level 29 of Residence Tower</t>
  </si>
  <si>
    <t>50% only</t>
  </si>
  <si>
    <t>Feb 2023</t>
  </si>
  <si>
    <t>VALUATION OF PROGRESS OF  WORKS - Feb 2023</t>
  </si>
  <si>
    <t>KCE PC 13</t>
  </si>
  <si>
    <t>Material deliver (no MIR reference)</t>
  </si>
  <si>
    <t>No WIR ref</t>
  </si>
  <si>
    <t>Frame fixed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</si>
</sst>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1">
    <numFmt numFmtId="44" formatCode="_(&quot;$&quot;* #,##0.00_);_(&quot;$&quot;* \(#,##0.00\);_(&quot;$&quot;* &quot;-&quot;??_);_(@_)"/>
    <numFmt numFmtId="43" formatCode="_(* #,##0.00_);_(* \(#,##0.00\);_(* &quot;-&quot;??_);_(@_)"/>
    <numFmt numFmtId="164" formatCode="_-* #,##0.00_-;\-* #,##0.00_-;_-* &quot;-&quot;??_-;_-@_-"/>
    <numFmt numFmtId="165" formatCode="_-&quot;£&quot;* #,##0.00_-;\-&quot;£&quot;* #,##0.00_-;_-&quot;£&quot;* &quot;-&quot;??_-;_-@_-"/>
    <numFmt numFmtId="166" formatCode="_(* #,##0_);_(* \(#,##0\);_(* &quot;-&quot;??_);_(@_)"/>
    <numFmt numFmtId="167" formatCode="[$-409]mmm\-yy;@"/>
    <numFmt numFmtId="168" formatCode="0.000"/>
    <numFmt numFmtId="169" formatCode="#,##0.0"/>
    <numFmt numFmtId="170" formatCode="_-* #,##0_-;\-* #,##0_-;_-* &quot;-&quot;??_-;_-@_-"/>
    <numFmt numFmtId="171" formatCode="[$-409]d\-mmm\-yy;@"/>
    <numFmt numFmtId="172" formatCode="#,##0.00\ [$€-1]"/>
    <numFmt numFmtId="173" formatCode="[$AED]\ #,##0.00"/>
    <numFmt numFmtId="174" formatCode="[$AED]\ #,##0"/>
    <numFmt numFmtId="175" formatCode="[$AED]\ #,##0.00_);[Red]\([$AED]\ #,##0.00\)"/>
    <numFmt numFmtId="176" formatCode="[$-F800]dddd\,\ mmmm\ dd\,\ yyyy"/>
    <numFmt numFmtId="177" formatCode="0.0%"/>
    <numFmt numFmtId="178" formatCode="_-* #,##0.0000_-;\-* #,##0.0000_-;_-* &quot;-&quot;??_-;_-@_-"/>
    <numFmt numFmtId="179" formatCode="_-* #,##0.0000000_-;\-* #,##0.0000000_-;_-* &quot;-&quot;??_-;_-@_-"/>
    <numFmt numFmtId="180" formatCode="_-* #,##0.000_-;\-* #,##0.000_-;_-* &quot;-&quot;??_-;_-@_-"/>
    <numFmt numFmtId="181" formatCode="0.0"/>
    <numFmt numFmtId="182" formatCode="0.000000%"/>
  </numFmts>
  <fonts count="91">
    <font>
      <sz val="11"/>
      <color theme="1"/>
      <name val="Calibri"/>
      <family val="2"/>
      <scheme val="minor"/>
    </font>
    <font>
      <sz val="10"/>
      <name val="Times New Roman"/>
      <family val="1"/>
    </font>
    <font>
      <sz val="10"/>
      <name val="Arial"/>
      <family val="2"/>
    </font>
    <font>
      <sz val="11"/>
      <color theme="1"/>
      <name val="Calibri"/>
      <family val="2"/>
      <scheme val="minor"/>
    </font>
    <font>
      <sz val="10"/>
      <name val="Arial Narrow"/>
      <family val="2"/>
    </font>
    <font>
      <b/>
      <sz val="10"/>
      <name val="Arial Narrow"/>
      <family val="2"/>
    </font>
    <font>
      <sz val="8"/>
      <name val="Arial Narrow"/>
      <family val="2"/>
    </font>
    <font>
      <sz val="12"/>
      <name val="Arial Narrow"/>
      <family val="2"/>
    </font>
    <font>
      <b/>
      <sz val="12"/>
      <name val="Arial Narrow"/>
      <family val="2"/>
    </font>
    <font>
      <b/>
      <sz val="13"/>
      <name val="Calibri"/>
      <family val="2"/>
    </font>
    <font>
      <sz val="13"/>
      <name val="Arial"/>
      <family val="2"/>
    </font>
    <font>
      <b/>
      <i/>
      <sz val="11"/>
      <name val="Calibri"/>
      <family val="2"/>
    </font>
    <font>
      <sz val="8"/>
      <color rgb="FFFF0000"/>
      <name val="Arial Narrow"/>
      <family val="2"/>
    </font>
    <font>
      <sz val="13"/>
      <name val="Arial Narrow"/>
      <family val="2"/>
    </font>
    <font>
      <b/>
      <sz val="8"/>
      <name val="Arial Narrow"/>
      <family val="2"/>
    </font>
    <font>
      <sz val="10"/>
      <name val="MS Sans Serif"/>
      <family val="2"/>
    </font>
    <font>
      <b/>
      <sz val="11"/>
      <name val="Calibri"/>
      <family val="2"/>
    </font>
    <font>
      <sz val="11"/>
      <name val="Calibri"/>
      <family val="2"/>
    </font>
    <font>
      <b/>
      <sz val="11"/>
      <color indexed="18"/>
      <name val="Calibri"/>
      <family val="2"/>
    </font>
    <font>
      <b/>
      <sz val="12"/>
      <color indexed="18"/>
      <name val="Calibri"/>
      <family val="2"/>
    </font>
    <font>
      <u/>
      <sz val="11"/>
      <color theme="1"/>
      <name val="Calibri"/>
      <family val="2"/>
    </font>
    <font>
      <u/>
      <sz val="11"/>
      <name val="Calibri"/>
      <family val="2"/>
    </font>
    <font>
      <sz val="11"/>
      <color theme="1"/>
      <name val="Calibri"/>
      <family val="2"/>
    </font>
    <font>
      <sz val="10"/>
      <color theme="1"/>
      <name val="Arial"/>
      <family val="2"/>
    </font>
    <font>
      <b/>
      <u/>
      <sz val="10"/>
      <name val="Arial Narrow"/>
      <family val="2"/>
    </font>
    <font>
      <b/>
      <sz val="11"/>
      <color rgb="FFFF0000"/>
      <name val="Calibri"/>
      <family val="2"/>
    </font>
    <font>
      <b/>
      <sz val="11"/>
      <color theme="1"/>
      <name val="Calibri"/>
      <family val="2"/>
    </font>
    <font>
      <b/>
      <i/>
      <u/>
      <sz val="11"/>
      <name val="Calibri"/>
      <family val="2"/>
    </font>
    <font>
      <sz val="10"/>
      <color theme="1"/>
      <name val="Arial Narrow"/>
      <family val="2"/>
    </font>
    <font>
      <b/>
      <u/>
      <sz val="10"/>
      <color theme="1"/>
      <name val="Arial Narrow"/>
      <family val="2"/>
    </font>
    <font>
      <b/>
      <sz val="10"/>
      <color theme="1"/>
      <name val="Arial Narrow"/>
      <family val="2"/>
    </font>
    <font>
      <sz val="12"/>
      <color theme="1"/>
      <name val="Arial Narrow"/>
      <family val="2"/>
    </font>
    <font>
      <b/>
      <u/>
      <sz val="12"/>
      <name val="Arial Narrow"/>
      <family val="2"/>
    </font>
    <font>
      <b/>
      <u/>
      <sz val="12"/>
      <color theme="1"/>
      <name val="Arial Narrow"/>
      <family val="2"/>
    </font>
    <font>
      <b/>
      <sz val="12"/>
      <color theme="1"/>
      <name val="Arial Narrow"/>
      <family val="2"/>
    </font>
    <font>
      <sz val="11"/>
      <name val="Calibri"/>
      <family val="2"/>
      <scheme val="minor"/>
    </font>
    <font>
      <b/>
      <sz val="11"/>
      <name val="Calibri"/>
      <family val="2"/>
      <scheme val="minor"/>
    </font>
    <font>
      <sz val="14"/>
      <name val="Calibri"/>
      <family val="2"/>
      <scheme val="minor"/>
    </font>
    <font>
      <b/>
      <sz val="11"/>
      <color theme="1"/>
      <name val="Calibri"/>
      <family val="2"/>
      <scheme val="minor"/>
    </font>
    <font>
      <b/>
      <u/>
      <sz val="11"/>
      <color theme="1"/>
      <name val="Calibri"/>
      <family val="2"/>
      <scheme val="minor"/>
    </font>
    <font>
      <b/>
      <sz val="8"/>
      <name val="Aharoni"/>
      <charset val="177"/>
    </font>
    <font>
      <sz val="11"/>
      <color theme="0"/>
      <name val="Calibri"/>
      <family val="2"/>
      <scheme val="minor"/>
    </font>
    <font>
      <b/>
      <sz val="12"/>
      <color theme="1"/>
      <name val="Calibri"/>
      <family val="2"/>
      <scheme val="minor"/>
    </font>
    <font>
      <b/>
      <sz val="14"/>
      <color theme="1"/>
      <name val="Calibri"/>
      <family val="2"/>
      <scheme val="minor"/>
    </font>
    <font>
      <b/>
      <sz val="10"/>
      <color theme="1"/>
      <name val="Calibri"/>
      <family val="2"/>
      <scheme val="minor"/>
    </font>
    <font>
      <sz val="10"/>
      <color theme="1"/>
      <name val="Calibri"/>
      <family val="2"/>
      <scheme val="minor"/>
    </font>
    <font>
      <b/>
      <sz val="10"/>
      <name val="Calibri"/>
      <family val="2"/>
      <scheme val="minor"/>
    </font>
    <font>
      <sz val="10"/>
      <name val="Calibri"/>
      <family val="2"/>
      <scheme val="minor"/>
    </font>
    <font>
      <sz val="12"/>
      <color theme="1"/>
      <name val="Calibri"/>
      <family val="2"/>
      <scheme val="minor"/>
    </font>
    <font>
      <sz val="12"/>
      <name val="Calibri"/>
      <family val="2"/>
      <scheme val="minor"/>
    </font>
    <font>
      <sz val="12"/>
      <color rgb="FFFF0000"/>
      <name val="Arial Narrow"/>
      <family val="2"/>
    </font>
    <font>
      <u/>
      <sz val="12"/>
      <name val="Arial Narrow"/>
      <family val="2"/>
    </font>
    <font>
      <u/>
      <sz val="12"/>
      <color theme="1"/>
      <name val="Arial Narrow"/>
      <family val="2"/>
    </font>
    <font>
      <b/>
      <sz val="11"/>
      <name val="Arial Narrow"/>
      <family val="2"/>
    </font>
    <font>
      <b/>
      <u/>
      <sz val="12"/>
      <color theme="1"/>
      <name val="Calibri"/>
      <family val="2"/>
      <scheme val="minor"/>
    </font>
    <font>
      <sz val="14"/>
      <color theme="1"/>
      <name val="Calibri"/>
      <family val="2"/>
      <scheme val="minor"/>
    </font>
    <font>
      <b/>
      <sz val="11"/>
      <color theme="0"/>
      <name val="Calibri"/>
      <family val="2"/>
      <scheme val="minor"/>
    </font>
    <font>
      <b/>
      <sz val="14"/>
      <color rgb="FFFF0000"/>
      <name val="Calibri"/>
      <family val="2"/>
      <scheme val="minor"/>
    </font>
    <font>
      <b/>
      <sz val="11"/>
      <color rgb="FF0000FF"/>
      <name val="Calibri"/>
      <family val="2"/>
      <scheme val="minor"/>
    </font>
    <font>
      <strike/>
      <sz val="12"/>
      <color theme="1"/>
      <name val="Arial Narrow"/>
      <family val="2"/>
    </font>
    <font>
      <sz val="9"/>
      <color indexed="81"/>
      <name val="Tahoma"/>
      <family val="2"/>
    </font>
    <font>
      <b/>
      <sz val="9"/>
      <color indexed="81"/>
      <name val="Tahoma"/>
      <family val="2"/>
    </font>
    <font>
      <sz val="11"/>
      <color theme="1"/>
      <name val="Calibri"/>
      <family val="3"/>
      <charset val="134"/>
      <scheme val="minor"/>
    </font>
    <font>
      <sz val="10"/>
      <color rgb="FF0000FF"/>
      <name val="Arial Narrow"/>
      <family val="2"/>
    </font>
    <font>
      <u/>
      <sz val="10"/>
      <name val="Arial Narrow"/>
      <family val="2"/>
    </font>
    <font>
      <sz val="12"/>
      <color theme="0"/>
      <name val="Arial Narrow"/>
      <family val="2"/>
    </font>
    <font>
      <b/>
      <sz val="10"/>
      <name val="Arial"/>
      <family val="2"/>
    </font>
    <font>
      <sz val="11"/>
      <color rgb="FF000000"/>
      <name val="Calibri"/>
      <family val="2"/>
    </font>
    <font>
      <sz val="11"/>
      <color rgb="FF000000"/>
      <name val="Calibri"/>
      <family val="2"/>
      <charset val="1"/>
    </font>
    <font>
      <b/>
      <sz val="10"/>
      <color theme="0"/>
      <name val="Arial Narrow"/>
      <family val="2"/>
    </font>
    <font>
      <b/>
      <sz val="16"/>
      <color theme="1"/>
      <name val="Calibri"/>
      <family val="2"/>
      <scheme val="minor"/>
    </font>
    <font>
      <sz val="11"/>
      <name val="Arial"/>
      <family val="2"/>
    </font>
    <font>
      <sz val="11"/>
      <name val="Arial Narrow"/>
      <family val="2"/>
    </font>
    <font>
      <b/>
      <sz val="11"/>
      <name val="Arial"/>
      <family val="2"/>
    </font>
    <font>
      <b/>
      <sz val="18"/>
      <color theme="1"/>
      <name val="Arial"/>
      <family val="2"/>
    </font>
    <font>
      <b/>
      <sz val="11"/>
      <color theme="1"/>
      <name val="Arial Narrow"/>
      <family val="2"/>
    </font>
    <font>
      <b/>
      <sz val="12"/>
      <name val="Arial"/>
      <family val="2"/>
    </font>
    <font>
      <b/>
      <sz val="12"/>
      <color theme="1"/>
      <name val="Arial"/>
      <family val="2"/>
    </font>
    <font>
      <strike/>
      <sz val="11"/>
      <name val="Arial Narrow"/>
      <family val="2"/>
    </font>
    <font>
      <sz val="12"/>
      <color theme="1"/>
      <name val="Times New Roman"/>
      <family val="2"/>
    </font>
    <font>
      <sz val="14"/>
      <color theme="1"/>
      <name val="Times New Roman"/>
      <family val="2"/>
    </font>
    <font>
      <b/>
      <sz val="12"/>
      <color theme="1"/>
      <name val="Times New Roman"/>
      <family val="1"/>
    </font>
    <font>
      <b/>
      <u/>
      <sz val="14"/>
      <color theme="1"/>
      <name val="Calibri"/>
      <family val="2"/>
      <scheme val="minor"/>
    </font>
    <font>
      <sz val="10"/>
      <color rgb="FFFF0000"/>
      <name val="Arial Narrow"/>
      <family val="2"/>
    </font>
    <font>
      <b/>
      <sz val="12"/>
      <color rgb="FFFF0000"/>
      <name val="Arial Narrow"/>
      <family val="2"/>
    </font>
    <font>
      <b/>
      <sz val="12"/>
      <color rgb="FF00B050"/>
      <name val="Arial Narrow"/>
      <family val="2"/>
    </font>
    <font>
      <b/>
      <sz val="12"/>
      <color rgb="FF0000FF"/>
      <name val="Arial Narrow"/>
      <family val="2"/>
    </font>
    <font>
      <sz val="12"/>
      <color rgb="FF0000FF"/>
      <name val="Arial Narrow"/>
      <family val="2"/>
    </font>
    <font>
      <sz val="11"/>
      <color rgb="FFFF0000"/>
      <name val="Calibri"/>
      <family val="2"/>
      <scheme val="minor"/>
    </font>
    <font>
      <sz val="9"/>
      <color indexed="81"/>
      <name val="Tahoma"/>
      <charset val="1"/>
    </font>
    <font>
      <b/>
      <sz val="9"/>
      <color indexed="81"/>
      <name val="Tahoma"/>
      <charset val="1"/>
    </font>
  </fonts>
  <fills count="28">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indexed="47"/>
        <bgColor indexed="64"/>
      </patternFill>
    </fill>
    <fill>
      <patternFill patternType="solid">
        <fgColor indexed="13"/>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0" tint="-4.9989318521683403E-2"/>
        <bgColor indexed="64"/>
      </patternFill>
    </fill>
    <fill>
      <patternFill patternType="solid">
        <fgColor theme="5" tint="0.59999389629810485"/>
        <bgColor indexed="64"/>
      </patternFill>
    </fill>
    <fill>
      <patternFill patternType="solid">
        <fgColor rgb="FF92D050"/>
        <bgColor indexed="64"/>
      </patternFill>
    </fill>
    <fill>
      <patternFill patternType="solid">
        <fgColor theme="8" tint="0.79998168889431442"/>
        <bgColor indexed="64"/>
      </patternFill>
    </fill>
    <fill>
      <patternFill patternType="solid">
        <fgColor theme="0" tint="-0.249977111117893"/>
        <bgColor indexed="64"/>
      </patternFill>
    </fill>
    <fill>
      <patternFill patternType="solid">
        <fgColor theme="9" tint="0.59999389629810485"/>
        <bgColor indexed="64"/>
      </patternFill>
    </fill>
    <fill>
      <patternFill patternType="solid">
        <fgColor theme="0" tint="-0.14999847407452621"/>
        <bgColor indexed="64"/>
      </patternFill>
    </fill>
    <fill>
      <patternFill patternType="solid">
        <fgColor theme="7" tint="0.39997558519241921"/>
        <bgColor indexed="64"/>
      </patternFill>
    </fill>
    <fill>
      <patternFill patternType="solid">
        <fgColor theme="9" tint="0.39997558519241921"/>
        <bgColor indexed="64"/>
      </patternFill>
    </fill>
    <fill>
      <patternFill patternType="solid">
        <fgColor rgb="FF7030A0"/>
        <bgColor indexed="64"/>
      </patternFill>
    </fill>
    <fill>
      <patternFill patternType="solid">
        <fgColor theme="8" tint="0.59999389629810485"/>
        <bgColor indexed="64"/>
      </patternFill>
    </fill>
    <fill>
      <patternFill patternType="solid">
        <fgColor rgb="FFDDEBF7"/>
        <bgColor indexed="64"/>
      </patternFill>
    </fill>
    <fill>
      <patternFill patternType="solid">
        <fgColor rgb="FFBDD7EE"/>
        <bgColor indexed="64"/>
      </patternFill>
    </fill>
    <fill>
      <patternFill patternType="solid">
        <fgColor rgb="FFCCFFCC"/>
        <bgColor indexed="64"/>
      </patternFill>
    </fill>
    <fill>
      <patternFill patternType="solid">
        <fgColor rgb="FF00B0F0"/>
        <bgColor indexed="64"/>
      </patternFill>
    </fill>
    <fill>
      <patternFill patternType="solid">
        <fgColor rgb="FFFFFF99"/>
        <bgColor indexed="64"/>
      </patternFill>
    </fill>
    <fill>
      <patternFill patternType="solid">
        <fgColor rgb="FFFFC000"/>
        <bgColor indexed="64"/>
      </patternFill>
    </fill>
    <fill>
      <patternFill patternType="solid">
        <fgColor theme="8" tint="0.39997558519241921"/>
        <bgColor indexed="64"/>
      </patternFill>
    </fill>
    <fill>
      <patternFill patternType="solid">
        <fgColor rgb="FFD9D9D9"/>
        <bgColor indexed="64"/>
      </patternFill>
    </fill>
    <fill>
      <patternFill patternType="solid">
        <fgColor rgb="FF99FF66"/>
        <bgColor indexed="64"/>
      </patternFill>
    </fill>
  </fills>
  <borders count="92">
    <border>
      <left/>
      <right/>
      <top/>
      <bottom/>
      <diagonal/>
    </border>
    <border>
      <left style="double">
        <color indexed="64"/>
      </left>
      <right/>
      <top style="double">
        <color indexed="64"/>
      </top>
      <bottom/>
      <diagonal/>
    </border>
    <border>
      <left style="thin">
        <color indexed="64"/>
      </left>
      <right style="thin">
        <color indexed="64"/>
      </right>
      <top style="double">
        <color indexed="64"/>
      </top>
      <bottom/>
      <diagonal/>
    </border>
    <border>
      <left/>
      <right/>
      <top style="double">
        <color indexed="64"/>
      </top>
      <bottom/>
      <diagonal/>
    </border>
    <border>
      <left style="thin">
        <color indexed="64"/>
      </left>
      <right style="double">
        <color indexed="64"/>
      </right>
      <top style="double">
        <color indexed="64"/>
      </top>
      <bottom/>
      <diagonal/>
    </border>
    <border>
      <left style="double">
        <color indexed="64"/>
      </left>
      <right/>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style="double">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double">
        <color indexed="64"/>
      </left>
      <right style="thin">
        <color indexed="64"/>
      </right>
      <top style="thin">
        <color indexed="64"/>
      </top>
      <bottom/>
      <diagonal/>
    </border>
    <border>
      <left style="double">
        <color indexed="64"/>
      </left>
      <right style="thin">
        <color indexed="64"/>
      </right>
      <top/>
      <bottom/>
      <diagonal/>
    </border>
    <border>
      <left style="thin">
        <color indexed="64"/>
      </left>
      <right style="double">
        <color indexed="64"/>
      </right>
      <top/>
      <bottom/>
      <diagonal/>
    </border>
    <border>
      <left style="double">
        <color indexed="64"/>
      </left>
      <right style="thin">
        <color indexed="64"/>
      </right>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auto="1"/>
      </top>
      <bottom/>
      <diagonal/>
    </border>
    <border>
      <left/>
      <right style="thin">
        <color indexed="64"/>
      </right>
      <top style="thin">
        <color indexed="64"/>
      </top>
      <bottom/>
      <diagonal/>
    </border>
    <border>
      <left/>
      <right style="thin">
        <color auto="1"/>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auto="1"/>
      </left>
      <right style="thin">
        <color auto="1"/>
      </right>
      <top style="hair">
        <color indexed="64"/>
      </top>
      <bottom style="hair">
        <color indexed="64"/>
      </bottom>
      <diagonal/>
    </border>
    <border>
      <left style="thin">
        <color indexed="64"/>
      </left>
      <right style="thin">
        <color indexed="64"/>
      </right>
      <top style="hair">
        <color indexed="64"/>
      </top>
      <bottom/>
      <diagonal/>
    </border>
    <border>
      <left/>
      <right/>
      <top style="medium">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medium">
        <color indexed="64"/>
      </top>
      <bottom/>
      <diagonal/>
    </border>
    <border>
      <left style="thin">
        <color indexed="64"/>
      </left>
      <right style="thin">
        <color indexed="64"/>
      </right>
      <top/>
      <bottom style="medium">
        <color indexed="64"/>
      </bottom>
      <diagonal/>
    </border>
    <border>
      <left style="thin">
        <color indexed="64"/>
      </left>
      <right style="double">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double">
        <color indexed="64"/>
      </left>
      <right style="thin">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style="hair">
        <color indexed="64"/>
      </bottom>
      <diagonal/>
    </border>
    <border>
      <left style="thin">
        <color indexed="64"/>
      </left>
      <right/>
      <top/>
      <bottom style="medium">
        <color indexed="64"/>
      </bottom>
      <diagonal/>
    </border>
    <border>
      <left/>
      <right style="thin">
        <color indexed="64"/>
      </right>
      <top/>
      <bottom style="medium">
        <color indexed="64"/>
      </bottom>
      <diagonal/>
    </border>
    <border>
      <left/>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double">
        <color indexed="64"/>
      </left>
      <right style="thin">
        <color indexed="64"/>
      </right>
      <top style="double">
        <color indexed="64"/>
      </top>
      <bottom/>
      <diagonal/>
    </border>
    <border>
      <left style="double">
        <color indexed="64"/>
      </left>
      <right style="thin">
        <color auto="1"/>
      </right>
      <top style="thin">
        <color indexed="64"/>
      </top>
      <bottom style="double">
        <color indexed="64"/>
      </bottom>
      <diagonal/>
    </border>
    <border>
      <left style="thin">
        <color indexed="64"/>
      </left>
      <right style="thin">
        <color indexed="64"/>
      </right>
      <top style="hair">
        <color theme="0" tint="-0.24994659260841701"/>
      </top>
      <bottom style="hair">
        <color theme="0" tint="-0.24994659260841701"/>
      </bottom>
      <diagonal/>
    </border>
    <border>
      <left style="thin">
        <color indexed="64"/>
      </left>
      <right style="double">
        <color indexed="64"/>
      </right>
      <top style="hair">
        <color theme="0" tint="-0.24994659260841701"/>
      </top>
      <bottom style="hair">
        <color theme="0" tint="-0.24994659260841701"/>
      </bottom>
      <diagonal/>
    </border>
    <border>
      <left/>
      <right style="thin">
        <color auto="1"/>
      </right>
      <top style="hair">
        <color theme="0" tint="-0.24994659260841701"/>
      </top>
      <bottom style="hair">
        <color theme="0" tint="-0.24994659260841701"/>
      </bottom>
      <diagonal/>
    </border>
    <border>
      <left style="thin">
        <color indexed="64"/>
      </left>
      <right style="double">
        <color indexed="64"/>
      </right>
      <top style="hair">
        <color theme="0" tint="-0.24994659260841701"/>
      </top>
      <bottom/>
      <diagonal/>
    </border>
    <border>
      <left style="thin">
        <color indexed="64"/>
      </left>
      <right style="double">
        <color indexed="64"/>
      </right>
      <top/>
      <bottom style="hair">
        <color theme="0" tint="-0.24994659260841701"/>
      </bottom>
      <diagonal/>
    </border>
    <border>
      <left style="thin">
        <color indexed="64"/>
      </left>
      <right style="thin">
        <color indexed="64"/>
      </right>
      <top style="hair">
        <color theme="0" tint="-0.24994659260841701"/>
      </top>
      <bottom/>
      <diagonal/>
    </border>
    <border>
      <left style="double">
        <color indexed="64"/>
      </left>
      <right/>
      <top style="thin">
        <color auto="1"/>
      </top>
      <bottom/>
      <diagonal/>
    </border>
    <border>
      <left style="double">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thin">
        <color indexed="64"/>
      </left>
      <right style="thin">
        <color indexed="64"/>
      </right>
      <top style="medium">
        <color auto="1"/>
      </top>
      <bottom style="medium">
        <color auto="1"/>
      </bottom>
      <diagonal/>
    </border>
    <border>
      <left style="medium">
        <color indexed="64"/>
      </left>
      <right style="thin">
        <color indexed="64"/>
      </right>
      <top style="medium">
        <color indexed="64"/>
      </top>
      <bottom style="medium">
        <color indexed="64"/>
      </bottom>
      <diagonal/>
    </border>
    <border>
      <left style="double">
        <color indexed="64"/>
      </left>
      <right/>
      <top style="thin">
        <color indexed="64"/>
      </top>
      <bottom style="thin">
        <color indexed="64"/>
      </bottom>
      <diagonal/>
    </border>
    <border>
      <left/>
      <right style="double">
        <color indexed="64"/>
      </right>
      <top style="thin">
        <color indexed="64"/>
      </top>
      <bottom style="thin">
        <color indexed="64"/>
      </bottom>
      <diagonal/>
    </border>
    <border>
      <left/>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
      <left/>
      <right/>
      <top style="thin">
        <color indexed="64"/>
      </top>
      <bottom style="medium">
        <color indexed="64"/>
      </bottom>
      <diagonal/>
    </border>
    <border>
      <left/>
      <right/>
      <top/>
      <bottom style="double">
        <color indexed="64"/>
      </bottom>
      <diagonal/>
    </border>
    <border>
      <left/>
      <right/>
      <top style="double">
        <color auto="1"/>
      </top>
      <bottom style="thin">
        <color indexed="64"/>
      </bottom>
      <diagonal/>
    </border>
    <border>
      <left/>
      <right style="double">
        <color auto="1"/>
      </right>
      <top/>
      <bottom/>
      <diagonal/>
    </border>
    <border>
      <left style="double">
        <color indexed="64"/>
      </left>
      <right/>
      <top style="double">
        <color auto="1"/>
      </top>
      <bottom style="thin">
        <color indexed="64"/>
      </bottom>
      <diagonal/>
    </border>
    <border>
      <left/>
      <right style="double">
        <color indexed="64"/>
      </right>
      <top style="double">
        <color auto="1"/>
      </top>
      <bottom style="thin">
        <color indexed="64"/>
      </bottom>
      <diagonal/>
    </border>
    <border>
      <left style="medium">
        <color auto="1"/>
      </left>
      <right style="medium">
        <color auto="1"/>
      </right>
      <top style="medium">
        <color auto="1"/>
      </top>
      <bottom style="thin">
        <color auto="1"/>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style="medium">
        <color auto="1"/>
      </left>
      <right style="medium">
        <color auto="1"/>
      </right>
      <top style="thin">
        <color auto="1"/>
      </top>
      <bottom style="medium">
        <color indexed="64"/>
      </bottom>
      <diagonal/>
    </border>
    <border>
      <left style="medium">
        <color indexed="64"/>
      </left>
      <right/>
      <top/>
      <bottom style="thin">
        <color indexed="64"/>
      </bottom>
      <diagonal/>
    </border>
    <border>
      <left/>
      <right/>
      <top/>
      <bottom style="medium">
        <color auto="1"/>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medium">
        <color indexed="64"/>
      </left>
      <right/>
      <top style="thin">
        <color indexed="64"/>
      </top>
      <bottom style="thin">
        <color indexed="64"/>
      </bottom>
      <diagonal/>
    </border>
    <border>
      <left style="thin">
        <color auto="1"/>
      </left>
      <right style="medium">
        <color indexed="64"/>
      </right>
      <top style="thin">
        <color auto="1"/>
      </top>
      <bottom style="thin">
        <color auto="1"/>
      </bottom>
      <diagonal/>
    </border>
    <border>
      <left/>
      <right style="medium">
        <color indexed="64"/>
      </right>
      <top style="thin">
        <color indexed="64"/>
      </top>
      <bottom style="thin">
        <color indexed="64"/>
      </bottom>
      <diagonal/>
    </border>
    <border>
      <left style="medium">
        <color auto="1"/>
      </left>
      <right/>
      <top style="thin">
        <color auto="1"/>
      </top>
      <bottom style="medium">
        <color auto="1"/>
      </bottom>
      <diagonal/>
    </border>
    <border>
      <left style="thin">
        <color auto="1"/>
      </left>
      <right style="medium">
        <color indexed="64"/>
      </right>
      <top style="thin">
        <color auto="1"/>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style="hair">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top style="hair">
        <color theme="0" tint="-0.24994659260841701"/>
      </top>
      <bottom style="hair">
        <color theme="0" tint="-0.24994659260841701"/>
      </bottom>
      <diagonal/>
    </border>
    <border>
      <left style="thin">
        <color indexed="64"/>
      </left>
      <right/>
      <top style="hair">
        <color theme="0" tint="-0.24994659260841701"/>
      </top>
      <bottom/>
      <diagonal/>
    </border>
    <border>
      <left style="medium">
        <color auto="1"/>
      </left>
      <right style="medium">
        <color indexed="64"/>
      </right>
      <top/>
      <bottom/>
      <diagonal/>
    </border>
  </borders>
  <cellStyleXfs count="51">
    <xf numFmtId="0" fontId="0" fillId="0" borderId="0"/>
    <xf numFmtId="0" fontId="1" fillId="0" borderId="0"/>
    <xf numFmtId="43" fontId="2" fillId="0" borderId="0" applyFont="0" applyFill="0" applyBorder="0" applyAlignment="0" applyProtection="0"/>
    <xf numFmtId="0" fontId="2" fillId="0" borderId="0"/>
    <xf numFmtId="164"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0" fontId="2" fillId="0" borderId="0"/>
    <xf numFmtId="0" fontId="2" fillId="0" borderId="0"/>
    <xf numFmtId="0" fontId="2" fillId="0" borderId="0"/>
    <xf numFmtId="43" fontId="2" fillId="0" borderId="0" applyFont="0" applyFill="0" applyBorder="0" applyAlignment="0" applyProtection="0"/>
    <xf numFmtId="168" fontId="6" fillId="0" borderId="0"/>
    <xf numFmtId="0" fontId="2" fillId="0" borderId="0"/>
    <xf numFmtId="0" fontId="1" fillId="0" borderId="0"/>
    <xf numFmtId="43" fontId="6" fillId="0" borderId="0" applyFont="0" applyFill="0" applyBorder="0" applyAlignment="0" applyProtection="0"/>
    <xf numFmtId="9" fontId="2" fillId="0" borderId="0" applyFont="0" applyFill="0" applyBorder="0" applyAlignment="0" applyProtection="0"/>
    <xf numFmtId="44" fontId="2" fillId="0" borderId="0" applyFont="0" applyFill="0" applyBorder="0" applyAlignment="0" applyProtection="0"/>
    <xf numFmtId="169" fontId="6" fillId="0" borderId="0"/>
    <xf numFmtId="0" fontId="15" fillId="0" borderId="0"/>
    <xf numFmtId="9" fontId="6" fillId="0" borderId="0" applyFont="0" applyFill="0" applyBorder="0" applyAlignment="0" applyProtection="0"/>
    <xf numFmtId="164" fontId="3" fillId="0" borderId="0" applyFont="0" applyFill="0" applyBorder="0" applyAlignment="0" applyProtection="0"/>
    <xf numFmtId="43" fontId="3" fillId="0" borderId="0" applyFont="0" applyFill="0" applyBorder="0" applyAlignment="0" applyProtection="0"/>
    <xf numFmtId="164" fontId="6" fillId="0" borderId="0" applyFont="0" applyFill="0" applyBorder="0" applyAlignment="0" applyProtection="0"/>
    <xf numFmtId="0" fontId="2" fillId="0" borderId="0"/>
    <xf numFmtId="165" fontId="3" fillId="0" borderId="0" applyFont="0" applyFill="0" applyBorder="0" applyAlignment="0" applyProtection="0"/>
    <xf numFmtId="164" fontId="6" fillId="0" borderId="0" applyFont="0" applyFill="0" applyBorder="0" applyAlignment="0" applyProtection="0"/>
    <xf numFmtId="0" fontId="62" fillId="0" borderId="0">
      <alignment vertical="center"/>
    </xf>
    <xf numFmtId="0" fontId="67" fillId="0" borderId="0"/>
    <xf numFmtId="0" fontId="68" fillId="0" borderId="0"/>
    <xf numFmtId="164" fontId="3" fillId="0" borderId="0" applyFont="0" applyFill="0" applyBorder="0" applyAlignment="0" applyProtection="0"/>
    <xf numFmtId="0" fontId="72" fillId="0" borderId="0"/>
    <xf numFmtId="164" fontId="3" fillId="0" borderId="0" applyFont="0" applyFill="0" applyBorder="0" applyAlignment="0" applyProtection="0"/>
    <xf numFmtId="0" fontId="2" fillId="0" borderId="0"/>
    <xf numFmtId="164" fontId="3" fillId="0" borderId="0" applyFont="0" applyFill="0" applyBorder="0" applyAlignment="0" applyProtection="0"/>
    <xf numFmtId="43" fontId="3" fillId="0" borderId="0" applyFont="0" applyFill="0" applyBorder="0" applyAlignment="0" applyProtection="0"/>
    <xf numFmtId="164" fontId="2" fillId="0" borderId="0" applyFont="0" applyFill="0" applyBorder="0" applyAlignment="0" applyProtection="0"/>
    <xf numFmtId="0" fontId="79" fillId="0" borderId="0"/>
    <xf numFmtId="43" fontId="79" fillId="0" borderId="0" applyFont="0" applyFill="0" applyBorder="0" applyAlignment="0" applyProtection="0"/>
    <xf numFmtId="169" fontId="6" fillId="0" borderId="0"/>
    <xf numFmtId="164" fontId="3" fillId="0" borderId="0" applyFont="0" applyFill="0" applyBorder="0" applyAlignment="0" applyProtection="0"/>
    <xf numFmtId="0" fontId="22" fillId="0" borderId="0"/>
    <xf numFmtId="164" fontId="3" fillId="0" borderId="0" applyFont="0" applyFill="0" applyBorder="0" applyAlignment="0" applyProtection="0"/>
    <xf numFmtId="43" fontId="3" fillId="0" borderId="0" applyFont="0" applyFill="0" applyBorder="0" applyAlignment="0" applyProtection="0"/>
    <xf numFmtId="164" fontId="3" fillId="0" borderId="0" applyFont="0" applyFill="0" applyBorder="0" applyAlignment="0" applyProtection="0"/>
    <xf numFmtId="0" fontId="2" fillId="0" borderId="0"/>
    <xf numFmtId="43" fontId="3" fillId="0" borderId="0" applyFont="0" applyFill="0" applyBorder="0" applyAlignment="0" applyProtection="0"/>
    <xf numFmtId="9" fontId="2" fillId="0" borderId="0" applyFont="0" applyFill="0" applyBorder="0" applyAlignment="0" applyProtection="0"/>
    <xf numFmtId="44" fontId="2" fillId="0" borderId="0" applyFont="0" applyFill="0" applyBorder="0" applyAlignment="0" applyProtection="0"/>
    <xf numFmtId="0" fontId="3" fillId="0" borderId="0"/>
    <xf numFmtId="0" fontId="2" fillId="0" borderId="0"/>
    <xf numFmtId="0" fontId="3" fillId="0" borderId="0"/>
  </cellStyleXfs>
  <cellXfs count="1107">
    <xf numFmtId="0" fontId="0" fillId="0" borderId="0" xfId="0"/>
    <xf numFmtId="43" fontId="4" fillId="0" borderId="23" xfId="4" applyNumberFormat="1" applyFont="1" applyBorder="1" applyAlignment="1">
      <alignment vertical="center"/>
    </xf>
    <xf numFmtId="9" fontId="4" fillId="2" borderId="23" xfId="5" applyFont="1" applyFill="1" applyBorder="1" applyAlignment="1">
      <alignment vertical="center"/>
    </xf>
    <xf numFmtId="164" fontId="4" fillId="2" borderId="10" xfId="4" applyFont="1" applyFill="1" applyBorder="1" applyAlignment="1">
      <alignment vertical="center"/>
    </xf>
    <xf numFmtId="0" fontId="11" fillId="0" borderId="9" xfId="9" applyFont="1" applyBorder="1" applyAlignment="1">
      <alignment horizontal="right"/>
    </xf>
    <xf numFmtId="169" fontId="12" fillId="2" borderId="0" xfId="17" applyFont="1" applyFill="1"/>
    <xf numFmtId="169" fontId="6" fillId="0" borderId="0" xfId="17"/>
    <xf numFmtId="0" fontId="11" fillId="0" borderId="6" xfId="9" applyFont="1" applyBorder="1" applyAlignment="1">
      <alignment horizontal="right"/>
    </xf>
    <xf numFmtId="169" fontId="14" fillId="2" borderId="0" xfId="17" applyFont="1" applyFill="1"/>
    <xf numFmtId="169" fontId="6" fillId="2" borderId="0" xfId="17" applyFill="1"/>
    <xf numFmtId="0" fontId="17" fillId="0" borderId="20" xfId="9" applyFont="1" applyBorder="1"/>
    <xf numFmtId="0" fontId="17" fillId="0" borderId="21" xfId="9" applyFont="1" applyBorder="1"/>
    <xf numFmtId="0" fontId="17" fillId="2" borderId="22" xfId="9" applyFont="1" applyFill="1" applyBorder="1" applyAlignment="1">
      <alignment horizontal="right"/>
    </xf>
    <xf numFmtId="0" fontId="17" fillId="0" borderId="24" xfId="9" applyFont="1" applyBorder="1"/>
    <xf numFmtId="0" fontId="18" fillId="0" borderId="7" xfId="9" applyFont="1" applyBorder="1" applyAlignment="1">
      <alignment horizontal="right"/>
    </xf>
    <xf numFmtId="0" fontId="19" fillId="0" borderId="25" xfId="9" applyFont="1" applyBorder="1" applyAlignment="1">
      <alignment horizontal="right"/>
    </xf>
    <xf numFmtId="0" fontId="17" fillId="0" borderId="22" xfId="9" applyFont="1" applyBorder="1"/>
    <xf numFmtId="0" fontId="16" fillId="0" borderId="7" xfId="9" applyFont="1" applyBorder="1" applyAlignment="1">
      <alignment horizontal="right"/>
    </xf>
    <xf numFmtId="171" fontId="16" fillId="0" borderId="25" xfId="9" applyNumberFormat="1" applyFont="1" applyBorder="1" applyAlignment="1">
      <alignment horizontal="right"/>
    </xf>
    <xf numFmtId="171" fontId="16" fillId="2" borderId="25" xfId="9" applyNumberFormat="1" applyFont="1" applyFill="1" applyBorder="1" applyAlignment="1">
      <alignment horizontal="right"/>
    </xf>
    <xf numFmtId="3" fontId="16" fillId="0" borderId="15" xfId="18" applyNumberFormat="1" applyFont="1" applyBorder="1" applyAlignment="1">
      <alignment vertical="center"/>
    </xf>
    <xf numFmtId="3" fontId="16" fillId="0" borderId="23" xfId="18" applyNumberFormat="1" applyFont="1" applyBorder="1" applyAlignment="1">
      <alignment vertical="center"/>
    </xf>
    <xf numFmtId="0" fontId="16" fillId="0" borderId="20" xfId="9" applyFont="1" applyBorder="1"/>
    <xf numFmtId="0" fontId="16" fillId="0" borderId="21" xfId="9" applyFont="1" applyBorder="1"/>
    <xf numFmtId="0" fontId="16" fillId="0" borderId="22" xfId="9" applyFont="1" applyBorder="1"/>
    <xf numFmtId="0" fontId="20" fillId="0" borderId="15" xfId="9" applyFont="1" applyBorder="1"/>
    <xf numFmtId="0" fontId="16" fillId="0" borderId="0" xfId="9" applyFont="1"/>
    <xf numFmtId="0" fontId="16" fillId="0" borderId="23" xfId="9" applyFont="1" applyBorder="1"/>
    <xf numFmtId="0" fontId="21" fillId="0" borderId="15" xfId="9" applyFont="1" applyBorder="1"/>
    <xf numFmtId="169" fontId="24" fillId="2" borderId="0" xfId="17" applyFont="1" applyFill="1" applyAlignment="1">
      <alignment horizontal="left"/>
    </xf>
    <xf numFmtId="0" fontId="17" fillId="0" borderId="15" xfId="9" applyFont="1" applyBorder="1"/>
    <xf numFmtId="172" fontId="16" fillId="0" borderId="0" xfId="9" applyNumberFormat="1" applyFont="1"/>
    <xf numFmtId="173" fontId="16" fillId="0" borderId="9" xfId="9" applyNumberFormat="1" applyFont="1" applyBorder="1"/>
    <xf numFmtId="169" fontId="4" fillId="2" borderId="0" xfId="17" applyFont="1" applyFill="1"/>
    <xf numFmtId="9" fontId="4" fillId="2" borderId="0" xfId="19" applyFont="1" applyFill="1" applyBorder="1"/>
    <xf numFmtId="173" fontId="16" fillId="0" borderId="6" xfId="9" applyNumberFormat="1" applyFont="1" applyBorder="1"/>
    <xf numFmtId="173" fontId="16" fillId="0" borderId="23" xfId="9" applyNumberFormat="1" applyFont="1" applyBorder="1"/>
    <xf numFmtId="169" fontId="4" fillId="0" borderId="0" xfId="17" applyFont="1"/>
    <xf numFmtId="9" fontId="4" fillId="0" borderId="0" xfId="19" applyFont="1" applyBorder="1"/>
    <xf numFmtId="0" fontId="17" fillId="0" borderId="0" xfId="9" applyFont="1"/>
    <xf numFmtId="0" fontId="17" fillId="0" borderId="23" xfId="9" applyFont="1" applyBorder="1"/>
    <xf numFmtId="49" fontId="16" fillId="4" borderId="22" xfId="9" applyNumberFormat="1" applyFont="1" applyFill="1" applyBorder="1" applyAlignment="1">
      <alignment horizontal="center"/>
    </xf>
    <xf numFmtId="0" fontId="16" fillId="4" borderId="25" xfId="9" applyFont="1" applyFill="1" applyBorder="1" applyAlignment="1">
      <alignment horizontal="center"/>
    </xf>
    <xf numFmtId="0" fontId="16" fillId="0" borderId="16" xfId="9" applyFont="1" applyBorder="1"/>
    <xf numFmtId="173" fontId="17" fillId="0" borderId="19" xfId="9" applyNumberFormat="1" applyFont="1" applyBorder="1"/>
    <xf numFmtId="173" fontId="17" fillId="0" borderId="19" xfId="9" quotePrefix="1" applyNumberFormat="1" applyFont="1" applyBorder="1" applyAlignment="1">
      <alignment horizontal="center"/>
    </xf>
    <xf numFmtId="9" fontId="0" fillId="0" borderId="0" xfId="19" applyFont="1"/>
    <xf numFmtId="0" fontId="16" fillId="0" borderId="24" xfId="9" applyFont="1" applyBorder="1"/>
    <xf numFmtId="173" fontId="16" fillId="0" borderId="24" xfId="9" applyNumberFormat="1" applyFont="1" applyBorder="1"/>
    <xf numFmtId="173" fontId="17" fillId="0" borderId="19" xfId="9" quotePrefix="1" applyNumberFormat="1" applyFont="1" applyBorder="1" applyAlignment="1">
      <alignment horizontal="right"/>
    </xf>
    <xf numFmtId="173" fontId="17" fillId="0" borderId="19" xfId="14" applyNumberFormat="1" applyFont="1" applyBorder="1"/>
    <xf numFmtId="174" fontId="17" fillId="0" borderId="24" xfId="9" applyNumberFormat="1" applyFont="1" applyBorder="1"/>
    <xf numFmtId="0" fontId="16" fillId="5" borderId="24" xfId="9" applyFont="1" applyFill="1" applyBorder="1" applyAlignment="1">
      <alignment horizontal="right"/>
    </xf>
    <xf numFmtId="173" fontId="16" fillId="5" borderId="24" xfId="9" applyNumberFormat="1" applyFont="1" applyFill="1" applyBorder="1"/>
    <xf numFmtId="173" fontId="16" fillId="5" borderId="19" xfId="9" applyNumberFormat="1" applyFont="1" applyFill="1" applyBorder="1"/>
    <xf numFmtId="43" fontId="25" fillId="0" borderId="19" xfId="14" applyFont="1" applyBorder="1"/>
    <xf numFmtId="0" fontId="26" fillId="0" borderId="24" xfId="9" applyFont="1" applyBorder="1"/>
    <xf numFmtId="166" fontId="25" fillId="0" borderId="19" xfId="14" applyNumberFormat="1" applyFont="1" applyBorder="1"/>
    <xf numFmtId="166" fontId="25" fillId="0" borderId="19" xfId="14" applyNumberFormat="1" applyFont="1" applyBorder="1" applyAlignment="1">
      <alignment horizontal="right"/>
    </xf>
    <xf numFmtId="0" fontId="16" fillId="4" borderId="24" xfId="9" applyFont="1" applyFill="1" applyBorder="1" applyAlignment="1">
      <alignment horizontal="right"/>
    </xf>
    <xf numFmtId="173" fontId="16" fillId="4" borderId="19" xfId="9" applyNumberFormat="1" applyFont="1" applyFill="1" applyBorder="1"/>
    <xf numFmtId="0" fontId="16" fillId="0" borderId="0" xfId="9" applyFont="1" applyAlignment="1">
      <alignment horizontal="right"/>
    </xf>
    <xf numFmtId="174" fontId="16" fillId="0" borderId="0" xfId="9" applyNumberFormat="1" applyFont="1"/>
    <xf numFmtId="0" fontId="27" fillId="0" borderId="0" xfId="9" applyFont="1" applyAlignment="1">
      <alignment horizontal="left"/>
    </xf>
    <xf numFmtId="169" fontId="14" fillId="0" borderId="0" xfId="17" applyFont="1"/>
    <xf numFmtId="0" fontId="4" fillId="0" borderId="0" xfId="1" applyFont="1" applyAlignment="1">
      <alignment horizontal="left" vertical="center" wrapText="1"/>
    </xf>
    <xf numFmtId="0" fontId="28" fillId="0" borderId="0" xfId="0" applyFont="1" applyAlignment="1">
      <alignment vertical="center"/>
    </xf>
    <xf numFmtId="164" fontId="28" fillId="0" borderId="0" xfId="4" applyFont="1" applyAlignment="1">
      <alignment vertical="center"/>
    </xf>
    <xf numFmtId="0" fontId="28" fillId="0" borderId="10" xfId="0" applyFont="1" applyBorder="1" applyAlignment="1">
      <alignment horizontal="center" vertical="center"/>
    </xf>
    <xf numFmtId="164" fontId="28" fillId="0" borderId="10" xfId="4" applyFont="1" applyBorder="1" applyAlignment="1">
      <alignment horizontal="center" vertical="center"/>
    </xf>
    <xf numFmtId="0" fontId="5" fillId="0" borderId="0" xfId="1" applyFont="1" applyAlignment="1">
      <alignment horizontal="left" vertical="center"/>
    </xf>
    <xf numFmtId="0" fontId="24" fillId="0" borderId="0" xfId="1" applyFont="1" applyAlignment="1">
      <alignment horizontal="left" vertical="center"/>
    </xf>
    <xf numFmtId="0" fontId="28" fillId="0" borderId="0" xfId="0" applyFont="1" applyAlignment="1">
      <alignment vertical="center" wrapText="1"/>
    </xf>
    <xf numFmtId="169" fontId="14" fillId="3" borderId="0" xfId="17" applyFont="1" applyFill="1"/>
    <xf numFmtId="173" fontId="17" fillId="0" borderId="24" xfId="9" applyNumberFormat="1" applyFont="1" applyBorder="1"/>
    <xf numFmtId="173" fontId="16" fillId="2" borderId="19" xfId="9" applyNumberFormat="1" applyFont="1" applyFill="1" applyBorder="1"/>
    <xf numFmtId="0" fontId="16" fillId="2" borderId="24" xfId="9" applyFont="1" applyFill="1" applyBorder="1" applyAlignment="1">
      <alignment horizontal="left"/>
    </xf>
    <xf numFmtId="164" fontId="16" fillId="2" borderId="19" xfId="4" applyFont="1" applyFill="1" applyBorder="1"/>
    <xf numFmtId="0" fontId="31" fillId="0" borderId="0" xfId="0" applyFont="1" applyAlignment="1">
      <alignment vertical="center"/>
    </xf>
    <xf numFmtId="164" fontId="31" fillId="0" borderId="0" xfId="4" applyFont="1" applyAlignment="1">
      <alignment vertical="center"/>
    </xf>
    <xf numFmtId="0" fontId="31" fillId="0" borderId="10" xfId="0" applyFont="1" applyBorder="1" applyAlignment="1">
      <alignment horizontal="center" vertical="center"/>
    </xf>
    <xf numFmtId="0" fontId="31" fillId="0" borderId="10" xfId="0" applyFont="1" applyBorder="1" applyAlignment="1">
      <alignment vertical="center" wrapText="1"/>
    </xf>
    <xf numFmtId="164" fontId="31" fillId="0" borderId="10" xfId="4" applyFont="1" applyBorder="1" applyAlignment="1">
      <alignment horizontal="center" vertical="center"/>
    </xf>
    <xf numFmtId="164" fontId="31" fillId="0" borderId="13" xfId="4" applyFont="1" applyBorder="1" applyAlignment="1">
      <alignment horizontal="center" vertical="center"/>
    </xf>
    <xf numFmtId="0" fontId="16" fillId="8" borderId="24" xfId="9" applyFont="1" applyFill="1" applyBorder="1"/>
    <xf numFmtId="0" fontId="38" fillId="0" borderId="0" xfId="0" applyFont="1"/>
    <xf numFmtId="2" fontId="0" fillId="0" borderId="0" xfId="0" applyNumberFormat="1"/>
    <xf numFmtId="0" fontId="0" fillId="0" borderId="19" xfId="0" applyBorder="1"/>
    <xf numFmtId="40" fontId="0" fillId="0" borderId="19" xfId="4" applyNumberFormat="1" applyFont="1" applyBorder="1"/>
    <xf numFmtId="40" fontId="0" fillId="0" borderId="0" xfId="0" applyNumberFormat="1"/>
    <xf numFmtId="40" fontId="0" fillId="3" borderId="19" xfId="4" applyNumberFormat="1" applyFont="1" applyFill="1" applyBorder="1"/>
    <xf numFmtId="0" fontId="38" fillId="0" borderId="19" xfId="0" applyFont="1" applyBorder="1"/>
    <xf numFmtId="2" fontId="0" fillId="0" borderId="19" xfId="0" applyNumberFormat="1" applyBorder="1"/>
    <xf numFmtId="0" fontId="0" fillId="3" borderId="19" xfId="0" applyFill="1" applyBorder="1"/>
    <xf numFmtId="2" fontId="0" fillId="3" borderId="19" xfId="0" applyNumberFormat="1" applyFill="1" applyBorder="1"/>
    <xf numFmtId="0" fontId="35" fillId="0" borderId="19" xfId="0" applyFont="1" applyBorder="1"/>
    <xf numFmtId="2" fontId="35" fillId="0" borderId="19" xfId="0" applyNumberFormat="1" applyFont="1" applyBorder="1"/>
    <xf numFmtId="40" fontId="38" fillId="0" borderId="19" xfId="4" applyNumberFormat="1" applyFont="1" applyBorder="1"/>
    <xf numFmtId="164" fontId="0" fillId="3" borderId="19" xfId="4" applyFont="1" applyFill="1" applyBorder="1"/>
    <xf numFmtId="164" fontId="38" fillId="0" borderId="19" xfId="4" applyFont="1" applyFill="1" applyBorder="1"/>
    <xf numFmtId="164" fontId="38" fillId="0" borderId="19" xfId="4" applyFont="1" applyBorder="1"/>
    <xf numFmtId="169" fontId="40" fillId="0" borderId="19" xfId="17" applyFont="1" applyBorder="1" applyAlignment="1">
      <alignment wrapText="1"/>
    </xf>
    <xf numFmtId="175" fontId="16" fillId="5" borderId="19" xfId="9" applyNumberFormat="1" applyFont="1" applyFill="1" applyBorder="1"/>
    <xf numFmtId="175" fontId="17" fillId="0" borderId="19" xfId="9" applyNumberFormat="1" applyFont="1" applyBorder="1"/>
    <xf numFmtId="40" fontId="16" fillId="2" borderId="19" xfId="4" applyNumberFormat="1" applyFont="1" applyFill="1" applyBorder="1"/>
    <xf numFmtId="175" fontId="16" fillId="4" borderId="19" xfId="9" applyNumberFormat="1" applyFont="1" applyFill="1" applyBorder="1"/>
    <xf numFmtId="0" fontId="36" fillId="0" borderId="19" xfId="0" applyFont="1" applyBorder="1" applyAlignment="1">
      <alignment horizontal="center" vertical="center"/>
    </xf>
    <xf numFmtId="0" fontId="41" fillId="0" borderId="0" xfId="0" applyFont="1"/>
    <xf numFmtId="0" fontId="0" fillId="0" borderId="19" xfId="0" applyBorder="1" applyAlignment="1">
      <alignment horizontal="center"/>
    </xf>
    <xf numFmtId="0" fontId="35" fillId="0" borderId="0" xfId="0" applyFont="1" applyAlignment="1">
      <alignment horizontal="center"/>
    </xf>
    <xf numFmtId="0" fontId="35" fillId="0" borderId="0" xfId="0" applyFont="1" applyAlignment="1">
      <alignment horizontal="center" vertical="center"/>
    </xf>
    <xf numFmtId="0" fontId="38" fillId="0" borderId="19" xfId="0" applyFont="1" applyBorder="1" applyAlignment="1">
      <alignment horizontal="center"/>
    </xf>
    <xf numFmtId="0" fontId="0" fillId="0" borderId="42" xfId="0" applyBorder="1"/>
    <xf numFmtId="0" fontId="38" fillId="0" borderId="42" xfId="0" applyFont="1" applyBorder="1" applyAlignment="1">
      <alignment horizontal="center"/>
    </xf>
    <xf numFmtId="0" fontId="0" fillId="0" borderId="26" xfId="0" applyBorder="1" applyAlignment="1">
      <alignment horizontal="center"/>
    </xf>
    <xf numFmtId="0" fontId="0" fillId="0" borderId="26" xfId="0" applyBorder="1"/>
    <xf numFmtId="9" fontId="0" fillId="0" borderId="26" xfId="5" applyFont="1" applyBorder="1" applyAlignment="1">
      <alignment horizontal="center"/>
    </xf>
    <xf numFmtId="0" fontId="0" fillId="0" borderId="27" xfId="0" applyBorder="1"/>
    <xf numFmtId="0" fontId="0" fillId="0" borderId="27" xfId="0" applyBorder="1" applyAlignment="1">
      <alignment horizontal="center"/>
    </xf>
    <xf numFmtId="0" fontId="0" fillId="0" borderId="6" xfId="0" applyBorder="1"/>
    <xf numFmtId="0" fontId="45" fillId="0" borderId="0" xfId="0" applyFont="1"/>
    <xf numFmtId="0" fontId="48" fillId="0" borderId="0" xfId="0" applyFont="1"/>
    <xf numFmtId="173" fontId="16" fillId="0" borderId="10" xfId="9" applyNumberFormat="1" applyFont="1" applyBorder="1"/>
    <xf numFmtId="43" fontId="25" fillId="0" borderId="19" xfId="14" applyFont="1" applyFill="1" applyBorder="1"/>
    <xf numFmtId="3" fontId="16" fillId="0" borderId="15" xfId="18" applyNumberFormat="1" applyFont="1" applyBorder="1" applyAlignment="1">
      <alignment horizontal="center" vertical="center" wrapText="1"/>
    </xf>
    <xf numFmtId="3" fontId="16" fillId="0" borderId="23" xfId="18" applyNumberFormat="1" applyFont="1" applyBorder="1" applyAlignment="1">
      <alignment horizontal="center" vertical="center" wrapText="1"/>
    </xf>
    <xf numFmtId="3" fontId="17" fillId="0" borderId="15" xfId="18" applyNumberFormat="1" applyFont="1" applyBorder="1" applyAlignment="1">
      <alignment horizontal="left"/>
    </xf>
    <xf numFmtId="3" fontId="17" fillId="0" borderId="23" xfId="18" applyNumberFormat="1" applyFont="1" applyBorder="1" applyAlignment="1">
      <alignment horizontal="left"/>
    </xf>
    <xf numFmtId="9" fontId="6" fillId="0" borderId="0" xfId="5" applyFont="1"/>
    <xf numFmtId="0" fontId="48" fillId="0" borderId="0" xfId="0" applyFont="1" applyAlignment="1">
      <alignment vertical="center"/>
    </xf>
    <xf numFmtId="164" fontId="7" fillId="0" borderId="0" xfId="4" applyFont="1"/>
    <xf numFmtId="43" fontId="7" fillId="0" borderId="0" xfId="4" applyNumberFormat="1" applyFont="1"/>
    <xf numFmtId="9" fontId="7" fillId="0" borderId="0" xfId="5" applyFont="1"/>
    <xf numFmtId="0" fontId="7" fillId="0" borderId="0" xfId="0" applyFont="1"/>
    <xf numFmtId="9" fontId="7" fillId="2" borderId="0" xfId="5" applyFont="1" applyFill="1"/>
    <xf numFmtId="164" fontId="7" fillId="2" borderId="0" xfId="4" applyFont="1" applyFill="1"/>
    <xf numFmtId="164" fontId="7" fillId="0" borderId="3" xfId="4" applyFont="1" applyFill="1" applyBorder="1" applyAlignment="1" applyProtection="1">
      <alignment horizontal="center" vertical="center"/>
      <protection locked="0"/>
    </xf>
    <xf numFmtId="164" fontId="7" fillId="0" borderId="4" xfId="4" applyFont="1" applyFill="1" applyBorder="1" applyAlignment="1" applyProtection="1">
      <alignment horizontal="center" vertical="center"/>
    </xf>
    <xf numFmtId="164" fontId="8" fillId="0" borderId="22" xfId="4" applyFont="1" applyBorder="1"/>
    <xf numFmtId="43" fontId="8" fillId="0" borderId="22" xfId="4" applyNumberFormat="1" applyFont="1" applyBorder="1"/>
    <xf numFmtId="9" fontId="7" fillId="0" borderId="22" xfId="5" applyFont="1" applyBorder="1"/>
    <xf numFmtId="0" fontId="7" fillId="0" borderId="22" xfId="0" applyFont="1" applyBorder="1"/>
    <xf numFmtId="9" fontId="8" fillId="0" borderId="22" xfId="5" applyFont="1" applyBorder="1"/>
    <xf numFmtId="0" fontId="8" fillId="0" borderId="22" xfId="0" applyFont="1" applyBorder="1"/>
    <xf numFmtId="9" fontId="7" fillId="2" borderId="22" xfId="5" applyFont="1" applyFill="1" applyBorder="1"/>
    <xf numFmtId="164" fontId="8" fillId="2" borderId="10" xfId="4" applyFont="1" applyFill="1" applyBorder="1"/>
    <xf numFmtId="9" fontId="7" fillId="0" borderId="23" xfId="5" applyFont="1" applyBorder="1"/>
    <xf numFmtId="0" fontId="7" fillId="0" borderId="23" xfId="0" applyFont="1" applyBorder="1"/>
    <xf numFmtId="164" fontId="7" fillId="0" borderId="23" xfId="4" applyFont="1" applyBorder="1"/>
    <xf numFmtId="43" fontId="7" fillId="0" borderId="23" xfId="4" applyNumberFormat="1" applyFont="1" applyBorder="1"/>
    <xf numFmtId="0" fontId="31" fillId="0" borderId="12" xfId="0" applyFont="1" applyBorder="1" applyAlignment="1">
      <alignment horizontal="center" vertical="center"/>
    </xf>
    <xf numFmtId="0" fontId="34" fillId="0" borderId="10" xfId="0" applyFont="1" applyBorder="1" applyAlignment="1">
      <alignment vertical="center"/>
    </xf>
    <xf numFmtId="164" fontId="7" fillId="0" borderId="23" xfId="4" applyFont="1" applyBorder="1" applyAlignment="1">
      <alignment vertical="center"/>
    </xf>
    <xf numFmtId="43" fontId="7" fillId="0" borderId="23" xfId="4" applyNumberFormat="1" applyFont="1" applyBorder="1" applyAlignment="1">
      <alignment vertical="center"/>
    </xf>
    <xf numFmtId="9" fontId="7" fillId="0" borderId="23" xfId="5" applyFont="1" applyBorder="1" applyAlignment="1">
      <alignment vertical="center"/>
    </xf>
    <xf numFmtId="164" fontId="7" fillId="0" borderId="23" xfId="4" applyFont="1" applyBorder="1" applyAlignment="1">
      <alignment horizontal="right" vertical="center"/>
    </xf>
    <xf numFmtId="9" fontId="7" fillId="2" borderId="23" xfId="5" applyFont="1" applyFill="1" applyBorder="1" applyAlignment="1">
      <alignment vertical="center"/>
    </xf>
    <xf numFmtId="164" fontId="7" fillId="2" borderId="10" xfId="4" applyFont="1" applyFill="1" applyBorder="1" applyAlignment="1">
      <alignment vertical="center"/>
    </xf>
    <xf numFmtId="0" fontId="33" fillId="0" borderId="10" xfId="0" applyFont="1" applyBorder="1" applyAlignment="1">
      <alignment horizontal="left" vertical="center" wrapText="1"/>
    </xf>
    <xf numFmtId="9" fontId="7" fillId="0" borderId="23" xfId="4" applyNumberFormat="1" applyFont="1" applyBorder="1" applyAlignment="1">
      <alignment vertical="center"/>
    </xf>
    <xf numFmtId="0" fontId="31" fillId="0" borderId="10" xfId="0" applyFont="1" applyBorder="1" applyAlignment="1">
      <alignment vertical="center"/>
    </xf>
    <xf numFmtId="0" fontId="33" fillId="3" borderId="10" xfId="0" applyFont="1" applyFill="1" applyBorder="1" applyAlignment="1">
      <alignment vertical="center"/>
    </xf>
    <xf numFmtId="0" fontId="7" fillId="0" borderId="10" xfId="0" applyFont="1" applyBorder="1" applyAlignment="1">
      <alignment vertical="center"/>
    </xf>
    <xf numFmtId="0" fontId="50" fillId="0" borderId="12" xfId="0" applyFont="1" applyBorder="1" applyAlignment="1">
      <alignment horizontal="center" vertical="center"/>
    </xf>
    <xf numFmtId="0" fontId="51" fillId="0" borderId="10" xfId="0" applyFont="1" applyBorder="1" applyAlignment="1">
      <alignment vertical="center"/>
    </xf>
    <xf numFmtId="170" fontId="31" fillId="0" borderId="10" xfId="4" applyNumberFormat="1" applyFont="1" applyBorder="1" applyAlignment="1">
      <alignment horizontal="center" vertical="center"/>
    </xf>
    <xf numFmtId="170" fontId="31" fillId="0" borderId="13" xfId="4" applyNumberFormat="1" applyFont="1" applyBorder="1" applyAlignment="1">
      <alignment horizontal="center" vertical="center"/>
    </xf>
    <xf numFmtId="0" fontId="52" fillId="0" borderId="10" xfId="0" applyFont="1" applyBorder="1" applyAlignment="1">
      <alignment vertical="center"/>
    </xf>
    <xf numFmtId="0" fontId="34" fillId="0" borderId="10" xfId="0" applyFont="1" applyBorder="1" applyAlignment="1">
      <alignment horizontal="right" vertical="center"/>
    </xf>
    <xf numFmtId="0" fontId="52" fillId="3" borderId="10" xfId="0" applyFont="1" applyFill="1" applyBorder="1" applyAlignment="1">
      <alignment vertical="center"/>
    </xf>
    <xf numFmtId="0" fontId="52" fillId="9" borderId="10" xfId="0" applyFont="1" applyFill="1" applyBorder="1" applyAlignment="1">
      <alignment vertical="center"/>
    </xf>
    <xf numFmtId="0" fontId="31" fillId="6" borderId="12" xfId="0" applyFont="1" applyFill="1" applyBorder="1" applyAlignment="1">
      <alignment horizontal="center" vertical="center"/>
    </xf>
    <xf numFmtId="0" fontId="31" fillId="6" borderId="10" xfId="0" applyFont="1" applyFill="1" applyBorder="1" applyAlignment="1">
      <alignment vertical="center" wrapText="1"/>
    </xf>
    <xf numFmtId="0" fontId="31" fillId="6" borderId="10" xfId="0" applyFont="1" applyFill="1" applyBorder="1" applyAlignment="1">
      <alignment horizontal="center" vertical="center"/>
    </xf>
    <xf numFmtId="164" fontId="31" fillId="6" borderId="10" xfId="4" applyFont="1" applyFill="1" applyBorder="1" applyAlignment="1">
      <alignment horizontal="center" vertical="center"/>
    </xf>
    <xf numFmtId="164" fontId="31" fillId="6" borderId="13" xfId="4" applyFont="1" applyFill="1" applyBorder="1" applyAlignment="1">
      <alignment horizontal="center" vertical="center"/>
    </xf>
    <xf numFmtId="164" fontId="7" fillId="6" borderId="23" xfId="4" applyFont="1" applyFill="1" applyBorder="1" applyAlignment="1">
      <alignment vertical="center"/>
    </xf>
    <xf numFmtId="43" fontId="7" fillId="6" borderId="23" xfId="4" applyNumberFormat="1" applyFont="1" applyFill="1" applyBorder="1" applyAlignment="1">
      <alignment vertical="center"/>
    </xf>
    <xf numFmtId="9" fontId="7" fillId="6" borderId="23" xfId="5" applyFont="1" applyFill="1" applyBorder="1" applyAlignment="1">
      <alignment vertical="center"/>
    </xf>
    <xf numFmtId="164" fontId="7" fillId="6" borderId="10" xfId="4" applyFont="1" applyFill="1" applyBorder="1" applyAlignment="1">
      <alignment vertical="center"/>
    </xf>
    <xf numFmtId="164" fontId="31" fillId="6" borderId="0" xfId="4" applyFont="1" applyFill="1" applyAlignment="1">
      <alignment vertical="center"/>
    </xf>
    <xf numFmtId="0" fontId="31" fillId="6" borderId="10" xfId="0" applyFont="1" applyFill="1" applyBorder="1" applyAlignment="1">
      <alignment vertical="center"/>
    </xf>
    <xf numFmtId="164" fontId="50" fillId="0" borderId="13" xfId="4" applyFont="1" applyFill="1" applyBorder="1" applyAlignment="1">
      <alignment horizontal="center" vertical="center"/>
    </xf>
    <xf numFmtId="0" fontId="34" fillId="3" borderId="10" xfId="0" applyFont="1" applyFill="1" applyBorder="1" applyAlignment="1">
      <alignment vertical="center"/>
    </xf>
    <xf numFmtId="0" fontId="52" fillId="0" borderId="10" xfId="0" applyFont="1" applyBorder="1" applyAlignment="1">
      <alignment horizontal="left" vertical="center" wrapText="1"/>
    </xf>
    <xf numFmtId="0" fontId="32" fillId="3" borderId="10" xfId="0" applyFont="1" applyFill="1" applyBorder="1" applyAlignment="1">
      <alignment vertical="center"/>
    </xf>
    <xf numFmtId="0" fontId="33" fillId="0" borderId="10" xfId="0" applyFont="1" applyBorder="1" applyAlignment="1">
      <alignment vertical="center"/>
    </xf>
    <xf numFmtId="0" fontId="33" fillId="9" borderId="10" xfId="0" applyFont="1" applyFill="1" applyBorder="1" applyAlignment="1">
      <alignment vertical="center"/>
    </xf>
    <xf numFmtId="1" fontId="31" fillId="0" borderId="10" xfId="0" applyNumberFormat="1" applyFont="1" applyBorder="1" applyAlignment="1">
      <alignment horizontal="center" vertical="center"/>
    </xf>
    <xf numFmtId="0" fontId="54" fillId="0" borderId="0" xfId="0" applyFont="1" applyAlignment="1">
      <alignment horizontal="left"/>
    </xf>
    <xf numFmtId="0" fontId="54" fillId="0" borderId="0" xfId="0" applyFont="1"/>
    <xf numFmtId="1" fontId="45" fillId="0" borderId="0" xfId="0" applyNumberFormat="1" applyFont="1" applyAlignment="1">
      <alignment horizontal="center"/>
    </xf>
    <xf numFmtId="43" fontId="0" fillId="0" borderId="0" xfId="0" applyNumberFormat="1"/>
    <xf numFmtId="0" fontId="0" fillId="0" borderId="0" xfId="0" applyAlignment="1">
      <alignment horizontal="center"/>
    </xf>
    <xf numFmtId="0" fontId="0" fillId="0" borderId="19" xfId="0" applyBorder="1" applyAlignment="1">
      <alignment horizontal="center" vertical="center"/>
    </xf>
    <xf numFmtId="0" fontId="50" fillId="6" borderId="12" xfId="0" applyFont="1" applyFill="1" applyBorder="1" applyAlignment="1">
      <alignment horizontal="center" vertical="center"/>
    </xf>
    <xf numFmtId="0" fontId="45" fillId="0" borderId="0" xfId="0" applyFont="1" applyAlignment="1">
      <alignment vertical="center"/>
    </xf>
    <xf numFmtId="0" fontId="47" fillId="0" borderId="19" xfId="0" applyFont="1" applyBorder="1" applyAlignment="1">
      <alignment horizontal="center" vertical="center"/>
    </xf>
    <xf numFmtId="0" fontId="47" fillId="0" borderId="19" xfId="0" applyFont="1" applyBorder="1" applyAlignment="1">
      <alignment horizontal="left" vertical="center"/>
    </xf>
    <xf numFmtId="164" fontId="47" fillId="0" borderId="19" xfId="4" applyFont="1" applyBorder="1" applyAlignment="1">
      <alignment horizontal="center" vertical="center"/>
    </xf>
    <xf numFmtId="0" fontId="0" fillId="0" borderId="20" xfId="0" applyBorder="1" applyAlignment="1">
      <alignment horizontal="center"/>
    </xf>
    <xf numFmtId="0" fontId="0" fillId="0" borderId="21" xfId="0" applyBorder="1" applyAlignment="1">
      <alignment horizontal="center" vertical="center"/>
    </xf>
    <xf numFmtId="0" fontId="0" fillId="0" borderId="21" xfId="0" applyBorder="1"/>
    <xf numFmtId="0" fontId="0" fillId="0" borderId="22" xfId="0" applyBorder="1"/>
    <xf numFmtId="0" fontId="0" fillId="0" borderId="15" xfId="0" applyBorder="1" applyAlignment="1">
      <alignment horizontal="center"/>
    </xf>
    <xf numFmtId="0" fontId="0" fillId="0" borderId="0" xfId="0" applyAlignment="1">
      <alignment horizontal="center" vertical="center"/>
    </xf>
    <xf numFmtId="176" fontId="38" fillId="0" borderId="23" xfId="0" applyNumberFormat="1" applyFont="1" applyBorder="1"/>
    <xf numFmtId="0" fontId="0" fillId="0" borderId="15" xfId="0" applyBorder="1" applyAlignment="1">
      <alignment horizontal="left"/>
    </xf>
    <xf numFmtId="0" fontId="0" fillId="0" borderId="23" xfId="0" applyBorder="1"/>
    <xf numFmtId="0" fontId="0" fillId="0" borderId="24" xfId="0" applyBorder="1" applyAlignment="1">
      <alignment horizontal="center"/>
    </xf>
    <xf numFmtId="0" fontId="0" fillId="0" borderId="7" xfId="0" applyBorder="1" applyAlignment="1">
      <alignment horizontal="center" vertical="center"/>
    </xf>
    <xf numFmtId="0" fontId="0" fillId="0" borderId="7" xfId="0" applyBorder="1"/>
    <xf numFmtId="0" fontId="0" fillId="0" borderId="25" xfId="0" applyBorder="1"/>
    <xf numFmtId="176" fontId="0" fillId="0" borderId="19" xfId="0" applyNumberFormat="1" applyBorder="1" applyAlignment="1">
      <alignment horizontal="center"/>
    </xf>
    <xf numFmtId="43" fontId="0" fillId="0" borderId="19" xfId="21" applyFont="1" applyFill="1" applyBorder="1" applyAlignment="1">
      <alignment horizontal="center"/>
    </xf>
    <xf numFmtId="43" fontId="0" fillId="0" borderId="19" xfId="21" applyFont="1" applyBorder="1" applyAlignment="1">
      <alignment horizontal="center"/>
    </xf>
    <xf numFmtId="176" fontId="0" fillId="13" borderId="19" xfId="0" applyNumberFormat="1" applyFill="1" applyBorder="1" applyAlignment="1">
      <alignment horizontal="center"/>
    </xf>
    <xf numFmtId="0" fontId="0" fillId="13" borderId="19" xfId="0" applyFill="1" applyBorder="1" applyAlignment="1">
      <alignment horizontal="center" vertical="center"/>
    </xf>
    <xf numFmtId="0" fontId="0" fillId="13" borderId="19" xfId="0" applyFill="1" applyBorder="1" applyAlignment="1">
      <alignment horizontal="center"/>
    </xf>
    <xf numFmtId="43" fontId="0" fillId="13" borderId="19" xfId="21" applyFont="1" applyFill="1" applyBorder="1" applyAlignment="1">
      <alignment horizontal="center"/>
    </xf>
    <xf numFmtId="0" fontId="0" fillId="13" borderId="19" xfId="0" applyFill="1" applyBorder="1"/>
    <xf numFmtId="9" fontId="0" fillId="0" borderId="19" xfId="5" applyFont="1" applyBorder="1" applyAlignment="1">
      <alignment horizontal="center"/>
    </xf>
    <xf numFmtId="0" fontId="38" fillId="10" borderId="19" xfId="0" applyFont="1" applyFill="1" applyBorder="1" applyAlignment="1">
      <alignment horizontal="center"/>
    </xf>
    <xf numFmtId="0" fontId="38" fillId="10" borderId="19" xfId="0" applyFont="1" applyFill="1" applyBorder="1" applyAlignment="1">
      <alignment horizontal="center" vertical="center"/>
    </xf>
    <xf numFmtId="43" fontId="38" fillId="10" borderId="19" xfId="21" applyFont="1" applyFill="1" applyBorder="1" applyAlignment="1">
      <alignment horizontal="center"/>
    </xf>
    <xf numFmtId="0" fontId="38" fillId="0" borderId="0" xfId="0" applyFont="1" applyAlignment="1">
      <alignment horizontal="center"/>
    </xf>
    <xf numFmtId="0" fontId="56" fillId="0" borderId="0" xfId="0" applyFont="1" applyAlignment="1">
      <alignment horizontal="center"/>
    </xf>
    <xf numFmtId="0" fontId="38" fillId="10" borderId="19" xfId="21" applyNumberFormat="1" applyFont="1" applyFill="1" applyBorder="1" applyAlignment="1">
      <alignment horizontal="center"/>
    </xf>
    <xf numFmtId="0" fontId="47" fillId="14" borderId="19" xfId="0" applyFont="1" applyFill="1" applyBorder="1" applyAlignment="1">
      <alignment horizontal="center" vertical="center"/>
    </xf>
    <xf numFmtId="0" fontId="46" fillId="14" borderId="19" xfId="0" applyFont="1" applyFill="1" applyBorder="1" applyAlignment="1">
      <alignment horizontal="left" vertical="center"/>
    </xf>
    <xf numFmtId="164" fontId="46" fillId="14" borderId="19" xfId="4" applyFont="1" applyFill="1" applyBorder="1" applyAlignment="1">
      <alignment horizontal="center" vertical="center"/>
    </xf>
    <xf numFmtId="0" fontId="44" fillId="12" borderId="19" xfId="0" applyFont="1" applyFill="1" applyBorder="1" applyAlignment="1">
      <alignment horizontal="center" vertical="center"/>
    </xf>
    <xf numFmtId="0" fontId="44" fillId="12" borderId="19" xfId="0" applyFont="1" applyFill="1" applyBorder="1" applyAlignment="1">
      <alignment vertical="center"/>
    </xf>
    <xf numFmtId="0" fontId="44" fillId="12" borderId="19" xfId="0" applyFont="1" applyFill="1" applyBorder="1" applyAlignment="1">
      <alignment horizontal="center" vertical="center" wrapText="1"/>
    </xf>
    <xf numFmtId="0" fontId="54" fillId="0" borderId="0" xfId="0" applyFont="1" applyAlignment="1">
      <alignment horizontal="left" vertical="center"/>
    </xf>
    <xf numFmtId="171" fontId="54" fillId="0" borderId="0" xfId="0" applyNumberFormat="1" applyFont="1" applyAlignment="1">
      <alignment horizontal="left" vertical="center"/>
    </xf>
    <xf numFmtId="9" fontId="47" fillId="0" borderId="19" xfId="5" applyFont="1" applyBorder="1" applyAlignment="1">
      <alignment horizontal="center" vertical="center"/>
    </xf>
    <xf numFmtId="171" fontId="38" fillId="0" borderId="0" xfId="0" applyNumberFormat="1" applyFont="1" applyAlignment="1">
      <alignment horizontal="left"/>
    </xf>
    <xf numFmtId="0" fontId="28" fillId="0" borderId="0" xfId="0" applyFont="1" applyAlignment="1">
      <alignment horizontal="center" vertical="center"/>
    </xf>
    <xf numFmtId="9" fontId="4" fillId="0" borderId="23" xfId="5" applyFont="1" applyBorder="1" applyAlignment="1">
      <alignment horizontal="center" vertical="center"/>
    </xf>
    <xf numFmtId="1" fontId="28" fillId="0" borderId="10" xfId="0" applyNumberFormat="1" applyFont="1" applyBorder="1" applyAlignment="1">
      <alignment horizontal="center" vertical="center"/>
    </xf>
    <xf numFmtId="0" fontId="55" fillId="0" borderId="0" xfId="0" applyFont="1"/>
    <xf numFmtId="0" fontId="55" fillId="0" borderId="7" xfId="0" applyFont="1" applyBorder="1"/>
    <xf numFmtId="0" fontId="43" fillId="0" borderId="0" xfId="0" applyFont="1"/>
    <xf numFmtId="0" fontId="37" fillId="0" borderId="0" xfId="0" applyFont="1"/>
    <xf numFmtId="0" fontId="0" fillId="0" borderId="0" xfId="0" applyAlignment="1">
      <alignment vertical="center"/>
    </xf>
    <xf numFmtId="0" fontId="31" fillId="3" borderId="12" xfId="0" applyFont="1" applyFill="1" applyBorder="1" applyAlignment="1">
      <alignment horizontal="center" vertical="center"/>
    </xf>
    <xf numFmtId="0" fontId="31" fillId="0" borderId="46" xfId="0" applyFont="1" applyBorder="1" applyAlignment="1">
      <alignment horizontal="center" vertical="center"/>
    </xf>
    <xf numFmtId="170" fontId="7" fillId="6" borderId="23" xfId="4" applyNumberFormat="1" applyFont="1" applyFill="1" applyBorder="1" applyAlignment="1">
      <alignment vertical="center"/>
    </xf>
    <xf numFmtId="170" fontId="7" fillId="0" borderId="23" xfId="4" applyNumberFormat="1" applyFont="1" applyBorder="1" applyAlignment="1">
      <alignment vertical="center"/>
    </xf>
    <xf numFmtId="0" fontId="58" fillId="0" borderId="0" xfId="0" applyFont="1"/>
    <xf numFmtId="178" fontId="7" fillId="0" borderId="23" xfId="4" applyNumberFormat="1" applyFont="1" applyBorder="1" applyAlignment="1">
      <alignment vertical="center"/>
    </xf>
    <xf numFmtId="0" fontId="34" fillId="0" borderId="46" xfId="0" applyFont="1" applyBorder="1" applyAlignment="1">
      <alignment horizontal="center" vertical="center"/>
    </xf>
    <xf numFmtId="177" fontId="31" fillId="0" borderId="10" xfId="5" applyNumberFormat="1" applyFont="1" applyBorder="1" applyAlignment="1">
      <alignment vertical="center"/>
    </xf>
    <xf numFmtId="9" fontId="31" fillId="0" borderId="10" xfId="5" applyFont="1" applyBorder="1" applyAlignment="1">
      <alignment horizontal="center" vertical="center"/>
    </xf>
    <xf numFmtId="0" fontId="52" fillId="0" borderId="12" xfId="0" applyFont="1" applyBorder="1" applyAlignment="1">
      <alignment horizontal="center" vertical="center"/>
    </xf>
    <xf numFmtId="0" fontId="59" fillId="0" borderId="10" xfId="0" applyFont="1" applyBorder="1" applyAlignment="1">
      <alignment vertical="center" wrapText="1"/>
    </xf>
    <xf numFmtId="0" fontId="59" fillId="0" borderId="10" xfId="0" applyFont="1" applyBorder="1" applyAlignment="1">
      <alignment vertical="center"/>
    </xf>
    <xf numFmtId="0" fontId="52" fillId="6" borderId="12" xfId="0" applyFont="1" applyFill="1" applyBorder="1" applyAlignment="1">
      <alignment horizontal="center" vertical="center"/>
    </xf>
    <xf numFmtId="164" fontId="0" fillId="0" borderId="0" xfId="4" applyFont="1"/>
    <xf numFmtId="9" fontId="0" fillId="0" borderId="0" xfId="5" applyFont="1"/>
    <xf numFmtId="179" fontId="31" fillId="0" borderId="10" xfId="4" applyNumberFormat="1" applyFont="1" applyBorder="1" applyAlignment="1">
      <alignment horizontal="center" vertical="center"/>
    </xf>
    <xf numFmtId="0" fontId="31" fillId="7" borderId="12" xfId="0" applyFont="1" applyFill="1" applyBorder="1" applyAlignment="1">
      <alignment horizontal="center" vertical="center"/>
    </xf>
    <xf numFmtId="0" fontId="31" fillId="7" borderId="10" xfId="0" applyFont="1" applyFill="1" applyBorder="1" applyAlignment="1">
      <alignment vertical="center"/>
    </xf>
    <xf numFmtId="0" fontId="31" fillId="7" borderId="10" xfId="0" applyFont="1" applyFill="1" applyBorder="1" applyAlignment="1">
      <alignment horizontal="center" vertical="center"/>
    </xf>
    <xf numFmtId="164" fontId="31" fillId="7" borderId="10" xfId="4" applyFont="1" applyFill="1" applyBorder="1" applyAlignment="1">
      <alignment horizontal="center" vertical="center"/>
    </xf>
    <xf numFmtId="164" fontId="31" fillId="7" borderId="13" xfId="4" applyFont="1" applyFill="1" applyBorder="1" applyAlignment="1">
      <alignment horizontal="center" vertical="center"/>
    </xf>
    <xf numFmtId="0" fontId="31" fillId="7" borderId="10" xfId="0" applyFont="1" applyFill="1" applyBorder="1" applyAlignment="1">
      <alignment vertical="center" wrapText="1"/>
    </xf>
    <xf numFmtId="164" fontId="7" fillId="0" borderId="46" xfId="4" applyFont="1" applyBorder="1" applyAlignment="1">
      <alignment vertical="center"/>
    </xf>
    <xf numFmtId="170" fontId="7" fillId="0" borderId="48" xfId="4" applyNumberFormat="1" applyFont="1" applyFill="1" applyBorder="1" applyAlignment="1">
      <alignment vertical="center"/>
    </xf>
    <xf numFmtId="170" fontId="7" fillId="0" borderId="46" xfId="4" applyNumberFormat="1" applyFont="1" applyBorder="1" applyAlignment="1">
      <alignment vertical="center"/>
    </xf>
    <xf numFmtId="170" fontId="7" fillId="0" borderId="48" xfId="4" applyNumberFormat="1" applyFont="1" applyBorder="1" applyAlignment="1">
      <alignment vertical="center"/>
    </xf>
    <xf numFmtId="164" fontId="7" fillId="0" borderId="23" xfId="5" applyNumberFormat="1" applyFont="1" applyBorder="1" applyAlignment="1">
      <alignment vertical="center"/>
    </xf>
    <xf numFmtId="0" fontId="31" fillId="6" borderId="12" xfId="0" applyFont="1" applyFill="1" applyBorder="1" applyAlignment="1">
      <alignment horizontal="center" vertical="top"/>
    </xf>
    <xf numFmtId="9" fontId="31" fillId="0" borderId="0" xfId="5" applyFont="1" applyAlignment="1">
      <alignment vertical="center"/>
    </xf>
    <xf numFmtId="164" fontId="31" fillId="0" borderId="13" xfId="4" applyFont="1" applyFill="1" applyBorder="1" applyAlignment="1">
      <alignment horizontal="center" vertical="center"/>
    </xf>
    <xf numFmtId="0" fontId="31" fillId="15" borderId="10" xfId="0" applyFont="1" applyFill="1" applyBorder="1" applyAlignment="1">
      <alignment horizontal="center" vertical="center"/>
    </xf>
    <xf numFmtId="9" fontId="31" fillId="0" borderId="0" xfId="4" applyNumberFormat="1" applyFont="1" applyAlignment="1">
      <alignment horizontal="left" vertical="center"/>
    </xf>
    <xf numFmtId="2" fontId="7" fillId="0" borderId="23" xfId="5" applyNumberFormat="1" applyFont="1" applyBorder="1" applyAlignment="1">
      <alignment vertical="center"/>
    </xf>
    <xf numFmtId="181" fontId="31" fillId="0" borderId="10" xfId="0" applyNumberFormat="1" applyFont="1" applyBorder="1" applyAlignment="1">
      <alignment horizontal="center" vertical="center"/>
    </xf>
    <xf numFmtId="168" fontId="31" fillId="0" borderId="10" xfId="0" applyNumberFormat="1" applyFont="1" applyBorder="1" applyAlignment="1">
      <alignment horizontal="center" vertical="center"/>
    </xf>
    <xf numFmtId="43" fontId="7" fillId="0" borderId="23" xfId="4" applyNumberFormat="1" applyFont="1" applyFill="1" applyBorder="1" applyAlignment="1">
      <alignment vertical="center"/>
    </xf>
    <xf numFmtId="164" fontId="7" fillId="0" borderId="23" xfId="4" applyFont="1" applyFill="1" applyBorder="1" applyAlignment="1">
      <alignment vertical="center"/>
    </xf>
    <xf numFmtId="170" fontId="7" fillId="16" borderId="23" xfId="4" applyNumberFormat="1" applyFont="1" applyFill="1" applyBorder="1" applyAlignment="1">
      <alignment vertical="center"/>
    </xf>
    <xf numFmtId="9" fontId="0" fillId="0" borderId="0" xfId="0" applyNumberFormat="1"/>
    <xf numFmtId="1" fontId="28" fillId="0" borderId="49" xfId="0" applyNumberFormat="1" applyFont="1" applyBorder="1" applyAlignment="1">
      <alignment horizontal="center" vertical="center"/>
    </xf>
    <xf numFmtId="0" fontId="28" fillId="0" borderId="49" xfId="0" applyFont="1" applyBorder="1" applyAlignment="1">
      <alignment horizontal="center" vertical="center"/>
    </xf>
    <xf numFmtId="164" fontId="28" fillId="0" borderId="49" xfId="4" applyFont="1" applyBorder="1" applyAlignment="1">
      <alignment horizontal="center" vertical="center"/>
    </xf>
    <xf numFmtId="9" fontId="28" fillId="0" borderId="49" xfId="0" applyNumberFormat="1" applyFont="1" applyBorder="1" applyAlignment="1">
      <alignment horizontal="center" vertical="center"/>
    </xf>
    <xf numFmtId="3" fontId="28" fillId="0" borderId="49" xfId="0" applyNumberFormat="1" applyFont="1" applyBorder="1" applyAlignment="1">
      <alignment horizontal="center" vertical="center"/>
    </xf>
    <xf numFmtId="0" fontId="28" fillId="0" borderId="49" xfId="0" applyFont="1" applyBorder="1" applyAlignment="1">
      <alignment vertical="center" wrapText="1"/>
    </xf>
    <xf numFmtId="0" fontId="64" fillId="0" borderId="51" xfId="4" applyNumberFormat="1" applyFont="1" applyBorder="1" applyAlignment="1">
      <alignment horizontal="right" vertical="center"/>
    </xf>
    <xf numFmtId="0" fontId="0" fillId="0" borderId="19" xfId="0" quotePrefix="1" applyBorder="1" applyAlignment="1">
      <alignment horizontal="center"/>
    </xf>
    <xf numFmtId="0" fontId="0" fillId="0" borderId="36" xfId="0" applyBorder="1" applyAlignment="1">
      <alignment horizontal="center"/>
    </xf>
    <xf numFmtId="0" fontId="0" fillId="0" borderId="34" xfId="0" quotePrefix="1" applyBorder="1" applyAlignment="1">
      <alignment horizontal="center"/>
    </xf>
    <xf numFmtId="0" fontId="28" fillId="0" borderId="10" xfId="0" applyFont="1" applyBorder="1" applyAlignment="1">
      <alignment vertical="center" wrapText="1"/>
    </xf>
    <xf numFmtId="164" fontId="65" fillId="0" borderId="0" xfId="4" applyFont="1" applyFill="1"/>
    <xf numFmtId="10" fontId="31" fillId="6" borderId="0" xfId="5" applyNumberFormat="1" applyFont="1" applyFill="1" applyAlignment="1">
      <alignment vertical="center"/>
    </xf>
    <xf numFmtId="10" fontId="7" fillId="2" borderId="0" xfId="5" applyNumberFormat="1" applyFont="1" applyFill="1"/>
    <xf numFmtId="10" fontId="7" fillId="2" borderId="22" xfId="5" applyNumberFormat="1" applyFont="1" applyFill="1" applyBorder="1"/>
    <xf numFmtId="10" fontId="7" fillId="2" borderId="23" xfId="5" applyNumberFormat="1" applyFont="1" applyFill="1" applyBorder="1" applyAlignment="1">
      <alignment vertical="center"/>
    </xf>
    <xf numFmtId="10" fontId="7" fillId="6" borderId="23" xfId="5" applyNumberFormat="1" applyFont="1" applyFill="1" applyBorder="1" applyAlignment="1">
      <alignment vertical="center"/>
    </xf>
    <xf numFmtId="164" fontId="50" fillId="6" borderId="0" xfId="4" applyFont="1" applyFill="1" applyAlignment="1">
      <alignment vertical="center"/>
    </xf>
    <xf numFmtId="10" fontId="50" fillId="6" borderId="0" xfId="5" applyNumberFormat="1" applyFont="1" applyFill="1" applyAlignment="1">
      <alignment vertical="center"/>
    </xf>
    <xf numFmtId="164" fontId="65" fillId="6" borderId="0" xfId="4" applyFont="1" applyFill="1" applyAlignment="1">
      <alignment vertical="center"/>
    </xf>
    <xf numFmtId="10" fontId="65" fillId="6" borderId="0" xfId="5" applyNumberFormat="1" applyFont="1" applyFill="1" applyAlignment="1">
      <alignment vertical="center"/>
    </xf>
    <xf numFmtId="180" fontId="65" fillId="6" borderId="0" xfId="4" applyNumberFormat="1" applyFont="1" applyFill="1" applyAlignment="1">
      <alignment vertical="center"/>
    </xf>
    <xf numFmtId="0" fontId="5" fillId="0" borderId="12" xfId="1" applyFont="1" applyBorder="1" applyAlignment="1">
      <alignment horizontal="center" vertical="center" wrapText="1"/>
    </xf>
    <xf numFmtId="0" fontId="5" fillId="0" borderId="23" xfId="1" applyFont="1" applyBorder="1" applyAlignment="1">
      <alignment horizontal="center" vertical="center" wrapText="1"/>
    </xf>
    <xf numFmtId="0" fontId="5" fillId="11" borderId="56" xfId="1" applyFont="1" applyFill="1" applyBorder="1" applyAlignment="1">
      <alignment horizontal="center" vertical="center" wrapText="1"/>
    </xf>
    <xf numFmtId="0" fontId="5" fillId="11" borderId="18" xfId="1" applyFont="1" applyFill="1" applyBorder="1" applyAlignment="1">
      <alignment horizontal="center" vertical="center" wrapText="1"/>
    </xf>
    <xf numFmtId="164" fontId="30" fillId="11" borderId="57" xfId="4" applyFont="1" applyFill="1" applyBorder="1" applyAlignment="1">
      <alignment vertical="center"/>
    </xf>
    <xf numFmtId="0" fontId="4" fillId="0" borderId="12" xfId="1" applyFont="1" applyBorder="1" applyAlignment="1">
      <alignment horizontal="center" vertical="center" wrapText="1"/>
    </xf>
    <xf numFmtId="0" fontId="4" fillId="0" borderId="23" xfId="1" applyFont="1" applyBorder="1" applyAlignment="1">
      <alignment horizontal="center" vertical="center" wrapText="1"/>
    </xf>
    <xf numFmtId="164" fontId="5" fillId="2" borderId="10" xfId="4" applyFont="1" applyFill="1" applyBorder="1" applyAlignment="1">
      <alignment vertical="center"/>
    </xf>
    <xf numFmtId="164" fontId="5" fillId="0" borderId="23" xfId="4" applyFont="1" applyBorder="1" applyAlignment="1">
      <alignment horizontal="center" vertical="center"/>
    </xf>
    <xf numFmtId="43" fontId="5" fillId="0" borderId="23" xfId="4" applyNumberFormat="1" applyFont="1" applyBorder="1" applyAlignment="1">
      <alignment vertical="center"/>
    </xf>
    <xf numFmtId="0" fontId="4" fillId="0" borderId="23" xfId="0" applyFont="1" applyBorder="1" applyAlignment="1">
      <alignment vertical="center"/>
    </xf>
    <xf numFmtId="0" fontId="5" fillId="0" borderId="23" xfId="0" applyFont="1" applyBorder="1" applyAlignment="1">
      <alignment vertical="center"/>
    </xf>
    <xf numFmtId="0" fontId="30" fillId="11" borderId="19" xfId="0" applyFont="1" applyFill="1" applyBorder="1" applyAlignment="1">
      <alignment vertical="center" wrapText="1"/>
    </xf>
    <xf numFmtId="164" fontId="5" fillId="11" borderId="18" xfId="4" applyFont="1" applyFill="1" applyBorder="1" applyAlignment="1">
      <alignment horizontal="center" vertical="center"/>
    </xf>
    <xf numFmtId="164" fontId="28" fillId="0" borderId="10" xfId="4" applyFont="1" applyBorder="1" applyAlignment="1">
      <alignment vertical="center"/>
    </xf>
    <xf numFmtId="0" fontId="28" fillId="0" borderId="54" xfId="0" applyFont="1" applyBorder="1" applyAlignment="1">
      <alignment vertical="center" wrapText="1"/>
    </xf>
    <xf numFmtId="1" fontId="63" fillId="0" borderId="54" xfId="0" quotePrefix="1" applyNumberFormat="1" applyFont="1" applyBorder="1" applyAlignment="1">
      <alignment horizontal="left" vertical="center"/>
    </xf>
    <xf numFmtId="0" fontId="28" fillId="0" borderId="54" xfId="0" applyFont="1" applyBorder="1" applyAlignment="1">
      <alignment horizontal="center" vertical="center"/>
    </xf>
    <xf numFmtId="164" fontId="28" fillId="0" borderId="13" xfId="4" applyFont="1" applyBorder="1" applyAlignment="1">
      <alignment horizontal="right" vertical="center"/>
    </xf>
    <xf numFmtId="0" fontId="5" fillId="0" borderId="10" xfId="1" applyFont="1" applyBorder="1" applyAlignment="1">
      <alignment horizontal="left" vertical="center" wrapText="1"/>
    </xf>
    <xf numFmtId="3" fontId="5" fillId="0" borderId="0" xfId="1" applyNumberFormat="1" applyFont="1" applyAlignment="1">
      <alignment horizontal="center" vertical="center"/>
    </xf>
    <xf numFmtId="3" fontId="5" fillId="0" borderId="10" xfId="1" applyNumberFormat="1" applyFont="1" applyBorder="1" applyAlignment="1">
      <alignment horizontal="center" vertical="center"/>
    </xf>
    <xf numFmtId="164" fontId="5" fillId="0" borderId="0" xfId="4" applyFont="1" applyFill="1" applyBorder="1" applyAlignment="1" applyProtection="1">
      <alignment horizontal="center" vertical="center"/>
      <protection locked="0"/>
    </xf>
    <xf numFmtId="164" fontId="5" fillId="0" borderId="13" xfId="4" applyFont="1" applyFill="1" applyBorder="1" applyAlignment="1" applyProtection="1">
      <alignment horizontal="center" vertical="center"/>
    </xf>
    <xf numFmtId="0" fontId="29" fillId="0" borderId="49" xfId="0" applyFont="1" applyBorder="1" applyAlignment="1">
      <alignment vertical="center" wrapText="1"/>
    </xf>
    <xf numFmtId="0" fontId="4" fillId="0" borderId="10" xfId="1" applyFont="1" applyBorder="1" applyAlignment="1">
      <alignment horizontal="left" vertical="center" wrapText="1"/>
    </xf>
    <xf numFmtId="3" fontId="4" fillId="0" borderId="0" xfId="1" applyNumberFormat="1" applyFont="1" applyAlignment="1">
      <alignment horizontal="center" vertical="center"/>
    </xf>
    <xf numFmtId="3" fontId="4" fillId="0" borderId="10" xfId="1" applyNumberFormat="1" applyFont="1" applyBorder="1" applyAlignment="1">
      <alignment horizontal="center" vertical="center"/>
    </xf>
    <xf numFmtId="164" fontId="4" fillId="0" borderId="0" xfId="4" applyFont="1" applyFill="1" applyBorder="1" applyAlignment="1" applyProtection="1">
      <alignment horizontal="center" vertical="center"/>
      <protection locked="0"/>
    </xf>
    <xf numFmtId="164" fontId="4" fillId="0" borderId="13" xfId="4" applyFont="1" applyFill="1" applyBorder="1" applyAlignment="1" applyProtection="1">
      <alignment horizontal="center" vertical="center"/>
    </xf>
    <xf numFmtId="0" fontId="0" fillId="0" borderId="34" xfId="0" applyBorder="1"/>
    <xf numFmtId="164" fontId="28" fillId="0" borderId="50" xfId="4" applyFont="1" applyFill="1" applyBorder="1" applyAlignment="1">
      <alignment vertical="center"/>
    </xf>
    <xf numFmtId="164" fontId="28" fillId="0" borderId="52" xfId="4" applyFont="1" applyFill="1" applyBorder="1" applyAlignment="1">
      <alignment vertical="center"/>
    </xf>
    <xf numFmtId="3" fontId="5" fillId="7" borderId="3" xfId="1" applyNumberFormat="1" applyFont="1" applyFill="1" applyBorder="1" applyAlignment="1">
      <alignment horizontal="center" vertical="center"/>
    </xf>
    <xf numFmtId="3" fontId="5" fillId="7" borderId="2" xfId="1" applyNumberFormat="1" applyFont="1" applyFill="1" applyBorder="1" applyAlignment="1">
      <alignment horizontal="center" vertical="center"/>
    </xf>
    <xf numFmtId="164" fontId="5" fillId="7" borderId="3" xfId="4" applyFont="1" applyFill="1" applyBorder="1" applyAlignment="1" applyProtection="1">
      <alignment horizontal="center" vertical="center"/>
      <protection locked="0"/>
    </xf>
    <xf numFmtId="164" fontId="5" fillId="7" borderId="4" xfId="4" applyFont="1" applyFill="1" applyBorder="1" applyAlignment="1" applyProtection="1">
      <alignment horizontal="center" vertical="center"/>
    </xf>
    <xf numFmtId="0" fontId="5" fillId="7" borderId="6" xfId="1" applyFont="1" applyFill="1" applyBorder="1" applyAlignment="1">
      <alignment horizontal="left" vertical="center" wrapText="1"/>
    </xf>
    <xf numFmtId="3" fontId="5" fillId="7" borderId="7" xfId="1" applyNumberFormat="1" applyFont="1" applyFill="1" applyBorder="1" applyAlignment="1">
      <alignment horizontal="center" vertical="center"/>
    </xf>
    <xf numFmtId="3" fontId="5" fillId="7" borderId="6" xfId="1" applyNumberFormat="1" applyFont="1" applyFill="1" applyBorder="1" applyAlignment="1">
      <alignment horizontal="center" vertical="center"/>
    </xf>
    <xf numFmtId="164" fontId="5" fillId="7" borderId="7" xfId="4" applyFont="1" applyFill="1" applyBorder="1" applyAlignment="1" applyProtection="1">
      <alignment horizontal="center" vertical="center"/>
      <protection locked="0"/>
    </xf>
    <xf numFmtId="164" fontId="5" fillId="7" borderId="8" xfId="4" applyFont="1" applyFill="1" applyBorder="1" applyAlignment="1" applyProtection="1">
      <alignment horizontal="center" vertical="center"/>
    </xf>
    <xf numFmtId="43" fontId="5" fillId="7" borderId="19" xfId="4" applyNumberFormat="1" applyFont="1" applyFill="1" applyBorder="1" applyAlignment="1">
      <alignment horizontal="center" vertical="center"/>
    </xf>
    <xf numFmtId="9" fontId="5" fillId="7" borderId="6" xfId="5" applyFont="1" applyFill="1" applyBorder="1" applyAlignment="1">
      <alignment horizontal="center" vertical="center"/>
    </xf>
    <xf numFmtId="164" fontId="30" fillId="11" borderId="19" xfId="4" applyFont="1" applyFill="1" applyBorder="1" applyAlignment="1">
      <alignment vertical="center"/>
    </xf>
    <xf numFmtId="0" fontId="69" fillId="0" borderId="0" xfId="1" applyFont="1" applyAlignment="1">
      <alignment horizontal="center" vertical="center" wrapText="1"/>
    </xf>
    <xf numFmtId="0" fontId="69" fillId="0" borderId="0" xfId="1" applyFont="1" applyAlignment="1">
      <alignment horizontal="left" vertical="center" wrapText="1"/>
    </xf>
    <xf numFmtId="164" fontId="5" fillId="0" borderId="0" xfId="4" applyFont="1" applyFill="1" applyBorder="1" applyAlignment="1" applyProtection="1">
      <alignment horizontal="center" vertical="center"/>
    </xf>
    <xf numFmtId="164" fontId="5" fillId="0" borderId="0" xfId="4" applyFont="1" applyFill="1" applyBorder="1" applyAlignment="1">
      <alignment horizontal="center" vertical="center"/>
    </xf>
    <xf numFmtId="43" fontId="5" fillId="0" borderId="0" xfId="4" applyNumberFormat="1" applyFont="1" applyFill="1" applyBorder="1" applyAlignment="1">
      <alignment vertical="center"/>
    </xf>
    <xf numFmtId="9" fontId="5" fillId="0" borderId="0" xfId="5" applyFont="1" applyFill="1" applyBorder="1" applyAlignment="1">
      <alignment horizontal="center" vertical="center"/>
    </xf>
    <xf numFmtId="164" fontId="8" fillId="17" borderId="23" xfId="4" applyFont="1" applyFill="1" applyBorder="1"/>
    <xf numFmtId="164" fontId="7" fillId="17" borderId="23" xfId="4" applyFont="1" applyFill="1" applyBorder="1" applyAlignment="1">
      <alignment vertical="center"/>
    </xf>
    <xf numFmtId="170" fontId="7" fillId="0" borderId="23" xfId="4" applyNumberFormat="1" applyFont="1" applyFill="1" applyBorder="1" applyAlignment="1">
      <alignment vertical="center"/>
    </xf>
    <xf numFmtId="164" fontId="8" fillId="0" borderId="22" xfId="4" applyFont="1" applyFill="1" applyBorder="1"/>
    <xf numFmtId="164" fontId="7" fillId="0" borderId="23" xfId="4" applyFont="1" applyFill="1" applyBorder="1"/>
    <xf numFmtId="2" fontId="7" fillId="0" borderId="23" xfId="5" applyNumberFormat="1" applyFont="1" applyFill="1" applyBorder="1" applyAlignment="1">
      <alignment vertical="center"/>
    </xf>
    <xf numFmtId="170" fontId="7" fillId="0" borderId="23" xfId="4" applyNumberFormat="1" applyFont="1" applyFill="1" applyBorder="1" applyAlignment="1">
      <alignment horizontal="center" vertical="center"/>
    </xf>
    <xf numFmtId="164" fontId="7" fillId="0" borderId="23" xfId="5" applyNumberFormat="1" applyFont="1" applyFill="1" applyBorder="1" applyAlignment="1">
      <alignment vertical="center"/>
    </xf>
    <xf numFmtId="9" fontId="7" fillId="0" borderId="23" xfId="5" applyFont="1" applyFill="1" applyBorder="1" applyAlignment="1">
      <alignment vertical="center"/>
    </xf>
    <xf numFmtId="164" fontId="7" fillId="0" borderId="12" xfId="4" applyFont="1" applyFill="1" applyBorder="1" applyAlignment="1">
      <alignment vertical="center"/>
    </xf>
    <xf numFmtId="3" fontId="7" fillId="0" borderId="23" xfId="4" applyNumberFormat="1" applyFont="1" applyFill="1" applyBorder="1" applyAlignment="1">
      <alignment horizontal="center" vertical="center"/>
    </xf>
    <xf numFmtId="9" fontId="7" fillId="0" borderId="23" xfId="5" applyFont="1" applyFill="1" applyBorder="1" applyAlignment="1">
      <alignment horizontal="center" vertical="center"/>
    </xf>
    <xf numFmtId="164" fontId="7" fillId="0" borderId="23" xfId="4" applyFont="1" applyFill="1" applyBorder="1" applyAlignment="1">
      <alignment horizontal="center" vertical="center"/>
    </xf>
    <xf numFmtId="2" fontId="7" fillId="0" borderId="23" xfId="5" applyNumberFormat="1" applyFont="1" applyFill="1" applyBorder="1" applyAlignment="1">
      <alignment horizontal="center" vertical="center"/>
    </xf>
    <xf numFmtId="164" fontId="7" fillId="0" borderId="23" xfId="5" applyNumberFormat="1" applyFont="1" applyFill="1" applyBorder="1" applyAlignment="1">
      <alignment horizontal="center" vertical="center"/>
    </xf>
    <xf numFmtId="164" fontId="7" fillId="0" borderId="0" xfId="4" applyFont="1" applyAlignment="1">
      <alignment horizontal="center" vertical="center"/>
    </xf>
    <xf numFmtId="164" fontId="8" fillId="0" borderId="19" xfId="4" applyFont="1" applyFill="1" applyBorder="1" applyAlignment="1">
      <alignment horizontal="center" vertical="center" wrapText="1"/>
    </xf>
    <xf numFmtId="164" fontId="8" fillId="0" borderId="22" xfId="4" applyFont="1" applyFill="1" applyBorder="1" applyAlignment="1">
      <alignment horizontal="center" vertical="center"/>
    </xf>
    <xf numFmtId="169" fontId="7" fillId="0" borderId="23" xfId="4" applyNumberFormat="1" applyFont="1" applyFill="1" applyBorder="1" applyAlignment="1">
      <alignment horizontal="center" vertical="center"/>
    </xf>
    <xf numFmtId="169" fontId="7" fillId="0" borderId="23" xfId="4" applyNumberFormat="1" applyFont="1" applyFill="1" applyBorder="1" applyAlignment="1">
      <alignment vertical="center"/>
    </xf>
    <xf numFmtId="169" fontId="7" fillId="0" borderId="48" xfId="4" applyNumberFormat="1" applyFont="1" applyFill="1" applyBorder="1" applyAlignment="1">
      <alignment vertical="center"/>
    </xf>
    <xf numFmtId="169" fontId="7" fillId="0" borderId="23" xfId="5" applyNumberFormat="1" applyFont="1" applyFill="1" applyBorder="1" applyAlignment="1">
      <alignment vertical="center"/>
    </xf>
    <xf numFmtId="9" fontId="7" fillId="6" borderId="23" xfId="5" applyFont="1" applyFill="1" applyBorder="1" applyAlignment="1">
      <alignment horizontal="center" vertical="center"/>
    </xf>
    <xf numFmtId="9" fontId="7" fillId="2" borderId="0" xfId="5" applyFont="1" applyFill="1" applyAlignment="1">
      <alignment horizontal="center" vertical="center"/>
    </xf>
    <xf numFmtId="9" fontId="7" fillId="2" borderId="22" xfId="5" applyFont="1" applyFill="1" applyBorder="1" applyAlignment="1">
      <alignment horizontal="center" vertical="center"/>
    </xf>
    <xf numFmtId="10" fontId="7" fillId="2" borderId="23" xfId="5" applyNumberFormat="1" applyFont="1" applyFill="1" applyBorder="1" applyAlignment="1">
      <alignment horizontal="center" vertical="center"/>
    </xf>
    <xf numFmtId="10" fontId="7" fillId="6" borderId="23" xfId="5" applyNumberFormat="1" applyFont="1" applyFill="1" applyBorder="1" applyAlignment="1">
      <alignment horizontal="center" vertical="center"/>
    </xf>
    <xf numFmtId="10" fontId="7" fillId="2" borderId="0" xfId="5" applyNumberFormat="1" applyFont="1" applyFill="1" applyAlignment="1">
      <alignment horizontal="center" vertical="center"/>
    </xf>
    <xf numFmtId="10" fontId="7" fillId="2" borderId="22" xfId="5" applyNumberFormat="1" applyFont="1" applyFill="1" applyBorder="1" applyAlignment="1">
      <alignment horizontal="center" vertical="center"/>
    </xf>
    <xf numFmtId="164" fontId="31" fillId="0" borderId="10" xfId="4" applyFont="1" applyFill="1" applyBorder="1" applyAlignment="1">
      <alignment horizontal="center" vertical="center"/>
    </xf>
    <xf numFmtId="164" fontId="5" fillId="7" borderId="19" xfId="4" applyFont="1" applyFill="1" applyBorder="1" applyAlignment="1">
      <alignment horizontal="center" vertical="center" wrapText="1"/>
    </xf>
    <xf numFmtId="0" fontId="38" fillId="0" borderId="0" xfId="0" applyFont="1" applyAlignment="1">
      <alignment vertical="center"/>
    </xf>
    <xf numFmtId="0" fontId="70" fillId="0" borderId="0" xfId="0" applyFont="1" applyAlignment="1">
      <alignment vertical="center"/>
    </xf>
    <xf numFmtId="164" fontId="45" fillId="0" borderId="0" xfId="29" applyFont="1" applyAlignment="1">
      <alignment vertical="center"/>
    </xf>
    <xf numFmtId="0" fontId="42" fillId="0" borderId="0" xfId="0" applyFont="1" applyAlignment="1">
      <alignment vertical="center"/>
    </xf>
    <xf numFmtId="164" fontId="48" fillId="0" borderId="0" xfId="29" applyFont="1" applyAlignment="1">
      <alignment vertical="center"/>
    </xf>
    <xf numFmtId="164" fontId="49" fillId="0" borderId="0" xfId="29" applyFont="1" applyAlignment="1">
      <alignment horizontal="right" vertical="center"/>
    </xf>
    <xf numFmtId="0" fontId="47" fillId="0" borderId="19" xfId="0" applyFont="1" applyBorder="1" applyAlignment="1">
      <alignment horizontal="left" vertical="center" indent="1"/>
    </xf>
    <xf numFmtId="0" fontId="47" fillId="0" borderId="16" xfId="0" applyFont="1" applyBorder="1" applyAlignment="1">
      <alignment horizontal="left" vertical="center" indent="1"/>
    </xf>
    <xf numFmtId="164" fontId="45" fillId="0" borderId="19" xfId="29" applyFont="1" applyFill="1" applyBorder="1" applyAlignment="1">
      <alignment vertical="center"/>
    </xf>
    <xf numFmtId="164" fontId="45" fillId="11" borderId="19" xfId="29" applyFont="1" applyFill="1" applyBorder="1" applyAlignment="1">
      <alignment vertical="center"/>
    </xf>
    <xf numFmtId="164" fontId="44" fillId="14" borderId="19" xfId="29" applyFont="1" applyFill="1" applyBorder="1" applyAlignment="1">
      <alignment vertical="center"/>
    </xf>
    <xf numFmtId="0" fontId="47" fillId="0" borderId="6" xfId="0" applyFont="1" applyBorder="1" applyAlignment="1">
      <alignment horizontal="left" vertical="center" indent="1"/>
    </xf>
    <xf numFmtId="0" fontId="47" fillId="0" borderId="24" xfId="0" applyFont="1" applyBorder="1" applyAlignment="1">
      <alignment horizontal="left" vertical="center" indent="1"/>
    </xf>
    <xf numFmtId="164" fontId="47" fillId="0" borderId="6" xfId="29" applyFont="1" applyFill="1" applyBorder="1" applyAlignment="1">
      <alignment vertical="center"/>
    </xf>
    <xf numFmtId="164" fontId="45" fillId="11" borderId="6" xfId="29" applyFont="1" applyFill="1" applyBorder="1" applyAlignment="1">
      <alignment vertical="center"/>
    </xf>
    <xf numFmtId="164" fontId="47" fillId="0" borderId="19" xfId="29" applyFont="1" applyFill="1" applyBorder="1" applyAlignment="1">
      <alignment vertical="center"/>
    </xf>
    <xf numFmtId="164" fontId="47" fillId="0" borderId="19" xfId="29" applyFont="1" applyFill="1" applyBorder="1" applyAlignment="1">
      <alignment horizontal="right" vertical="center"/>
    </xf>
    <xf numFmtId="0" fontId="71" fillId="0" borderId="0" xfId="30" applyFont="1" applyAlignment="1" applyProtection="1">
      <alignment horizontal="center" vertical="top"/>
      <protection locked="0"/>
    </xf>
    <xf numFmtId="164" fontId="7" fillId="0" borderId="10" xfId="4" applyFont="1" applyFill="1" applyBorder="1" applyAlignment="1">
      <alignment vertical="center"/>
    </xf>
    <xf numFmtId="10" fontId="7" fillId="0" borderId="23" xfId="5" applyNumberFormat="1" applyFont="1" applyFill="1" applyBorder="1" applyAlignment="1">
      <alignment horizontal="center" vertical="center"/>
    </xf>
    <xf numFmtId="10" fontId="7" fillId="0" borderId="23" xfId="5" applyNumberFormat="1" applyFont="1" applyFill="1" applyBorder="1" applyAlignment="1">
      <alignment vertical="center"/>
    </xf>
    <xf numFmtId="164" fontId="7" fillId="0" borderId="10" xfId="4" applyFont="1" applyFill="1" applyBorder="1"/>
    <xf numFmtId="10" fontId="7" fillId="0" borderId="23" xfId="5" applyNumberFormat="1" applyFont="1" applyFill="1" applyBorder="1"/>
    <xf numFmtId="0" fontId="32" fillId="0" borderId="0" xfId="1" applyFont="1" applyAlignment="1">
      <alignment horizontal="left" vertical="center"/>
    </xf>
    <xf numFmtId="164" fontId="7" fillId="0" borderId="0" xfId="4" applyFont="1" applyFill="1"/>
    <xf numFmtId="0" fontId="71" fillId="0" borderId="0" xfId="30" applyFont="1" applyAlignment="1" applyProtection="1">
      <alignment vertical="top" wrapText="1"/>
      <protection locked="0"/>
    </xf>
    <xf numFmtId="0" fontId="74" fillId="0" borderId="0" xfId="32" applyFont="1" applyAlignment="1">
      <alignment vertical="center"/>
    </xf>
    <xf numFmtId="0" fontId="71" fillId="0" borderId="0" xfId="30" applyFont="1" applyAlignment="1" applyProtection="1">
      <alignment horizontal="center" vertical="top" wrapText="1"/>
      <protection locked="0"/>
    </xf>
    <xf numFmtId="0" fontId="71" fillId="0" borderId="0" xfId="30" applyFont="1" applyAlignment="1" applyProtection="1">
      <alignment vertical="center" wrapText="1"/>
      <protection locked="0"/>
    </xf>
    <xf numFmtId="0" fontId="2" fillId="0" borderId="0" xfId="30" applyFont="1" applyAlignment="1" applyProtection="1">
      <alignment vertical="center" wrapText="1"/>
      <protection locked="0"/>
    </xf>
    <xf numFmtId="0" fontId="2" fillId="0" borderId="64" xfId="30" quotePrefix="1" applyFont="1" applyBorder="1" applyAlignment="1" applyProtection="1">
      <alignment horizontal="center" vertical="center"/>
      <protection locked="0"/>
    </xf>
    <xf numFmtId="164" fontId="73" fillId="0" borderId="64" xfId="29" applyFont="1" applyFill="1" applyBorder="1" applyAlignment="1" applyProtection="1">
      <alignment vertical="center" wrapText="1"/>
      <protection locked="0"/>
    </xf>
    <xf numFmtId="164" fontId="71" fillId="0" borderId="39" xfId="29" applyFont="1" applyFill="1" applyBorder="1" applyAlignment="1" applyProtection="1">
      <alignment horizontal="center" vertical="center" wrapText="1"/>
      <protection locked="0"/>
    </xf>
    <xf numFmtId="164" fontId="71" fillId="0" borderId="64" xfId="29" applyFont="1" applyFill="1" applyBorder="1" applyAlignment="1" applyProtection="1">
      <alignment horizontal="center" vertical="center" wrapText="1"/>
      <protection locked="0"/>
    </xf>
    <xf numFmtId="164" fontId="71" fillId="0" borderId="0" xfId="29" applyFont="1" applyFill="1" applyBorder="1" applyAlignment="1" applyProtection="1">
      <alignment horizontal="center" vertical="center" wrapText="1"/>
      <protection locked="0"/>
    </xf>
    <xf numFmtId="14" fontId="71" fillId="0" borderId="0" xfId="30" applyNumberFormat="1" applyFont="1" applyAlignment="1" applyProtection="1">
      <alignment vertical="top" wrapText="1"/>
      <protection locked="0"/>
    </xf>
    <xf numFmtId="40" fontId="45" fillId="11" borderId="19" xfId="4" applyNumberFormat="1" applyFont="1" applyFill="1" applyBorder="1" applyAlignment="1">
      <alignment vertical="center"/>
    </xf>
    <xf numFmtId="40" fontId="45" fillId="0" borderId="19" xfId="4" applyNumberFormat="1" applyFont="1" applyFill="1" applyBorder="1" applyAlignment="1">
      <alignment vertical="center"/>
    </xf>
    <xf numFmtId="4" fontId="75" fillId="18" borderId="63" xfId="32" applyNumberFormat="1" applyFont="1" applyFill="1" applyBorder="1" applyAlignment="1">
      <alignment horizontal="center" vertical="center" wrapText="1"/>
    </xf>
    <xf numFmtId="0" fontId="8" fillId="0" borderId="24" xfId="0" applyFont="1" applyBorder="1"/>
    <xf numFmtId="9" fontId="8" fillId="0" borderId="5" xfId="5" applyFont="1" applyBorder="1" applyAlignment="1"/>
    <xf numFmtId="0" fontId="8" fillId="0" borderId="57" xfId="0" applyFont="1" applyBorder="1"/>
    <xf numFmtId="9" fontId="8" fillId="0" borderId="57" xfId="5" applyFont="1" applyBorder="1" applyAlignment="1">
      <alignment horizontal="center"/>
    </xf>
    <xf numFmtId="0" fontId="31" fillId="0" borderId="56" xfId="0" applyFont="1" applyBorder="1" applyAlignment="1">
      <alignment horizontal="center" vertical="center"/>
    </xf>
    <xf numFmtId="0" fontId="31" fillId="0" borderId="19" xfId="0" applyFont="1" applyBorder="1" applyAlignment="1">
      <alignment vertical="center"/>
    </xf>
    <xf numFmtId="0" fontId="31" fillId="0" borderId="19" xfId="0" applyFont="1" applyBorder="1" applyAlignment="1">
      <alignment horizontal="center" vertical="center"/>
    </xf>
    <xf numFmtId="164" fontId="31" fillId="0" borderId="19" xfId="4" applyFont="1" applyBorder="1" applyAlignment="1">
      <alignment horizontal="center" vertical="center"/>
    </xf>
    <xf numFmtId="164" fontId="31" fillId="0" borderId="57" xfId="4" applyFont="1" applyBorder="1" applyAlignment="1">
      <alignment horizontal="center" vertical="center"/>
    </xf>
    <xf numFmtId="10" fontId="7" fillId="0" borderId="18" xfId="5" applyNumberFormat="1" applyFont="1" applyFill="1" applyBorder="1" applyAlignment="1">
      <alignment vertical="center"/>
    </xf>
    <xf numFmtId="164" fontId="7" fillId="0" borderId="19" xfId="4" applyFont="1" applyFill="1" applyBorder="1" applyAlignment="1">
      <alignment vertical="center"/>
    </xf>
    <xf numFmtId="10" fontId="7" fillId="0" borderId="18" xfId="5" applyNumberFormat="1" applyFont="1" applyFill="1" applyBorder="1" applyAlignment="1">
      <alignment horizontal="center" vertical="center"/>
    </xf>
    <xf numFmtId="164" fontId="31" fillId="0" borderId="19" xfId="4" applyFont="1" applyFill="1" applyBorder="1" applyAlignment="1">
      <alignment vertical="center"/>
    </xf>
    <xf numFmtId="164" fontId="7" fillId="0" borderId="16" xfId="4" applyFont="1" applyFill="1" applyBorder="1" applyAlignment="1">
      <alignment vertical="center"/>
    </xf>
    <xf numFmtId="164" fontId="31" fillId="0" borderId="19" xfId="4" applyFont="1" applyFill="1" applyBorder="1" applyAlignment="1">
      <alignment horizontal="center" vertical="center"/>
    </xf>
    <xf numFmtId="164" fontId="31" fillId="0" borderId="57" xfId="4" applyFont="1" applyFill="1" applyBorder="1" applyAlignment="1">
      <alignment horizontal="center" vertical="center"/>
    </xf>
    <xf numFmtId="164" fontId="31" fillId="0" borderId="19" xfId="4" applyFont="1" applyBorder="1" applyAlignment="1">
      <alignment vertical="center"/>
    </xf>
    <xf numFmtId="0" fontId="7" fillId="0" borderId="19" xfId="0" applyFont="1" applyBorder="1" applyAlignment="1">
      <alignment vertical="center"/>
    </xf>
    <xf numFmtId="40" fontId="47" fillId="11" borderId="19" xfId="29" applyNumberFormat="1" applyFont="1" applyFill="1" applyBorder="1" applyAlignment="1">
      <alignment vertical="center"/>
    </xf>
    <xf numFmtId="164" fontId="45" fillId="14" borderId="19" xfId="29" applyFont="1" applyFill="1" applyBorder="1" applyAlignment="1">
      <alignment horizontal="center" vertical="center" wrapText="1"/>
    </xf>
    <xf numFmtId="0" fontId="48" fillId="14" borderId="16" xfId="0" applyFont="1" applyFill="1" applyBorder="1" applyAlignment="1">
      <alignment horizontal="center" vertical="center"/>
    </xf>
    <xf numFmtId="164" fontId="47" fillId="0" borderId="19" xfId="4" applyFont="1" applyBorder="1" applyAlignment="1">
      <alignment vertical="center"/>
    </xf>
    <xf numFmtId="164" fontId="45" fillId="19" borderId="19" xfId="29" applyFont="1" applyFill="1" applyBorder="1" applyAlignment="1">
      <alignment vertical="center"/>
    </xf>
    <xf numFmtId="164" fontId="47" fillId="0" borderId="19" xfId="4" applyFont="1" applyFill="1" applyBorder="1" applyAlignment="1">
      <alignment vertical="center"/>
    </xf>
    <xf numFmtId="164" fontId="44" fillId="12" borderId="19" xfId="29" applyFont="1" applyFill="1" applyBorder="1" applyAlignment="1">
      <alignment vertical="center"/>
    </xf>
    <xf numFmtId="43" fontId="44" fillId="12" borderId="18" xfId="0" applyNumberFormat="1" applyFont="1" applyFill="1" applyBorder="1" applyAlignment="1">
      <alignment vertical="center"/>
    </xf>
    <xf numFmtId="164" fontId="44" fillId="12" borderId="19" xfId="0" applyNumberFormat="1" applyFont="1" applyFill="1" applyBorder="1" applyAlignment="1">
      <alignment vertical="center"/>
    </xf>
    <xf numFmtId="40" fontId="44" fillId="12" borderId="19" xfId="29" applyNumberFormat="1" applyFont="1" applyFill="1" applyBorder="1" applyAlignment="1">
      <alignment vertical="center"/>
    </xf>
    <xf numFmtId="40" fontId="44" fillId="12" borderId="19" xfId="0" applyNumberFormat="1" applyFont="1" applyFill="1" applyBorder="1" applyAlignment="1">
      <alignment vertical="center"/>
    </xf>
    <xf numFmtId="164" fontId="73" fillId="0" borderId="0" xfId="29" applyFont="1" applyFill="1" applyBorder="1" applyAlignment="1" applyProtection="1">
      <alignment vertical="center" wrapText="1"/>
      <protection locked="0"/>
    </xf>
    <xf numFmtId="43" fontId="66" fillId="0" borderId="64" xfId="21" applyFont="1" applyFill="1" applyBorder="1" applyAlignment="1">
      <alignment horizontal="center" vertical="center" wrapText="1"/>
    </xf>
    <xf numFmtId="43" fontId="73" fillId="0" borderId="64" xfId="0" applyNumberFormat="1" applyFont="1" applyBorder="1" applyAlignment="1">
      <alignment horizontal="center" vertical="center" wrapText="1"/>
    </xf>
    <xf numFmtId="4" fontId="66" fillId="18" borderId="63" xfId="32" applyNumberFormat="1" applyFont="1" applyFill="1" applyBorder="1" applyAlignment="1">
      <alignment vertical="center" wrapText="1"/>
    </xf>
    <xf numFmtId="164" fontId="73" fillId="0" borderId="28" xfId="29" applyFont="1" applyFill="1" applyBorder="1" applyAlignment="1" applyProtection="1">
      <alignment vertical="center"/>
      <protection locked="0"/>
    </xf>
    <xf numFmtId="0" fontId="2" fillId="0" borderId="17" xfId="0" applyFont="1" applyBorder="1" applyAlignment="1">
      <alignment vertical="center" wrapText="1"/>
    </xf>
    <xf numFmtId="0" fontId="2" fillId="0" borderId="17" xfId="0" applyFont="1" applyBorder="1" applyAlignment="1">
      <alignment horizontal="left" vertical="center" wrapText="1"/>
    </xf>
    <xf numFmtId="0" fontId="2" fillId="0" borderId="17" xfId="0" quotePrefix="1" applyFont="1" applyBorder="1" applyAlignment="1">
      <alignment horizontal="left" vertical="center" wrapText="1"/>
    </xf>
    <xf numFmtId="0" fontId="0" fillId="0" borderId="64" xfId="0" applyBorder="1"/>
    <xf numFmtId="4" fontId="77" fillId="0" borderId="71" xfId="32" applyNumberFormat="1" applyFont="1" applyBorder="1" applyAlignment="1">
      <alignment horizontal="center" vertical="center" wrapText="1"/>
    </xf>
    <xf numFmtId="4" fontId="76" fillId="0" borderId="71" xfId="32" applyNumberFormat="1" applyFont="1" applyBorder="1" applyAlignment="1">
      <alignment horizontal="center" vertical="center" wrapText="1"/>
    </xf>
    <xf numFmtId="43" fontId="2" fillId="0" borderId="72" xfId="21" applyFont="1" applyFill="1" applyBorder="1" applyAlignment="1">
      <alignment horizontal="center" vertical="center" wrapText="1"/>
    </xf>
    <xf numFmtId="40" fontId="23" fillId="0" borderId="72" xfId="35" applyNumberFormat="1" applyFont="1" applyFill="1" applyBorder="1" applyAlignment="1">
      <alignment horizontal="right" vertical="center"/>
    </xf>
    <xf numFmtId="43" fontId="2" fillId="0" borderId="72" xfId="34" applyFont="1" applyFill="1" applyBorder="1" applyAlignment="1" applyProtection="1">
      <alignment horizontal="right" vertical="center" wrapText="1"/>
      <protection locked="0"/>
    </xf>
    <xf numFmtId="0" fontId="2" fillId="0" borderId="21" xfId="0" applyFont="1" applyBorder="1" applyAlignment="1">
      <alignment horizontal="left" vertical="center" wrapText="1"/>
    </xf>
    <xf numFmtId="43" fontId="2" fillId="0" borderId="73" xfId="34" applyFont="1" applyFill="1" applyBorder="1" applyAlignment="1" applyProtection="1">
      <alignment horizontal="right" vertical="center" wrapText="1"/>
      <protection locked="0"/>
    </xf>
    <xf numFmtId="40" fontId="23" fillId="0" borderId="73" xfId="35" applyNumberFormat="1" applyFont="1" applyFill="1" applyBorder="1" applyAlignment="1">
      <alignment horizontal="right" vertical="center"/>
    </xf>
    <xf numFmtId="4" fontId="76" fillId="18" borderId="62" xfId="32" applyNumberFormat="1" applyFont="1" applyFill="1" applyBorder="1" applyAlignment="1">
      <alignment horizontal="center" vertical="center" wrapText="1"/>
    </xf>
    <xf numFmtId="0" fontId="2" fillId="0" borderId="40" xfId="0" applyFont="1" applyBorder="1" applyAlignment="1">
      <alignment vertical="center" wrapText="1"/>
    </xf>
    <xf numFmtId="164" fontId="73" fillId="0" borderId="71" xfId="29" applyFont="1" applyFill="1" applyBorder="1" applyAlignment="1" applyProtection="1">
      <alignment vertical="center"/>
      <protection locked="0"/>
    </xf>
    <xf numFmtId="0" fontId="2" fillId="0" borderId="72" xfId="30" quotePrefix="1" applyFont="1" applyBorder="1" applyAlignment="1" applyProtection="1">
      <alignment horizontal="center" vertical="center"/>
      <protection locked="0"/>
    </xf>
    <xf numFmtId="0" fontId="72" fillId="0" borderId="72" xfId="30" quotePrefix="1" applyBorder="1" applyAlignment="1" applyProtection="1">
      <alignment horizontal="center" vertical="center"/>
      <protection locked="0"/>
    </xf>
    <xf numFmtId="0" fontId="2" fillId="0" borderId="73" xfId="30" quotePrefix="1" applyFont="1" applyBorder="1" applyAlignment="1" applyProtection="1">
      <alignment horizontal="center" vertical="center"/>
      <protection locked="0"/>
    </xf>
    <xf numFmtId="164" fontId="73" fillId="0" borderId="64" xfId="29" applyFont="1" applyFill="1" applyBorder="1" applyAlignment="1" applyProtection="1">
      <alignment vertical="center"/>
      <protection locked="0"/>
    </xf>
    <xf numFmtId="4" fontId="53" fillId="20" borderId="63" xfId="32" applyNumberFormat="1" applyFont="1" applyFill="1" applyBorder="1" applyAlignment="1">
      <alignment horizontal="center" vertical="center" wrapText="1"/>
    </xf>
    <xf numFmtId="164" fontId="44" fillId="20" borderId="64" xfId="29" applyFont="1" applyFill="1" applyBorder="1" applyAlignment="1">
      <alignment horizontal="center" vertical="center" wrapText="1"/>
    </xf>
    <xf numFmtId="164" fontId="0" fillId="0" borderId="72" xfId="4" applyFont="1" applyBorder="1"/>
    <xf numFmtId="0" fontId="2" fillId="0" borderId="71" xfId="30" quotePrefix="1" applyFont="1" applyBorder="1" applyAlignment="1" applyProtection="1">
      <alignment horizontal="center" vertical="center"/>
      <protection locked="0"/>
    </xf>
    <xf numFmtId="0" fontId="2" fillId="0" borderId="71" xfId="0" applyFont="1" applyBorder="1" applyAlignment="1">
      <alignment horizontal="left" vertical="center" wrapText="1"/>
    </xf>
    <xf numFmtId="43" fontId="2" fillId="0" borderId="71" xfId="21" applyFont="1" applyFill="1" applyBorder="1" applyAlignment="1">
      <alignment horizontal="center" vertical="center" wrapText="1"/>
    </xf>
    <xf numFmtId="0" fontId="2" fillId="0" borderId="72" xfId="0" applyFont="1" applyBorder="1" applyAlignment="1">
      <alignment horizontal="left" vertical="center" wrapText="1"/>
    </xf>
    <xf numFmtId="43" fontId="2" fillId="0" borderId="72" xfId="21" applyFont="1" applyBorder="1" applyAlignment="1">
      <alignment horizontal="center" vertical="center" wrapText="1"/>
    </xf>
    <xf numFmtId="0" fontId="2" fillId="0" borderId="74" xfId="30" quotePrefix="1" applyFont="1" applyBorder="1" applyAlignment="1" applyProtection="1">
      <alignment horizontal="center" vertical="center"/>
      <protection locked="0"/>
    </xf>
    <xf numFmtId="0" fontId="2" fillId="0" borderId="74" xfId="0" applyFont="1" applyBorder="1" applyAlignment="1">
      <alignment horizontal="left" vertical="center" wrapText="1"/>
    </xf>
    <xf numFmtId="43" fontId="2" fillId="0" borderId="74" xfId="21" applyFont="1" applyFill="1" applyBorder="1" applyAlignment="1">
      <alignment horizontal="center" vertical="center" wrapText="1"/>
    </xf>
    <xf numFmtId="43" fontId="2" fillId="0" borderId="74" xfId="21" applyFont="1" applyBorder="1" applyAlignment="1">
      <alignment horizontal="center" vertical="center" wrapText="1"/>
    </xf>
    <xf numFmtId="164" fontId="38" fillId="0" borderId="64" xfId="4" applyFont="1" applyBorder="1"/>
    <xf numFmtId="43" fontId="0" fillId="0" borderId="6" xfId="21" applyFont="1" applyBorder="1"/>
    <xf numFmtId="164" fontId="71" fillId="0" borderId="0" xfId="4" applyFont="1" applyBorder="1" applyAlignment="1" applyProtection="1">
      <alignment horizontal="center" vertical="top"/>
      <protection locked="0"/>
    </xf>
    <xf numFmtId="164" fontId="44" fillId="20" borderId="64" xfId="4" applyFont="1" applyFill="1" applyBorder="1" applyAlignment="1">
      <alignment horizontal="center" vertical="center" wrapText="1"/>
    </xf>
    <xf numFmtId="164" fontId="0" fillId="0" borderId="71" xfId="4" applyFont="1" applyBorder="1"/>
    <xf numFmtId="164" fontId="0" fillId="0" borderId="64" xfId="4" applyFont="1" applyBorder="1"/>
    <xf numFmtId="164" fontId="0" fillId="0" borderId="74" xfId="4" applyFont="1" applyBorder="1"/>
    <xf numFmtId="9" fontId="7" fillId="22" borderId="23" xfId="5" applyFont="1" applyFill="1" applyBorder="1" applyAlignment="1">
      <alignment horizontal="center" vertical="center"/>
    </xf>
    <xf numFmtId="9" fontId="4" fillId="22" borderId="23" xfId="5" applyFont="1" applyFill="1" applyBorder="1" applyAlignment="1">
      <alignment horizontal="center" vertical="center"/>
    </xf>
    <xf numFmtId="9" fontId="8" fillId="0" borderId="60" xfId="5" applyFont="1" applyBorder="1" applyAlignment="1">
      <alignment horizontal="center"/>
    </xf>
    <xf numFmtId="9" fontId="8" fillId="0" borderId="16" xfId="5" applyFont="1" applyBorder="1" applyAlignment="1">
      <alignment horizontal="center"/>
    </xf>
    <xf numFmtId="43" fontId="0" fillId="0" borderId="72" xfId="0" applyNumberFormat="1" applyBorder="1"/>
    <xf numFmtId="164" fontId="73" fillId="0" borderId="64" xfId="29" applyFont="1" applyFill="1" applyBorder="1" applyAlignment="1" applyProtection="1">
      <alignment horizontal="center" vertical="center" wrapText="1"/>
      <protection locked="0"/>
    </xf>
    <xf numFmtId="164" fontId="45" fillId="0" borderId="0" xfId="4" applyFont="1" applyAlignment="1">
      <alignment vertical="center"/>
    </xf>
    <xf numFmtId="164" fontId="48" fillId="0" borderId="0" xfId="4" applyFont="1" applyAlignment="1">
      <alignment vertical="center"/>
    </xf>
    <xf numFmtId="164" fontId="42" fillId="0" borderId="0" xfId="4" applyFont="1" applyAlignment="1">
      <alignment horizontal="right" vertical="center"/>
    </xf>
    <xf numFmtId="164" fontId="45" fillId="14" borderId="19" xfId="4" applyFont="1" applyFill="1" applyBorder="1" applyAlignment="1">
      <alignment horizontal="center" vertical="center" wrapText="1"/>
    </xf>
    <xf numFmtId="164" fontId="44" fillId="12" borderId="19" xfId="4" applyFont="1" applyFill="1" applyBorder="1" applyAlignment="1">
      <alignment vertical="center"/>
    </xf>
    <xf numFmtId="164" fontId="44" fillId="12" borderId="18" xfId="4" applyFont="1" applyFill="1" applyBorder="1" applyAlignment="1">
      <alignment vertical="center"/>
    </xf>
    <xf numFmtId="10" fontId="0" fillId="0" borderId="0" xfId="0" applyNumberFormat="1"/>
    <xf numFmtId="177" fontId="0" fillId="0" borderId="0" xfId="0" applyNumberFormat="1"/>
    <xf numFmtId="0" fontId="0" fillId="0" borderId="71" xfId="0" applyBorder="1" applyAlignment="1">
      <alignment vertical="center"/>
    </xf>
    <xf numFmtId="164" fontId="0" fillId="0" borderId="71" xfId="4" applyFont="1" applyBorder="1" applyAlignment="1">
      <alignment vertical="center"/>
    </xf>
    <xf numFmtId="0" fontId="0" fillId="0" borderId="72" xfId="0" applyBorder="1" applyAlignment="1">
      <alignment vertical="center"/>
    </xf>
    <xf numFmtId="164" fontId="0" fillId="0" borderId="72" xfId="4" applyFont="1" applyBorder="1" applyAlignment="1">
      <alignment vertical="center"/>
    </xf>
    <xf numFmtId="0" fontId="0" fillId="0" borderId="73" xfId="0" applyBorder="1" applyAlignment="1">
      <alignment vertical="center"/>
    </xf>
    <xf numFmtId="164" fontId="0" fillId="0" borderId="73" xfId="4" applyFont="1" applyBorder="1" applyAlignment="1">
      <alignment vertical="center"/>
    </xf>
    <xf numFmtId="0" fontId="80" fillId="0" borderId="0" xfId="36" applyFont="1" applyAlignment="1">
      <alignment horizontal="left" vertical="center"/>
    </xf>
    <xf numFmtId="0" fontId="79" fillId="0" borderId="0" xfId="36"/>
    <xf numFmtId="0" fontId="79" fillId="0" borderId="0" xfId="36" applyAlignment="1">
      <alignment vertical="center"/>
    </xf>
    <xf numFmtId="0" fontId="81" fillId="0" borderId="59" xfId="36" applyFont="1" applyBorder="1" applyAlignment="1">
      <alignment horizontal="center" vertical="center" wrapText="1"/>
    </xf>
    <xf numFmtId="0" fontId="81" fillId="0" borderId="58" xfId="36" applyFont="1" applyBorder="1" applyAlignment="1">
      <alignment horizontal="center" vertical="center"/>
    </xf>
    <xf numFmtId="0" fontId="81" fillId="0" borderId="58" xfId="36" applyFont="1" applyBorder="1" applyAlignment="1">
      <alignment horizontal="center" vertical="center" wrapText="1"/>
    </xf>
    <xf numFmtId="0" fontId="81" fillId="0" borderId="77" xfId="36" applyFont="1" applyBorder="1" applyAlignment="1">
      <alignment horizontal="center" vertical="center" wrapText="1"/>
    </xf>
    <xf numFmtId="0" fontId="81" fillId="0" borderId="40" xfId="36" applyFont="1" applyBorder="1" applyAlignment="1">
      <alignment horizontal="center" vertical="center" wrapText="1"/>
    </xf>
    <xf numFmtId="0" fontId="81" fillId="0" borderId="41" xfId="36" applyFont="1" applyBorder="1" applyAlignment="1">
      <alignment horizontal="center" vertical="center" wrapText="1"/>
    </xf>
    <xf numFmtId="0" fontId="79" fillId="0" borderId="75" xfId="36" applyBorder="1" applyAlignment="1">
      <alignment horizontal="center" vertical="center"/>
    </xf>
    <xf numFmtId="0" fontId="79" fillId="0" borderId="6" xfId="36" applyBorder="1" applyAlignment="1">
      <alignment vertical="center" wrapText="1"/>
    </xf>
    <xf numFmtId="43" fontId="79" fillId="0" borderId="6" xfId="21" applyFont="1" applyBorder="1" applyAlignment="1">
      <alignment vertical="center" wrapText="1"/>
    </xf>
    <xf numFmtId="9" fontId="79" fillId="0" borderId="6" xfId="36" applyNumberFormat="1" applyBorder="1" applyAlignment="1">
      <alignment vertical="center"/>
    </xf>
    <xf numFmtId="43" fontId="79" fillId="0" borderId="78" xfId="21" applyFont="1" applyBorder="1" applyAlignment="1">
      <alignment vertical="center"/>
    </xf>
    <xf numFmtId="164" fontId="79" fillId="0" borderId="28" xfId="36" applyNumberFormat="1" applyBorder="1" applyAlignment="1">
      <alignment vertical="center"/>
    </xf>
    <xf numFmtId="9" fontId="79" fillId="0" borderId="37" xfId="36" applyNumberFormat="1" applyBorder="1" applyAlignment="1">
      <alignment vertical="center"/>
    </xf>
    <xf numFmtId="164" fontId="79" fillId="0" borderId="31" xfId="36" applyNumberFormat="1" applyBorder="1" applyAlignment="1">
      <alignment vertical="center"/>
    </xf>
    <xf numFmtId="43" fontId="79" fillId="0" borderId="0" xfId="36" applyNumberFormat="1" applyAlignment="1">
      <alignment vertical="center"/>
    </xf>
    <xf numFmtId="0" fontId="79" fillId="0" borderId="79" xfId="36" applyBorder="1" applyAlignment="1">
      <alignment horizontal="center" vertical="center"/>
    </xf>
    <xf numFmtId="0" fontId="79" fillId="0" borderId="19" xfId="36" applyBorder="1" applyAlignment="1">
      <alignment vertical="center" wrapText="1"/>
    </xf>
    <xf numFmtId="43" fontId="79" fillId="0" borderId="19" xfId="21" applyFont="1" applyBorder="1" applyAlignment="1">
      <alignment vertical="center" wrapText="1"/>
    </xf>
    <xf numFmtId="9" fontId="79" fillId="0" borderId="19" xfId="36" applyNumberFormat="1" applyBorder="1" applyAlignment="1">
      <alignment vertical="center"/>
    </xf>
    <xf numFmtId="43" fontId="79" fillId="0" borderId="80" xfId="21" applyFont="1" applyBorder="1" applyAlignment="1">
      <alignment vertical="center"/>
    </xf>
    <xf numFmtId="164" fontId="79" fillId="0" borderId="17" xfId="36" applyNumberFormat="1" applyBorder="1" applyAlignment="1">
      <alignment vertical="center"/>
    </xf>
    <xf numFmtId="164" fontId="79" fillId="0" borderId="81" xfId="36" applyNumberFormat="1" applyBorder="1" applyAlignment="1">
      <alignment vertical="center"/>
    </xf>
    <xf numFmtId="0" fontId="79" fillId="23" borderId="79" xfId="36" applyFill="1" applyBorder="1" applyAlignment="1">
      <alignment horizontal="center" vertical="center"/>
    </xf>
    <xf numFmtId="0" fontId="79" fillId="23" borderId="19" xfId="36" applyFill="1" applyBorder="1" applyAlignment="1">
      <alignment vertical="center" wrapText="1"/>
    </xf>
    <xf numFmtId="43" fontId="79" fillId="23" borderId="19" xfId="21" applyFont="1" applyFill="1" applyBorder="1" applyAlignment="1">
      <alignment vertical="center" wrapText="1"/>
    </xf>
    <xf numFmtId="9" fontId="79" fillId="23" borderId="19" xfId="36" applyNumberFormat="1" applyFill="1" applyBorder="1" applyAlignment="1">
      <alignment vertical="center"/>
    </xf>
    <xf numFmtId="43" fontId="79" fillId="23" borderId="80" xfId="21" applyFont="1" applyFill="1" applyBorder="1" applyAlignment="1">
      <alignment vertical="center"/>
    </xf>
    <xf numFmtId="9" fontId="79" fillId="3" borderId="19" xfId="36" applyNumberFormat="1" applyFill="1" applyBorder="1" applyAlignment="1">
      <alignment vertical="center"/>
    </xf>
    <xf numFmtId="43" fontId="79" fillId="0" borderId="19" xfId="21" applyFont="1" applyFill="1" applyBorder="1" applyAlignment="1">
      <alignment vertical="center" wrapText="1"/>
    </xf>
    <xf numFmtId="43" fontId="79" fillId="0" borderId="80" xfId="21" applyFont="1" applyFill="1" applyBorder="1" applyAlignment="1">
      <alignment vertical="center"/>
    </xf>
    <xf numFmtId="0" fontId="79" fillId="0" borderId="79" xfId="36" quotePrefix="1" applyBorder="1" applyAlignment="1">
      <alignment horizontal="center" vertical="center"/>
    </xf>
    <xf numFmtId="43" fontId="79" fillId="0" borderId="19" xfId="21" applyFont="1" applyBorder="1" applyAlignment="1">
      <alignment vertical="center"/>
    </xf>
    <xf numFmtId="0" fontId="79" fillId="0" borderId="19" xfId="36" applyBorder="1" applyAlignment="1">
      <alignment vertical="center"/>
    </xf>
    <xf numFmtId="40" fontId="79" fillId="0" borderId="17" xfId="36" applyNumberFormat="1" applyBorder="1" applyAlignment="1">
      <alignment vertical="center"/>
    </xf>
    <xf numFmtId="43" fontId="79" fillId="0" borderId="17" xfId="36" applyNumberFormat="1" applyBorder="1" applyAlignment="1">
      <alignment vertical="center"/>
    </xf>
    <xf numFmtId="40" fontId="79" fillId="0" borderId="0" xfId="36" applyNumberFormat="1" applyAlignment="1">
      <alignment vertical="center"/>
    </xf>
    <xf numFmtId="0" fontId="79" fillId="0" borderId="82" xfId="36" applyBorder="1" applyAlignment="1">
      <alignment horizontal="center" vertical="center"/>
    </xf>
    <xf numFmtId="0" fontId="81" fillId="0" borderId="36" xfId="36" applyFont="1" applyBorder="1" applyAlignment="1">
      <alignment vertical="center" wrapText="1"/>
    </xf>
    <xf numFmtId="43" fontId="81" fillId="0" borderId="36" xfId="36" applyNumberFormat="1" applyFont="1" applyBorder="1" applyAlignment="1">
      <alignment vertical="center" wrapText="1"/>
    </xf>
    <xf numFmtId="10" fontId="81" fillId="0" borderId="36" xfId="5" applyNumberFormat="1" applyFont="1" applyBorder="1" applyAlignment="1">
      <alignment vertical="center"/>
    </xf>
    <xf numFmtId="164" fontId="81" fillId="0" borderId="83" xfId="36" applyNumberFormat="1" applyFont="1" applyBorder="1" applyAlignment="1">
      <alignment vertical="center"/>
    </xf>
    <xf numFmtId="164" fontId="81" fillId="0" borderId="65" xfId="36" applyNumberFormat="1" applyFont="1" applyBorder="1" applyAlignment="1">
      <alignment vertical="center"/>
    </xf>
    <xf numFmtId="9" fontId="81" fillId="0" borderId="36" xfId="5" applyFont="1" applyBorder="1" applyAlignment="1">
      <alignment vertical="center"/>
    </xf>
    <xf numFmtId="164" fontId="81" fillId="0" borderId="84" xfId="36" applyNumberFormat="1" applyFont="1" applyBorder="1" applyAlignment="1">
      <alignment vertical="center"/>
    </xf>
    <xf numFmtId="43" fontId="79" fillId="0" borderId="0" xfId="21" applyFont="1"/>
    <xf numFmtId="10" fontId="79" fillId="0" borderId="0" xfId="5" applyNumberFormat="1" applyFont="1"/>
    <xf numFmtId="43" fontId="79" fillId="0" borderId="0" xfId="36" applyNumberFormat="1"/>
    <xf numFmtId="43" fontId="79" fillId="0" borderId="0" xfId="21" applyFont="1" applyAlignment="1">
      <alignment vertical="center"/>
    </xf>
    <xf numFmtId="43" fontId="79" fillId="0" borderId="45" xfId="36" applyNumberFormat="1" applyBorder="1" applyAlignment="1">
      <alignment vertical="center"/>
    </xf>
    <xf numFmtId="10" fontId="79" fillId="0" borderId="66" xfId="5" applyNumberFormat="1" applyFont="1" applyBorder="1" applyAlignment="1">
      <alignment vertical="center"/>
    </xf>
    <xf numFmtId="0" fontId="79" fillId="0" borderId="0" xfId="36" applyAlignment="1">
      <alignment horizontal="center"/>
    </xf>
    <xf numFmtId="9" fontId="31" fillId="0" borderId="55" xfId="0" applyNumberFormat="1" applyFont="1" applyBorder="1" applyAlignment="1">
      <alignment vertical="center"/>
    </xf>
    <xf numFmtId="9" fontId="31" fillId="0" borderId="9" xfId="0" applyNumberFormat="1" applyFont="1" applyBorder="1" applyAlignment="1">
      <alignment vertical="center"/>
    </xf>
    <xf numFmtId="182" fontId="79" fillId="0" borderId="0" xfId="36" applyNumberFormat="1" applyAlignment="1">
      <alignment vertical="center"/>
    </xf>
    <xf numFmtId="10" fontId="79" fillId="0" borderId="0" xfId="36" applyNumberFormat="1" applyAlignment="1">
      <alignment vertical="center"/>
    </xf>
    <xf numFmtId="0" fontId="79" fillId="24" borderId="79" xfId="36" applyFill="1" applyBorder="1" applyAlignment="1">
      <alignment horizontal="center" vertical="center"/>
    </xf>
    <xf numFmtId="0" fontId="79" fillId="24" borderId="19" xfId="36" applyFill="1" applyBorder="1" applyAlignment="1">
      <alignment vertical="center" wrapText="1"/>
    </xf>
    <xf numFmtId="43" fontId="79" fillId="24" borderId="19" xfId="21" applyFont="1" applyFill="1" applyBorder="1" applyAlignment="1">
      <alignment vertical="center" wrapText="1"/>
    </xf>
    <xf numFmtId="9" fontId="79" fillId="24" borderId="19" xfId="36" applyNumberFormat="1" applyFill="1" applyBorder="1" applyAlignment="1">
      <alignment vertical="center"/>
    </xf>
    <xf numFmtId="43" fontId="79" fillId="24" borderId="80" xfId="21" applyFont="1" applyFill="1" applyBorder="1" applyAlignment="1">
      <alignment vertical="center"/>
    </xf>
    <xf numFmtId="0" fontId="79" fillId="21" borderId="79" xfId="36" applyFill="1" applyBorder="1" applyAlignment="1">
      <alignment horizontal="center" vertical="center"/>
    </xf>
    <xf numFmtId="0" fontId="79" fillId="21" borderId="19" xfId="36" applyFill="1" applyBorder="1" applyAlignment="1">
      <alignment vertical="center" wrapText="1"/>
    </xf>
    <xf numFmtId="43" fontId="79" fillId="21" borderId="19" xfId="21" applyFont="1" applyFill="1" applyBorder="1" applyAlignment="1">
      <alignment vertical="center" wrapText="1"/>
    </xf>
    <xf numFmtId="9" fontId="79" fillId="21" borderId="19" xfId="36" applyNumberFormat="1" applyFill="1" applyBorder="1" applyAlignment="1">
      <alignment vertical="center"/>
    </xf>
    <xf numFmtId="43" fontId="79" fillId="21" borderId="80" xfId="21" applyFont="1" applyFill="1" applyBorder="1" applyAlignment="1">
      <alignment vertical="center"/>
    </xf>
    <xf numFmtId="0" fontId="5" fillId="7" borderId="2" xfId="1" applyFont="1" applyFill="1" applyBorder="1" applyAlignment="1">
      <alignment horizontal="center" vertical="center" wrapText="1"/>
    </xf>
    <xf numFmtId="0" fontId="5" fillId="13" borderId="56" xfId="1" applyFont="1" applyFill="1" applyBorder="1" applyAlignment="1">
      <alignment horizontal="left" vertical="center"/>
    </xf>
    <xf numFmtId="0" fontId="69" fillId="13" borderId="19" xfId="1" applyFont="1" applyFill="1" applyBorder="1" applyAlignment="1">
      <alignment horizontal="center" vertical="center" wrapText="1"/>
    </xf>
    <xf numFmtId="0" fontId="69" fillId="13" borderId="19" xfId="1" applyFont="1" applyFill="1" applyBorder="1" applyAlignment="1">
      <alignment horizontal="left" vertical="center" wrapText="1"/>
    </xf>
    <xf numFmtId="3" fontId="5" fillId="13" borderId="19" xfId="1" applyNumberFormat="1" applyFont="1" applyFill="1" applyBorder="1" applyAlignment="1">
      <alignment horizontal="center" vertical="center"/>
    </xf>
    <xf numFmtId="164" fontId="5" fillId="13" borderId="19" xfId="4" applyFont="1" applyFill="1" applyBorder="1" applyAlignment="1" applyProtection="1">
      <alignment horizontal="center" vertical="center"/>
      <protection locked="0"/>
    </xf>
    <xf numFmtId="39" fontId="5" fillId="13" borderId="57" xfId="4" applyNumberFormat="1" applyFont="1" applyFill="1" applyBorder="1" applyAlignment="1" applyProtection="1">
      <alignment horizontal="center" vertical="center"/>
    </xf>
    <xf numFmtId="164" fontId="5" fillId="13" borderId="18" xfId="4" applyFont="1" applyFill="1" applyBorder="1" applyAlignment="1">
      <alignment horizontal="center" vertical="center"/>
    </xf>
    <xf numFmtId="43" fontId="5" fillId="13" borderId="19" xfId="4" applyNumberFormat="1" applyFont="1" applyFill="1" applyBorder="1" applyAlignment="1">
      <alignment vertical="center"/>
    </xf>
    <xf numFmtId="1" fontId="30" fillId="11" borderId="19" xfId="0" applyNumberFormat="1" applyFont="1" applyFill="1" applyBorder="1" applyAlignment="1">
      <alignment horizontal="center" vertical="center"/>
    </xf>
    <xf numFmtId="0" fontId="30" fillId="11" borderId="19" xfId="0" applyFont="1" applyFill="1" applyBorder="1" applyAlignment="1">
      <alignment horizontal="center" vertical="center"/>
    </xf>
    <xf numFmtId="164" fontId="30" fillId="11" borderId="19" xfId="4" applyFont="1" applyFill="1" applyBorder="1" applyAlignment="1">
      <alignment horizontal="center" vertical="center"/>
    </xf>
    <xf numFmtId="9" fontId="5" fillId="11" borderId="18" xfId="5" applyFont="1" applyFill="1" applyBorder="1" applyAlignment="1">
      <alignment vertical="center"/>
    </xf>
    <xf numFmtId="40" fontId="28" fillId="0" borderId="49" xfId="4" applyNumberFormat="1" applyFont="1" applyBorder="1" applyAlignment="1">
      <alignment horizontal="right" vertical="center"/>
    </xf>
    <xf numFmtId="40" fontId="28" fillId="0" borderId="50" xfId="4" applyNumberFormat="1" applyFont="1" applyFill="1" applyBorder="1" applyAlignment="1">
      <alignment vertical="center"/>
    </xf>
    <xf numFmtId="164" fontId="28" fillId="0" borderId="53" xfId="4" applyFont="1" applyFill="1" applyBorder="1" applyAlignment="1">
      <alignment vertical="center"/>
    </xf>
    <xf numFmtId="0" fontId="64" fillId="0" borderId="51" xfId="4" applyNumberFormat="1" applyFont="1" applyBorder="1" applyAlignment="1">
      <alignment horizontal="left" vertical="center"/>
    </xf>
    <xf numFmtId="0" fontId="69" fillId="0" borderId="15" xfId="1" applyFont="1" applyBorder="1" applyAlignment="1">
      <alignment horizontal="left" vertical="center"/>
    </xf>
    <xf numFmtId="43" fontId="5" fillId="0" borderId="23" xfId="4" applyNumberFormat="1" applyFont="1" applyFill="1" applyBorder="1" applyAlignment="1">
      <alignment vertical="center"/>
    </xf>
    <xf numFmtId="0" fontId="5" fillId="13" borderId="19" xfId="1" applyFont="1" applyFill="1" applyBorder="1" applyAlignment="1">
      <alignment horizontal="left" vertical="center"/>
    </xf>
    <xf numFmtId="164" fontId="5" fillId="13" borderId="57" xfId="4" applyFont="1" applyFill="1" applyBorder="1" applyAlignment="1" applyProtection="1">
      <alignment horizontal="center" vertical="center"/>
    </xf>
    <xf numFmtId="164" fontId="5" fillId="13" borderId="19" xfId="4" applyFont="1" applyFill="1" applyBorder="1" applyAlignment="1" applyProtection="1">
      <alignment horizontal="center" vertical="center"/>
    </xf>
    <xf numFmtId="0" fontId="47" fillId="0" borderId="17" xfId="0" applyFont="1" applyBorder="1" applyAlignment="1">
      <alignment horizontal="left" vertical="center" indent="1"/>
    </xf>
    <xf numFmtId="43" fontId="0" fillId="0" borderId="0" xfId="0" applyNumberFormat="1" applyAlignment="1">
      <alignment vertical="center"/>
    </xf>
    <xf numFmtId="10" fontId="79" fillId="0" borderId="0" xfId="5" applyNumberFormat="1" applyFont="1" applyAlignment="1">
      <alignment vertical="center"/>
    </xf>
    <xf numFmtId="9" fontId="4" fillId="0" borderId="23" xfId="5" applyFont="1" applyFill="1" applyBorder="1" applyAlignment="1">
      <alignment horizontal="center" vertical="center"/>
    </xf>
    <xf numFmtId="0" fontId="64" fillId="0" borderId="23" xfId="4" applyNumberFormat="1" applyFont="1" applyBorder="1" applyAlignment="1">
      <alignment horizontal="right" vertical="center"/>
    </xf>
    <xf numFmtId="0" fontId="28" fillId="0" borderId="49" xfId="0" applyFont="1" applyBorder="1" applyAlignment="1">
      <alignment horizontal="left" vertical="center" wrapText="1" indent="2"/>
    </xf>
    <xf numFmtId="17" fontId="0" fillId="0" borderId="0" xfId="0" applyNumberFormat="1"/>
    <xf numFmtId="164" fontId="0" fillId="0" borderId="0" xfId="4" applyFont="1" applyAlignment="1">
      <alignment horizontal="right"/>
    </xf>
    <xf numFmtId="0" fontId="38" fillId="0" borderId="0" xfId="0" applyFont="1" applyAlignment="1">
      <alignment horizontal="center" vertical="center"/>
    </xf>
    <xf numFmtId="164" fontId="71" fillId="0" borderId="19" xfId="29" applyFont="1" applyFill="1" applyBorder="1" applyAlignment="1" applyProtection="1">
      <alignment horizontal="left" vertical="center"/>
      <protection locked="0"/>
    </xf>
    <xf numFmtId="164" fontId="71" fillId="0" borderId="19" xfId="29" applyFont="1" applyFill="1" applyBorder="1" applyAlignment="1" applyProtection="1">
      <alignment horizontal="center" vertical="center" wrapText="1"/>
      <protection locked="0"/>
    </xf>
    <xf numFmtId="164" fontId="71" fillId="0" borderId="19" xfId="29" applyFont="1" applyFill="1" applyBorder="1" applyAlignment="1" applyProtection="1">
      <alignment vertical="center" wrapText="1"/>
      <protection locked="0"/>
    </xf>
    <xf numFmtId="43" fontId="71" fillId="0" borderId="19" xfId="0" applyNumberFormat="1" applyFont="1" applyBorder="1" applyAlignment="1">
      <alignment horizontal="center" vertical="center" wrapText="1"/>
    </xf>
    <xf numFmtId="0" fontId="2" fillId="0" borderId="26" xfId="30" quotePrefix="1" applyFont="1" applyBorder="1" applyAlignment="1" applyProtection="1">
      <alignment horizontal="center" vertical="center"/>
      <protection locked="0"/>
    </xf>
    <xf numFmtId="0" fontId="2" fillId="0" borderId="26" xfId="0" applyFont="1" applyBorder="1" applyAlignment="1">
      <alignment horizontal="left" vertical="center" wrapText="1"/>
    </xf>
    <xf numFmtId="43" fontId="2" fillId="0" borderId="26" xfId="21" applyFont="1" applyFill="1" applyBorder="1" applyAlignment="1">
      <alignment horizontal="center" vertical="center" wrapText="1"/>
    </xf>
    <xf numFmtId="164" fontId="3" fillId="0" borderId="26" xfId="4" applyFont="1" applyBorder="1"/>
    <xf numFmtId="9" fontId="3" fillId="0" borderId="26" xfId="5" applyFont="1" applyBorder="1"/>
    <xf numFmtId="0" fontId="2" fillId="0" borderId="85" xfId="30" quotePrefix="1" applyFont="1" applyBorder="1" applyAlignment="1" applyProtection="1">
      <alignment horizontal="center" vertical="center"/>
      <protection locked="0"/>
    </xf>
    <xf numFmtId="0" fontId="2" fillId="0" borderId="85" xfId="0" applyFont="1" applyBorder="1" applyAlignment="1">
      <alignment horizontal="left" vertical="center" wrapText="1"/>
    </xf>
    <xf numFmtId="43" fontId="2" fillId="0" borderId="85" xfId="21" applyFont="1" applyFill="1" applyBorder="1" applyAlignment="1">
      <alignment horizontal="center" vertical="center" wrapText="1"/>
    </xf>
    <xf numFmtId="0" fontId="0" fillId="0" borderId="85" xfId="0" applyBorder="1"/>
    <xf numFmtId="164" fontId="3" fillId="0" borderId="85" xfId="4" applyFont="1" applyBorder="1"/>
    <xf numFmtId="164" fontId="71" fillId="0" borderId="9" xfId="29" applyFont="1" applyFill="1" applyBorder="1" applyAlignment="1" applyProtection="1">
      <alignment horizontal="left" vertical="center"/>
      <protection locked="0"/>
    </xf>
    <xf numFmtId="164" fontId="71" fillId="0" borderId="9" xfId="29" applyFont="1" applyFill="1" applyBorder="1" applyAlignment="1" applyProtection="1">
      <alignment horizontal="center" vertical="center" wrapText="1"/>
      <protection locked="0"/>
    </xf>
    <xf numFmtId="0" fontId="0" fillId="0" borderId="9" xfId="0" applyBorder="1" applyAlignment="1">
      <alignment horizontal="center" vertical="center"/>
    </xf>
    <xf numFmtId="164" fontId="3" fillId="0" borderId="9" xfId="4" applyFont="1" applyBorder="1" applyAlignment="1">
      <alignment horizontal="center" vertical="center"/>
    </xf>
    <xf numFmtId="164" fontId="0" fillId="0" borderId="26" xfId="4" applyFont="1" applyBorder="1"/>
    <xf numFmtId="9" fontId="71" fillId="0" borderId="19" xfId="5" applyFont="1" applyFill="1" applyBorder="1" applyAlignment="1">
      <alignment horizontal="center" vertical="center" wrapText="1"/>
    </xf>
    <xf numFmtId="9" fontId="49" fillId="0" borderId="0" xfId="29" applyNumberFormat="1" applyFont="1" applyAlignment="1">
      <alignment horizontal="right" vertical="center"/>
    </xf>
    <xf numFmtId="164" fontId="47" fillId="0" borderId="9" xfId="4" applyFont="1" applyBorder="1" applyAlignment="1">
      <alignment vertical="center"/>
    </xf>
    <xf numFmtId="164" fontId="47" fillId="0" borderId="6" xfId="4" applyFont="1" applyBorder="1" applyAlignment="1">
      <alignment vertical="center"/>
    </xf>
    <xf numFmtId="164" fontId="45" fillId="0" borderId="19" xfId="4" applyFont="1" applyFill="1" applyBorder="1" applyAlignment="1">
      <alignment vertical="center"/>
    </xf>
    <xf numFmtId="0" fontId="7" fillId="0" borderId="0" xfId="1" applyFont="1" applyAlignment="1">
      <alignment horizontal="left" vertical="center" wrapText="1"/>
    </xf>
    <xf numFmtId="17" fontId="8" fillId="0" borderId="0" xfId="5" applyNumberFormat="1" applyFont="1" applyFill="1" applyBorder="1" applyAlignment="1">
      <alignment horizontal="center"/>
    </xf>
    <xf numFmtId="0" fontId="8" fillId="0" borderId="0" xfId="0" applyFont="1" applyAlignment="1">
      <alignment horizontal="center" vertical="center" wrapText="1"/>
    </xf>
    <xf numFmtId="10" fontId="8" fillId="0" borderId="6" xfId="5" applyNumberFormat="1" applyFont="1" applyFill="1" applyBorder="1" applyAlignment="1">
      <alignment horizontal="center" vertical="center"/>
    </xf>
    <xf numFmtId="164" fontId="8" fillId="0" borderId="19" xfId="4" applyFont="1" applyBorder="1" applyAlignment="1">
      <alignment horizontal="center" vertical="center" wrapText="1"/>
    </xf>
    <xf numFmtId="43" fontId="8" fillId="0" borderId="19" xfId="4" applyNumberFormat="1" applyFont="1" applyBorder="1" applyAlignment="1">
      <alignment horizontal="center" vertical="center"/>
    </xf>
    <xf numFmtId="43" fontId="8" fillId="17" borderId="19" xfId="4" applyNumberFormat="1" applyFont="1" applyFill="1" applyBorder="1" applyAlignment="1">
      <alignment horizontal="center" vertical="center"/>
    </xf>
    <xf numFmtId="43" fontId="7" fillId="0" borderId="19" xfId="4" applyNumberFormat="1" applyFont="1" applyFill="1" applyBorder="1" applyAlignment="1">
      <alignment horizontal="center" vertical="center" wrapText="1"/>
    </xf>
    <xf numFmtId="43" fontId="8" fillId="0" borderId="0" xfId="4" applyNumberFormat="1" applyFont="1" applyFill="1" applyBorder="1" applyAlignment="1">
      <alignment horizontal="center" vertical="center"/>
    </xf>
    <xf numFmtId="0" fontId="7" fillId="0" borderId="1" xfId="1" applyFont="1" applyBorder="1" applyAlignment="1">
      <alignment horizontal="center" vertical="center"/>
    </xf>
    <xf numFmtId="0" fontId="7" fillId="0" borderId="2" xfId="1" applyFont="1" applyBorder="1" applyAlignment="1">
      <alignment horizontal="center" vertical="center" wrapText="1"/>
    </xf>
    <xf numFmtId="3" fontId="7" fillId="0" borderId="3" xfId="1" applyNumberFormat="1" applyFont="1" applyBorder="1" applyAlignment="1">
      <alignment horizontal="center" vertical="center"/>
    </xf>
    <xf numFmtId="3" fontId="7" fillId="0" borderId="2" xfId="1" applyNumberFormat="1" applyFont="1" applyBorder="1" applyAlignment="1">
      <alignment horizontal="center" vertical="center"/>
    </xf>
    <xf numFmtId="164" fontId="8" fillId="25" borderId="23" xfId="4" applyFont="1" applyFill="1" applyBorder="1"/>
    <xf numFmtId="164" fontId="8" fillId="25" borderId="22" xfId="4" applyFont="1" applyFill="1" applyBorder="1"/>
    <xf numFmtId="43" fontId="8" fillId="25" borderId="22" xfId="4" applyNumberFormat="1" applyFont="1" applyFill="1" applyBorder="1"/>
    <xf numFmtId="9" fontId="7" fillId="25" borderId="22" xfId="5" applyFont="1" applyFill="1" applyBorder="1"/>
    <xf numFmtId="0" fontId="7" fillId="25" borderId="22" xfId="0" applyFont="1" applyFill="1" applyBorder="1"/>
    <xf numFmtId="9" fontId="8" fillId="25" borderId="22" xfId="5" applyFont="1" applyFill="1" applyBorder="1"/>
    <xf numFmtId="0" fontId="8" fillId="25" borderId="22" xfId="0" applyFont="1" applyFill="1" applyBorder="1"/>
    <xf numFmtId="10" fontId="7" fillId="25" borderId="22" xfId="5" applyNumberFormat="1" applyFont="1" applyFill="1" applyBorder="1"/>
    <xf numFmtId="164" fontId="8" fillId="25" borderId="10" xfId="4" applyFont="1" applyFill="1" applyBorder="1"/>
    <xf numFmtId="164" fontId="8" fillId="0" borderId="10" xfId="4" applyFont="1" applyFill="1" applyBorder="1"/>
    <xf numFmtId="164" fontId="8" fillId="0" borderId="0" xfId="4" applyFont="1" applyFill="1" applyBorder="1"/>
    <xf numFmtId="9" fontId="7" fillId="25" borderId="23" xfId="5" applyFont="1" applyFill="1" applyBorder="1"/>
    <xf numFmtId="0" fontId="7" fillId="25" borderId="23" xfId="0" applyFont="1" applyFill="1" applyBorder="1"/>
    <xf numFmtId="10" fontId="7" fillId="25" borderId="23" xfId="5" applyNumberFormat="1" applyFont="1" applyFill="1" applyBorder="1"/>
    <xf numFmtId="164" fontId="7" fillId="25" borderId="23" xfId="4" applyFont="1" applyFill="1" applyBorder="1"/>
    <xf numFmtId="43" fontId="7" fillId="25" borderId="23" xfId="4" applyNumberFormat="1" applyFont="1" applyFill="1" applyBorder="1"/>
    <xf numFmtId="164" fontId="7" fillId="25" borderId="10" xfId="4" applyFont="1" applyFill="1" applyBorder="1"/>
    <xf numFmtId="164" fontId="7" fillId="2" borderId="15" xfId="4" applyFont="1" applyFill="1" applyBorder="1"/>
    <xf numFmtId="164" fontId="7" fillId="0" borderId="0" xfId="4" applyFont="1" applyFill="1" applyBorder="1"/>
    <xf numFmtId="164" fontId="7" fillId="25" borderId="23" xfId="4" applyFont="1" applyFill="1" applyBorder="1" applyAlignment="1">
      <alignment vertical="center"/>
    </xf>
    <xf numFmtId="43" fontId="7" fillId="25" borderId="23" xfId="4" applyNumberFormat="1" applyFont="1" applyFill="1" applyBorder="1" applyAlignment="1">
      <alignment vertical="center"/>
    </xf>
    <xf numFmtId="9" fontId="7" fillId="25" borderId="23" xfId="5" applyFont="1" applyFill="1" applyBorder="1" applyAlignment="1">
      <alignment vertical="center"/>
    </xf>
    <xf numFmtId="164" fontId="7" fillId="25" borderId="23" xfId="4" applyFont="1" applyFill="1" applyBorder="1" applyAlignment="1">
      <alignment horizontal="right" vertical="center"/>
    </xf>
    <xf numFmtId="10" fontId="7" fillId="25" borderId="23" xfId="5" applyNumberFormat="1" applyFont="1" applyFill="1" applyBorder="1" applyAlignment="1">
      <alignment vertical="center"/>
    </xf>
    <xf numFmtId="164" fontId="7" fillId="25" borderId="10" xfId="4" applyFont="1" applyFill="1" applyBorder="1" applyAlignment="1">
      <alignment vertical="center"/>
    </xf>
    <xf numFmtId="164" fontId="7" fillId="2" borderId="15" xfId="4" applyFont="1" applyFill="1" applyBorder="1" applyAlignment="1">
      <alignment vertical="center"/>
    </xf>
    <xf numFmtId="164" fontId="7" fillId="0" borderId="0" xfId="4" applyFont="1" applyFill="1" applyBorder="1" applyAlignment="1">
      <alignment vertical="center"/>
    </xf>
    <xf numFmtId="9" fontId="7" fillId="25" borderId="23" xfId="4" applyNumberFormat="1" applyFont="1" applyFill="1" applyBorder="1" applyAlignment="1">
      <alignment vertical="center"/>
    </xf>
    <xf numFmtId="2" fontId="7" fillId="25" borderId="23" xfId="5" applyNumberFormat="1" applyFont="1" applyFill="1" applyBorder="1" applyAlignment="1">
      <alignment vertical="center"/>
    </xf>
    <xf numFmtId="0" fontId="31" fillId="25" borderId="10" xfId="0" applyFont="1" applyFill="1" applyBorder="1" applyAlignment="1">
      <alignment horizontal="center" vertical="center"/>
    </xf>
    <xf numFmtId="170" fontId="7" fillId="25" borderId="23" xfId="4" applyNumberFormat="1" applyFont="1" applyFill="1" applyBorder="1" applyAlignment="1">
      <alignment vertical="center"/>
    </xf>
    <xf numFmtId="164" fontId="7" fillId="6" borderId="15" xfId="4" applyFont="1" applyFill="1" applyBorder="1" applyAlignment="1">
      <alignment vertical="center"/>
    </xf>
    <xf numFmtId="170" fontId="7" fillId="25" borderId="23" xfId="4" applyNumberFormat="1" applyFont="1" applyFill="1" applyBorder="1" applyAlignment="1">
      <alignment horizontal="center" vertical="center"/>
    </xf>
    <xf numFmtId="0" fontId="34" fillId="25" borderId="46" xfId="0" applyFont="1" applyFill="1" applyBorder="1" applyAlignment="1">
      <alignment horizontal="center" vertical="center"/>
    </xf>
    <xf numFmtId="170" fontId="7" fillId="25" borderId="48" xfId="4" applyNumberFormat="1" applyFont="1" applyFill="1" applyBorder="1" applyAlignment="1">
      <alignment vertical="center"/>
    </xf>
    <xf numFmtId="170" fontId="7" fillId="25" borderId="46" xfId="4" applyNumberFormat="1" applyFont="1" applyFill="1" applyBorder="1" applyAlignment="1">
      <alignment vertical="center"/>
    </xf>
    <xf numFmtId="164" fontId="7" fillId="25" borderId="46" xfId="4" applyFont="1" applyFill="1" applyBorder="1" applyAlignment="1">
      <alignment vertical="center"/>
    </xf>
    <xf numFmtId="164" fontId="7" fillId="0" borderId="6" xfId="4" applyFont="1" applyFill="1" applyBorder="1" applyAlignment="1">
      <alignment vertical="center"/>
    </xf>
    <xf numFmtId="0" fontId="50" fillId="0" borderId="56" xfId="0" applyFont="1" applyBorder="1" applyAlignment="1">
      <alignment horizontal="center" vertical="center"/>
    </xf>
    <xf numFmtId="0" fontId="34" fillId="0" borderId="19" xfId="0" applyFont="1" applyBorder="1" applyAlignment="1">
      <alignment horizontal="center" vertical="center"/>
    </xf>
    <xf numFmtId="164" fontId="7" fillId="25" borderId="18" xfId="4" applyFont="1" applyFill="1" applyBorder="1" applyAlignment="1">
      <alignment vertical="center"/>
    </xf>
    <xf numFmtId="0" fontId="34" fillId="25" borderId="19" xfId="0" applyFont="1" applyFill="1" applyBorder="1" applyAlignment="1">
      <alignment horizontal="center" vertical="center"/>
    </xf>
    <xf numFmtId="10" fontId="7" fillId="25" borderId="18" xfId="5" applyNumberFormat="1" applyFont="1" applyFill="1" applyBorder="1" applyAlignment="1">
      <alignment vertical="center"/>
    </xf>
    <xf numFmtId="164" fontId="7" fillId="25" borderId="19" xfId="4" applyFont="1" applyFill="1" applyBorder="1" applyAlignment="1">
      <alignment vertical="center"/>
    </xf>
    <xf numFmtId="170" fontId="7" fillId="25" borderId="56" xfId="4" applyNumberFormat="1" applyFont="1" applyFill="1" applyBorder="1" applyAlignment="1">
      <alignment vertical="center"/>
    </xf>
    <xf numFmtId="170" fontId="7" fillId="25" borderId="19" xfId="4" applyNumberFormat="1" applyFont="1" applyFill="1" applyBorder="1" applyAlignment="1">
      <alignment vertical="center"/>
    </xf>
    <xf numFmtId="170" fontId="7" fillId="0" borderId="56" xfId="4" applyNumberFormat="1" applyFont="1" applyFill="1" applyBorder="1" applyAlignment="1">
      <alignment vertical="center"/>
    </xf>
    <xf numFmtId="164" fontId="7" fillId="0" borderId="18" xfId="4" applyFont="1" applyFill="1" applyBorder="1" applyAlignment="1">
      <alignment vertical="center"/>
    </xf>
    <xf numFmtId="170" fontId="7" fillId="0" borderId="19" xfId="4" applyNumberFormat="1" applyFont="1" applyBorder="1" applyAlignment="1">
      <alignment vertical="center"/>
    </xf>
    <xf numFmtId="164" fontId="7" fillId="0" borderId="18" xfId="4" applyFont="1" applyBorder="1" applyAlignment="1">
      <alignment vertical="center"/>
    </xf>
    <xf numFmtId="10" fontId="7" fillId="2" borderId="18" xfId="5" applyNumberFormat="1" applyFont="1" applyFill="1" applyBorder="1" applyAlignment="1">
      <alignment vertical="center"/>
    </xf>
    <xf numFmtId="164" fontId="7" fillId="2" borderId="19" xfId="4" applyFont="1" applyFill="1" applyBorder="1" applyAlignment="1">
      <alignment vertical="center"/>
    </xf>
    <xf numFmtId="164" fontId="7" fillId="17" borderId="18" xfId="4" applyFont="1" applyFill="1" applyBorder="1" applyAlignment="1">
      <alignment vertical="center"/>
    </xf>
    <xf numFmtId="169" fontId="7" fillId="0" borderId="56" xfId="4" applyNumberFormat="1" applyFont="1" applyFill="1" applyBorder="1" applyAlignment="1">
      <alignment vertical="center"/>
    </xf>
    <xf numFmtId="170" fontId="7" fillId="0" borderId="18" xfId="4" applyNumberFormat="1" applyFont="1" applyFill="1" applyBorder="1" applyAlignment="1">
      <alignment horizontal="center" vertical="center"/>
    </xf>
    <xf numFmtId="9" fontId="7" fillId="2" borderId="18" xfId="5" applyFont="1" applyFill="1" applyBorder="1" applyAlignment="1">
      <alignment vertical="center"/>
    </xf>
    <xf numFmtId="9" fontId="7" fillId="2" borderId="19" xfId="5" applyFont="1" applyFill="1" applyBorder="1" applyAlignment="1">
      <alignment vertical="center"/>
    </xf>
    <xf numFmtId="164" fontId="7" fillId="2" borderId="16" xfId="4" applyFont="1" applyFill="1" applyBorder="1" applyAlignment="1">
      <alignment vertical="center"/>
    </xf>
    <xf numFmtId="0" fontId="31" fillId="25" borderId="19" xfId="0" applyFont="1" applyFill="1" applyBorder="1" applyAlignment="1">
      <alignment horizontal="center" vertical="center"/>
    </xf>
    <xf numFmtId="164" fontId="7" fillId="24" borderId="23" xfId="4" applyFont="1" applyFill="1" applyBorder="1" applyAlignment="1">
      <alignment vertical="center"/>
    </xf>
    <xf numFmtId="0" fontId="31" fillId="24" borderId="10" xfId="0" applyFont="1" applyFill="1" applyBorder="1" applyAlignment="1">
      <alignment horizontal="center" vertical="center"/>
    </xf>
    <xf numFmtId="10" fontId="7" fillId="24" borderId="23" xfId="5" applyNumberFormat="1" applyFont="1" applyFill="1" applyBorder="1" applyAlignment="1">
      <alignment vertical="center"/>
    </xf>
    <xf numFmtId="164" fontId="7" fillId="24" borderId="10" xfId="4" applyFont="1" applyFill="1" applyBorder="1" applyAlignment="1">
      <alignment vertical="center"/>
    </xf>
    <xf numFmtId="43" fontId="7" fillId="24" borderId="23" xfId="4" applyNumberFormat="1" applyFont="1" applyFill="1" applyBorder="1" applyAlignment="1">
      <alignment vertical="center"/>
    </xf>
    <xf numFmtId="9" fontId="31" fillId="24" borderId="10" xfId="5" applyFont="1" applyFill="1" applyBorder="1" applyAlignment="1">
      <alignment horizontal="center" vertical="center"/>
    </xf>
    <xf numFmtId="2" fontId="7" fillId="24" borderId="23" xfId="5" applyNumberFormat="1" applyFont="1" applyFill="1" applyBorder="1" applyAlignment="1">
      <alignment vertical="center"/>
    </xf>
    <xf numFmtId="170" fontId="7" fillId="24" borderId="23" xfId="4" applyNumberFormat="1" applyFont="1" applyFill="1" applyBorder="1" applyAlignment="1">
      <alignment vertical="center"/>
    </xf>
    <xf numFmtId="0" fontId="34" fillId="24" borderId="46" xfId="0" applyFont="1" applyFill="1" applyBorder="1" applyAlignment="1">
      <alignment horizontal="center" vertical="center"/>
    </xf>
    <xf numFmtId="170" fontId="7" fillId="24" borderId="48" xfId="4" applyNumberFormat="1" applyFont="1" applyFill="1" applyBorder="1" applyAlignment="1">
      <alignment vertical="center"/>
    </xf>
    <xf numFmtId="170" fontId="7" fillId="24" borderId="46" xfId="4" applyNumberFormat="1" applyFont="1" applyFill="1" applyBorder="1" applyAlignment="1">
      <alignment vertical="center"/>
    </xf>
    <xf numFmtId="164" fontId="7" fillId="24" borderId="46" xfId="4" applyFont="1" applyFill="1" applyBorder="1" applyAlignment="1">
      <alignment vertical="center"/>
    </xf>
    <xf numFmtId="180" fontId="7" fillId="24" borderId="23" xfId="4" applyNumberFormat="1" applyFont="1" applyFill="1" applyBorder="1" applyAlignment="1">
      <alignment vertical="center"/>
    </xf>
    <xf numFmtId="0" fontId="34" fillId="0" borderId="9" xfId="0" applyFont="1" applyBorder="1" applyAlignment="1">
      <alignment horizontal="center" vertical="center"/>
    </xf>
    <xf numFmtId="0" fontId="34" fillId="24" borderId="9" xfId="0" applyFont="1" applyFill="1" applyBorder="1" applyAlignment="1">
      <alignment horizontal="center" vertical="center"/>
    </xf>
    <xf numFmtId="170" fontId="7" fillId="24" borderId="11" xfId="4" applyNumberFormat="1" applyFont="1" applyFill="1" applyBorder="1" applyAlignment="1">
      <alignment vertical="center"/>
    </xf>
    <xf numFmtId="170" fontId="7" fillId="24" borderId="9" xfId="4" applyNumberFormat="1" applyFont="1" applyFill="1" applyBorder="1" applyAlignment="1">
      <alignment vertical="center"/>
    </xf>
    <xf numFmtId="164" fontId="7" fillId="24" borderId="9" xfId="4" applyFont="1" applyFill="1" applyBorder="1" applyAlignment="1">
      <alignment vertical="center"/>
    </xf>
    <xf numFmtId="170" fontId="7" fillId="0" borderId="11" xfId="4" applyNumberFormat="1" applyFont="1" applyFill="1" applyBorder="1" applyAlignment="1">
      <alignment vertical="center"/>
    </xf>
    <xf numFmtId="170" fontId="7" fillId="0" borderId="9" xfId="4" applyNumberFormat="1" applyFont="1" applyBorder="1" applyAlignment="1">
      <alignment vertical="center"/>
    </xf>
    <xf numFmtId="164" fontId="7" fillId="0" borderId="9" xfId="4" applyFont="1" applyBorder="1" applyAlignment="1">
      <alignment vertical="center"/>
    </xf>
    <xf numFmtId="169" fontId="7" fillId="0" borderId="11" xfId="4" applyNumberFormat="1" applyFont="1" applyFill="1" applyBorder="1" applyAlignment="1">
      <alignment vertical="center"/>
    </xf>
    <xf numFmtId="164" fontId="7" fillId="24" borderId="18" xfId="4" applyFont="1" applyFill="1" applyBorder="1" applyAlignment="1">
      <alignment vertical="center"/>
    </xf>
    <xf numFmtId="0" fontId="34" fillId="24" borderId="19" xfId="0" applyFont="1" applyFill="1" applyBorder="1" applyAlignment="1">
      <alignment horizontal="center" vertical="center"/>
    </xf>
    <xf numFmtId="43" fontId="7" fillId="24" borderId="18" xfId="4" applyNumberFormat="1" applyFont="1" applyFill="1" applyBorder="1" applyAlignment="1">
      <alignment vertical="center"/>
    </xf>
    <xf numFmtId="10" fontId="7" fillId="24" borderId="18" xfId="5" applyNumberFormat="1" applyFont="1" applyFill="1" applyBorder="1" applyAlignment="1">
      <alignment vertical="center"/>
    </xf>
    <xf numFmtId="164" fontId="7" fillId="24" borderId="19" xfId="4" applyFont="1" applyFill="1" applyBorder="1" applyAlignment="1">
      <alignment vertical="center"/>
    </xf>
    <xf numFmtId="170" fontId="7" fillId="24" borderId="18" xfId="4" applyNumberFormat="1" applyFont="1" applyFill="1" applyBorder="1" applyAlignment="1">
      <alignment vertical="center"/>
    </xf>
    <xf numFmtId="170" fontId="7" fillId="0" borderId="18" xfId="4" applyNumberFormat="1" applyFont="1" applyFill="1" applyBorder="1" applyAlignment="1">
      <alignment vertical="center"/>
    </xf>
    <xf numFmtId="43" fontId="7" fillId="0" borderId="18" xfId="4" applyNumberFormat="1" applyFont="1" applyFill="1" applyBorder="1" applyAlignment="1">
      <alignment vertical="center"/>
    </xf>
    <xf numFmtId="170" fontId="7" fillId="0" borderId="18" xfId="4" applyNumberFormat="1" applyFont="1" applyBorder="1" applyAlignment="1">
      <alignment vertical="center"/>
    </xf>
    <xf numFmtId="169" fontId="7" fillId="0" borderId="18" xfId="4" applyNumberFormat="1" applyFont="1" applyFill="1" applyBorder="1" applyAlignment="1">
      <alignment vertical="center"/>
    </xf>
    <xf numFmtId="43" fontId="7" fillId="0" borderId="18" xfId="4" applyNumberFormat="1" applyFont="1" applyBorder="1" applyAlignment="1">
      <alignment vertical="center"/>
    </xf>
    <xf numFmtId="0" fontId="34" fillId="0" borderId="10" xfId="0" applyFont="1" applyBorder="1" applyAlignment="1">
      <alignment horizontal="center" vertical="center"/>
    </xf>
    <xf numFmtId="0" fontId="34" fillId="24" borderId="10" xfId="0" applyFont="1" applyFill="1" applyBorder="1" applyAlignment="1">
      <alignment horizontal="center" vertical="center"/>
    </xf>
    <xf numFmtId="0" fontId="31" fillId="24" borderId="19" xfId="0" applyFont="1" applyFill="1" applyBorder="1" applyAlignment="1">
      <alignment horizontal="center" vertical="center"/>
    </xf>
    <xf numFmtId="164" fontId="7" fillId="16" borderId="23" xfId="4" applyFont="1" applyFill="1" applyBorder="1" applyAlignment="1">
      <alignment vertical="center"/>
    </xf>
    <xf numFmtId="0" fontId="82" fillId="0" borderId="0" xfId="0" applyFont="1" applyAlignment="1">
      <alignment horizontal="center"/>
    </xf>
    <xf numFmtId="43" fontId="0" fillId="0" borderId="0" xfId="21" applyFont="1"/>
    <xf numFmtId="0" fontId="39" fillId="0" borderId="0" xfId="0" applyFont="1" applyAlignment="1">
      <alignment horizontal="left"/>
    </xf>
    <xf numFmtId="43" fontId="0" fillId="0" borderId="33" xfId="21" applyFont="1" applyBorder="1" applyAlignment="1">
      <alignment horizontal="center" vertical="center"/>
    </xf>
    <xf numFmtId="43" fontId="0" fillId="0" borderId="34" xfId="21" applyFont="1" applyBorder="1" applyAlignment="1">
      <alignment horizontal="center" vertical="center"/>
    </xf>
    <xf numFmtId="0" fontId="0" fillId="0" borderId="6" xfId="0" quotePrefix="1" applyBorder="1" applyAlignment="1">
      <alignment horizontal="center"/>
    </xf>
    <xf numFmtId="43" fontId="0" fillId="0" borderId="6" xfId="0" applyNumberFormat="1" applyBorder="1"/>
    <xf numFmtId="43" fontId="0" fillId="0" borderId="19" xfId="21" applyFont="1" applyBorder="1"/>
    <xf numFmtId="9" fontId="0" fillId="0" borderId="19" xfId="5" applyFont="1" applyBorder="1"/>
    <xf numFmtId="43" fontId="0" fillId="0" borderId="19" xfId="0" applyNumberFormat="1" applyBorder="1"/>
    <xf numFmtId="0" fontId="39" fillId="0" borderId="19" xfId="0" applyFont="1" applyBorder="1" applyAlignment="1">
      <alignment horizontal="left"/>
    </xf>
    <xf numFmtId="0" fontId="0" fillId="0" borderId="36" xfId="0" quotePrefix="1" applyBorder="1" applyAlignment="1">
      <alignment horizontal="center"/>
    </xf>
    <xf numFmtId="0" fontId="0" fillId="0" borderId="36" xfId="0" applyBorder="1"/>
    <xf numFmtId="43" fontId="0" fillId="0" borderId="36" xfId="21" applyFont="1" applyBorder="1"/>
    <xf numFmtId="43" fontId="0" fillId="0" borderId="76" xfId="0" applyNumberFormat="1" applyBorder="1"/>
    <xf numFmtId="9" fontId="0" fillId="0" borderId="36" xfId="5" applyFont="1" applyBorder="1"/>
    <xf numFmtId="43" fontId="0" fillId="0" borderId="36" xfId="0" applyNumberFormat="1" applyBorder="1"/>
    <xf numFmtId="43" fontId="0" fillId="0" borderId="34" xfId="21" applyFont="1" applyBorder="1"/>
    <xf numFmtId="43" fontId="0" fillId="0" borderId="34" xfId="0" applyNumberFormat="1" applyBorder="1"/>
    <xf numFmtId="43" fontId="38" fillId="0" borderId="34" xfId="21" applyFont="1" applyBorder="1"/>
    <xf numFmtId="43" fontId="7" fillId="2" borderId="19" xfId="21" applyFont="1" applyFill="1" applyBorder="1" applyAlignment="1">
      <alignment vertical="center"/>
    </xf>
    <xf numFmtId="43" fontId="0" fillId="0" borderId="19" xfId="21" applyFont="1" applyBorder="1" applyAlignment="1">
      <alignment vertical="center"/>
    </xf>
    <xf numFmtId="43" fontId="0" fillId="0" borderId="36" xfId="21" applyFont="1" applyBorder="1" applyAlignment="1">
      <alignment vertical="center"/>
    </xf>
    <xf numFmtId="164" fontId="8" fillId="0" borderId="19" xfId="4" applyFont="1" applyFill="1" applyBorder="1" applyAlignment="1">
      <alignment vertical="center"/>
    </xf>
    <xf numFmtId="164" fontId="7" fillId="0" borderId="9" xfId="4" applyFont="1" applyFill="1" applyBorder="1" applyAlignment="1">
      <alignment vertical="center"/>
    </xf>
    <xf numFmtId="10" fontId="7" fillId="2" borderId="18" xfId="5" applyNumberFormat="1" applyFont="1" applyFill="1" applyBorder="1" applyAlignment="1">
      <alignment horizontal="center" vertical="center"/>
    </xf>
    <xf numFmtId="9" fontId="7" fillId="0" borderId="19" xfId="5" applyFont="1" applyFill="1" applyBorder="1" applyAlignment="1">
      <alignment vertical="center"/>
    </xf>
    <xf numFmtId="9" fontId="7" fillId="0" borderId="0" xfId="5" applyFont="1" applyFill="1"/>
    <xf numFmtId="9" fontId="8" fillId="0" borderId="0" xfId="5" applyFont="1" applyFill="1" applyBorder="1" applyAlignment="1">
      <alignment horizontal="center"/>
    </xf>
    <xf numFmtId="9" fontId="8" fillId="0" borderId="0" xfId="5" applyFont="1" applyAlignment="1">
      <alignment horizontal="center" vertical="center" wrapText="1"/>
    </xf>
    <xf numFmtId="9" fontId="8" fillId="0" borderId="19" xfId="5" applyFont="1" applyFill="1" applyBorder="1" applyAlignment="1">
      <alignment horizontal="center" vertical="center"/>
    </xf>
    <xf numFmtId="9" fontId="8" fillId="0" borderId="10" xfId="5" applyFont="1" applyFill="1" applyBorder="1"/>
    <xf numFmtId="9" fontId="7" fillId="0" borderId="10" xfId="5" applyFont="1" applyFill="1" applyBorder="1"/>
    <xf numFmtId="9" fontId="7" fillId="0" borderId="10" xfId="5" applyFont="1" applyFill="1" applyBorder="1" applyAlignment="1">
      <alignment vertical="center"/>
    </xf>
    <xf numFmtId="9" fontId="50" fillId="0" borderId="10" xfId="5" applyFont="1" applyFill="1" applyBorder="1" applyAlignment="1">
      <alignment vertical="center"/>
    </xf>
    <xf numFmtId="17" fontId="8" fillId="0" borderId="16" xfId="5" applyNumberFormat="1" applyFont="1" applyBorder="1" applyAlignment="1"/>
    <xf numFmtId="17" fontId="8" fillId="0" borderId="17" xfId="5" applyNumberFormat="1" applyFont="1" applyBorder="1" applyAlignment="1"/>
    <xf numFmtId="17" fontId="8" fillId="0" borderId="17" xfId="5" applyNumberFormat="1" applyFont="1" applyBorder="1" applyAlignment="1">
      <alignment vertical="center"/>
    </xf>
    <xf numFmtId="10" fontId="8" fillId="2" borderId="19" xfId="5" applyNumberFormat="1" applyFont="1" applyFill="1" applyBorder="1" applyAlignment="1">
      <alignment horizontal="center" vertical="center"/>
    </xf>
    <xf numFmtId="9" fontId="8" fillId="2" borderId="19" xfId="5" applyFont="1" applyFill="1" applyBorder="1" applyAlignment="1">
      <alignment horizontal="center" vertical="center"/>
    </xf>
    <xf numFmtId="164" fontId="7" fillId="2" borderId="19" xfId="4" applyFont="1" applyFill="1" applyBorder="1"/>
    <xf numFmtId="0" fontId="50" fillId="12" borderId="38" xfId="0" applyFont="1" applyFill="1" applyBorder="1" applyAlignment="1">
      <alignment horizontal="center" vertical="center"/>
    </xf>
    <xf numFmtId="0" fontId="34" fillId="12" borderId="34" xfId="0" applyFont="1" applyFill="1" applyBorder="1" applyAlignment="1">
      <alignment vertical="center"/>
    </xf>
    <xf numFmtId="0" fontId="50" fillId="12" borderId="34" xfId="0" applyFont="1" applyFill="1" applyBorder="1" applyAlignment="1">
      <alignment horizontal="center" vertical="center"/>
    </xf>
    <xf numFmtId="164" fontId="50" fillId="12" borderId="34" xfId="4" applyFont="1" applyFill="1" applyBorder="1" applyAlignment="1">
      <alignment horizontal="center" vertical="center"/>
    </xf>
    <xf numFmtId="164" fontId="50" fillId="12" borderId="35" xfId="4" applyFont="1" applyFill="1" applyBorder="1" applyAlignment="1">
      <alignment horizontal="center" vertical="center"/>
    </xf>
    <xf numFmtId="164" fontId="50" fillId="12" borderId="44" xfId="4" applyFont="1" applyFill="1" applyBorder="1" applyAlignment="1">
      <alignment vertical="center"/>
    </xf>
    <xf numFmtId="43" fontId="50" fillId="12" borderId="44" xfId="4" applyNumberFormat="1" applyFont="1" applyFill="1" applyBorder="1" applyAlignment="1">
      <alignment vertical="center"/>
    </xf>
    <xf numFmtId="10" fontId="50" fillId="12" borderId="44" xfId="5" applyNumberFormat="1" applyFont="1" applyFill="1" applyBorder="1" applyAlignment="1">
      <alignment vertical="center"/>
    </xf>
    <xf numFmtId="164" fontId="50" fillId="12" borderId="34" xfId="4" applyFont="1" applyFill="1" applyBorder="1" applyAlignment="1">
      <alignment vertical="center"/>
    </xf>
    <xf numFmtId="169" fontId="50" fillId="12" borderId="44" xfId="4" applyNumberFormat="1" applyFont="1" applyFill="1" applyBorder="1" applyAlignment="1">
      <alignment vertical="center"/>
    </xf>
    <xf numFmtId="164" fontId="50" fillId="12" borderId="44" xfId="4" applyFont="1" applyFill="1" applyBorder="1" applyAlignment="1">
      <alignment horizontal="center" vertical="center"/>
    </xf>
    <xf numFmtId="9" fontId="50" fillId="12" borderId="44" xfId="5" applyFont="1" applyFill="1" applyBorder="1" applyAlignment="1">
      <alignment vertical="center"/>
    </xf>
    <xf numFmtId="10" fontId="50" fillId="12" borderId="44" xfId="5" applyNumberFormat="1" applyFont="1" applyFill="1" applyBorder="1" applyAlignment="1">
      <alignment horizontal="center" vertical="center"/>
    </xf>
    <xf numFmtId="164" fontId="50" fillId="12" borderId="43" xfId="4" applyFont="1" applyFill="1" applyBorder="1" applyAlignment="1">
      <alignment vertical="center"/>
    </xf>
    <xf numFmtId="9" fontId="7" fillId="12" borderId="34" xfId="5" applyFont="1" applyFill="1" applyBorder="1" applyAlignment="1">
      <alignment vertical="center"/>
    </xf>
    <xf numFmtId="164" fontId="7" fillId="12" borderId="34" xfId="4" applyFont="1" applyFill="1" applyBorder="1" applyAlignment="1">
      <alignment vertical="center"/>
    </xf>
    <xf numFmtId="164" fontId="7" fillId="0" borderId="18" xfId="4" applyFont="1" applyFill="1" applyBorder="1" applyAlignment="1">
      <alignment horizontal="center" vertical="center"/>
    </xf>
    <xf numFmtId="43" fontId="8" fillId="0" borderId="6" xfId="4" applyNumberFormat="1" applyFont="1" applyFill="1" applyBorder="1" applyAlignment="1">
      <alignment horizontal="center" vertical="center"/>
    </xf>
    <xf numFmtId="164" fontId="8" fillId="0" borderId="6" xfId="4" applyFont="1" applyFill="1" applyBorder="1" applyAlignment="1">
      <alignment horizontal="center" vertical="center"/>
    </xf>
    <xf numFmtId="164" fontId="8" fillId="0" borderId="6" xfId="4" applyFont="1" applyBorder="1" applyAlignment="1">
      <alignment horizontal="center" vertical="center" wrapText="1"/>
    </xf>
    <xf numFmtId="0" fontId="31" fillId="0" borderId="17" xfId="0" applyFont="1" applyBorder="1" applyAlignment="1">
      <alignment vertical="center"/>
    </xf>
    <xf numFmtId="164" fontId="31" fillId="0" borderId="17" xfId="4" applyFont="1" applyBorder="1" applyAlignment="1">
      <alignment vertical="center"/>
    </xf>
    <xf numFmtId="9" fontId="8" fillId="0" borderId="17" xfId="5" applyFont="1" applyBorder="1" applyAlignment="1">
      <alignment horizontal="center" vertical="center" wrapText="1"/>
    </xf>
    <xf numFmtId="0" fontId="48" fillId="26" borderId="16" xfId="0" applyFont="1" applyFill="1" applyBorder="1" applyAlignment="1">
      <alignment vertical="center"/>
    </xf>
    <xf numFmtId="164" fontId="44" fillId="26" borderId="19" xfId="29" applyFont="1" applyFill="1" applyBorder="1" applyAlignment="1">
      <alignment vertical="center"/>
    </xf>
    <xf numFmtId="164" fontId="44" fillId="26" borderId="19" xfId="4" applyFont="1" applyFill="1" applyBorder="1" applyAlignment="1">
      <alignment vertical="center"/>
    </xf>
    <xf numFmtId="164" fontId="44" fillId="26" borderId="19" xfId="0" applyNumberFormat="1" applyFont="1" applyFill="1" applyBorder="1" applyAlignment="1">
      <alignment vertical="center"/>
    </xf>
    <xf numFmtId="3" fontId="7" fillId="0" borderId="18" xfId="4" applyNumberFormat="1" applyFont="1" applyFill="1" applyBorder="1" applyAlignment="1">
      <alignment horizontal="center" vertical="center"/>
    </xf>
    <xf numFmtId="169" fontId="7" fillId="0" borderId="18" xfId="4" applyNumberFormat="1" applyFont="1" applyFill="1" applyBorder="1" applyAlignment="1">
      <alignment horizontal="center" vertical="center"/>
    </xf>
    <xf numFmtId="9" fontId="7" fillId="0" borderId="18" xfId="5" applyFont="1" applyFill="1" applyBorder="1" applyAlignment="1">
      <alignment horizontal="center" vertical="center"/>
    </xf>
    <xf numFmtId="9" fontId="7" fillId="0" borderId="18" xfId="5" applyFont="1" applyFill="1" applyBorder="1" applyAlignment="1">
      <alignment vertical="center"/>
    </xf>
    <xf numFmtId="164" fontId="7" fillId="0" borderId="15" xfId="4" applyFont="1" applyFill="1" applyBorder="1" applyAlignment="1">
      <alignment vertical="center"/>
    </xf>
    <xf numFmtId="170" fontId="31" fillId="0" borderId="10" xfId="4" applyNumberFormat="1" applyFont="1" applyFill="1" applyBorder="1" applyAlignment="1">
      <alignment horizontal="center" vertical="center"/>
    </xf>
    <xf numFmtId="43" fontId="7" fillId="0" borderId="23" xfId="4" applyNumberFormat="1" applyFont="1" applyFill="1" applyBorder="1"/>
    <xf numFmtId="9" fontId="7" fillId="0" borderId="23" xfId="5" applyFont="1" applyFill="1" applyBorder="1"/>
    <xf numFmtId="164" fontId="7" fillId="0" borderId="23" xfId="4" applyFont="1" applyFill="1" applyBorder="1" applyAlignment="1">
      <alignment horizontal="right" vertical="center"/>
    </xf>
    <xf numFmtId="9" fontId="7" fillId="0" borderId="23" xfId="4" applyNumberFormat="1" applyFont="1" applyFill="1" applyBorder="1" applyAlignment="1">
      <alignment vertical="center"/>
    </xf>
    <xf numFmtId="164" fontId="8" fillId="0" borderId="0" xfId="0" applyNumberFormat="1" applyFont="1" applyAlignment="1">
      <alignment horizontal="center" vertical="center" wrapText="1"/>
    </xf>
    <xf numFmtId="164" fontId="8" fillId="0" borderId="0" xfId="5" applyNumberFormat="1" applyFont="1" applyAlignment="1">
      <alignment horizontal="center" vertical="center" wrapText="1"/>
    </xf>
    <xf numFmtId="164" fontId="8" fillId="0" borderId="0" xfId="4" applyFont="1" applyAlignment="1">
      <alignment horizontal="center" vertical="center" wrapText="1"/>
    </xf>
    <xf numFmtId="164" fontId="8" fillId="0" borderId="0" xfId="4" applyFont="1" applyFill="1" applyBorder="1" applyAlignment="1">
      <alignment horizontal="center"/>
    </xf>
    <xf numFmtId="164" fontId="31" fillId="0" borderId="0" xfId="4" applyFont="1" applyFill="1"/>
    <xf numFmtId="43" fontId="8" fillId="0" borderId="0" xfId="0" quotePrefix="1" applyNumberFormat="1" applyFont="1" applyAlignment="1">
      <alignment horizontal="center" vertical="center" wrapText="1"/>
    </xf>
    <xf numFmtId="164" fontId="65" fillId="0" borderId="0" xfId="4" applyFont="1" applyFill="1" applyAlignment="1">
      <alignment vertical="center"/>
    </xf>
    <xf numFmtId="164" fontId="7" fillId="0" borderId="0" xfId="4" applyFont="1" applyFill="1" applyAlignment="1">
      <alignment vertical="center"/>
    </xf>
    <xf numFmtId="43" fontId="65" fillId="0" borderId="0" xfId="0" applyNumberFormat="1" applyFont="1" applyAlignment="1">
      <alignment vertical="center"/>
    </xf>
    <xf numFmtId="164" fontId="7" fillId="0" borderId="45" xfId="4" applyFont="1" applyFill="1" applyBorder="1" applyAlignment="1">
      <alignment vertical="center"/>
    </xf>
    <xf numFmtId="164" fontId="8" fillId="0" borderId="0" xfId="0" quotePrefix="1" applyNumberFormat="1" applyFont="1" applyAlignment="1">
      <alignment horizontal="center" vertical="center" wrapText="1"/>
    </xf>
    <xf numFmtId="43" fontId="7" fillId="0" borderId="19" xfId="4" applyNumberFormat="1" applyFont="1" applyBorder="1"/>
    <xf numFmtId="164" fontId="65" fillId="0" borderId="19" xfId="4" applyFont="1" applyFill="1" applyBorder="1"/>
    <xf numFmtId="164" fontId="31" fillId="0" borderId="19" xfId="4" applyFont="1" applyFill="1" applyBorder="1"/>
    <xf numFmtId="164" fontId="65" fillId="0" borderId="19" xfId="4" applyFont="1" applyFill="1" applyBorder="1" applyAlignment="1">
      <alignment vertical="center"/>
    </xf>
    <xf numFmtId="43" fontId="7" fillId="0" borderId="19" xfId="0" quotePrefix="1" applyNumberFormat="1" applyFont="1" applyBorder="1" applyAlignment="1">
      <alignment horizontal="center" vertical="center"/>
    </xf>
    <xf numFmtId="164" fontId="31" fillId="0" borderId="19" xfId="4" quotePrefix="1" applyFont="1" applyFill="1" applyBorder="1" applyAlignment="1">
      <alignment vertical="center"/>
    </xf>
    <xf numFmtId="164" fontId="31" fillId="0" borderId="19" xfId="4" applyFont="1" applyFill="1" applyBorder="1" applyAlignment="1">
      <alignment horizontal="right" vertical="center"/>
    </xf>
    <xf numFmtId="164" fontId="65" fillId="0" borderId="19" xfId="4" applyFont="1" applyFill="1" applyBorder="1" applyAlignment="1">
      <alignment horizontal="right" vertical="center"/>
    </xf>
    <xf numFmtId="43" fontId="65" fillId="0" borderId="19" xfId="0" applyNumberFormat="1" applyFont="1" applyBorder="1" applyAlignment="1">
      <alignment vertical="center"/>
    </xf>
    <xf numFmtId="43" fontId="31" fillId="0" borderId="19" xfId="0" quotePrefix="1" applyNumberFormat="1" applyFont="1" applyBorder="1" applyAlignment="1">
      <alignment vertical="center"/>
    </xf>
    <xf numFmtId="0" fontId="31" fillId="0" borderId="45" xfId="0" applyFont="1" applyBorder="1" applyAlignment="1">
      <alignment vertical="center"/>
    </xf>
    <xf numFmtId="164" fontId="7" fillId="0" borderId="46" xfId="4" applyFont="1" applyFill="1" applyBorder="1" applyAlignment="1">
      <alignment vertical="center"/>
    </xf>
    <xf numFmtId="164" fontId="8" fillId="0" borderId="46" xfId="4" applyFont="1" applyFill="1" applyBorder="1" applyAlignment="1">
      <alignment vertical="center"/>
    </xf>
    <xf numFmtId="43" fontId="8" fillId="0" borderId="16" xfId="4" applyNumberFormat="1" applyFont="1" applyBorder="1" applyAlignment="1">
      <alignment horizontal="center" vertical="center"/>
    </xf>
    <xf numFmtId="164" fontId="8" fillId="0" borderId="15" xfId="4" applyFont="1" applyFill="1" applyBorder="1"/>
    <xf numFmtId="164" fontId="7" fillId="0" borderId="15" xfId="4" applyFont="1" applyFill="1" applyBorder="1"/>
    <xf numFmtId="164" fontId="7" fillId="12" borderId="43" xfId="4" applyFont="1" applyFill="1" applyBorder="1" applyAlignment="1">
      <alignment vertical="center"/>
    </xf>
    <xf numFmtId="43" fontId="7" fillId="0" borderId="56" xfId="4" applyNumberFormat="1" applyFont="1" applyFill="1" applyBorder="1" applyAlignment="1">
      <alignment horizontal="center" vertical="center" wrapText="1"/>
    </xf>
    <xf numFmtId="164" fontId="8" fillId="0" borderId="12" xfId="4" applyFont="1" applyFill="1" applyBorder="1"/>
    <xf numFmtId="164" fontId="7" fillId="0" borderId="12" xfId="4" applyFont="1" applyFill="1" applyBorder="1"/>
    <xf numFmtId="164" fontId="7" fillId="0" borderId="11" xfId="4" applyFont="1" applyFill="1" applyBorder="1" applyAlignment="1">
      <alignment vertical="center"/>
    </xf>
    <xf numFmtId="164" fontId="7" fillId="0" borderId="56" xfId="4" applyFont="1" applyFill="1" applyBorder="1" applyAlignment="1">
      <alignment vertical="center"/>
    </xf>
    <xf numFmtId="164" fontId="7" fillId="12" borderId="38" xfId="4" applyFont="1" applyFill="1" applyBorder="1" applyAlignment="1">
      <alignment vertical="center"/>
    </xf>
    <xf numFmtId="9" fontId="38" fillId="0" borderId="19" xfId="0" applyNumberFormat="1" applyFont="1" applyBorder="1"/>
    <xf numFmtId="10" fontId="0" fillId="0" borderId="19" xfId="0" applyNumberFormat="1" applyBorder="1"/>
    <xf numFmtId="9" fontId="7" fillId="0" borderId="19" xfId="5" applyFont="1" applyBorder="1" applyAlignment="1">
      <alignment horizontal="center"/>
    </xf>
    <xf numFmtId="0" fontId="7" fillId="0" borderId="19" xfId="0" applyFont="1" applyBorder="1" applyAlignment="1">
      <alignment horizontal="center"/>
    </xf>
    <xf numFmtId="10" fontId="0" fillId="0" borderId="66" xfId="0" applyNumberFormat="1" applyBorder="1"/>
    <xf numFmtId="0" fontId="38" fillId="0" borderId="0" xfId="0" applyFont="1" applyAlignment="1">
      <alignment horizontal="left"/>
    </xf>
    <xf numFmtId="9" fontId="0" fillId="0" borderId="6" xfId="0" applyNumberFormat="1" applyBorder="1"/>
    <xf numFmtId="0" fontId="0" fillId="0" borderId="32" xfId="0" applyBorder="1"/>
    <xf numFmtId="0" fontId="0" fillId="0" borderId="80" xfId="0" applyBorder="1"/>
    <xf numFmtId="9" fontId="7" fillId="0" borderId="32" xfId="5" applyFont="1" applyBorder="1" applyAlignment="1">
      <alignment horizontal="center"/>
    </xf>
    <xf numFmtId="0" fontId="7" fillId="0" borderId="80" xfId="0" applyFont="1" applyBorder="1" applyAlignment="1">
      <alignment horizontal="center"/>
    </xf>
    <xf numFmtId="9" fontId="7" fillId="0" borderId="86" xfId="5" applyFont="1" applyBorder="1" applyAlignment="1">
      <alignment horizontal="center"/>
    </xf>
    <xf numFmtId="9" fontId="7" fillId="0" borderId="36" xfId="5" applyFont="1" applyBorder="1" applyAlignment="1">
      <alignment horizontal="center"/>
    </xf>
    <xf numFmtId="9" fontId="7" fillId="0" borderId="83" xfId="5" applyFont="1" applyBorder="1" applyAlignment="1">
      <alignment horizontal="center"/>
    </xf>
    <xf numFmtId="0" fontId="38" fillId="0" borderId="7" xfId="0" applyFont="1" applyBorder="1" applyAlignment="1">
      <alignment horizontal="left"/>
    </xf>
    <xf numFmtId="40" fontId="46" fillId="12" borderId="19" xfId="29" applyNumberFormat="1" applyFont="1" applyFill="1" applyBorder="1" applyAlignment="1">
      <alignment vertical="center"/>
    </xf>
    <xf numFmtId="164" fontId="5" fillId="0" borderId="15" xfId="4" applyFont="1" applyFill="1" applyBorder="1" applyAlignment="1" applyProtection="1">
      <alignment horizontal="center" vertical="center"/>
    </xf>
    <xf numFmtId="164" fontId="5" fillId="0" borderId="10" xfId="4" applyFont="1" applyBorder="1" applyAlignment="1">
      <alignment horizontal="center" vertical="center"/>
    </xf>
    <xf numFmtId="0" fontId="30" fillId="0" borderId="54" xfId="0" applyFont="1" applyBorder="1" applyAlignment="1">
      <alignment vertical="center" wrapText="1"/>
    </xf>
    <xf numFmtId="164" fontId="28" fillId="0" borderId="15" xfId="4" applyFont="1" applyBorder="1" applyAlignment="1">
      <alignment horizontal="right" vertical="center"/>
    </xf>
    <xf numFmtId="40" fontId="28" fillId="0" borderId="89" xfId="4" applyNumberFormat="1" applyFont="1" applyFill="1" applyBorder="1" applyAlignment="1">
      <alignment vertical="center"/>
    </xf>
    <xf numFmtId="9" fontId="4" fillId="0" borderId="10" xfId="5" applyFont="1" applyFill="1" applyBorder="1" applyAlignment="1">
      <alignment horizontal="center" vertical="center"/>
    </xf>
    <xf numFmtId="0" fontId="83" fillId="0" borderId="49" xfId="0" applyFont="1" applyBorder="1" applyAlignment="1">
      <alignment horizontal="left" vertical="center" wrapText="1" indent="2"/>
    </xf>
    <xf numFmtId="164" fontId="28" fillId="0" borderId="89" xfId="4" applyFont="1" applyFill="1" applyBorder="1" applyAlignment="1">
      <alignment vertical="center"/>
    </xf>
    <xf numFmtId="164" fontId="28" fillId="0" borderId="90" xfId="4" applyFont="1" applyFill="1" applyBorder="1" applyAlignment="1">
      <alignment vertical="center"/>
    </xf>
    <xf numFmtId="9" fontId="4" fillId="0" borderId="10" xfId="5" applyFont="1" applyBorder="1" applyAlignment="1">
      <alignment horizontal="center" vertical="center"/>
    </xf>
    <xf numFmtId="164" fontId="30" fillId="11" borderId="16" xfId="4" applyFont="1" applyFill="1" applyBorder="1" applyAlignment="1">
      <alignment vertical="center"/>
    </xf>
    <xf numFmtId="164" fontId="5" fillId="11" borderId="19" xfId="4" applyFont="1" applyFill="1" applyBorder="1" applyAlignment="1">
      <alignment horizontal="center" vertical="center"/>
    </xf>
    <xf numFmtId="9" fontId="4" fillId="22" borderId="10" xfId="5" applyFont="1" applyFill="1" applyBorder="1" applyAlignment="1">
      <alignment horizontal="center" vertical="center"/>
    </xf>
    <xf numFmtId="0" fontId="28" fillId="0" borderId="49" xfId="0" applyFont="1" applyBorder="1" applyAlignment="1">
      <alignment horizontal="left" vertical="center" wrapText="1" indent="1"/>
    </xf>
    <xf numFmtId="0" fontId="30" fillId="0" borderId="49" xfId="0" applyFont="1" applyBorder="1" applyAlignment="1">
      <alignment vertical="center" wrapText="1"/>
    </xf>
    <xf numFmtId="164" fontId="4" fillId="0" borderId="15" xfId="4" applyFont="1" applyFill="1" applyBorder="1" applyAlignment="1" applyProtection="1">
      <alignment horizontal="center" vertical="center"/>
    </xf>
    <xf numFmtId="9" fontId="4" fillId="2" borderId="10" xfId="5" applyFont="1" applyFill="1" applyBorder="1" applyAlignment="1">
      <alignment horizontal="center" vertical="center"/>
    </xf>
    <xf numFmtId="0" fontId="47" fillId="0" borderId="17" xfId="0" applyFont="1" applyBorder="1" applyAlignment="1">
      <alignment horizontal="left" vertical="center" wrapText="1" indent="1"/>
    </xf>
    <xf numFmtId="0" fontId="2" fillId="0" borderId="27" xfId="30" quotePrefix="1" applyFont="1" applyBorder="1" applyAlignment="1" applyProtection="1">
      <alignment horizontal="center" vertical="center"/>
      <protection locked="0"/>
    </xf>
    <xf numFmtId="43" fontId="2" fillId="0" borderId="27" xfId="21" applyFont="1" applyFill="1" applyBorder="1" applyAlignment="1">
      <alignment horizontal="center" vertical="center" wrapText="1"/>
    </xf>
    <xf numFmtId="164" fontId="0" fillId="0" borderId="27" xfId="4" applyFont="1" applyBorder="1"/>
    <xf numFmtId="164" fontId="7" fillId="6" borderId="0" xfId="4" applyFont="1" applyFill="1" applyBorder="1" applyAlignment="1">
      <alignment vertical="center"/>
    </xf>
    <xf numFmtId="164" fontId="7" fillId="2" borderId="0" xfId="4" applyFont="1" applyFill="1" applyBorder="1" applyAlignment="1">
      <alignment vertical="center"/>
    </xf>
    <xf numFmtId="9" fontId="8" fillId="0" borderId="19" xfId="5" applyFont="1" applyBorder="1" applyAlignment="1">
      <alignment horizontal="center" vertical="center"/>
    </xf>
    <xf numFmtId="9" fontId="7" fillId="2" borderId="15" xfId="5" applyFont="1" applyFill="1" applyBorder="1"/>
    <xf numFmtId="9" fontId="7" fillId="0" borderId="15" xfId="5" applyFont="1" applyFill="1" applyBorder="1" applyAlignment="1">
      <alignment vertical="center"/>
    </xf>
    <xf numFmtId="9" fontId="7" fillId="6" borderId="15" xfId="5" applyFont="1" applyFill="1" applyBorder="1" applyAlignment="1">
      <alignment vertical="center"/>
    </xf>
    <xf numFmtId="9" fontId="7" fillId="2" borderId="15" xfId="5" applyFont="1" applyFill="1" applyBorder="1" applyAlignment="1">
      <alignment vertical="center"/>
    </xf>
    <xf numFmtId="9" fontId="7" fillId="2" borderId="16" xfId="5" applyFont="1" applyFill="1" applyBorder="1" applyAlignment="1">
      <alignment vertical="center"/>
    </xf>
    <xf numFmtId="9" fontId="50" fillId="12" borderId="43" xfId="5" applyFont="1" applyFill="1" applyBorder="1" applyAlignment="1">
      <alignment vertical="center"/>
    </xf>
    <xf numFmtId="9" fontId="7" fillId="0" borderId="16" xfId="5" applyFont="1" applyFill="1" applyBorder="1" applyAlignment="1">
      <alignment vertical="center"/>
    </xf>
    <xf numFmtId="9" fontId="65" fillId="0" borderId="19" xfId="5" applyFont="1" applyFill="1" applyBorder="1"/>
    <xf numFmtId="9" fontId="31" fillId="0" borderId="19" xfId="5" quotePrefix="1" applyFont="1" applyFill="1" applyBorder="1" applyAlignment="1">
      <alignment vertical="center"/>
    </xf>
    <xf numFmtId="9" fontId="31" fillId="0" borderId="19" xfId="5" applyFont="1" applyFill="1" applyBorder="1" applyAlignment="1">
      <alignment vertical="center"/>
    </xf>
    <xf numFmtId="9" fontId="31" fillId="0" borderId="19" xfId="5" applyFont="1" applyFill="1" applyBorder="1" applyAlignment="1">
      <alignment horizontal="right" vertical="center"/>
    </xf>
    <xf numFmtId="9" fontId="31" fillId="0" borderId="19" xfId="5" quotePrefix="1" applyFont="1" applyBorder="1" applyAlignment="1">
      <alignment vertical="center"/>
    </xf>
    <xf numFmtId="9" fontId="8" fillId="0" borderId="46" xfId="5" applyFont="1" applyFill="1" applyBorder="1" applyAlignment="1">
      <alignment vertical="center"/>
    </xf>
    <xf numFmtId="9" fontId="50" fillId="6" borderId="15" xfId="5" applyFont="1" applyFill="1" applyBorder="1" applyAlignment="1">
      <alignment vertical="center"/>
    </xf>
    <xf numFmtId="164" fontId="50" fillId="6" borderId="15" xfId="4" applyFont="1" applyFill="1" applyBorder="1" applyAlignment="1">
      <alignment vertical="center"/>
    </xf>
    <xf numFmtId="9" fontId="50" fillId="2" borderId="15" xfId="5" applyFont="1" applyFill="1" applyBorder="1" applyAlignment="1">
      <alignment vertical="center"/>
    </xf>
    <xf numFmtId="164" fontId="50" fillId="2" borderId="15" xfId="4" applyFont="1" applyFill="1" applyBorder="1" applyAlignment="1">
      <alignment vertical="center"/>
    </xf>
    <xf numFmtId="9" fontId="84" fillId="2" borderId="19" xfId="5" applyFont="1" applyFill="1" applyBorder="1" applyAlignment="1">
      <alignment vertical="center"/>
    </xf>
    <xf numFmtId="164" fontId="84" fillId="2" borderId="16" xfId="4" applyFont="1" applyFill="1" applyBorder="1" applyAlignment="1">
      <alignment vertical="center"/>
    </xf>
    <xf numFmtId="9" fontId="7" fillId="2" borderId="10" xfId="5" applyFont="1" applyFill="1" applyBorder="1" applyAlignment="1">
      <alignment vertical="center"/>
    </xf>
    <xf numFmtId="9" fontId="7" fillId="6" borderId="10" xfId="5" applyFont="1" applyFill="1" applyBorder="1" applyAlignment="1">
      <alignment vertical="center"/>
    </xf>
    <xf numFmtId="10" fontId="7" fillId="6" borderId="10" xfId="5" applyNumberFormat="1" applyFont="1" applyFill="1" applyBorder="1" applyAlignment="1">
      <alignment horizontal="center" vertical="center"/>
    </xf>
    <xf numFmtId="10" fontId="7" fillId="2" borderId="10" xfId="5" applyNumberFormat="1" applyFont="1" applyFill="1" applyBorder="1" applyAlignment="1">
      <alignment horizontal="center" vertical="center"/>
    </xf>
    <xf numFmtId="9" fontId="7" fillId="0" borderId="6" xfId="5" applyFont="1" applyFill="1" applyBorder="1" applyAlignment="1">
      <alignment vertical="center"/>
    </xf>
    <xf numFmtId="9" fontId="85" fillId="2" borderId="19" xfId="5" applyFont="1" applyFill="1" applyBorder="1" applyAlignment="1">
      <alignment vertical="center"/>
    </xf>
    <xf numFmtId="164" fontId="85" fillId="2" borderId="19" xfId="4" applyFont="1" applyFill="1" applyBorder="1" applyAlignment="1">
      <alignment vertical="center"/>
    </xf>
    <xf numFmtId="164" fontId="85" fillId="2" borderId="16" xfId="4" applyFont="1" applyFill="1" applyBorder="1" applyAlignment="1">
      <alignment vertical="center"/>
    </xf>
    <xf numFmtId="9" fontId="86" fillId="0" borderId="19" xfId="5" applyFont="1" applyFill="1" applyBorder="1" applyAlignment="1">
      <alignment vertical="center"/>
    </xf>
    <xf numFmtId="164" fontId="86" fillId="0" borderId="16" xfId="4" applyFont="1" applyFill="1" applyBorder="1" applyAlignment="1">
      <alignment vertical="center"/>
    </xf>
    <xf numFmtId="10" fontId="84" fillId="2" borderId="19" xfId="5" applyNumberFormat="1" applyFont="1" applyFill="1" applyBorder="1" applyAlignment="1">
      <alignment horizontal="center" vertical="center"/>
    </xf>
    <xf numFmtId="10" fontId="85" fillId="2" borderId="18" xfId="5" applyNumberFormat="1" applyFont="1" applyFill="1" applyBorder="1" applyAlignment="1">
      <alignment horizontal="center" vertical="center"/>
    </xf>
    <xf numFmtId="43" fontId="50" fillId="0" borderId="19" xfId="0" quotePrefix="1" applyNumberFormat="1" applyFont="1" applyBorder="1" applyAlignment="1">
      <alignment vertical="center"/>
    </xf>
    <xf numFmtId="164" fontId="50" fillId="0" borderId="19" xfId="4" quotePrefix="1" applyFont="1" applyFill="1" applyBorder="1" applyAlignment="1">
      <alignment vertical="center"/>
    </xf>
    <xf numFmtId="164" fontId="38" fillId="0" borderId="0" xfId="4" applyFont="1"/>
    <xf numFmtId="164" fontId="0" fillId="0" borderId="0" xfId="4" applyFont="1" applyAlignment="1">
      <alignment vertical="center"/>
    </xf>
    <xf numFmtId="0" fontId="0" fillId="27" borderId="0" xfId="0" applyFill="1" applyAlignment="1">
      <alignment vertical="center"/>
    </xf>
    <xf numFmtId="164" fontId="0" fillId="0" borderId="0" xfId="0" applyNumberFormat="1"/>
    <xf numFmtId="164" fontId="0" fillId="27" borderId="0" xfId="4" applyFont="1" applyFill="1" applyAlignment="1">
      <alignment vertical="center"/>
    </xf>
    <xf numFmtId="164" fontId="87" fillId="0" borderId="0" xfId="4" applyFont="1" applyFill="1" applyAlignment="1">
      <alignment vertical="center"/>
    </xf>
    <xf numFmtId="164" fontId="87" fillId="0" borderId="0" xfId="4" applyFont="1" applyFill="1"/>
    <xf numFmtId="9" fontId="87" fillId="0" borderId="0" xfId="5" applyFont="1" applyAlignment="1">
      <alignment vertical="center"/>
    </xf>
    <xf numFmtId="9" fontId="31" fillId="0" borderId="68" xfId="0" applyNumberFormat="1" applyFont="1" applyBorder="1" applyAlignment="1">
      <alignment vertical="center"/>
    </xf>
    <xf numFmtId="164" fontId="4" fillId="2" borderId="91" xfId="4" applyFont="1" applyFill="1" applyBorder="1" applyAlignment="1">
      <alignment vertical="center"/>
    </xf>
    <xf numFmtId="164" fontId="45" fillId="11" borderId="9" xfId="29" applyFont="1" applyFill="1" applyBorder="1" applyAlignment="1">
      <alignment vertical="center"/>
    </xf>
    <xf numFmtId="0" fontId="0" fillId="0" borderId="0" xfId="0" applyAlignment="1">
      <alignment vertical="center" wrapText="1"/>
    </xf>
    <xf numFmtId="164" fontId="0" fillId="0" borderId="0" xfId="4" quotePrefix="1" applyFont="1" applyAlignment="1">
      <alignment vertical="center"/>
    </xf>
    <xf numFmtId="164" fontId="0" fillId="0" borderId="0" xfId="4" applyFont="1" applyAlignment="1">
      <alignment vertical="center" wrapText="1"/>
    </xf>
    <xf numFmtId="164" fontId="0" fillId="0" borderId="45" xfId="0" applyNumberFormat="1" applyBorder="1" applyAlignment="1">
      <alignment vertical="center"/>
    </xf>
    <xf numFmtId="164" fontId="0" fillId="0" borderId="0" xfId="0" applyNumberFormat="1" applyAlignment="1">
      <alignment vertical="center"/>
    </xf>
    <xf numFmtId="164" fontId="31" fillId="2" borderId="16" xfId="4" applyFont="1" applyFill="1" applyBorder="1" applyAlignment="1">
      <alignment vertical="center"/>
    </xf>
    <xf numFmtId="9" fontId="31" fillId="2" borderId="16" xfId="5" applyFont="1" applyFill="1" applyBorder="1" applyAlignment="1">
      <alignment vertical="center"/>
    </xf>
    <xf numFmtId="9" fontId="31" fillId="2" borderId="19" xfId="5" applyFont="1" applyFill="1" applyBorder="1" applyAlignment="1">
      <alignment vertical="center"/>
    </xf>
    <xf numFmtId="164" fontId="31" fillId="0" borderId="56" xfId="4" applyFont="1" applyFill="1" applyBorder="1" applyAlignment="1">
      <alignment vertical="center"/>
    </xf>
    <xf numFmtId="164" fontId="31" fillId="2" borderId="16" xfId="5" applyNumberFormat="1" applyFont="1" applyFill="1" applyBorder="1" applyAlignment="1">
      <alignment vertical="center"/>
    </xf>
    <xf numFmtId="164" fontId="31" fillId="2" borderId="19" xfId="4" applyFont="1" applyFill="1" applyBorder="1" applyAlignment="1">
      <alignment vertical="center"/>
    </xf>
    <xf numFmtId="164" fontId="31" fillId="0" borderId="16" xfId="4" applyFont="1" applyFill="1" applyBorder="1" applyAlignment="1">
      <alignment vertical="center"/>
    </xf>
    <xf numFmtId="0" fontId="38" fillId="0" borderId="7" xfId="0" applyFont="1" applyBorder="1" applyAlignment="1">
      <alignment horizontal="center" vertical="center"/>
    </xf>
    <xf numFmtId="167" fontId="42" fillId="0" borderId="0" xfId="4" quotePrefix="1" applyNumberFormat="1" applyFont="1" applyAlignment="1">
      <alignment horizontal="right" vertical="center"/>
    </xf>
    <xf numFmtId="9" fontId="0" fillId="3" borderId="19" xfId="5" applyFont="1" applyFill="1" applyBorder="1"/>
    <xf numFmtId="9" fontId="88" fillId="0" borderId="19" xfId="5" applyFont="1" applyBorder="1"/>
    <xf numFmtId="0" fontId="88" fillId="0" borderId="0" xfId="0" applyFont="1"/>
    <xf numFmtId="9" fontId="35" fillId="0" borderId="19" xfId="5" applyFont="1" applyBorder="1"/>
    <xf numFmtId="9" fontId="0" fillId="3" borderId="6" xfId="5" applyFont="1" applyFill="1" applyBorder="1"/>
    <xf numFmtId="0" fontId="88" fillId="0" borderId="19" xfId="0" quotePrefix="1" applyFont="1" applyBorder="1" applyAlignment="1">
      <alignment horizontal="center"/>
    </xf>
    <xf numFmtId="0" fontId="88" fillId="0" borderId="19" xfId="0" applyFont="1" applyBorder="1"/>
    <xf numFmtId="43" fontId="88" fillId="0" borderId="19" xfId="21" applyFont="1" applyBorder="1"/>
    <xf numFmtId="9" fontId="88" fillId="0" borderId="19" xfId="5" applyFont="1" applyFill="1" applyBorder="1"/>
    <xf numFmtId="43" fontId="88" fillId="0" borderId="19" xfId="0" applyNumberFormat="1" applyFont="1" applyBorder="1"/>
    <xf numFmtId="164" fontId="0" fillId="3" borderId="72" xfId="4" applyFont="1" applyFill="1" applyBorder="1" applyAlignment="1">
      <alignment vertical="center"/>
    </xf>
    <xf numFmtId="164" fontId="0" fillId="3" borderId="72" xfId="4" applyFont="1" applyFill="1" applyBorder="1"/>
    <xf numFmtId="43" fontId="0" fillId="0" borderId="74" xfId="0" applyNumberFormat="1" applyBorder="1"/>
    <xf numFmtId="0" fontId="88" fillId="0" borderId="0" xfId="0" applyFont="1" applyAlignment="1">
      <alignment vertical="center"/>
    </xf>
    <xf numFmtId="0" fontId="44" fillId="14" borderId="16" xfId="0" applyFont="1" applyFill="1" applyBorder="1" applyAlignment="1">
      <alignment horizontal="left" vertical="center" indent="1"/>
    </xf>
    <xf numFmtId="0" fontId="44" fillId="14" borderId="17" xfId="0" applyFont="1" applyFill="1" applyBorder="1" applyAlignment="1">
      <alignment horizontal="left" vertical="center" indent="1"/>
    </xf>
    <xf numFmtId="0" fontId="44" fillId="12" borderId="16" xfId="0" applyFont="1" applyFill="1" applyBorder="1" applyAlignment="1">
      <alignment horizontal="left" vertical="center" indent="1"/>
    </xf>
    <xf numFmtId="0" fontId="44" fillId="12" borderId="17" xfId="0" applyFont="1" applyFill="1" applyBorder="1" applyAlignment="1">
      <alignment horizontal="left" vertical="center" indent="1"/>
    </xf>
    <xf numFmtId="9" fontId="8" fillId="0" borderId="19" xfId="5" applyFont="1" applyBorder="1" applyAlignment="1">
      <alignment horizontal="center"/>
    </xf>
    <xf numFmtId="0" fontId="8" fillId="0" borderId="19" xfId="0" applyFont="1" applyBorder="1" applyAlignment="1">
      <alignment horizontal="center"/>
    </xf>
    <xf numFmtId="0" fontId="8" fillId="2" borderId="20" xfId="0" applyFont="1" applyFill="1" applyBorder="1" applyAlignment="1">
      <alignment horizontal="center" vertical="center"/>
    </xf>
    <xf numFmtId="0" fontId="8" fillId="2" borderId="22" xfId="0" applyFont="1" applyFill="1" applyBorder="1" applyAlignment="1">
      <alignment horizontal="center" vertical="center"/>
    </xf>
    <xf numFmtId="0" fontId="8" fillId="2" borderId="15" xfId="0" applyFont="1" applyFill="1" applyBorder="1" applyAlignment="1">
      <alignment horizontal="center" vertical="center"/>
    </xf>
    <xf numFmtId="0" fontId="8" fillId="2" borderId="23" xfId="0" applyFont="1" applyFill="1" applyBorder="1" applyAlignment="1">
      <alignment horizontal="center" vertical="center"/>
    </xf>
    <xf numFmtId="0" fontId="8" fillId="0" borderId="20" xfId="0" applyFont="1" applyBorder="1" applyAlignment="1">
      <alignment horizontal="center"/>
    </xf>
    <xf numFmtId="0" fontId="8" fillId="0" borderId="21" xfId="0" applyFont="1" applyBorder="1" applyAlignment="1">
      <alignment horizontal="center"/>
    </xf>
    <xf numFmtId="0" fontId="8" fillId="0" borderId="22" xfId="0" applyFont="1" applyBorder="1" applyAlignment="1">
      <alignment horizontal="center"/>
    </xf>
    <xf numFmtId="0" fontId="8" fillId="0" borderId="20" xfId="0" applyFont="1" applyBorder="1" applyAlignment="1">
      <alignment horizontal="center" vertical="center"/>
    </xf>
    <xf numFmtId="0" fontId="8" fillId="0" borderId="22" xfId="0" applyFont="1" applyBorder="1" applyAlignment="1">
      <alignment horizontal="center" vertical="center"/>
    </xf>
    <xf numFmtId="0" fontId="8" fillId="0" borderId="15" xfId="0" applyFont="1" applyBorder="1" applyAlignment="1">
      <alignment horizontal="center" vertical="center"/>
    </xf>
    <xf numFmtId="0" fontId="8" fillId="0" borderId="23" xfId="0" applyFont="1" applyBorder="1" applyAlignment="1">
      <alignment horizontal="center" vertical="center"/>
    </xf>
    <xf numFmtId="0" fontId="8" fillId="0" borderId="16" xfId="0" applyFont="1" applyBorder="1" applyAlignment="1">
      <alignment horizontal="center"/>
    </xf>
    <xf numFmtId="0" fontId="8" fillId="0" borderId="18" xfId="0" applyFont="1" applyBorder="1" applyAlignment="1">
      <alignment horizontal="center"/>
    </xf>
    <xf numFmtId="9" fontId="8" fillId="0" borderId="24" xfId="5" applyFont="1" applyBorder="1" applyAlignment="1">
      <alignment horizontal="center"/>
    </xf>
    <xf numFmtId="9" fontId="8" fillId="0" borderId="25" xfId="5" applyFont="1" applyBorder="1" applyAlignment="1">
      <alignment horizontal="center"/>
    </xf>
    <xf numFmtId="0" fontId="8" fillId="0" borderId="24" xfId="0" applyFont="1" applyBorder="1" applyAlignment="1">
      <alignment horizontal="center"/>
    </xf>
    <xf numFmtId="0" fontId="8" fillId="0" borderId="25" xfId="0" applyFont="1" applyBorder="1" applyAlignment="1">
      <alignment horizontal="center"/>
    </xf>
    <xf numFmtId="9" fontId="8" fillId="0" borderId="7" xfId="5" applyFont="1" applyBorder="1" applyAlignment="1">
      <alignment horizontal="center"/>
    </xf>
    <xf numFmtId="0" fontId="8" fillId="0" borderId="7" xfId="0" applyFont="1" applyBorder="1" applyAlignment="1">
      <alignment horizontal="center"/>
    </xf>
    <xf numFmtId="0" fontId="8" fillId="0" borderId="17" xfId="0" applyFont="1" applyBorder="1" applyAlignment="1">
      <alignment horizontal="center"/>
    </xf>
    <xf numFmtId="9" fontId="8" fillId="0" borderId="19" xfId="5" applyFont="1" applyBorder="1" applyAlignment="1">
      <alignment horizontal="center" vertical="center" wrapText="1"/>
    </xf>
    <xf numFmtId="9" fontId="8" fillId="0" borderId="16" xfId="5" applyFont="1" applyBorder="1" applyAlignment="1">
      <alignment horizontal="center" vertical="center" wrapText="1"/>
    </xf>
    <xf numFmtId="0" fontId="8" fillId="0" borderId="56" xfId="0" applyFont="1" applyBorder="1" applyAlignment="1">
      <alignment horizontal="center" vertical="center" wrapText="1"/>
    </xf>
    <xf numFmtId="0" fontId="8" fillId="0" borderId="19" xfId="0" applyFont="1" applyBorder="1" applyAlignment="1">
      <alignment horizontal="center" vertical="center" wrapText="1"/>
    </xf>
    <xf numFmtId="9" fontId="8" fillId="0" borderId="20" xfId="5" applyFont="1" applyBorder="1" applyAlignment="1">
      <alignment horizontal="center"/>
    </xf>
    <xf numFmtId="9" fontId="8" fillId="0" borderId="21" xfId="5" applyFont="1" applyBorder="1" applyAlignment="1">
      <alignment horizontal="center"/>
    </xf>
    <xf numFmtId="9" fontId="8" fillId="0" borderId="22" xfId="5" applyFont="1" applyBorder="1" applyAlignment="1">
      <alignment horizontal="center"/>
    </xf>
    <xf numFmtId="0" fontId="7" fillId="0" borderId="21" xfId="1" applyFont="1" applyBorder="1" applyAlignment="1">
      <alignment horizontal="center" vertical="center" wrapText="1"/>
    </xf>
    <xf numFmtId="0" fontId="7" fillId="0" borderId="66" xfId="1" applyFont="1" applyBorder="1" applyAlignment="1">
      <alignment horizontal="center" vertical="center" wrapText="1"/>
    </xf>
    <xf numFmtId="0" fontId="31" fillId="0" borderId="21" xfId="0" applyFont="1" applyBorder="1" applyAlignment="1">
      <alignment horizontal="center" vertical="center"/>
    </xf>
    <xf numFmtId="0" fontId="31" fillId="0" borderId="66" xfId="0" applyFont="1" applyBorder="1" applyAlignment="1">
      <alignment horizontal="center" vertical="center"/>
    </xf>
    <xf numFmtId="10" fontId="8" fillId="2" borderId="9" xfId="5" applyNumberFormat="1" applyFont="1" applyFill="1" applyBorder="1" applyAlignment="1">
      <alignment horizontal="center" vertical="center"/>
    </xf>
    <xf numFmtId="10" fontId="8" fillId="2" borderId="6" xfId="5" applyNumberFormat="1" applyFont="1" applyFill="1" applyBorder="1" applyAlignment="1">
      <alignment horizontal="center" vertical="center"/>
    </xf>
    <xf numFmtId="43" fontId="8" fillId="0" borderId="9" xfId="4" applyNumberFormat="1" applyFont="1" applyBorder="1" applyAlignment="1">
      <alignment horizontal="center" vertical="center"/>
    </xf>
    <xf numFmtId="43" fontId="8" fillId="0" borderId="6" xfId="4" applyNumberFormat="1" applyFont="1" applyBorder="1" applyAlignment="1">
      <alignment horizontal="center" vertical="center"/>
    </xf>
    <xf numFmtId="9" fontId="8" fillId="0" borderId="16" xfId="5" applyFont="1" applyBorder="1" applyAlignment="1">
      <alignment horizontal="center"/>
    </xf>
    <xf numFmtId="9" fontId="8" fillId="0" borderId="18" xfId="5" applyFont="1" applyBorder="1" applyAlignment="1">
      <alignment horizontal="center"/>
    </xf>
    <xf numFmtId="43" fontId="0" fillId="0" borderId="33" xfId="21" applyFont="1" applyBorder="1" applyAlignment="1">
      <alignment horizontal="center" vertical="center"/>
    </xf>
    <xf numFmtId="43" fontId="0" fillId="0" borderId="34" xfId="21" applyFont="1" applyBorder="1" applyAlignment="1">
      <alignment horizontal="center" vertical="center"/>
    </xf>
    <xf numFmtId="9" fontId="0" fillId="0" borderId="37" xfId="5" applyFont="1" applyBorder="1" applyAlignment="1">
      <alignment horizontal="center" vertical="center" wrapText="1"/>
    </xf>
    <xf numFmtId="9" fontId="0" fillId="0" borderId="36" xfId="5" applyFont="1" applyBorder="1" applyAlignment="1">
      <alignment horizontal="center" vertical="center" wrapText="1"/>
    </xf>
    <xf numFmtId="0" fontId="0" fillId="0" borderId="33" xfId="0" applyBorder="1" applyAlignment="1">
      <alignment horizontal="center" vertical="center" wrapText="1"/>
    </xf>
    <xf numFmtId="0" fontId="0" fillId="0" borderId="34" xfId="0" applyBorder="1" applyAlignment="1">
      <alignment horizontal="center" vertical="center" wrapText="1"/>
    </xf>
    <xf numFmtId="0" fontId="0" fillId="0" borderId="33" xfId="0" applyBorder="1" applyAlignment="1">
      <alignment horizontal="center" vertical="center"/>
    </xf>
    <xf numFmtId="0" fontId="0" fillId="0" borderId="34" xfId="0" applyBorder="1" applyAlignment="1">
      <alignment horizontal="center" vertical="center"/>
    </xf>
    <xf numFmtId="0" fontId="0" fillId="0" borderId="37" xfId="0" applyBorder="1" applyAlignment="1">
      <alignment horizontal="center"/>
    </xf>
    <xf numFmtId="0" fontId="0" fillId="0" borderId="29" xfId="0" applyBorder="1" applyAlignment="1">
      <alignment horizontal="center"/>
    </xf>
    <xf numFmtId="0" fontId="0" fillId="0" borderId="30" xfId="0" applyBorder="1" applyAlignment="1">
      <alignment horizontal="center"/>
    </xf>
    <xf numFmtId="0" fontId="0" fillId="0" borderId="87" xfId="0" applyBorder="1" applyAlignment="1">
      <alignment horizontal="center"/>
    </xf>
    <xf numFmtId="0" fontId="0" fillId="0" borderId="88" xfId="0" applyBorder="1" applyAlignment="1">
      <alignment horizontal="center"/>
    </xf>
    <xf numFmtId="0" fontId="8" fillId="0" borderId="69" xfId="0" applyFont="1" applyBorder="1" applyAlignment="1">
      <alignment horizontal="center"/>
    </xf>
    <xf numFmtId="0" fontId="8" fillId="0" borderId="67" xfId="0" applyFont="1" applyBorder="1" applyAlignment="1">
      <alignment horizontal="center"/>
    </xf>
    <xf numFmtId="0" fontId="8" fillId="0" borderId="70" xfId="0" applyFont="1" applyBorder="1" applyAlignment="1">
      <alignment horizontal="center"/>
    </xf>
    <xf numFmtId="9" fontId="8" fillId="0" borderId="60" xfId="5" applyFont="1" applyBorder="1" applyAlignment="1">
      <alignment horizontal="center"/>
    </xf>
    <xf numFmtId="9" fontId="8" fillId="0" borderId="17" xfId="5" applyFont="1" applyBorder="1" applyAlignment="1">
      <alignment horizontal="center"/>
    </xf>
    <xf numFmtId="9" fontId="8" fillId="0" borderId="61" xfId="5" applyFont="1" applyBorder="1" applyAlignment="1">
      <alignment horizontal="center"/>
    </xf>
    <xf numFmtId="9" fontId="5" fillId="7" borderId="16" xfId="5" applyFont="1" applyFill="1" applyBorder="1" applyAlignment="1">
      <alignment horizontal="center" vertical="center"/>
    </xf>
    <xf numFmtId="9" fontId="5" fillId="7" borderId="18" xfId="5" applyFont="1" applyFill="1" applyBorder="1" applyAlignment="1">
      <alignment horizontal="center" vertical="center"/>
    </xf>
    <xf numFmtId="0" fontId="5" fillId="7" borderId="47" xfId="1" applyFont="1" applyFill="1" applyBorder="1" applyAlignment="1">
      <alignment horizontal="center" vertical="center" wrapText="1"/>
    </xf>
    <xf numFmtId="0" fontId="5" fillId="7" borderId="14" xfId="1" applyFont="1" applyFill="1" applyBorder="1" applyAlignment="1">
      <alignment horizontal="center" vertical="center" wrapText="1"/>
    </xf>
    <xf numFmtId="0" fontId="5" fillId="7" borderId="2" xfId="1" applyFont="1" applyFill="1" applyBorder="1" applyAlignment="1">
      <alignment horizontal="center" vertical="center" wrapText="1"/>
    </xf>
    <xf numFmtId="0" fontId="5" fillId="7" borderId="6" xfId="1" applyFont="1" applyFill="1" applyBorder="1" applyAlignment="1">
      <alignment horizontal="center" vertical="center" wrapText="1"/>
    </xf>
    <xf numFmtId="9" fontId="5" fillId="7" borderId="60" xfId="5" applyFont="1" applyFill="1" applyBorder="1" applyAlignment="1">
      <alignment horizontal="center" vertical="center"/>
    </xf>
    <xf numFmtId="0" fontId="5" fillId="7" borderId="16" xfId="0" applyFont="1" applyFill="1" applyBorder="1" applyAlignment="1">
      <alignment horizontal="center" vertical="center"/>
    </xf>
    <xf numFmtId="0" fontId="5" fillId="7" borderId="18" xfId="0" applyFont="1" applyFill="1" applyBorder="1" applyAlignment="1">
      <alignment horizontal="center" vertical="center"/>
    </xf>
    <xf numFmtId="17" fontId="5" fillId="7" borderId="16" xfId="5" applyNumberFormat="1" applyFont="1" applyFill="1" applyBorder="1" applyAlignment="1">
      <alignment horizontal="center" vertical="center"/>
    </xf>
    <xf numFmtId="17" fontId="5" fillId="7" borderId="17" xfId="5" applyNumberFormat="1" applyFont="1" applyFill="1" applyBorder="1" applyAlignment="1">
      <alignment horizontal="center" vertical="center"/>
    </xf>
    <xf numFmtId="17" fontId="5" fillId="7" borderId="18" xfId="5" applyNumberFormat="1" applyFont="1" applyFill="1" applyBorder="1" applyAlignment="1">
      <alignment horizontal="center" vertical="center"/>
    </xf>
    <xf numFmtId="0" fontId="5" fillId="7" borderId="17" xfId="0" applyFont="1" applyFill="1" applyBorder="1" applyAlignment="1">
      <alignment horizontal="center" vertical="center"/>
    </xf>
    <xf numFmtId="0" fontId="5" fillId="7" borderId="20" xfId="0" applyFont="1" applyFill="1" applyBorder="1" applyAlignment="1">
      <alignment horizontal="center" vertical="center"/>
    </xf>
    <xf numFmtId="0" fontId="5" fillId="7" borderId="22" xfId="0" applyFont="1" applyFill="1" applyBorder="1" applyAlignment="1">
      <alignment horizontal="center" vertical="center"/>
    </xf>
    <xf numFmtId="0" fontId="5" fillId="7" borderId="15" xfId="0" applyFont="1" applyFill="1" applyBorder="1" applyAlignment="1">
      <alignment horizontal="center" vertical="center"/>
    </xf>
    <xf numFmtId="0" fontId="5" fillId="7" borderId="23" xfId="0" applyFont="1" applyFill="1" applyBorder="1" applyAlignment="1">
      <alignment horizontal="center" vertical="center"/>
    </xf>
    <xf numFmtId="0" fontId="5" fillId="7" borderId="24" xfId="0" applyFont="1" applyFill="1" applyBorder="1" applyAlignment="1">
      <alignment horizontal="center" vertical="center"/>
    </xf>
    <xf numFmtId="0" fontId="5" fillId="7" borderId="25" xfId="0" applyFont="1" applyFill="1" applyBorder="1" applyAlignment="1">
      <alignment horizontal="center" vertical="center"/>
    </xf>
    <xf numFmtId="0" fontId="5" fillId="7" borderId="20" xfId="0" applyFont="1" applyFill="1" applyBorder="1" applyAlignment="1">
      <alignment horizontal="center" vertical="center" wrapText="1"/>
    </xf>
    <xf numFmtId="0" fontId="5" fillId="7" borderId="22" xfId="0" applyFont="1" applyFill="1" applyBorder="1" applyAlignment="1">
      <alignment horizontal="center" vertical="center" wrapText="1"/>
    </xf>
    <xf numFmtId="0" fontId="5" fillId="7" borderId="15" xfId="0" applyFont="1" applyFill="1" applyBorder="1" applyAlignment="1">
      <alignment horizontal="center" vertical="center" wrapText="1"/>
    </xf>
    <xf numFmtId="0" fontId="5" fillId="7" borderId="23" xfId="0" applyFont="1" applyFill="1" applyBorder="1" applyAlignment="1">
      <alignment horizontal="center" vertical="center" wrapText="1"/>
    </xf>
    <xf numFmtId="0" fontId="5" fillId="7" borderId="24" xfId="0" applyFont="1" applyFill="1" applyBorder="1" applyAlignment="1">
      <alignment horizontal="center" vertical="center" wrapText="1"/>
    </xf>
    <xf numFmtId="0" fontId="5" fillId="7" borderId="25" xfId="0" applyFont="1" applyFill="1" applyBorder="1" applyAlignment="1">
      <alignment horizontal="center" vertical="center" wrapText="1"/>
    </xf>
    <xf numFmtId="9" fontId="5" fillId="7" borderId="17" xfId="5" applyFont="1" applyFill="1" applyBorder="1" applyAlignment="1">
      <alignment horizontal="center" vertical="center"/>
    </xf>
    <xf numFmtId="0" fontId="16" fillId="4" borderId="9" xfId="9" applyFont="1" applyFill="1" applyBorder="1" applyAlignment="1">
      <alignment horizontal="center" vertical="center"/>
    </xf>
    <xf numFmtId="0" fontId="16" fillId="4" borderId="6" xfId="9" applyFont="1" applyFill="1" applyBorder="1" applyAlignment="1">
      <alignment horizontal="center" vertical="center"/>
    </xf>
    <xf numFmtId="3" fontId="16" fillId="0" borderId="15" xfId="18" applyNumberFormat="1" applyFont="1" applyBorder="1" applyAlignment="1">
      <alignment horizontal="center" vertical="center" wrapText="1"/>
    </xf>
    <xf numFmtId="3" fontId="16" fillId="0" borderId="23" xfId="18" applyNumberFormat="1" applyFont="1" applyBorder="1" applyAlignment="1">
      <alignment horizontal="center" vertical="center" wrapText="1"/>
    </xf>
    <xf numFmtId="3" fontId="16" fillId="0" borderId="24" xfId="18" applyNumberFormat="1" applyFont="1" applyBorder="1" applyAlignment="1">
      <alignment horizontal="center" vertical="center" wrapText="1"/>
    </xf>
    <xf numFmtId="3" fontId="16" fillId="0" borderId="25" xfId="18" applyNumberFormat="1" applyFont="1" applyBorder="1" applyAlignment="1">
      <alignment horizontal="center" vertical="center" wrapText="1"/>
    </xf>
    <xf numFmtId="0" fontId="22" fillId="2" borderId="15" xfId="9" applyFont="1" applyFill="1" applyBorder="1" applyAlignment="1">
      <alignment vertical="center" wrapText="1"/>
    </xf>
    <xf numFmtId="0" fontId="23" fillId="2" borderId="0" xfId="9" applyFont="1" applyFill="1" applyAlignment="1">
      <alignment vertical="center" wrapText="1"/>
    </xf>
    <xf numFmtId="0" fontId="23" fillId="2" borderId="23" xfId="9" applyFont="1" applyFill="1" applyBorder="1" applyAlignment="1">
      <alignment vertical="center" wrapText="1"/>
    </xf>
    <xf numFmtId="0" fontId="23" fillId="2" borderId="24" xfId="9" applyFont="1" applyFill="1" applyBorder="1" applyAlignment="1">
      <alignment vertical="center" wrapText="1"/>
    </xf>
    <xf numFmtId="0" fontId="23" fillId="2" borderId="7" xfId="9" applyFont="1" applyFill="1" applyBorder="1" applyAlignment="1">
      <alignment vertical="center" wrapText="1"/>
    </xf>
    <xf numFmtId="0" fontId="23" fillId="2" borderId="25" xfId="9" applyFont="1" applyFill="1" applyBorder="1" applyAlignment="1">
      <alignment vertical="center" wrapText="1"/>
    </xf>
    <xf numFmtId="0" fontId="9" fillId="0" borderId="20" xfId="9" applyFont="1" applyBorder="1" applyAlignment="1">
      <alignment horizontal="left" vertical="center" wrapText="1"/>
    </xf>
    <xf numFmtId="0" fontId="9" fillId="0" borderId="21" xfId="9" applyFont="1" applyBorder="1" applyAlignment="1">
      <alignment horizontal="left" vertical="center" wrapText="1"/>
    </xf>
    <xf numFmtId="0" fontId="10" fillId="0" borderId="21" xfId="9" applyFont="1" applyBorder="1" applyAlignment="1">
      <alignment horizontal="left" vertical="center" wrapText="1"/>
    </xf>
    <xf numFmtId="0" fontId="10" fillId="0" borderId="22" xfId="9" applyFont="1" applyBorder="1" applyAlignment="1">
      <alignment horizontal="left" vertical="center" wrapText="1"/>
    </xf>
    <xf numFmtId="169" fontId="13" fillId="0" borderId="24" xfId="17" applyFont="1" applyBorder="1" applyAlignment="1">
      <alignment horizontal="left" vertical="center" wrapText="1"/>
    </xf>
    <xf numFmtId="169" fontId="13" fillId="0" borderId="7" xfId="17" applyFont="1" applyBorder="1" applyAlignment="1">
      <alignment horizontal="left" vertical="center" wrapText="1"/>
    </xf>
    <xf numFmtId="169" fontId="13" fillId="0" borderId="25" xfId="17" applyFont="1" applyBorder="1" applyAlignment="1">
      <alignment horizontal="left" vertical="center" wrapText="1"/>
    </xf>
    <xf numFmtId="3" fontId="16" fillId="0" borderId="20" xfId="18" applyNumberFormat="1" applyFont="1" applyBorder="1" applyAlignment="1">
      <alignment horizontal="left" vertical="center"/>
    </xf>
    <xf numFmtId="3" fontId="16" fillId="0" borderId="22" xfId="18" applyNumberFormat="1" applyFont="1" applyBorder="1" applyAlignment="1">
      <alignment horizontal="left" vertical="center"/>
    </xf>
    <xf numFmtId="3" fontId="17" fillId="0" borderId="15" xfId="18" applyNumberFormat="1" applyFont="1" applyBorder="1" applyAlignment="1">
      <alignment horizontal="left"/>
    </xf>
    <xf numFmtId="3" fontId="17" fillId="0" borderId="23" xfId="18" applyNumberFormat="1" applyFont="1" applyBorder="1" applyAlignment="1">
      <alignment horizontal="left"/>
    </xf>
    <xf numFmtId="3" fontId="16" fillId="0" borderId="20" xfId="18" applyNumberFormat="1" applyFont="1" applyBorder="1" applyAlignment="1">
      <alignment horizontal="left"/>
    </xf>
    <xf numFmtId="3" fontId="16" fillId="0" borderId="22" xfId="18" applyNumberFormat="1" applyFont="1" applyBorder="1" applyAlignment="1">
      <alignment horizontal="left"/>
    </xf>
    <xf numFmtId="0" fontId="36" fillId="0" borderId="19" xfId="0" applyFont="1" applyBorder="1" applyAlignment="1">
      <alignment horizontal="center"/>
    </xf>
    <xf numFmtId="0" fontId="38" fillId="0" borderId="19" xfId="0" applyFont="1" applyBorder="1" applyAlignment="1">
      <alignment horizontal="center"/>
    </xf>
    <xf numFmtId="0" fontId="57" fillId="0" borderId="0" xfId="0" applyFont="1" applyAlignment="1">
      <alignment horizontal="center" vertical="center"/>
    </xf>
    <xf numFmtId="0" fontId="57" fillId="0" borderId="0" xfId="0" applyFont="1" applyAlignment="1">
      <alignment horizontal="center" vertical="top" wrapText="1"/>
    </xf>
    <xf numFmtId="0" fontId="57" fillId="0" borderId="0" xfId="0" applyFont="1" applyAlignment="1">
      <alignment horizontal="center" vertical="top"/>
    </xf>
    <xf numFmtId="0" fontId="57" fillId="0" borderId="0" xfId="0" applyFont="1" applyAlignment="1">
      <alignment horizontal="center" wrapText="1"/>
    </xf>
    <xf numFmtId="0" fontId="57" fillId="0" borderId="0" xfId="0" applyFont="1" applyAlignment="1">
      <alignment horizontal="center"/>
    </xf>
    <xf numFmtId="0" fontId="0" fillId="0" borderId="19" xfId="0" applyBorder="1" applyAlignment="1">
      <alignment horizontal="center"/>
    </xf>
    <xf numFmtId="40" fontId="0" fillId="0" borderId="19" xfId="4" applyNumberFormat="1" applyFont="1" applyBorder="1" applyAlignment="1">
      <alignment horizontal="center"/>
    </xf>
    <xf numFmtId="40" fontId="0" fillId="0" borderId="19" xfId="4" applyNumberFormat="1" applyFont="1" applyBorder="1" applyAlignment="1">
      <alignment horizontal="center" vertical="center"/>
    </xf>
    <xf numFmtId="40" fontId="0" fillId="0" borderId="19" xfId="4" applyNumberFormat="1" applyFont="1" applyBorder="1" applyAlignment="1">
      <alignment horizontal="right" vertical="center"/>
    </xf>
    <xf numFmtId="0" fontId="39" fillId="0" borderId="39" xfId="0" applyFont="1" applyBorder="1" applyAlignment="1">
      <alignment horizontal="center"/>
    </xf>
    <xf numFmtId="0" fontId="39" fillId="0" borderId="40" xfId="0" applyFont="1" applyBorder="1" applyAlignment="1">
      <alignment horizontal="center"/>
    </xf>
    <xf numFmtId="0" fontId="39" fillId="0" borderId="41" xfId="0" applyFont="1" applyBorder="1" applyAlignment="1">
      <alignment horizontal="center"/>
    </xf>
    <xf numFmtId="0" fontId="54" fillId="0" borderId="0" xfId="0" applyFont="1" applyAlignment="1">
      <alignment horizontal="left" vertical="center" wrapText="1"/>
    </xf>
    <xf numFmtId="0" fontId="38" fillId="11" borderId="9" xfId="0" applyFont="1" applyFill="1" applyBorder="1" applyAlignment="1">
      <alignment horizontal="center" vertical="center"/>
    </xf>
    <xf numFmtId="0" fontId="38" fillId="11" borderId="6" xfId="0" applyFont="1" applyFill="1" applyBorder="1" applyAlignment="1">
      <alignment horizontal="center" vertical="center"/>
    </xf>
    <xf numFmtId="0" fontId="38" fillId="11" borderId="19" xfId="0" applyFont="1" applyFill="1" applyBorder="1" applyAlignment="1">
      <alignment horizontal="center" vertical="center"/>
    </xf>
  </cellXfs>
  <cellStyles count="51">
    <cellStyle name="Comma" xfId="4" builtinId="3"/>
    <cellStyle name="Comma 10" xfId="2" xr:uid="{00000000-0005-0000-0000-000001000000}"/>
    <cellStyle name="Comma 10 7" xfId="33" xr:uid="{00000000-0005-0000-0000-000002000000}"/>
    <cellStyle name="Comma 10 7 2 4 2" xfId="39" xr:uid="{00000000-0005-0000-0000-000003000000}"/>
    <cellStyle name="Comma 12" xfId="35" xr:uid="{00000000-0005-0000-0000-000004000000}"/>
    <cellStyle name="Comma 12 2" xfId="10" xr:uid="{00000000-0005-0000-0000-000005000000}"/>
    <cellStyle name="Comma 15" xfId="31" xr:uid="{00000000-0005-0000-0000-000006000000}"/>
    <cellStyle name="Comma 15 10 2" xfId="41" xr:uid="{00000000-0005-0000-0000-000007000000}"/>
    <cellStyle name="Comma 15 16" xfId="43" xr:uid="{00000000-0005-0000-0000-000008000000}"/>
    <cellStyle name="Comma 16 2" xfId="21" xr:uid="{00000000-0005-0000-0000-000009000000}"/>
    <cellStyle name="Comma 2" xfId="6" xr:uid="{00000000-0005-0000-0000-00000A000000}"/>
    <cellStyle name="Comma 2 10" xfId="29" xr:uid="{00000000-0005-0000-0000-00000B000000}"/>
    <cellStyle name="Comma 2 17" xfId="20" xr:uid="{00000000-0005-0000-0000-00000C000000}"/>
    <cellStyle name="Comma 2 2" xfId="22" xr:uid="{00000000-0005-0000-0000-00000D000000}"/>
    <cellStyle name="Comma 2 2 19" xfId="42" xr:uid="{00000000-0005-0000-0000-00000E000000}"/>
    <cellStyle name="Comma 2 6" xfId="45" xr:uid="{00000000-0005-0000-0000-00000F000000}"/>
    <cellStyle name="Comma 25" xfId="37" xr:uid="{00000000-0005-0000-0000-000010000000}"/>
    <cellStyle name="Comma 3" xfId="14" xr:uid="{00000000-0005-0000-0000-000011000000}"/>
    <cellStyle name="Comma 3 21" xfId="34" xr:uid="{00000000-0005-0000-0000-000012000000}"/>
    <cellStyle name="Comma 4" xfId="25" xr:uid="{00000000-0005-0000-0000-000013000000}"/>
    <cellStyle name="Currency 2" xfId="24" xr:uid="{00000000-0005-0000-0000-000015000000}"/>
    <cellStyle name="Currency 2 2" xfId="47" xr:uid="{00000000-0005-0000-0000-000016000000}"/>
    <cellStyle name="Currency 7" xfId="16" xr:uid="{00000000-0005-0000-0000-000017000000}"/>
    <cellStyle name="Normal" xfId="0" builtinId="0"/>
    <cellStyle name="Normal 10 3" xfId="44" xr:uid="{00000000-0005-0000-0000-000019000000}"/>
    <cellStyle name="Normal 175 3 3" xfId="11" xr:uid="{00000000-0005-0000-0000-00001A000000}"/>
    <cellStyle name="Normal 176 2" xfId="12" xr:uid="{00000000-0005-0000-0000-00001B000000}"/>
    <cellStyle name="Normal 177" xfId="7" xr:uid="{00000000-0005-0000-0000-00001C000000}"/>
    <cellStyle name="Normal 2" xfId="17" xr:uid="{00000000-0005-0000-0000-00001D000000}"/>
    <cellStyle name="Normal 2 150" xfId="9" xr:uid="{00000000-0005-0000-0000-00001E000000}"/>
    <cellStyle name="Normal 2 2" xfId="38" xr:uid="{00000000-0005-0000-0000-00001F000000}"/>
    <cellStyle name="Normal 2 2 7" xfId="40" xr:uid="{00000000-0005-0000-0000-000020000000}"/>
    <cellStyle name="Normal 214" xfId="3" xr:uid="{00000000-0005-0000-0000-000021000000}"/>
    <cellStyle name="Normal 221 2" xfId="28" xr:uid="{00000000-0005-0000-0000-000022000000}"/>
    <cellStyle name="Normal 222 2" xfId="27" xr:uid="{00000000-0005-0000-0000-000023000000}"/>
    <cellStyle name="Normal 3 10" xfId="13" xr:uid="{00000000-0005-0000-0000-000024000000}"/>
    <cellStyle name="Normal 3 2 4" xfId="50" xr:uid="{00000000-0005-0000-0000-000025000000}"/>
    <cellStyle name="Normal 3 4" xfId="48" xr:uid="{00000000-0005-0000-0000-000026000000}"/>
    <cellStyle name="Normal 3 5 2 2 2" xfId="36" xr:uid="{00000000-0005-0000-0000-000027000000}"/>
    <cellStyle name="Normal 35" xfId="49" xr:uid="{00000000-0005-0000-0000-000028000000}"/>
    <cellStyle name="Normal 5 10" xfId="8" xr:uid="{00000000-0005-0000-0000-000029000000}"/>
    <cellStyle name="Normal 5 2" xfId="32" xr:uid="{00000000-0005-0000-0000-00002A000000}"/>
    <cellStyle name="Normal 8" xfId="23" xr:uid="{00000000-0005-0000-0000-00002B000000}"/>
    <cellStyle name="Normal_BOQ" xfId="1" xr:uid="{00000000-0005-0000-0000-00002D000000}"/>
    <cellStyle name="Normal_Client Variation Register - TCC WSUP" xfId="30" xr:uid="{00000000-0005-0000-0000-00002E000000}"/>
    <cellStyle name="Percent" xfId="5" builtinId="5"/>
    <cellStyle name="Percent 15" xfId="46" xr:uid="{00000000-0005-0000-0000-000035000000}"/>
    <cellStyle name="Percent 2" xfId="15" xr:uid="{00000000-0005-0000-0000-000036000000}"/>
    <cellStyle name="Percent 3" xfId="19" xr:uid="{00000000-0005-0000-0000-000037000000}"/>
    <cellStyle name="Standard_RC_9(CZ)" xfId="18" xr:uid="{00000000-0005-0000-0000-000038000000}"/>
    <cellStyle name="常规 2" xfId="26" xr:uid="{00000000-0005-0000-0000-000039000000}"/>
  </cellStyles>
  <dxfs count="97">
    <dxf>
      <fill>
        <patternFill>
          <bgColor rgb="FFFFC7CE"/>
        </patternFill>
      </fill>
    </dxf>
    <dxf>
      <fill>
        <patternFill>
          <bgColor theme="8" tint="0.39994506668294322"/>
        </patternFill>
      </fill>
    </dxf>
    <dxf>
      <fill>
        <patternFill>
          <bgColor theme="8" tint="0.39994506668294322"/>
        </patternFill>
      </fill>
    </dxf>
    <dxf>
      <fill>
        <patternFill>
          <bgColor rgb="FFFFC7CE"/>
        </patternFill>
      </fill>
    </dxf>
    <dxf>
      <fill>
        <patternFill>
          <bgColor theme="8" tint="0.39994506668294322"/>
        </patternFill>
      </fill>
    </dxf>
    <dxf>
      <fill>
        <patternFill>
          <bgColor rgb="FFFFC7CE"/>
        </patternFill>
      </fill>
    </dxf>
    <dxf>
      <fill>
        <patternFill>
          <bgColor theme="8" tint="0.39994506668294322"/>
        </patternFill>
      </fill>
    </dxf>
    <dxf>
      <fill>
        <patternFill>
          <bgColor rgb="FFFFC7CE"/>
        </patternFill>
      </fill>
    </dxf>
    <dxf>
      <fill>
        <patternFill>
          <bgColor theme="8" tint="0.39994506668294322"/>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theme="8" tint="0.39994506668294322"/>
        </patternFill>
      </fill>
    </dxf>
    <dxf>
      <fill>
        <patternFill>
          <bgColor rgb="FFFFC7CE"/>
        </patternFill>
      </fill>
    </dxf>
    <dxf>
      <fill>
        <patternFill>
          <bgColor theme="8" tint="0.39994506668294322"/>
        </patternFill>
      </fill>
    </dxf>
    <dxf>
      <fill>
        <patternFill>
          <bgColor rgb="FFFFC7CE"/>
        </patternFill>
      </fill>
    </dxf>
    <dxf>
      <fill>
        <patternFill>
          <bgColor rgb="FFFFC7CE"/>
        </patternFill>
      </fill>
    </dxf>
    <dxf>
      <fill>
        <patternFill>
          <bgColor theme="8" tint="0.39994506668294322"/>
        </patternFill>
      </fill>
    </dxf>
    <dxf>
      <fill>
        <patternFill>
          <bgColor rgb="FFFFC7CE"/>
        </patternFill>
      </fill>
    </dxf>
    <dxf>
      <fill>
        <patternFill>
          <bgColor theme="8" tint="0.39994506668294322"/>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theme="8" tint="0.39994506668294322"/>
        </patternFill>
      </fill>
    </dxf>
    <dxf>
      <fill>
        <patternFill>
          <bgColor theme="8" tint="0.39994506668294322"/>
        </patternFill>
      </fill>
    </dxf>
    <dxf>
      <fill>
        <patternFill>
          <bgColor rgb="FFFFC7CE"/>
        </patternFill>
      </fill>
    </dxf>
    <dxf>
      <fill>
        <patternFill>
          <bgColor rgb="FFFFC7CE"/>
        </patternFill>
      </fill>
    </dxf>
    <dxf>
      <fill>
        <patternFill>
          <bgColor theme="8" tint="0.39994506668294322"/>
        </patternFill>
      </fill>
    </dxf>
    <dxf>
      <fill>
        <patternFill>
          <bgColor theme="8" tint="0.39994506668294322"/>
        </patternFill>
      </fill>
    </dxf>
    <dxf>
      <fill>
        <patternFill>
          <bgColor rgb="FFFFC7CE"/>
        </patternFill>
      </fill>
    </dxf>
    <dxf>
      <fill>
        <patternFill>
          <bgColor theme="8" tint="0.39994506668294322"/>
        </patternFill>
      </fill>
    </dxf>
    <dxf>
      <fill>
        <patternFill>
          <bgColor rgb="FFFFC7CE"/>
        </patternFill>
      </fill>
    </dxf>
    <dxf>
      <fill>
        <patternFill>
          <bgColor theme="8" tint="0.39994506668294322"/>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theme="8" tint="0.39994506668294322"/>
        </patternFill>
      </fill>
    </dxf>
    <dxf>
      <fill>
        <patternFill>
          <bgColor rgb="FFFFC7CE"/>
        </patternFill>
      </fill>
    </dxf>
    <dxf>
      <fill>
        <patternFill>
          <bgColor theme="8" tint="0.39994506668294322"/>
        </patternFill>
      </fill>
    </dxf>
    <dxf>
      <fill>
        <patternFill>
          <bgColor rgb="FFFFC7CE"/>
        </patternFill>
      </fill>
    </dxf>
    <dxf>
      <fill>
        <patternFill>
          <bgColor theme="8" tint="0.39994506668294322"/>
        </patternFill>
      </fill>
    </dxf>
    <dxf>
      <fill>
        <patternFill>
          <bgColor rgb="FFFFC7CE"/>
        </patternFill>
      </fill>
    </dxf>
    <dxf>
      <fill>
        <patternFill>
          <bgColor rgb="FFFFC7CE"/>
        </patternFill>
      </fill>
    </dxf>
    <dxf>
      <fill>
        <patternFill>
          <bgColor theme="8" tint="0.39994506668294322"/>
        </patternFill>
      </fill>
    </dxf>
    <dxf>
      <fill>
        <patternFill>
          <bgColor rgb="FFFFC7CE"/>
        </patternFill>
      </fill>
    </dxf>
    <dxf>
      <fill>
        <patternFill>
          <bgColor theme="8" tint="0.39994506668294322"/>
        </patternFill>
      </fill>
    </dxf>
    <dxf>
      <fill>
        <patternFill>
          <bgColor theme="8" tint="0.39994506668294322"/>
        </patternFill>
      </fill>
    </dxf>
    <dxf>
      <fill>
        <patternFill>
          <bgColor rgb="FFFFC7CE"/>
        </patternFill>
      </fill>
    </dxf>
    <dxf>
      <fill>
        <patternFill>
          <bgColor theme="8" tint="0.39994506668294322"/>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theme="8" tint="0.39994506668294322"/>
        </patternFill>
      </fill>
    </dxf>
    <dxf>
      <fill>
        <patternFill>
          <bgColor theme="8" tint="0.39994506668294322"/>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theme="8" tint="0.39994506668294322"/>
        </patternFill>
      </fill>
    </dxf>
    <dxf>
      <fill>
        <patternFill>
          <bgColor theme="8" tint="0.39994506668294322"/>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theme="8" tint="0.39994506668294322"/>
        </patternFill>
      </fill>
    </dxf>
    <dxf>
      <fill>
        <patternFill>
          <bgColor theme="8" tint="0.39994506668294322"/>
        </patternFill>
      </fill>
    </dxf>
    <dxf>
      <fill>
        <patternFill>
          <bgColor rgb="FFFFC7CE"/>
        </patternFill>
      </fill>
    </dxf>
    <dxf>
      <fill>
        <patternFill>
          <bgColor theme="8" tint="0.39994506668294322"/>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theme="8" tint="0.39994506668294322"/>
        </patternFill>
      </fill>
    </dxf>
    <dxf>
      <fill>
        <patternFill>
          <bgColor rgb="FFFFC7CE"/>
        </patternFill>
      </fill>
    </dxf>
    <dxf>
      <fill>
        <patternFill>
          <bgColor theme="8" tint="0.39994506668294322"/>
        </patternFill>
      </fill>
    </dxf>
    <dxf>
      <fill>
        <patternFill>
          <bgColor theme="8" tint="0.39994506668294322"/>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s>
  <tableStyles count="0" defaultTableStyle="TableStyleMedium2" defaultPivotStyle="PivotStyleLight16"/>
  <colors>
    <mruColors>
      <color rgb="FF99FF66"/>
      <color rgb="FF0000FF"/>
      <color rgb="FFD9D9D9"/>
      <color rgb="FFCCFFCC"/>
      <color rgb="FFFFE1E1"/>
      <color rgb="FFBDD7EE"/>
      <color rgb="FFDDEBF7"/>
      <color rgb="FFFFCCCC"/>
      <color rgb="FFFFCCFF"/>
      <color rgb="FFCC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externalLink" Target="externalLinks/externalLink9.xml"/><Relationship Id="rId21" Type="http://schemas.openxmlformats.org/officeDocument/2006/relationships/externalLink" Target="externalLinks/externalLink4.xml"/><Relationship Id="rId42" Type="http://schemas.openxmlformats.org/officeDocument/2006/relationships/externalLink" Target="externalLinks/externalLink25.xml"/><Relationship Id="rId47" Type="http://schemas.openxmlformats.org/officeDocument/2006/relationships/externalLink" Target="externalLinks/externalLink30.xml"/><Relationship Id="rId63" Type="http://schemas.openxmlformats.org/officeDocument/2006/relationships/externalLink" Target="externalLinks/externalLink46.xml"/><Relationship Id="rId68" Type="http://schemas.openxmlformats.org/officeDocument/2006/relationships/externalLink" Target="externalLinks/externalLink51.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externalLink" Target="externalLinks/externalLink7.xml"/><Relationship Id="rId32" Type="http://schemas.openxmlformats.org/officeDocument/2006/relationships/externalLink" Target="externalLinks/externalLink15.xml"/><Relationship Id="rId37" Type="http://schemas.openxmlformats.org/officeDocument/2006/relationships/externalLink" Target="externalLinks/externalLink20.xml"/><Relationship Id="rId40" Type="http://schemas.openxmlformats.org/officeDocument/2006/relationships/externalLink" Target="externalLinks/externalLink23.xml"/><Relationship Id="rId45" Type="http://schemas.openxmlformats.org/officeDocument/2006/relationships/externalLink" Target="externalLinks/externalLink28.xml"/><Relationship Id="rId53" Type="http://schemas.openxmlformats.org/officeDocument/2006/relationships/externalLink" Target="externalLinks/externalLink36.xml"/><Relationship Id="rId58" Type="http://schemas.openxmlformats.org/officeDocument/2006/relationships/externalLink" Target="externalLinks/externalLink41.xml"/><Relationship Id="rId66" Type="http://schemas.openxmlformats.org/officeDocument/2006/relationships/externalLink" Target="externalLinks/externalLink49.xml"/><Relationship Id="rId74" Type="http://schemas.openxmlformats.org/officeDocument/2006/relationships/externalLink" Target="externalLinks/externalLink57.xml"/><Relationship Id="rId79" Type="http://schemas.openxmlformats.org/officeDocument/2006/relationships/customXml" Target="../customXml/item1.xml"/><Relationship Id="rId5" Type="http://schemas.openxmlformats.org/officeDocument/2006/relationships/worksheet" Target="worksheets/sheet5.xml"/><Relationship Id="rId61" Type="http://schemas.openxmlformats.org/officeDocument/2006/relationships/externalLink" Target="externalLinks/externalLink44.xml"/><Relationship Id="rId19" Type="http://schemas.openxmlformats.org/officeDocument/2006/relationships/externalLink" Target="externalLinks/externalLink2.xml"/><Relationship Id="rId14" Type="http://schemas.openxmlformats.org/officeDocument/2006/relationships/worksheet" Target="worksheets/sheet14.xml"/><Relationship Id="rId22" Type="http://schemas.openxmlformats.org/officeDocument/2006/relationships/externalLink" Target="externalLinks/externalLink5.xml"/><Relationship Id="rId27" Type="http://schemas.openxmlformats.org/officeDocument/2006/relationships/externalLink" Target="externalLinks/externalLink10.xml"/><Relationship Id="rId30" Type="http://schemas.openxmlformats.org/officeDocument/2006/relationships/externalLink" Target="externalLinks/externalLink13.xml"/><Relationship Id="rId35" Type="http://schemas.openxmlformats.org/officeDocument/2006/relationships/externalLink" Target="externalLinks/externalLink18.xml"/><Relationship Id="rId43" Type="http://schemas.openxmlformats.org/officeDocument/2006/relationships/externalLink" Target="externalLinks/externalLink26.xml"/><Relationship Id="rId48" Type="http://schemas.openxmlformats.org/officeDocument/2006/relationships/externalLink" Target="externalLinks/externalLink31.xml"/><Relationship Id="rId56" Type="http://schemas.openxmlformats.org/officeDocument/2006/relationships/externalLink" Target="externalLinks/externalLink39.xml"/><Relationship Id="rId64" Type="http://schemas.openxmlformats.org/officeDocument/2006/relationships/externalLink" Target="externalLinks/externalLink47.xml"/><Relationship Id="rId69" Type="http://schemas.openxmlformats.org/officeDocument/2006/relationships/externalLink" Target="externalLinks/externalLink52.xml"/><Relationship Id="rId77"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externalLink" Target="externalLinks/externalLink34.xml"/><Relationship Id="rId72" Type="http://schemas.openxmlformats.org/officeDocument/2006/relationships/externalLink" Target="externalLinks/externalLink55.xml"/><Relationship Id="rId80" Type="http://schemas.openxmlformats.org/officeDocument/2006/relationships/customXml" Target="../customXml/item2.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8.xml"/><Relationship Id="rId33" Type="http://schemas.openxmlformats.org/officeDocument/2006/relationships/externalLink" Target="externalLinks/externalLink16.xml"/><Relationship Id="rId38" Type="http://schemas.openxmlformats.org/officeDocument/2006/relationships/externalLink" Target="externalLinks/externalLink21.xml"/><Relationship Id="rId46" Type="http://schemas.openxmlformats.org/officeDocument/2006/relationships/externalLink" Target="externalLinks/externalLink29.xml"/><Relationship Id="rId59" Type="http://schemas.openxmlformats.org/officeDocument/2006/relationships/externalLink" Target="externalLinks/externalLink42.xml"/><Relationship Id="rId67" Type="http://schemas.openxmlformats.org/officeDocument/2006/relationships/externalLink" Target="externalLinks/externalLink50.xml"/><Relationship Id="rId20" Type="http://schemas.openxmlformats.org/officeDocument/2006/relationships/externalLink" Target="externalLinks/externalLink3.xml"/><Relationship Id="rId41" Type="http://schemas.openxmlformats.org/officeDocument/2006/relationships/externalLink" Target="externalLinks/externalLink24.xml"/><Relationship Id="rId54" Type="http://schemas.openxmlformats.org/officeDocument/2006/relationships/externalLink" Target="externalLinks/externalLink37.xml"/><Relationship Id="rId62" Type="http://schemas.openxmlformats.org/officeDocument/2006/relationships/externalLink" Target="externalLinks/externalLink45.xml"/><Relationship Id="rId70" Type="http://schemas.openxmlformats.org/officeDocument/2006/relationships/externalLink" Target="externalLinks/externalLink53.xml"/><Relationship Id="rId75"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externalLink" Target="externalLinks/externalLink6.xml"/><Relationship Id="rId28" Type="http://schemas.openxmlformats.org/officeDocument/2006/relationships/externalLink" Target="externalLinks/externalLink11.xml"/><Relationship Id="rId36" Type="http://schemas.openxmlformats.org/officeDocument/2006/relationships/externalLink" Target="externalLinks/externalLink19.xml"/><Relationship Id="rId49" Type="http://schemas.openxmlformats.org/officeDocument/2006/relationships/externalLink" Target="externalLinks/externalLink32.xml"/><Relationship Id="rId57" Type="http://schemas.openxmlformats.org/officeDocument/2006/relationships/externalLink" Target="externalLinks/externalLink40.xml"/><Relationship Id="rId10" Type="http://schemas.openxmlformats.org/officeDocument/2006/relationships/worksheet" Target="worksheets/sheet10.xml"/><Relationship Id="rId31" Type="http://schemas.openxmlformats.org/officeDocument/2006/relationships/externalLink" Target="externalLinks/externalLink14.xml"/><Relationship Id="rId44" Type="http://schemas.openxmlformats.org/officeDocument/2006/relationships/externalLink" Target="externalLinks/externalLink27.xml"/><Relationship Id="rId52" Type="http://schemas.openxmlformats.org/officeDocument/2006/relationships/externalLink" Target="externalLinks/externalLink35.xml"/><Relationship Id="rId60" Type="http://schemas.openxmlformats.org/officeDocument/2006/relationships/externalLink" Target="externalLinks/externalLink43.xml"/><Relationship Id="rId65" Type="http://schemas.openxmlformats.org/officeDocument/2006/relationships/externalLink" Target="externalLinks/externalLink48.xml"/><Relationship Id="rId73" Type="http://schemas.openxmlformats.org/officeDocument/2006/relationships/externalLink" Target="externalLinks/externalLink56.xml"/><Relationship Id="rId78"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externalLink" Target="externalLinks/externalLink1.xml"/><Relationship Id="rId39" Type="http://schemas.openxmlformats.org/officeDocument/2006/relationships/externalLink" Target="externalLinks/externalLink22.xml"/><Relationship Id="rId34" Type="http://schemas.openxmlformats.org/officeDocument/2006/relationships/externalLink" Target="externalLinks/externalLink17.xml"/><Relationship Id="rId50" Type="http://schemas.openxmlformats.org/officeDocument/2006/relationships/externalLink" Target="externalLinks/externalLink33.xml"/><Relationship Id="rId55" Type="http://schemas.openxmlformats.org/officeDocument/2006/relationships/externalLink" Target="externalLinks/externalLink38.xml"/><Relationship Id="rId76" Type="http://schemas.openxmlformats.org/officeDocument/2006/relationships/styles" Target="styles.xml"/><Relationship Id="rId7" Type="http://schemas.openxmlformats.org/officeDocument/2006/relationships/worksheet" Target="worksheets/sheet7.xml"/><Relationship Id="rId71" Type="http://schemas.openxmlformats.org/officeDocument/2006/relationships/externalLink" Target="externalLinks/externalLink54.xml"/><Relationship Id="rId2" Type="http://schemas.openxmlformats.org/officeDocument/2006/relationships/worksheet" Target="worksheets/sheet2.xml"/><Relationship Id="rId29" Type="http://schemas.openxmlformats.org/officeDocument/2006/relationships/externalLink" Target="externalLinks/externalLink1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5.jpeg"/></Relationships>
</file>

<file path=xl/drawings/_rels/drawing4.xml.rels><?xml version="1.0" encoding="UTF-8" standalone="yes"?>
<Relationships xmlns="http://schemas.openxmlformats.org/package/2006/relationships"><Relationship Id="rId1" Type="http://schemas.openxmlformats.org/officeDocument/2006/relationships/image" Target="../media/image6.jpeg"/></Relationships>
</file>

<file path=xl/drawings/_rels/drawing5.xml.rels><?xml version="1.0" encoding="UTF-8" standalone="yes"?>
<Relationships xmlns="http://schemas.openxmlformats.org/package/2006/relationships"><Relationship Id="rId1" Type="http://schemas.openxmlformats.org/officeDocument/2006/relationships/image" Target="../media/image6.jpeg"/></Relationships>
</file>

<file path=xl/drawings/drawing1.xml><?xml version="1.0" encoding="utf-8"?>
<xdr:wsDr xmlns:xdr="http://schemas.openxmlformats.org/drawingml/2006/spreadsheetDrawing" xmlns:a="http://schemas.openxmlformats.org/drawingml/2006/main">
  <xdr:twoCellAnchor editAs="oneCell">
    <xdr:from>
      <xdr:col>4</xdr:col>
      <xdr:colOff>129731</xdr:colOff>
      <xdr:row>0</xdr:row>
      <xdr:rowOff>0</xdr:rowOff>
    </xdr:from>
    <xdr:to>
      <xdr:col>4</xdr:col>
      <xdr:colOff>1454355</xdr:colOff>
      <xdr:row>1</xdr:row>
      <xdr:rowOff>278959</xdr:rowOff>
    </xdr:to>
    <xdr:pic>
      <xdr:nvPicPr>
        <xdr:cNvPr id="2" name="Picture 1">
          <a:extLst>
            <a:ext uri="{FF2B5EF4-FFF2-40B4-BE49-F238E27FC236}">
              <a16:creationId xmlns:a16="http://schemas.microsoft.com/office/drawing/2014/main" id="{00000000-0008-0000-0C00-000002000000}"/>
            </a:ext>
          </a:extLst>
        </xdr:cNvPr>
        <xdr:cNvPicPr>
          <a:picLocks noChangeAspect="1"/>
        </xdr:cNvPicPr>
      </xdr:nvPicPr>
      <xdr:blipFill>
        <a:blip xmlns:r="http://schemas.openxmlformats.org/officeDocument/2006/relationships" r:embed="rId1" cstate="print"/>
        <a:stretch>
          <a:fillRect/>
        </a:stretch>
      </xdr:blipFill>
      <xdr:spPr>
        <a:xfrm>
          <a:off x="7273481" y="0"/>
          <a:ext cx="1324624" cy="59010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0</xdr:colOff>
      <xdr:row>5</xdr:row>
      <xdr:rowOff>0</xdr:rowOff>
    </xdr:from>
    <xdr:to>
      <xdr:col>6</xdr:col>
      <xdr:colOff>552077</xdr:colOff>
      <xdr:row>47</xdr:row>
      <xdr:rowOff>132333</xdr:rowOff>
    </xdr:to>
    <xdr:pic>
      <xdr:nvPicPr>
        <xdr:cNvPr id="2" name="Picture 1">
          <a:extLst>
            <a:ext uri="{FF2B5EF4-FFF2-40B4-BE49-F238E27FC236}">
              <a16:creationId xmlns:a16="http://schemas.microsoft.com/office/drawing/2014/main" id="{00000000-0008-0000-1400-000002000000}"/>
            </a:ext>
          </a:extLst>
        </xdr:cNvPr>
        <xdr:cNvPicPr>
          <a:picLocks noChangeAspect="1"/>
        </xdr:cNvPicPr>
      </xdr:nvPicPr>
      <xdr:blipFill>
        <a:blip xmlns:r="http://schemas.openxmlformats.org/officeDocument/2006/relationships" r:embed="rId1"/>
        <a:stretch>
          <a:fillRect/>
        </a:stretch>
      </xdr:blipFill>
      <xdr:spPr>
        <a:xfrm>
          <a:off x="0" y="952500"/>
          <a:ext cx="2990476" cy="8133333"/>
        </a:xfrm>
        <a:prstGeom prst="rect">
          <a:avLst/>
        </a:prstGeom>
      </xdr:spPr>
    </xdr:pic>
    <xdr:clientData/>
  </xdr:twoCellAnchor>
  <xdr:twoCellAnchor editAs="oneCell">
    <xdr:from>
      <xdr:col>9</xdr:col>
      <xdr:colOff>57150</xdr:colOff>
      <xdr:row>5</xdr:row>
      <xdr:rowOff>0</xdr:rowOff>
    </xdr:from>
    <xdr:to>
      <xdr:col>15</xdr:col>
      <xdr:colOff>104775</xdr:colOff>
      <xdr:row>47</xdr:row>
      <xdr:rowOff>11676</xdr:rowOff>
    </xdr:to>
    <xdr:pic>
      <xdr:nvPicPr>
        <xdr:cNvPr id="3" name="Picture 2">
          <a:extLst>
            <a:ext uri="{FF2B5EF4-FFF2-40B4-BE49-F238E27FC236}">
              <a16:creationId xmlns:a16="http://schemas.microsoft.com/office/drawing/2014/main" id="{00000000-0008-0000-1400-000003000000}"/>
            </a:ext>
          </a:extLst>
        </xdr:cNvPr>
        <xdr:cNvPicPr>
          <a:picLocks noChangeAspect="1"/>
        </xdr:cNvPicPr>
      </xdr:nvPicPr>
      <xdr:blipFill>
        <a:blip xmlns:r="http://schemas.openxmlformats.org/officeDocument/2006/relationships" r:embed="rId2"/>
        <a:stretch>
          <a:fillRect/>
        </a:stretch>
      </xdr:blipFill>
      <xdr:spPr>
        <a:xfrm>
          <a:off x="4324350" y="952500"/>
          <a:ext cx="3705225" cy="8012676"/>
        </a:xfrm>
        <a:prstGeom prst="rect">
          <a:avLst/>
        </a:prstGeom>
      </xdr:spPr>
    </xdr:pic>
    <xdr:clientData/>
  </xdr:twoCellAnchor>
  <xdr:twoCellAnchor editAs="oneCell">
    <xdr:from>
      <xdr:col>1</xdr:col>
      <xdr:colOff>71437</xdr:colOff>
      <xdr:row>54</xdr:row>
      <xdr:rowOff>95250</xdr:rowOff>
    </xdr:from>
    <xdr:to>
      <xdr:col>15</xdr:col>
      <xdr:colOff>11906</xdr:colOff>
      <xdr:row>67</xdr:row>
      <xdr:rowOff>142875</xdr:rowOff>
    </xdr:to>
    <xdr:pic>
      <xdr:nvPicPr>
        <xdr:cNvPr id="5" name="Picture 4">
          <a:extLst>
            <a:ext uri="{FF2B5EF4-FFF2-40B4-BE49-F238E27FC236}">
              <a16:creationId xmlns:a16="http://schemas.microsoft.com/office/drawing/2014/main" id="{00000000-0008-0000-1400-000005000000}"/>
            </a:ext>
          </a:extLst>
        </xdr:cNvPr>
        <xdr:cNvPicPr/>
      </xdr:nvPicPr>
      <xdr:blipFill>
        <a:blip xmlns:r="http://schemas.openxmlformats.org/officeDocument/2006/relationships" r:embed="rId3"/>
        <a:stretch>
          <a:fillRect/>
        </a:stretch>
      </xdr:blipFill>
      <xdr:spPr>
        <a:xfrm>
          <a:off x="678656" y="10382250"/>
          <a:ext cx="8596313" cy="252412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206747</xdr:colOff>
      <xdr:row>0</xdr:row>
      <xdr:rowOff>47625</xdr:rowOff>
    </xdr:from>
    <xdr:to>
      <xdr:col>5</xdr:col>
      <xdr:colOff>193811</xdr:colOff>
      <xdr:row>2</xdr:row>
      <xdr:rowOff>22648</xdr:rowOff>
    </xdr:to>
    <xdr:pic>
      <xdr:nvPicPr>
        <xdr:cNvPr id="2" name="Picture 1">
          <a:extLst>
            <a:ext uri="{FF2B5EF4-FFF2-40B4-BE49-F238E27FC236}">
              <a16:creationId xmlns:a16="http://schemas.microsoft.com/office/drawing/2014/main" id="{00000000-0008-0000-1A00-000002000000}"/>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35059" t="2310" r="34932" b="93804"/>
        <a:stretch/>
      </xdr:blipFill>
      <xdr:spPr bwMode="auto">
        <a:xfrm>
          <a:off x="3759572" y="47625"/>
          <a:ext cx="2358789" cy="432223"/>
        </a:xfrm>
        <a:prstGeom prst="rect">
          <a:avLst/>
        </a:prstGeom>
        <a:ln>
          <a:noFill/>
        </a:ln>
        <a:extLst>
          <a:ext uri="{53640926-AAD7-44D8-BBD7-CCE9431645EC}">
            <a14:shadowObscured xmlns:a14="http://schemas.microsoft.com/office/drawing/2010/main"/>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1</xdr:col>
      <xdr:colOff>57150</xdr:colOff>
      <xdr:row>1</xdr:row>
      <xdr:rowOff>0</xdr:rowOff>
    </xdr:from>
    <xdr:to>
      <xdr:col>1</xdr:col>
      <xdr:colOff>1543050</xdr:colOff>
      <xdr:row>1</xdr:row>
      <xdr:rowOff>114300</xdr:rowOff>
    </xdr:to>
    <xdr:pic>
      <xdr:nvPicPr>
        <xdr:cNvPr id="2" name="Picture 1" descr="test102ffffff">
          <a:extLst>
            <a:ext uri="{FF2B5EF4-FFF2-40B4-BE49-F238E27FC236}">
              <a16:creationId xmlns:a16="http://schemas.microsoft.com/office/drawing/2014/main" id="{00000000-0008-0000-1B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19100" y="190500"/>
          <a:ext cx="148590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1</xdr:col>
      <xdr:colOff>57150</xdr:colOff>
      <xdr:row>1</xdr:row>
      <xdr:rowOff>0</xdr:rowOff>
    </xdr:from>
    <xdr:to>
      <xdr:col>1</xdr:col>
      <xdr:colOff>1543050</xdr:colOff>
      <xdr:row>1</xdr:row>
      <xdr:rowOff>114300</xdr:rowOff>
    </xdr:to>
    <xdr:pic>
      <xdr:nvPicPr>
        <xdr:cNvPr id="2" name="Picture 1" descr="test102ffffff">
          <a:extLst>
            <a:ext uri="{FF2B5EF4-FFF2-40B4-BE49-F238E27FC236}">
              <a16:creationId xmlns:a16="http://schemas.microsoft.com/office/drawing/2014/main" id="{00000000-0008-0000-1C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19100" y="190500"/>
          <a:ext cx="148590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Accounts\D\project%20documents\DMRC%20IT%20Park\project%20documents\Kuwait%20Audit%20Bureau\Rate%20Analysis.xls" TargetMode="External"/></Relationships>
</file>

<file path=xl/externalLinks/_rels/externalLink10.xml.rels><?xml version="1.0" encoding="UTF-8" standalone="yes"?>
<Relationships xmlns="http://schemas.openxmlformats.org/package/2006/relationships"><Relationship Id="rId1" Type="http://schemas.microsoft.com/office/2006/relationships/xlExternalLinkPath/xlPathMissing" Target="Master01"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SERVER\Takreer\Project\Data\&#47568;&#47112;&#51060;&#49884;&#50500;\Ncc\AEc&#51077;&#52272;&#44204;&#51201;01.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Kani\HQS%202%20(D)\msoffice\excel\t\JFLINK.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Edrcdatacenter\ActivePrj\angeline\TFC\boq%20workings.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E:\Isuru%20-%20excom\Documents%20and%20Settings\murali.n\Desktop\DAR%20AMEEN%20DATA\PROJECTS\2515%20Barwa%20Qatar\2515%20-%20BCA%20Stone%20Works%20Budget%2027%20Feb%202010%20Bldg%20I.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A:\VALUAT~1\APLMAR99.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http://notesm2.doosanheavy.com:1092/Project%20Bank-Total/4.&#49436;&#45224;&#50500;/1)&#51064;&#46020;/P-99-Goindwal/&#44204;&#51201;&#44032;/price%20sch%20rev0.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Bctech07\W2Dat07\BCQs\C423kallang%20Expressway\C423backup1022\C423pumproom.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file:///A:\estimation%20projects\PROGRAMM2%20FOR%20LOAD%20CALCULATIONS.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file:///D:\&#44148;&#47784;\&#51077;&#52272;&#44204;&#51201;\&#44204;&#51201;(2001)\&#46020;&#47196;\&#54644;&#48120;-&#45909;&#49328;(1&#44277;&#44396;)\&#53804;&#52272;,&#49892;&#54665;\-0.1%25\&#44277;&#45236;&#50669;(&#54644;&#48120;1&#44277;&#44396;).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Documents%20and%20Settings/Administrator/Local%20Settings/Temp/Water%20Front/WINDOWS/TEMP/dubai%20marina/RATE%20ANALYSIS.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E:\Users\EXCOM105\Desktop\PC%2041%20R2\From\&#44148;&#47784;\&#51077;&#52272;&#44204;&#51201;\&#44204;&#51201;(2001)\&#46020;&#47196;\&#54644;&#48120;-&#45909;&#49328;(1&#44277;&#44396;)\&#53804;&#52272;,&#49892;&#54665;\-0.1%25\&#44277;&#45236;&#50669;(&#54644;&#48120;1&#44277;&#44396;).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PRIX%20NOUVEAU%20PROJETS/I%20S%20T/IST%20-%20FDV%20-%2080MUSD%20-%2027700m2%20-%20NMO%20-%2029%2009%202009%20-%20Rev%20a.xlsx"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file:///X:\PRIX%20NOUVEAU%20PROJETS\I%20S%20T\IST%20-%20FDV%20-%2080MUSD%20-%2027700m2%20-%20NMO%20-%2029%2009%202009%20-%20Rev%20a.xlsx"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Documents%20and%20Settings/chathura/My%20Documents/Palm%20District%20Cooling%20Documents/BOQ/TOWER/ITP384.xls"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file:///\\F10DD554\Copy%20of%20AX412_Payment_6__Interim_Application_7_%2018%20feb%2006.xls"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file:///\\Aedxb6dc001\Shared\Documents%20and%20Settings\chathura\My%20Documents\Palm%20District%20Cooling%20Documents\BOQ\TOWER\ITP384.xls"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file:///\\Sksingh\c\REGIONAL%20OFFICE\MIS\Budget\budg_JUN'%2000.xls"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file:///\\Suresh\c%20on%20suresh\WINDOWS\TEMP\cidcoanalysis.xls"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file:///\\Murali\aker%20kvaerner\Documents%20and%20Settings\murali\Desktop\Tender\Yansab-PHU\Aker%20Kvaerner\2004\61343503%20-%20Lindsay%20Oil\Measurements\Civil%20Works%20-%20Residue%20preheat%20exchanger%20foundations.xls"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Documents%20and%20Settings/JA.MACE/Local%20Settings/Temporary%20Internet%20Files/Content.Outlook/RQ485IJR/old/MCF%20P0%20PiC%20rev.0%202011%2004%2026%20.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ED5B278E\RATE%20ANALYSIS.xls" TargetMode="External"/></Relationships>
</file>

<file path=xl/externalLinks/_rels/externalLink30.xml.rels><?xml version="1.0" encoding="UTF-8" standalone="yes"?>
<Relationships xmlns="http://schemas.openxmlformats.org/package/2006/relationships"><Relationship Id="rId1" Type="http://schemas.openxmlformats.org/officeDocument/2006/relationships/externalLinkPath" Target="file:///X:\Documents%20and%20Settings\JA.MACE\Local%20Settings\Temporary%20Internet%20Files\Content.Outlook\RQ485IJR\old\MCF%20P0%20PiC%20rev.0%202011%2004%2026%20.xlsx" TargetMode="External"/></Relationships>
</file>

<file path=xl/externalLinks/_rels/externalLink31.xml.rels><?xml version="1.0" encoding="UTF-8" standalone="yes"?>
<Relationships xmlns="http://schemas.openxmlformats.org/package/2006/relationships"><Relationship Id="rId1" Type="http://schemas.openxmlformats.org/officeDocument/2006/relationships/externalLinkPath" Target="file:///O:\0-CA\09%20-%20Bouclage%20Technique\TKM1076%20-%20MJ2%20-%20FdV%20-%20PiC%20rev%201.xlsx" TargetMode="External"/></Relationships>
</file>

<file path=xl/externalLinks/_rels/externalLink32.xml.rels><?xml version="1.0" encoding="UTF-8" standalone="yes"?>
<Relationships xmlns="http://schemas.openxmlformats.org/package/2006/relationships"><Relationship Id="rId1" Type="http://schemas.openxmlformats.org/officeDocument/2006/relationships/externalLinkPath" Target="file:///A:\Delivery%20Notes\WINDOWS\TEMP\TD_0001.DIR\Suck%20&amp;%20taste\9831%20Bin%20Laden.xls" TargetMode="External"/></Relationships>
</file>

<file path=xl/externalLinks/_rels/externalLink33.xml.rels><?xml version="1.0" encoding="UTF-8" standalone="yes"?>
<Relationships xmlns="http://schemas.openxmlformats.org/package/2006/relationships"><Relationship Id="rId1" Type="http://schemas.openxmlformats.org/officeDocument/2006/relationships/externalLinkPath" Target="file:///\\Butola\commercial\My%20Documents\300\30014\300145\Unitech\global.xls" TargetMode="External"/></Relationships>
</file>

<file path=xl/externalLinks/_rels/externalLink34.xml.rels><?xml version="1.0" encoding="UTF-8" standalone="yes"?>
<Relationships xmlns="http://schemas.openxmlformats.org/package/2006/relationships"><Relationship Id="rId1" Type="http://schemas.openxmlformats.org/officeDocument/2006/relationships/externalLinkPath" Target="file:///A:\ESTACCcondor.xls" TargetMode="External"/></Relationships>
</file>

<file path=xl/externalLinks/_rels/externalLink35.xml.rels><?xml version="1.0" encoding="UTF-8" standalone="yes"?>
<Relationships xmlns="http://schemas.openxmlformats.org/package/2006/relationships"><Relationship Id="rId1" Type="http://schemas.microsoft.com/office/2006/relationships/xlExternalLinkPath/xlPathMissing" Target="Worksheet%20in%20%20%20Final%20set%20formatted%20by%20us" TargetMode="External"/></Relationships>
</file>

<file path=xl/externalLinks/_rels/externalLink36.xml.rels><?xml version="1.0" encoding="UTF-8" standalone="yes"?>
<Relationships xmlns="http://schemas.openxmlformats.org/package/2006/relationships"><Relationship Id="rId1" Type="http://schemas.openxmlformats.org/officeDocument/2006/relationships/externalLinkPath" Target="file:///\\Sudhakar\kshirsagar\ELEC\SC%20Comparison\sc%20copm%203_3_3.xls" TargetMode="External"/></Relationships>
</file>

<file path=xl/externalLinks/_rels/externalLink37.xml.rels><?xml version="1.0" encoding="UTF-8" standalone="yes"?>
<Relationships xmlns="http://schemas.openxmlformats.org/package/2006/relationships"><Relationship Id="rId1" Type="http://schemas.openxmlformats.org/officeDocument/2006/relationships/externalLinkPath" Target="file:///K:\AC509\COMM\Valuation%20No.11\Documents%20and%20Settings\raj02v75\Desktop\SW\9%2020%20REPORT\DOCUME~1\TARMAC\LOCALS~1\Temp\Kiln4Rep.xls" TargetMode="External"/></Relationships>
</file>

<file path=xl/externalLinks/_rels/externalLink38.xml.rels><?xml version="1.0" encoding="UTF-8" standalone="yes"?>
<Relationships xmlns="http://schemas.openxmlformats.org/package/2006/relationships"><Relationship Id="rId1" Type="http://schemas.openxmlformats.org/officeDocument/2006/relationships/externalLinkPath" Target="file:///\\GLUAEFS\228%20Admirals%20Quay,%20UK%20(BY)\03%20Estimate\Enq.228-Admin%20Quay%20(Option)R1.xlsx" TargetMode="External"/></Relationships>
</file>

<file path=xl/externalLinks/_rels/externalLink39.xml.rels><?xml version="1.0" encoding="UTF-8" standalone="yes"?>
<Relationships xmlns="http://schemas.openxmlformats.org/package/2006/relationships"><Relationship Id="rId1" Type="http://schemas.openxmlformats.org/officeDocument/2006/relationships/externalLinkPath" Target="file:///E:\ASHOK\ASHOK\TWIN%20COMMERCIAL%20BLDG\PILING-CONCRETE1.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Kapil\kapil\Documents%20and%20Settings\Administrator\Local%20Settings\Temp\Water%20Front\WINDOWS\TEMP\dubai%20marina\RATE%20ANALYSIS.xls" TargetMode="External"/></Relationships>
</file>

<file path=xl/externalLinks/_rels/externalLink40.xml.rels><?xml version="1.0" encoding="UTF-8" standalone="yes"?>
<Relationships xmlns="http://schemas.openxmlformats.org/package/2006/relationships"><Relationship Id="rId1" Type="http://schemas.openxmlformats.org/officeDocument/2006/relationships/externalLinkPath" Target="file:///\\Mayflower1\Shared%20Folder\Documents%20and%20Settings\kurian\Local%20Settings\Temp\Labor%20bills%2019.08.06.xls" TargetMode="External"/></Relationships>
</file>

<file path=xl/externalLinks/_rels/externalLink41.xml.rels><?xml version="1.0" encoding="UTF-8" standalone="yes"?>
<Relationships xmlns="http://schemas.openxmlformats.org/package/2006/relationships"><Relationship Id="rId1" Type="http://schemas.openxmlformats.org/officeDocument/2006/relationships/externalLinkPath" Target="file:///A:\WINDOWS\TEMP\dubai%20marina\RATE%20ANALYSIS.xls" TargetMode="External"/></Relationships>
</file>

<file path=xl/externalLinks/_rels/externalLink42.xml.rels><?xml version="1.0" encoding="UTF-8" standalone="yes"?>
<Relationships xmlns="http://schemas.openxmlformats.org/package/2006/relationships"><Relationship Id="rId1" Type="http://schemas.openxmlformats.org/officeDocument/2006/relationships/externalLinkPath" Target="/P-95/Costcode/budget%20almarai%20incubation%2010%20april%202006%20rev1.xls" TargetMode="External"/></Relationships>
</file>

<file path=xl/externalLinks/_rels/externalLink43.xml.rels><?xml version="1.0" encoding="UTF-8" standalone="yes"?>
<Relationships xmlns="http://schemas.openxmlformats.org/package/2006/relationships"><Relationship Id="rId1" Type="http://schemas.openxmlformats.org/officeDocument/2006/relationships/externalLinkPath" Target="file:///E:\Documents%20and%20Settings\samuel.halli\Desktop\Abudhabi\Marina%20Bay\Payments%20to%20Certificates\ASGC\Documents%20and%20Settings\Administrator\Local%20Settings\Temp\Water%20Front\WINDOWS\TEMP\dubai%20marina\RATE%20ANALYSIS.xls" TargetMode="External"/></Relationships>
</file>

<file path=xl/externalLinks/_rels/externalLink44.xml.rels><?xml version="1.0" encoding="UTF-8" standalone="yes"?>
<Relationships xmlns="http://schemas.openxmlformats.org/package/2006/relationships"><Relationship Id="rId1" Type="http://schemas.openxmlformats.org/officeDocument/2006/relationships/externalLinkPath" Target="/1Palace/CIVILBDGT/B-265-IC-Budget-26-9-00.xls" TargetMode="External"/></Relationships>
</file>

<file path=xl/externalLinks/_rels/externalLink45.xml.rels><?xml version="1.0" encoding="UTF-8" standalone="yes"?>
<Relationships xmlns="http://schemas.openxmlformats.org/package/2006/relationships"><Relationship Id="rId1" Type="http://schemas.openxmlformats.org/officeDocument/2006/relationships/externalLinkPath" Target="file:///E:\ASHOK\AL%20MANAL%20RESIDENCE\CONCRETE%20WORKS.xls" TargetMode="External"/></Relationships>
</file>

<file path=xl/externalLinks/_rels/externalLink46.xml.rels><?xml version="1.0" encoding="UTF-8" standalone="yes"?>
<Relationships xmlns="http://schemas.openxmlformats.org/package/2006/relationships"><Relationship Id="rId1" Type="http://schemas.openxmlformats.org/officeDocument/2006/relationships/externalLinkPath" Target="file:///\\Server4\cnp\Documents%20and%20Settings\abc\Desktop\3.%20Report\5)%20WEEKLY%20REPORT%20to%20DIC%20HO\PLANNING\Weekly%20report\03-09-2004\(Rev_01)curve-062504.xls" TargetMode="External"/></Relationships>
</file>

<file path=xl/externalLinks/_rels/externalLink47.xml.rels><?xml version="1.0" encoding="UTF-8" standalone="yes"?>
<Relationships xmlns="http://schemas.openxmlformats.org/package/2006/relationships"><Relationship Id="rId1" Type="http://schemas.openxmlformats.org/officeDocument/2006/relationships/externalLinkPath" Target="file:///\\GLUAEFS\Qatar%20Foundation\Documents\Documents\BOQ\TLC\1050%20BILL%20NO.02_BldgCons.xls" TargetMode="External"/></Relationships>
</file>

<file path=xl/externalLinks/_rels/externalLink48.xml.rels><?xml version="1.0" encoding="UTF-8" standalone="yes"?>
<Relationships xmlns="http://schemas.openxmlformats.org/package/2006/relationships"><Relationship Id="rId1" Type="http://schemas.openxmlformats.org/officeDocument/2006/relationships/externalLinkPath" Target="file:///\\Master\ALL%20USERS\Documents%20and%20Settings\Aline5881\My%20Documents\D.G.%20Jones\2003-48\Volume%203\Volume%203%20-%20Part%201%20Priced\3%20Section%20No.%202%20Priced.xls" TargetMode="External"/></Relationships>
</file>

<file path=xl/externalLinks/_rels/externalLink49.xml.rels><?xml version="1.0" encoding="UTF-8" standalone="yes"?>
<Relationships xmlns="http://schemas.openxmlformats.org/package/2006/relationships"><Relationship Id="rId1" Type="http://schemas.openxmlformats.org/officeDocument/2006/relationships/externalLinkPath" Target="/Documents%20and%20Settings/ja.mace/Local%20Settings/Temporary%20Internet%20Files/Content.Outlook/KHGP8OZ9/TKM%201278%20CGC%20-%20Annexe%205%202012-03-31.xlsb"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E:\Users\EXCOM105\Desktop\PC%2041%20R2\From\Documents%20and%20Settings\Administrator\My%20Documents\Castillo%20Grand\Castillo%20Grand.xls" TargetMode="External"/></Relationships>
</file>

<file path=xl/externalLinks/_rels/externalLink50.xml.rels><?xml version="1.0" encoding="UTF-8" standalone="yes"?>
<Relationships xmlns="http://schemas.openxmlformats.org/package/2006/relationships"><Relationship Id="rId1" Type="http://schemas.openxmlformats.org/officeDocument/2006/relationships/externalLinkPath" Target="file:///X:\Documents%20and%20Settings\ja.mace\Local%20Settings\Temporary%20Internet%20Files\Content.Outlook\KHGP8OZ9\TKM%201278%20CGC%20-%20Annexe%205%202012-03-31.xlsb" TargetMode="External"/></Relationships>
</file>

<file path=xl/externalLinks/_rels/externalLink51.xml.rels><?xml version="1.0" encoding="UTF-8" standalone="yes"?>
<Relationships xmlns="http://schemas.openxmlformats.org/package/2006/relationships"><Relationship Id="rId1" Type="http://schemas.openxmlformats.org/officeDocument/2006/relationships/externalLinkPath" Target="http://edmslon.dluk.net/Documents%20and%20Settings/dh25631/Local%20Settings/Temporary%20Internet%20Files/OLKB5/Liverpool/March%20completion%20-%20version%20311204.xls" TargetMode="External"/></Relationships>
</file>

<file path=xl/externalLinks/_rels/externalLink52.xml.rels><?xml version="1.0" encoding="UTF-8" standalone="yes"?>
<Relationships xmlns="http://schemas.openxmlformats.org/package/2006/relationships"><Relationship Id="rId1" Type="http://schemas.openxmlformats.org/officeDocument/2006/relationships/externalLinkPath" Target="file:///\\Raviprakash\D\Astra%20Zeneca\QS%20-%20Astra%20Zeneca\Excel\HVAC\bills\RAB\fromat%20-%20hvac-rab-1.xls" TargetMode="External"/></Relationships>
</file>

<file path=xl/externalLinks/_rels/externalLink53.xml.rels><?xml version="1.0" encoding="UTF-8" standalone="yes"?>
<Relationships xmlns="http://schemas.openxmlformats.org/package/2006/relationships"><Relationship Id="rId1" Type="http://schemas.openxmlformats.org/officeDocument/2006/relationships/externalLinkPath" Target="file:///\\Petroserver\bid%20boland\ydj\&#48376;&#49324;&#44204;&#51201;\&#46748;&#47476;&#45124;\&#51105;&#46041;&#49324;&#45768;\&#49884;&#54665;&#44552;&#50529;.xls" TargetMode="External"/></Relationships>
</file>

<file path=xl/externalLinks/_rels/externalLink54.xml.rels><?xml version="1.0" encoding="UTF-8" standalone="yes"?>
<Relationships xmlns="http://schemas.openxmlformats.org/package/2006/relationships"><Relationship Id="rId1" Type="http://schemas.openxmlformats.org/officeDocument/2006/relationships/externalLinkPath" Target="file:///\\jm\Tender\Emer\emer_jonson\05.08.12_Construction%20Stage\Price%20Comp%20Nego\Structures\Rolly\nikkoshi\windows\TEMP\KOYO&#25552;&#20986;&#35211;&#31309;&#26360;%20.xls" TargetMode="External"/></Relationships>
</file>

<file path=xl/externalLinks/_rels/externalLink55.xml.rels><?xml version="1.0" encoding="UTF-8" standalone="yes"?>
<Relationships xmlns="http://schemas.openxmlformats.org/package/2006/relationships"><Relationship Id="rId1" Type="http://schemas.openxmlformats.org/officeDocument/2006/relationships/externalLinkPath" Target="file:///\\sevvel\SEVVEL\prelimianiries\Preliminaries%2027-6-06.xls" TargetMode="External"/></Relationships>
</file>

<file path=xl/externalLinks/_rels/externalLink56.xml.rels><?xml version="1.0" encoding="UTF-8" standalone="yes"?>
<Relationships xmlns="http://schemas.openxmlformats.org/package/2006/relationships"><Relationship Id="rId1" Type="http://schemas.openxmlformats.org/officeDocument/2006/relationships/externalLinkPath" Target="file:///O:\My%20Documents\SKKIM\Work1999\SKC%20CDP\My%20Documents\CIVIL\&#53664;&#47785;&#44204;&#51201;\%232CDU&#49892;&#54665;.xls" TargetMode="External"/></Relationships>
</file>

<file path=xl/externalLinks/_rels/externalLink57.xml.rels><?xml version="1.0" encoding="UTF-8" standalone="yes"?>
<Relationships xmlns="http://schemas.openxmlformats.org/package/2006/relationships"><Relationship Id="rId1" Type="http://schemas.openxmlformats.org/officeDocument/2006/relationships/externalLinkPath" Target="file:///M:\Documents%20and%20Settings\940111\Local%20Settings\Temporary%20Internet%20Files\Content.IE5\0WGBULX2\02111D\Pcm\Cost\Change%20Order\E-P\(AOR-021)%20No.59%20V-3%20New%20Anti%20Foam%20Pkg%20at%20BS131\steel_rev2.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D:\Documents%20and%20Settings\Administrator\My%20Documents\Castillo%20Grand\Castillo%20Grand.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Nt-idbcd-wg1\USER\SETSUBI\ME-2&#31309;&#31639;\01&#31309;&#31639;&#12503;&#12525;&#12472;&#12455;&#12463;&#12488;\&#20013;&#22269;\(2004.12)ACW%20PJ(&#12381;&#12398;2&#65289;\pulau%20final\WINDOWS\Desktop\New%20Folder\Qo-1585.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SERVER\DATA\DataFile\O\DB9604\RevMay97\SHOPLIST.xls" TargetMode="External"/></Relationships>
</file>

<file path=xl/externalLinks/_rels/externalLink9.xml.rels><?xml version="1.0" encoding="UTF-8" standalone="yes"?>
<Relationships xmlns="http://schemas.openxmlformats.org/package/2006/relationships"><Relationship Id="rId1" Type="http://schemas.microsoft.com/office/2006/relationships/xlExternalLinkPath/xlStartup" Target="Documents%20and%20Settings/Administrator/My%20Documents/WINDOWS/TEMP/dubai%20marina/RATE%20ANALYSIS.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DC"/>
      <sheetName val="Shuttering"/>
      <sheetName val="Misc. points"/>
      <sheetName val="qty abst"/>
      <sheetName val="Programe"/>
      <sheetName val="boq"/>
      <sheetName val="P&amp;M"/>
      <sheetName val="LABOUR"/>
      <sheetName val="histogram"/>
      <sheetName val="basic "/>
      <sheetName val="bua"/>
      <sheetName val="topsheet"/>
      <sheetName val="Rate Analysis"/>
      <sheetName val="Iron Steel &amp; handrails"/>
      <sheetName val="ANALYSIS"/>
      <sheetName val="Top Sheet"/>
      <sheetName val="Publicbuilding"/>
      <sheetName val="WPR-IV"/>
      <sheetName val="STRUC"/>
      <sheetName val="DOOR-WIND"/>
      <sheetName val="STEEL"/>
      <sheetName val="ROOFING"/>
      <sheetName val="FLOORING"/>
      <sheetName val="MR"/>
      <sheetName val="S1BOQ"/>
      <sheetName val="VENDOR CODE WO NO"/>
      <sheetName val="Master Item List"/>
      <sheetName val="VENDER DETAIL"/>
      <sheetName val="Misc__points"/>
      <sheetName val="qty_abst"/>
      <sheetName val="basic_"/>
      <sheetName val="Rate_Analysis"/>
      <sheetName val="Top_Sheet"/>
      <sheetName val="Misc__points2"/>
      <sheetName val="qty_abst2"/>
      <sheetName val="basic_2"/>
      <sheetName val="Rate_Analysis2"/>
      <sheetName val="Top_Sheet2"/>
      <sheetName val="Iron_Steel_&amp;_handrails2"/>
      <sheetName val="Iron_Steel_&amp;_handrails"/>
      <sheetName val="Misc__points1"/>
      <sheetName val="qty_abst1"/>
      <sheetName val="basic_1"/>
      <sheetName val="Rate_Analysis1"/>
      <sheetName val="Top_Sheet1"/>
      <sheetName val="Iron_Steel_&amp;_handrails1"/>
      <sheetName val="Civil Boq"/>
      <sheetName val="WAGES"/>
      <sheetName val="1-BOQ_Civil"/>
      <sheetName val="Concrete"/>
      <sheetName val="Reinf"/>
      <sheetName val="Main Summary"/>
      <sheetName val="Summary (G.H.Bachlor C)"/>
      <sheetName val="General preliminaries"/>
      <sheetName val="IS Summary"/>
      <sheetName val="BASIC"/>
      <sheetName val="Steel Summary"/>
      <sheetName val="Work Done Bill (2)"/>
      <sheetName val="Main_Summary"/>
      <sheetName val="Summary_(G_H_Bachlor_C)"/>
      <sheetName val="BOQ_(2)"/>
      <sheetName val="SPT_vs_PHI1"/>
      <sheetName val="Stress_Calculation"/>
      <sheetName val="CABLERET"/>
      <sheetName val="FINOLEX"/>
      <sheetName val="TBAL9697_-group_wise__sdpl"/>
      <sheetName val="PRECAST_lightconc-II2"/>
      <sheetName val="main"/>
      <sheetName val="switch"/>
      <sheetName val="Civil_Boq1"/>
      <sheetName val="Basic Rate"/>
      <sheetName val="INFLUENCES ON GM"/>
      <sheetName val="acevsSp (ABC)"/>
      <sheetName val="Drain Work"/>
      <sheetName val="Non-BOQ summary"/>
      <sheetName val="Curing Bund for Sep'13"/>
      <sheetName val="GBW"/>
      <sheetName val="Legal Risk Analysis"/>
      <sheetName val="Monthly Format.ATH (ro)revised"/>
      <sheetName val="ASCE"/>
      <sheetName val="DBCA"/>
      <sheetName val="BPL"/>
      <sheetName val="Misc__points3"/>
      <sheetName val="#REF"/>
      <sheetName val="CORRECTION"/>
      <sheetName val="major qty"/>
      <sheetName val="Major P&amp;M deployment"/>
      <sheetName val="p&amp;m L&amp;T Hire"/>
      <sheetName val="Data 1"/>
      <sheetName val="A6"/>
      <sheetName val="Basis"/>
      <sheetName val="STAFFSCHED "/>
      <sheetName val="Assumptions"/>
      <sheetName val="girder"/>
      <sheetName val="qty_abst3"/>
      <sheetName val="basic_3"/>
      <sheetName val="Rate_Analysis3"/>
      <sheetName val="Top_Sheet3"/>
      <sheetName val="Iron_Steel_&amp;_handrails3"/>
      <sheetName val="VENDOR_CODE_WO_NO"/>
      <sheetName val="Master_Item_List"/>
      <sheetName val="Steel_Summary"/>
      <sheetName val="Civil_Boq"/>
      <sheetName val="General_preliminaries"/>
      <sheetName val="VENDER_DETAIL"/>
      <sheetName val="RA Format"/>
      <sheetName val="Measurement-ID works"/>
      <sheetName val="Ph 1 -ESM Pipe, Bitumen"/>
      <sheetName val="ETC Panorama"/>
      <sheetName val="1"/>
      <sheetName val="sept-plan"/>
      <sheetName val="Data"/>
      <sheetName val="Site Dev BOQ"/>
      <sheetName val="Ref_Lists_SER"/>
      <sheetName val="pol-60"/>
      <sheetName val="Abs Sheet(Fuel oil area)JAN"/>
      <sheetName val="WDA_Sept'13"/>
      <sheetName val="BOQ_Direct_selling cost"/>
      <sheetName val="경비공통"/>
      <sheetName val="int hire"/>
      <sheetName val="Drop Down (Fixed)"/>
      <sheetName val="Master"/>
      <sheetName val="Drop Down"/>
      <sheetName val="BLK2"/>
      <sheetName val="BLK3"/>
      <sheetName val="E &amp; R"/>
      <sheetName val="radar"/>
      <sheetName val="UG"/>
      <sheetName val="Main_Summary1"/>
      <sheetName val="Summary_(G_H_Bachlor_C)1"/>
      <sheetName val="Monthly_Format_ATH_(ro)revised"/>
      <sheetName val="Abs_Sheet(Fuel_oil_area)JAN"/>
      <sheetName val="Site_Dev_BOQ"/>
      <sheetName val="IS_Summary"/>
      <sheetName val="Work_Done_Bill_(2)"/>
      <sheetName val="Basic_Rate"/>
      <sheetName val="INFLUENCES_ON_GM"/>
      <sheetName val="acevsSp_(ABC)"/>
      <sheetName val="Rehab podium footing"/>
      <sheetName val="IO List"/>
      <sheetName val="MORGACTS"/>
      <sheetName val="PointNo.5"/>
      <sheetName val="dummy"/>
      <sheetName val="Unit Rate"/>
      <sheetName val="Rates"/>
      <sheetName val="Lead"/>
      <sheetName val="Sheet2"/>
      <sheetName val="Progress"/>
      <sheetName val="PRECAST lightconc-II"/>
      <sheetName val="ISRO"/>
      <sheetName val="IIST (2)"/>
      <sheetName val="IRIS"/>
      <sheetName val="spre"/>
      <sheetName val="TMLB-II"/>
      <sheetName val="IIST (3)"/>
      <sheetName val="IRISMAY13"/>
      <sheetName val="TMLB II MAY13"/>
      <sheetName val="isro JUL13"/>
      <sheetName val="IRIS Jul13"/>
      <sheetName val="IRS 2 jul13"/>
      <sheetName val="isro aug13"/>
      <sheetName val="IRIS augg13"/>
      <sheetName val="SPRE WORKING"/>
      <sheetName val="IRS 2augg 13"/>
      <sheetName val="iist sept13"/>
      <sheetName val="IRIS SEPT13"/>
      <sheetName val="SPRE SEPT"/>
      <sheetName val="IRS2 SEPT 13"/>
      <sheetName val="iist OCT 13"/>
      <sheetName val="IRIS OCT13"/>
      <sheetName val="IRIS2 OCT13"/>
      <sheetName val="iist nov13"/>
      <sheetName val="iris nov13"/>
      <sheetName val="spre nov13"/>
      <sheetName val="isro dec13"/>
      <sheetName val="IRIS DEC13"/>
      <sheetName val="isro jan 14"/>
      <sheetName val="isro feb14"/>
      <sheetName val="IRIS FEB-14"/>
      <sheetName val="TMLB-II FEB-14"/>
      <sheetName val="Dropdown"/>
      <sheetName val="Input"/>
      <sheetName val="Stress Calculation"/>
      <sheetName val="Boulevard I Summary"/>
      <sheetName val="B-I Blockwork "/>
      <sheetName val="B-II-summary sheet "/>
      <sheetName val="B-II Blockwork  (2)"/>
      <sheetName val="B - III - Summary Sheet (2)"/>
      <sheetName val="B - III - Blockwork"/>
      <sheetName val="Hold Amount"/>
      <sheetName val="V-I Summary Sheet "/>
      <sheetName val="V-I Blockwork"/>
      <sheetName val="V-II Blockwork"/>
      <sheetName val="V-III- Blockwork"/>
      <sheetName val="Panorama -Summary-dwg"/>
      <sheetName val="NTA - 02 summary sheet (2)"/>
      <sheetName val="NTA-12-Summary"/>
      <sheetName val="NTA-13-Summary "/>
      <sheetName val="NTA-14-Summary "/>
      <sheetName val="NTA-21-Summary (2)"/>
      <sheetName val="2gii"/>
      <sheetName val="Assumption Inputs"/>
      <sheetName val="Sludge Cal"/>
      <sheetName val="Sheet1"/>
      <sheetName val="合成単価作成表-BLDG"/>
      <sheetName val="RATE ANALYSIS."/>
      <sheetName val="COMPLEXALL"/>
      <sheetName val="MLAP"/>
      <sheetName val="Staff Forecast spread"/>
      <sheetName val="Calc_ISC"/>
      <sheetName val=""/>
      <sheetName val="Design"/>
      <sheetName val="gen"/>
      <sheetName val="ABP inputs"/>
      <sheetName val="Synergy Sales Budget"/>
      <sheetName val="Fill this out first..."/>
      <sheetName val="Misc__points4"/>
      <sheetName val="qty_abst4"/>
      <sheetName val="basic_4"/>
      <sheetName val="Rate_Analysis4"/>
      <sheetName val="Iron_Steel_&amp;_handrails4"/>
      <sheetName val="Top_Sheet4"/>
      <sheetName val="Monthly_Format_ATH_(ro)revised1"/>
      <sheetName val="Main_Summary2"/>
      <sheetName val="Summary_(G_H_Bachlor_C)2"/>
      <sheetName val="General_preliminaries1"/>
      <sheetName val="Abs_Sheet(Fuel_oil_area)JAN1"/>
      <sheetName val="Civil_Boq2"/>
      <sheetName val="VENDOR_CODE_WO_NO1"/>
      <sheetName val="Master_Item_List1"/>
      <sheetName val="VENDER_DETAIL1"/>
      <sheetName val="BOQ_Direct_selling_cost"/>
      <sheetName val="Site_Dev_BOQ1"/>
      <sheetName val="Drain_Work"/>
      <sheetName val="Non-BOQ_summary"/>
      <sheetName val="Curing_Bund_for_Sep'13"/>
      <sheetName val="IS_Summary1"/>
      <sheetName val="int_hire"/>
      <sheetName val="Steel_Summary1"/>
      <sheetName val="Basic_Rate1"/>
      <sheetName val="INFLUENCES_ON_GM1"/>
      <sheetName val="acevsSp_(ABC)1"/>
      <sheetName val="Work_Done_Bill_(2)1"/>
      <sheetName val="Drop_Down_(Fixed)"/>
      <sheetName val="Drop_Down"/>
      <sheetName val="STAFFSCHED_"/>
      <sheetName val="E_&amp;_R"/>
      <sheetName val="Legal_Risk_Analysis"/>
      <sheetName val="PointNo_5"/>
      <sheetName val="IIST_(2)"/>
      <sheetName val="IIST_(3)"/>
      <sheetName val="TMLB_II_MAY13"/>
      <sheetName val="isro_JUL13"/>
      <sheetName val="IRIS_Jul13"/>
      <sheetName val="IRS_2_jul13"/>
      <sheetName val="isro_aug13"/>
      <sheetName val="IRIS_augg13"/>
      <sheetName val="SPRE_WORKING"/>
      <sheetName val="IRS_2augg_13"/>
      <sheetName val="iist_sept13"/>
      <sheetName val="IRIS_SEPT13"/>
      <sheetName val="SPRE_SEPT"/>
      <sheetName val="IRS2_SEPT_13"/>
      <sheetName val="iist_OCT_13"/>
      <sheetName val="IRIS_OCT13"/>
      <sheetName val="IRIS2_OCT13"/>
      <sheetName val="iist_nov13"/>
      <sheetName val="iris_nov13"/>
      <sheetName val="spre_nov13"/>
      <sheetName val="isro_dec13"/>
      <sheetName val="IRIS_DEC13"/>
      <sheetName val="isro_jan_14"/>
      <sheetName val="isro_feb14"/>
      <sheetName val="IRIS_FEB-14"/>
      <sheetName val="TMLB-II_FEB-14"/>
      <sheetName val="Fill_this_out_first___"/>
      <sheetName val="Misc__points5"/>
      <sheetName val="qty_abst5"/>
      <sheetName val="basic_5"/>
      <sheetName val="Rate_Analysis5"/>
      <sheetName val="Iron_Steel_&amp;_handrails5"/>
      <sheetName val="Top_Sheet5"/>
      <sheetName val="Monthly_Format_ATH_(ro)revised2"/>
      <sheetName val="Main_Summary3"/>
      <sheetName val="Summary_(G_H_Bachlor_C)3"/>
      <sheetName val="General_preliminaries2"/>
      <sheetName val="Abs_Sheet(Fuel_oil_area)JAN2"/>
      <sheetName val="Civil_Boq3"/>
      <sheetName val="VENDOR_CODE_WO_NO2"/>
      <sheetName val="Master_Item_List2"/>
      <sheetName val="VENDER_DETAIL2"/>
      <sheetName val="BOQ_Direct_selling_cost1"/>
      <sheetName val="Site_Dev_BOQ2"/>
      <sheetName val="Drain_Work1"/>
      <sheetName val="Non-BOQ_summary1"/>
      <sheetName val="Curing_Bund_for_Sep'131"/>
      <sheetName val="IS_Summary2"/>
      <sheetName val="int_hire1"/>
      <sheetName val="Steel_Summary2"/>
      <sheetName val="Basic_Rate2"/>
      <sheetName val="INFLUENCES_ON_GM2"/>
      <sheetName val="acevsSp_(ABC)2"/>
      <sheetName val="Work_Done_Bill_(2)2"/>
      <sheetName val="Drop_Down_(Fixed)1"/>
      <sheetName val="Drop_Down1"/>
      <sheetName val="STAFFSCHED_1"/>
      <sheetName val="E_&amp;_R1"/>
      <sheetName val="Legal_Risk_Analysis1"/>
      <sheetName val="PointNo_51"/>
      <sheetName val="IIST_(2)1"/>
      <sheetName val="IIST_(3)1"/>
      <sheetName val="TMLB_II_MAY131"/>
      <sheetName val="isro_JUL131"/>
      <sheetName val="IRIS_Jul131"/>
      <sheetName val="IRS_2_jul131"/>
      <sheetName val="isro_aug131"/>
      <sheetName val="IRIS_augg131"/>
      <sheetName val="SPRE_WORKING1"/>
      <sheetName val="IRS_2augg_131"/>
      <sheetName val="iist_sept131"/>
      <sheetName val="IRIS_SEPT131"/>
      <sheetName val="SPRE_SEPT1"/>
      <sheetName val="IRS2_SEPT_131"/>
      <sheetName val="iist_OCT_131"/>
      <sheetName val="IRIS_OCT131"/>
      <sheetName val="IRIS2_OCT131"/>
      <sheetName val="iist_nov131"/>
      <sheetName val="iris_nov131"/>
      <sheetName val="spre_nov131"/>
      <sheetName val="isro_dec131"/>
      <sheetName val="IRIS_DEC131"/>
      <sheetName val="isro_jan_141"/>
      <sheetName val="isro_feb141"/>
      <sheetName val="IRIS_FEB-141"/>
      <sheetName val="TMLB-II_FEB-141"/>
      <sheetName val="Fill_this_out_first___1"/>
      <sheetName val="FitOutConfCentre"/>
      <sheetName val="P4-B"/>
      <sheetName val="d-safe DELUXE"/>
      <sheetName val="Main-Material"/>
      <sheetName val="TAV ANALIZ"/>
      <sheetName val="ABSTRACT"/>
      <sheetName val="SPT vs PHI"/>
      <sheetName val="RA_Format"/>
      <sheetName val="Measurement-ID_works"/>
      <sheetName val="IO_List"/>
      <sheetName val="Ph_1_-ESM_Pipe,_Bitumen"/>
      <sheetName val="major_qty"/>
      <sheetName val="Major_P&amp;M_deployment"/>
      <sheetName val="p&amp;m_L&amp;T_Hire"/>
      <sheetName val="Data_1"/>
      <sheetName val="Rehab_podium_footing"/>
      <sheetName val="Staff_Forecast_spread"/>
      <sheetName val="Shuttering Abstract"/>
      <sheetName val="omm-add"/>
      <sheetName val="Breakdown"/>
      <sheetName val="Cover"/>
      <sheetName val="Total Amount"/>
      <sheetName val="Misc__points6"/>
      <sheetName val="qty_abst6"/>
      <sheetName val="basic_6"/>
      <sheetName val="Rate_Analysis6"/>
      <sheetName val="Iron_Steel_&amp;_handrails6"/>
      <sheetName val="Top_Sheet6"/>
      <sheetName val="Abs_Sheet(Fuel_oil_area)JAN3"/>
      <sheetName val="Monthly_Format_ATH_(ro)revised3"/>
      <sheetName val="Main_Summary4"/>
      <sheetName val="Summary_(G_H_Bachlor_C)4"/>
      <sheetName val="General_preliminaries3"/>
      <sheetName val="Site_Dev_BOQ3"/>
      <sheetName val="Civil_Boq4"/>
      <sheetName val="VENDOR_CODE_WO_NO3"/>
      <sheetName val="Master_Item_List3"/>
      <sheetName val="VENDER_DETAIL3"/>
      <sheetName val="BOQ_Direct_selling_cost2"/>
      <sheetName val="Drain_Work2"/>
      <sheetName val="Non-BOQ_summary2"/>
      <sheetName val="Curing_Bund_for_Sep'132"/>
      <sheetName val="IS_Summary3"/>
      <sheetName val="int_hire2"/>
      <sheetName val="Steel_Summary3"/>
      <sheetName val="Work_Done_Bill_(2)3"/>
      <sheetName val="Basic_Rate3"/>
      <sheetName val="INFLUENCES_ON_GM3"/>
      <sheetName val="acevsSp_(ABC)3"/>
      <sheetName val="Drop_Down2"/>
      <sheetName val="Drop_Down_(Fixed)2"/>
      <sheetName val="STAFFSCHED_2"/>
      <sheetName val="E_&amp;_R2"/>
      <sheetName val="Legal_Risk_Analysis2"/>
      <sheetName val="PointNo_52"/>
      <sheetName val="IIST_(2)2"/>
      <sheetName val="IIST_(3)2"/>
      <sheetName val="TMLB_II_MAY132"/>
      <sheetName val="isro_JUL132"/>
      <sheetName val="IRIS_Jul132"/>
      <sheetName val="IRS_2_jul132"/>
      <sheetName val="isro_aug132"/>
      <sheetName val="IRIS_augg132"/>
      <sheetName val="SPRE_WORKING2"/>
      <sheetName val="IRS_2augg_132"/>
      <sheetName val="iist_sept132"/>
      <sheetName val="IRIS_SEPT132"/>
      <sheetName val="SPRE_SEPT2"/>
      <sheetName val="IRS2_SEPT_132"/>
      <sheetName val="iist_OCT_132"/>
      <sheetName val="IRIS_OCT132"/>
      <sheetName val="IRIS2_OCT132"/>
      <sheetName val="iist_nov132"/>
      <sheetName val="iris_nov132"/>
      <sheetName val="spre_nov132"/>
      <sheetName val="isro_dec132"/>
      <sheetName val="IRIS_DEC132"/>
      <sheetName val="isro_jan_142"/>
      <sheetName val="isro_feb142"/>
      <sheetName val="IRIS_FEB-142"/>
      <sheetName val="TMLB-II_FEB-142"/>
      <sheetName val="Fill_this_out_first___2"/>
      <sheetName val="Misc__points7"/>
      <sheetName val="qty_abst7"/>
      <sheetName val="basic_7"/>
      <sheetName val="Rate_Analysis7"/>
      <sheetName val="Iron_Steel_&amp;_handrails7"/>
      <sheetName val="Top_Sheet7"/>
      <sheetName val="Abs_Sheet(Fuel_oil_area)JAN4"/>
      <sheetName val="Monthly_Format_ATH_(ro)revised4"/>
      <sheetName val="Main_Summary5"/>
      <sheetName val="Summary_(G_H_Bachlor_C)5"/>
      <sheetName val="General_preliminaries4"/>
      <sheetName val="Site_Dev_BOQ4"/>
      <sheetName val="Civil_Boq5"/>
      <sheetName val="VENDOR_CODE_WO_NO4"/>
      <sheetName val="Master_Item_List4"/>
      <sheetName val="VENDER_DETAIL4"/>
      <sheetName val="BOQ_Direct_selling_cost3"/>
      <sheetName val="Drain_Work3"/>
      <sheetName val="Non-BOQ_summary3"/>
      <sheetName val="Curing_Bund_for_Sep'133"/>
      <sheetName val="IS_Summary4"/>
      <sheetName val="int_hire3"/>
      <sheetName val="Steel_Summary4"/>
      <sheetName val="Work_Done_Bill_(2)4"/>
      <sheetName val="Basic_Rate4"/>
      <sheetName val="INFLUENCES_ON_GM4"/>
      <sheetName val="acevsSp_(ABC)4"/>
      <sheetName val="Drop_Down3"/>
      <sheetName val="Drop_Down_(Fixed)3"/>
      <sheetName val="STAFFSCHED_3"/>
      <sheetName val="E_&amp;_R3"/>
      <sheetName val="Legal_Risk_Analysis3"/>
      <sheetName val="PointNo_53"/>
      <sheetName val="IIST_(2)3"/>
      <sheetName val="IIST_(3)3"/>
      <sheetName val="TMLB_II_MAY133"/>
      <sheetName val="isro_JUL133"/>
      <sheetName val="IRIS_Jul133"/>
      <sheetName val="IRS_2_jul133"/>
      <sheetName val="isro_aug133"/>
      <sheetName val="IRIS_augg133"/>
      <sheetName val="SPRE_WORKING3"/>
      <sheetName val="IRS_2augg_133"/>
      <sheetName val="iist_sept133"/>
      <sheetName val="IRIS_SEPT133"/>
      <sheetName val="SPRE_SEPT3"/>
      <sheetName val="IRS2_SEPT_133"/>
      <sheetName val="iist_OCT_133"/>
      <sheetName val="IRIS_OCT133"/>
      <sheetName val="IRIS2_OCT133"/>
      <sheetName val="iist_nov133"/>
      <sheetName val="iris_nov133"/>
      <sheetName val="spre_nov133"/>
      <sheetName val="isro_dec133"/>
      <sheetName val="IRIS_DEC133"/>
      <sheetName val="isro_jan_143"/>
      <sheetName val="isro_feb143"/>
      <sheetName val="IRIS_FEB-143"/>
      <sheetName val="TMLB-II_FEB-143"/>
      <sheetName val="Fill_this_out_first___3"/>
      <sheetName val="Ph_1_-ESM_Pipe,_Bitumen1"/>
      <sheetName val="RA_Format1"/>
      <sheetName val="Measurement-ID_works1"/>
      <sheetName val="A.O.R r1Str"/>
      <sheetName val="A.O.R r1"/>
      <sheetName val="A.O.R (2)"/>
      <sheetName val="입찰내역 발주처 양식"/>
      <sheetName val="11-hsd"/>
      <sheetName val="13-septic"/>
      <sheetName val="7-ug"/>
      <sheetName val="2-utility"/>
      <sheetName val="18-misc"/>
      <sheetName val="5-pipe"/>
      <sheetName val="Build-up"/>
      <sheetName val="REL"/>
      <sheetName val="Process"/>
      <sheetName val="On-Costs"/>
      <sheetName val="77S(O)"/>
      <sheetName val="Vendor"/>
      <sheetName val="std.wt."/>
      <sheetName val="BOQ FORM FOR INQUIRY"/>
      <sheetName val="FORM OF PROPOSAL RFP-003"/>
      <sheetName val="뜃맟뭁돽띿맟?-BLDG"/>
      <sheetName val="合成??作成表-BLDG"/>
      <sheetName val="合成単価作成表_BLDG"/>
      <sheetName val="Recon"/>
      <sheetName val="Revised Summary"/>
      <sheetName val="Assumption_Inputs"/>
      <sheetName val="Code"/>
      <sheetName val="upa"/>
      <sheetName val="Exp. Villa  R2B 216"/>
      <sheetName val="RMC April 16"/>
      <sheetName val="LMR PF"/>
      <sheetName val="AoR Finishing"/>
      <sheetName val="P+M - Tower Crane"/>
      <sheetName val="Civil Works"/>
      <sheetName val="Assumption_Inputs1"/>
      <sheetName val="Stress_Calculation1"/>
      <sheetName val="Assumption_Inputs2"/>
      <sheetName val="Stress_Calculation2"/>
      <sheetName val="Assumption_Inputs3"/>
      <sheetName val="Stress_Calculation3"/>
      <sheetName val="STAFFSCHED_4"/>
      <sheetName val="Drain_Work4"/>
      <sheetName val="Misc__points8"/>
      <sheetName val="qty_abst8"/>
      <sheetName val="basic_8"/>
      <sheetName val="Rate_Analysis8"/>
      <sheetName val="Top_Sheet8"/>
      <sheetName val="Iron_Steel_&amp;_handrails8"/>
      <sheetName val="Civil_Boq6"/>
      <sheetName val="VENDOR_CODE_WO_NO5"/>
      <sheetName val="Master_Item_List5"/>
      <sheetName val="VENDER_DETAIL5"/>
      <sheetName val="Main_Summary6"/>
      <sheetName val="Summary_(G_H_Bachlor_C)6"/>
      <sheetName val="General_preliminaries5"/>
      <sheetName val="Work_Done_Bill_(2)5"/>
      <sheetName val="Non-BOQ_summary4"/>
      <sheetName val="Curing_Bund_for_Sep'134"/>
      <sheetName val="IS_Summary5"/>
      <sheetName val="Basic_Rate5"/>
      <sheetName val="INFLUENCES_ON_GM5"/>
      <sheetName val="acevsSp_(ABC)5"/>
      <sheetName val="Monthly_Format_ATH_(ro)revised5"/>
      <sheetName val="Abs_Sheet(Fuel_oil_area)JAN5"/>
      <sheetName val="Site_Dev_BOQ5"/>
      <sheetName val="Steel_Summary5"/>
      <sheetName val="int_hire4"/>
      <sheetName val="Drop_Down_(Fixed)4"/>
      <sheetName val="Drop_Down4"/>
      <sheetName val="BOQ_Direct_selling_cost4"/>
      <sheetName val="E_&amp;_R4"/>
      <sheetName val="Legal_Risk_Analysis4"/>
      <sheetName val="RA_Format2"/>
      <sheetName val="Measurement-ID_works2"/>
      <sheetName val="IO_List1"/>
      <sheetName val="Ph_1_-ESM_Pipe,_Bitumen2"/>
      <sheetName val="major_qty1"/>
      <sheetName val="Major_P&amp;M_deployment1"/>
      <sheetName val="p&amp;m_L&amp;T_Hire1"/>
      <sheetName val="Data_11"/>
      <sheetName val="Rehab_podium_footing1"/>
      <sheetName val="PointNo_54"/>
      <sheetName val="Staff_Forecast_spread1"/>
      <sheetName val="IIST_(2)4"/>
      <sheetName val="IIST_(3)4"/>
      <sheetName val="TMLB_II_MAY134"/>
      <sheetName val="isro_JUL134"/>
      <sheetName val="IRIS_Jul134"/>
      <sheetName val="IRS_2_jul134"/>
      <sheetName val="isro_aug134"/>
      <sheetName val="IRIS_augg134"/>
      <sheetName val="SPRE_WORKING4"/>
      <sheetName val="IRS_2augg_134"/>
      <sheetName val="iist_sept134"/>
      <sheetName val="IRIS_SEPT134"/>
      <sheetName val="SPRE_SEPT4"/>
      <sheetName val="IRS2_SEPT_134"/>
      <sheetName val="iist_OCT_134"/>
      <sheetName val="IRIS_OCT134"/>
      <sheetName val="IRIS2_OCT134"/>
      <sheetName val="iist_nov134"/>
      <sheetName val="iris_nov134"/>
      <sheetName val="spre_nov134"/>
      <sheetName val="isro_dec134"/>
      <sheetName val="IRIS_DEC134"/>
      <sheetName val="isro_jan_144"/>
      <sheetName val="isro_feb144"/>
      <sheetName val="IRIS_FEB-144"/>
      <sheetName val="TMLB-II_FEB-144"/>
      <sheetName val="Unit_Rate"/>
      <sheetName val="ETC_Panorama"/>
      <sheetName val="PRECAST_lightconc-II"/>
      <sheetName val="TAV_ANALIZ"/>
      <sheetName val="Sludge_Cal"/>
      <sheetName val="Shuttering_Abstract"/>
      <sheetName val="SPT_vs_PHI"/>
      <sheetName val="Total_Amount"/>
      <sheetName val="Fill_this_out_first___4"/>
      <sheetName val="A_O_R_r1Str"/>
      <sheetName val="A_O_R_r1"/>
      <sheetName val="A_O_R_(2)"/>
      <sheetName val="입찰내역_발주처_양식"/>
      <sheetName val="ABP_inputs"/>
      <sheetName val="Synergy_Sales_Budget"/>
      <sheetName val="Boulevard_I_Summary"/>
      <sheetName val="B-I_Blockwork_"/>
      <sheetName val="B-II-summary_sheet_"/>
      <sheetName val="B-II_Blockwork__(2)"/>
      <sheetName val="B_-_III_-_Summary_Sheet_(2)"/>
      <sheetName val="B_-_III_-_Blockwork"/>
      <sheetName val="Hold_Amount"/>
      <sheetName val="V-I_Summary_Sheet_"/>
      <sheetName val="V-I_Blockwork"/>
      <sheetName val="V-II_Blockwork"/>
      <sheetName val="V-III-_Blockwork"/>
      <sheetName val="Panorama_-Summary-dwg"/>
      <sheetName val="NTA_-_02_summary_sheet_(2)"/>
      <sheetName val="NTA-13-Summary_"/>
      <sheetName val="NTA-14-Summary_"/>
      <sheetName val="NTA-21-Summary_(2)"/>
      <sheetName val="std_wt_"/>
      <sheetName val="BOQ_FORM_FOR_INQUIRY"/>
      <sheetName val="FORM_OF_PROPOSAL_RFP-003"/>
      <sheetName val="Revised_Summary"/>
      <sheetName val="d-safe_DELUXE"/>
      <sheetName val="RATE_ANALYSIS_"/>
      <sheetName val="Misc__points9"/>
      <sheetName val="qty_abst9"/>
      <sheetName val="basic_9"/>
      <sheetName val="Rate_Analysis9"/>
      <sheetName val="Top_Sheet9"/>
      <sheetName val="Iron_Steel_&amp;_handrails9"/>
      <sheetName val="Civil_Boq7"/>
      <sheetName val="VENDOR_CODE_WO_NO6"/>
      <sheetName val="Master_Item_List6"/>
      <sheetName val="VENDER_DETAIL6"/>
      <sheetName val="Main_Summary7"/>
      <sheetName val="Summary_(G_H_Bachlor_C)7"/>
      <sheetName val="General_preliminaries6"/>
      <sheetName val="Work_Done_Bill_(2)6"/>
      <sheetName val="Drain_Work5"/>
      <sheetName val="Non-BOQ_summary5"/>
      <sheetName val="Curing_Bund_for_Sep'135"/>
      <sheetName val="IS_Summary6"/>
      <sheetName val="Basic_Rate6"/>
      <sheetName val="INFLUENCES_ON_GM6"/>
      <sheetName val="acevsSp_(ABC)6"/>
      <sheetName val="Monthly_Format_ATH_(ro)revised6"/>
      <sheetName val="Abs_Sheet(Fuel_oil_area)JAN6"/>
      <sheetName val="Site_Dev_BOQ6"/>
      <sheetName val="Steel_Summary6"/>
      <sheetName val="int_hire5"/>
      <sheetName val="Drop_Down_(Fixed)5"/>
      <sheetName val="Drop_Down5"/>
      <sheetName val="BOQ_Direct_selling_cost5"/>
      <sheetName val="STAFFSCHED_5"/>
      <sheetName val="E_&amp;_R5"/>
      <sheetName val="Legal_Risk_Analysis5"/>
      <sheetName val="RA_Format3"/>
      <sheetName val="Measurement-ID_works3"/>
      <sheetName val="IO_List2"/>
      <sheetName val="Ph_1_-ESM_Pipe,_Bitumen3"/>
      <sheetName val="major_qty2"/>
      <sheetName val="Major_P&amp;M_deployment2"/>
      <sheetName val="p&amp;m_L&amp;T_Hire2"/>
      <sheetName val="Data_12"/>
      <sheetName val="Rehab_podium_footing2"/>
      <sheetName val="PointNo_55"/>
      <sheetName val="Staff_Forecast_spread2"/>
      <sheetName val="IIST_(2)5"/>
      <sheetName val="IIST_(3)5"/>
      <sheetName val="TMLB_II_MAY135"/>
      <sheetName val="isro_JUL135"/>
      <sheetName val="IRIS_Jul135"/>
      <sheetName val="IRS_2_jul135"/>
      <sheetName val="isro_aug135"/>
      <sheetName val="IRIS_augg135"/>
      <sheetName val="SPRE_WORKING5"/>
      <sheetName val="IRS_2augg_135"/>
      <sheetName val="iist_sept135"/>
      <sheetName val="IRIS_SEPT135"/>
      <sheetName val="SPRE_SEPT5"/>
      <sheetName val="IRS2_SEPT_135"/>
      <sheetName val="iist_OCT_135"/>
      <sheetName val="IRIS_OCT135"/>
      <sheetName val="IRIS2_OCT135"/>
      <sheetName val="iist_nov135"/>
      <sheetName val="iris_nov135"/>
      <sheetName val="spre_nov135"/>
      <sheetName val="isro_dec135"/>
      <sheetName val="IRIS_DEC135"/>
      <sheetName val="isro_jan_145"/>
      <sheetName val="isro_feb145"/>
      <sheetName val="IRIS_FEB-145"/>
      <sheetName val="TMLB-II_FEB-145"/>
      <sheetName val="Unit_Rate1"/>
      <sheetName val="ETC_Panorama1"/>
      <sheetName val="PRECAST_lightconc-II1"/>
      <sheetName val="TAV_ANALIZ1"/>
      <sheetName val="Sludge_Cal1"/>
      <sheetName val="Shuttering_Abstract1"/>
      <sheetName val="SPT_vs_PHI2"/>
      <sheetName val="Total_Amount1"/>
      <sheetName val="Fill_this_out_first___5"/>
      <sheetName val="A_O_R_r1Str1"/>
      <sheetName val="A_O_R_r11"/>
      <sheetName val="A_O_R_(2)1"/>
      <sheetName val="입찰내역_발주처_양식1"/>
      <sheetName val="ABP_inputs1"/>
      <sheetName val="Synergy_Sales_Budget1"/>
      <sheetName val="Boulevard_I_Summary1"/>
      <sheetName val="B-I_Blockwork_1"/>
      <sheetName val="B-II-summary_sheet_1"/>
      <sheetName val="B-II_Blockwork__(2)1"/>
      <sheetName val="B_-_III_-_Summary_Sheet_(2)1"/>
      <sheetName val="B_-_III_-_Blockwork1"/>
      <sheetName val="Hold_Amount1"/>
      <sheetName val="V-I_Summary_Sheet_1"/>
      <sheetName val="V-I_Blockwork1"/>
      <sheetName val="V-II_Blockwork1"/>
      <sheetName val="V-III-_Blockwork1"/>
      <sheetName val="Panorama_-Summary-dwg1"/>
      <sheetName val="NTA_-_02_summary_sheet_(2)1"/>
      <sheetName val="NTA-13-Summary_1"/>
      <sheetName val="NTA-14-Summary_1"/>
      <sheetName val="NTA-21-Summary_(2)1"/>
      <sheetName val="std_wt_1"/>
      <sheetName val="BOQ_FORM_FOR_INQUIRY1"/>
      <sheetName val="FORM_OF_PROPOSAL_RFP-0031"/>
      <sheetName val="Revised_Summary1"/>
      <sheetName val="d-safe_DELUXE1"/>
      <sheetName val="RATE_ANALYSIS_1"/>
      <sheetName val="Misc__points11"/>
      <sheetName val="qty_abst11"/>
      <sheetName val="basic_11"/>
      <sheetName val="Rate_Analysis11"/>
      <sheetName val="Top_Sheet11"/>
      <sheetName val="Iron_Steel_&amp;_handrails11"/>
      <sheetName val="Civil_Boq9"/>
      <sheetName val="VENDOR_CODE_WO_NO8"/>
      <sheetName val="Master_Item_List8"/>
      <sheetName val="VENDER_DETAIL8"/>
      <sheetName val="Main_Summary9"/>
      <sheetName val="Summary_(G_H_Bachlor_C)9"/>
      <sheetName val="General_preliminaries8"/>
      <sheetName val="Work_Done_Bill_(2)8"/>
      <sheetName val="Drain_Work7"/>
      <sheetName val="Non-BOQ_summary7"/>
      <sheetName val="Curing_Bund_for_Sep'137"/>
      <sheetName val="IS_Summary8"/>
      <sheetName val="Basic_Rate8"/>
      <sheetName val="INFLUENCES_ON_GM8"/>
      <sheetName val="acevsSp_(ABC)8"/>
      <sheetName val="Monthly_Format_ATH_(ro)revised8"/>
      <sheetName val="Abs_Sheet(Fuel_oil_area)JAN8"/>
      <sheetName val="Site_Dev_BOQ8"/>
      <sheetName val="Steel_Summary8"/>
      <sheetName val="int_hire7"/>
      <sheetName val="Drop_Down_(Fixed)7"/>
      <sheetName val="Drop_Down7"/>
      <sheetName val="BOQ_Direct_selling_cost7"/>
      <sheetName val="STAFFSCHED_7"/>
      <sheetName val="E_&amp;_R7"/>
      <sheetName val="Legal_Risk_Analysis7"/>
      <sheetName val="RA_Format5"/>
      <sheetName val="Measurement-ID_works5"/>
      <sheetName val="IO_List4"/>
      <sheetName val="Ph_1_-ESM_Pipe,_Bitumen5"/>
      <sheetName val="major_qty4"/>
      <sheetName val="Major_P&amp;M_deployment4"/>
      <sheetName val="p&amp;m_L&amp;T_Hire4"/>
      <sheetName val="Data_14"/>
      <sheetName val="Rehab_podium_footing4"/>
      <sheetName val="PointNo_57"/>
      <sheetName val="Staff_Forecast_spread4"/>
      <sheetName val="IIST_(2)7"/>
      <sheetName val="IIST_(3)7"/>
      <sheetName val="TMLB_II_MAY137"/>
      <sheetName val="isro_JUL137"/>
      <sheetName val="IRIS_Jul137"/>
      <sheetName val="IRS_2_jul137"/>
      <sheetName val="isro_aug137"/>
      <sheetName val="IRIS_augg137"/>
      <sheetName val="SPRE_WORKING7"/>
      <sheetName val="IRS_2augg_137"/>
      <sheetName val="iist_sept137"/>
      <sheetName val="IRIS_SEPT137"/>
      <sheetName val="SPRE_SEPT7"/>
      <sheetName val="IRS2_SEPT_137"/>
      <sheetName val="iist_OCT_137"/>
      <sheetName val="IRIS_OCT137"/>
      <sheetName val="IRIS2_OCT137"/>
      <sheetName val="iist_nov137"/>
      <sheetName val="iris_nov137"/>
      <sheetName val="spre_nov137"/>
      <sheetName val="isro_dec137"/>
      <sheetName val="IRIS_DEC137"/>
      <sheetName val="isro_jan_147"/>
      <sheetName val="isro_feb147"/>
      <sheetName val="IRIS_FEB-147"/>
      <sheetName val="TMLB-II_FEB-147"/>
      <sheetName val="Unit_Rate3"/>
      <sheetName val="ETC_Panorama3"/>
      <sheetName val="PRECAST_lightconc-II4"/>
      <sheetName val="TAV_ANALIZ3"/>
      <sheetName val="Sludge_Cal3"/>
      <sheetName val="Stress_Calculation4"/>
      <sheetName val="Shuttering_Abstract3"/>
      <sheetName val="SPT_vs_PHI4"/>
      <sheetName val="Total_Amount3"/>
      <sheetName val="Fill_this_out_first___7"/>
      <sheetName val="A_O_R_r1Str3"/>
      <sheetName val="A_O_R_r13"/>
      <sheetName val="A_O_R_(2)3"/>
      <sheetName val="입찰내역_발주처_양식3"/>
      <sheetName val="ABP_inputs3"/>
      <sheetName val="Synergy_Sales_Budget3"/>
      <sheetName val="Boulevard_I_Summary3"/>
      <sheetName val="B-I_Blockwork_3"/>
      <sheetName val="B-II-summary_sheet_3"/>
      <sheetName val="B-II_Blockwork__(2)3"/>
      <sheetName val="B_-_III_-_Summary_Sheet_(2)3"/>
      <sheetName val="B_-_III_-_Blockwork3"/>
      <sheetName val="Hold_Amount3"/>
      <sheetName val="V-I_Summary_Sheet_3"/>
      <sheetName val="V-I_Blockwork3"/>
      <sheetName val="V-II_Blockwork3"/>
      <sheetName val="V-III-_Blockwork3"/>
      <sheetName val="Panorama_-Summary-dwg3"/>
      <sheetName val="NTA_-_02_summary_sheet_(2)3"/>
      <sheetName val="NTA-13-Summary_3"/>
      <sheetName val="NTA-14-Summary_3"/>
      <sheetName val="NTA-21-Summary_(2)3"/>
      <sheetName val="std_wt_3"/>
      <sheetName val="BOQ_FORM_FOR_INQUIRY3"/>
      <sheetName val="FORM_OF_PROPOSAL_RFP-0033"/>
      <sheetName val="Revised_Summary3"/>
      <sheetName val="d-safe_DELUXE3"/>
      <sheetName val="RATE_ANALYSIS_3"/>
      <sheetName val="Misc__points10"/>
      <sheetName val="qty_abst10"/>
      <sheetName val="basic_10"/>
      <sheetName val="Rate_Analysis10"/>
      <sheetName val="Top_Sheet10"/>
      <sheetName val="Iron_Steel_&amp;_handrails10"/>
      <sheetName val="Civil_Boq8"/>
      <sheetName val="VENDOR_CODE_WO_NO7"/>
      <sheetName val="Master_Item_List7"/>
      <sheetName val="VENDER_DETAIL7"/>
      <sheetName val="Main_Summary8"/>
      <sheetName val="Summary_(G_H_Bachlor_C)8"/>
      <sheetName val="General_preliminaries7"/>
      <sheetName val="Work_Done_Bill_(2)7"/>
      <sheetName val="Drain_Work6"/>
      <sheetName val="Non-BOQ_summary6"/>
      <sheetName val="Curing_Bund_for_Sep'136"/>
      <sheetName val="IS_Summary7"/>
      <sheetName val="Basic_Rate7"/>
      <sheetName val="INFLUENCES_ON_GM7"/>
      <sheetName val="acevsSp_(ABC)7"/>
      <sheetName val="Monthly_Format_ATH_(ro)revised7"/>
      <sheetName val="Abs_Sheet(Fuel_oil_area)JAN7"/>
      <sheetName val="Site_Dev_BOQ7"/>
      <sheetName val="Steel_Summary7"/>
      <sheetName val="int_hire6"/>
      <sheetName val="Drop_Down_(Fixed)6"/>
      <sheetName val="Drop_Down6"/>
      <sheetName val="BOQ_Direct_selling_cost6"/>
      <sheetName val="STAFFSCHED_6"/>
      <sheetName val="E_&amp;_R6"/>
      <sheetName val="Legal_Risk_Analysis6"/>
      <sheetName val="RA_Format4"/>
      <sheetName val="Measurement-ID_works4"/>
      <sheetName val="IO_List3"/>
      <sheetName val="Ph_1_-ESM_Pipe,_Bitumen4"/>
      <sheetName val="major_qty3"/>
      <sheetName val="Major_P&amp;M_deployment3"/>
      <sheetName val="p&amp;m_L&amp;T_Hire3"/>
      <sheetName val="Data_13"/>
      <sheetName val="Rehab_podium_footing3"/>
      <sheetName val="PointNo_56"/>
      <sheetName val="Staff_Forecast_spread3"/>
      <sheetName val="IIST_(2)6"/>
      <sheetName val="IIST_(3)6"/>
      <sheetName val="TMLB_II_MAY136"/>
      <sheetName val="isro_JUL136"/>
      <sheetName val="IRIS_Jul136"/>
      <sheetName val="IRS_2_jul136"/>
      <sheetName val="isro_aug136"/>
      <sheetName val="IRIS_augg136"/>
      <sheetName val="SPRE_WORKING6"/>
      <sheetName val="IRS_2augg_136"/>
      <sheetName val="iist_sept136"/>
      <sheetName val="IRIS_SEPT136"/>
      <sheetName val="SPRE_SEPT6"/>
      <sheetName val="IRS2_SEPT_136"/>
      <sheetName val="iist_OCT_136"/>
      <sheetName val="IRIS_OCT136"/>
      <sheetName val="IRIS2_OCT136"/>
      <sheetName val="iist_nov136"/>
      <sheetName val="iris_nov136"/>
      <sheetName val="spre_nov136"/>
      <sheetName val="isro_dec136"/>
      <sheetName val="IRIS_DEC136"/>
      <sheetName val="isro_jan_146"/>
      <sheetName val="isro_feb146"/>
      <sheetName val="IRIS_FEB-146"/>
      <sheetName val="TMLB-II_FEB-146"/>
      <sheetName val="Unit_Rate2"/>
      <sheetName val="ETC_Panorama2"/>
      <sheetName val="PRECAST_lightconc-II3"/>
      <sheetName val="TAV_ANALIZ2"/>
      <sheetName val="Sludge_Cal2"/>
      <sheetName val="Shuttering_Abstract2"/>
      <sheetName val="SPT_vs_PHI3"/>
      <sheetName val="Total_Amount2"/>
      <sheetName val="Fill_this_out_first___6"/>
      <sheetName val="A_O_R_r1Str2"/>
      <sheetName val="A_O_R_r12"/>
      <sheetName val="A_O_R_(2)2"/>
      <sheetName val="입찰내역_발주처_양식2"/>
      <sheetName val="ABP_inputs2"/>
      <sheetName val="Synergy_Sales_Budget2"/>
      <sheetName val="Boulevard_I_Summary2"/>
      <sheetName val="B-I_Blockwork_2"/>
      <sheetName val="B-II-summary_sheet_2"/>
      <sheetName val="B-II_Blockwork__(2)2"/>
      <sheetName val="B_-_III_-_Summary_Sheet_(2)2"/>
      <sheetName val="B_-_III_-_Blockwork2"/>
      <sheetName val="Hold_Amount2"/>
      <sheetName val="V-I_Summary_Sheet_2"/>
      <sheetName val="V-I_Blockwork2"/>
      <sheetName val="V-II_Blockwork2"/>
      <sheetName val="V-III-_Blockwork2"/>
      <sheetName val="Panorama_-Summary-dwg2"/>
      <sheetName val="NTA_-_02_summary_sheet_(2)2"/>
      <sheetName val="NTA-13-Summary_2"/>
      <sheetName val="NTA-14-Summary_2"/>
      <sheetName val="NTA-21-Summary_(2)2"/>
      <sheetName val="std_wt_2"/>
      <sheetName val="BOQ_FORM_FOR_INQUIRY2"/>
      <sheetName val="FORM_OF_PROPOSAL_RFP-0032"/>
      <sheetName val="Revised_Summary2"/>
      <sheetName val="d-safe_DELUXE2"/>
      <sheetName val="RATE_ANALYSIS_2"/>
      <sheetName val="beam-reinft-IIInd floor"/>
      <sheetName val="Assumption_Inputs4"/>
      <sheetName val="Assumption_Inputs5"/>
      <sheetName val="Stress_Calculation5"/>
      <sheetName val="Assumption_Inputs6"/>
      <sheetName val="Stress_Calculation6"/>
      <sheetName val="Cement Price Variation"/>
      <sheetName val="Stress_Calculation7"/>
      <sheetName val="Assumption_Inputs7"/>
      <sheetName val="AoR_Finishing"/>
      <sheetName val="P+M_-_Tower_Crane"/>
      <sheetName val="RMC_April_16"/>
      <sheetName val="beam-reinft-IIInd_floor"/>
      <sheetName val="LMR_PF"/>
      <sheetName val="Cement_Price_Variation"/>
      <sheetName val="Name Manager"/>
      <sheetName val="Input Rates"/>
      <sheetName val="Detailed Areas"/>
      <sheetName val="Drop-Downs"/>
      <sheetName val="PNTEXT"/>
      <sheetName val="MASONARY"/>
      <sheetName val="Working"/>
      <sheetName val="major_qty5"/>
      <sheetName val="장비"/>
      <sheetName val="노무"/>
      <sheetName val="HS"/>
      <sheetName val="RW"/>
      <sheetName val="Area"/>
      <sheetName val="FINISH"/>
      <sheetName val="MFR"/>
      <sheetName val="james's"/>
      <sheetName val="nÁuknÁu"/>
      <sheetName val="Bill No. 3"/>
      <sheetName val="SUMMARY"/>
      <sheetName val="Voucher"/>
      <sheetName val="20 mm aggregates "/>
      <sheetName val="3cd Annexure"/>
      <sheetName val="Detail"/>
      <sheetName val="factors"/>
      <sheetName val="DEPOT WBS"/>
      <sheetName val="List"/>
      <sheetName val="???? ??? ??"/>
      <sheetName val="TTL"/>
      <sheetName val="石炭性状"/>
      <sheetName val="예가표"/>
      <sheetName val="손익현황"/>
      <sheetName val="현황CODE"/>
      <sheetName val="제출계산서"/>
      <sheetName val="당초"/>
      <sheetName val="Joints"/>
      <sheetName val="具志川H社"/>
      <sheetName val="자재단가"/>
      <sheetName val="수량 총괄표"/>
      <sheetName val="품질관리비 산출"/>
      <sheetName val="BQMPALOC"/>
      <sheetName val="Waste Wtr Drg"/>
      <sheetName val="BOQ-Sum"/>
      <sheetName val="목표세부명세"/>
      <sheetName val="Sheet5"/>
      <sheetName val="jyp"/>
      <sheetName val="Lup"/>
      <sheetName val="Onerous Terms"/>
      <sheetName val="가격분석@1100(990104)"/>
      <sheetName val="Escalation"/>
      <sheetName val="ELECTRICAL"/>
      <sheetName val="A"/>
      <sheetName val="AB.SOW"/>
      <sheetName val="Valid Data"/>
      <sheetName val="Sheet3"/>
      <sheetName val="갑지(추정)"/>
      <sheetName val="WORK"/>
      <sheetName val="horizontal"/>
      <sheetName val="Item Master"/>
      <sheetName val="Misc__points12"/>
      <sheetName val="qty_abst12"/>
      <sheetName val="basic_12"/>
      <sheetName val="Rate_Analysis12"/>
      <sheetName val="Iron_Steel_&amp;_handrails12"/>
      <sheetName val="Top_Sheet12"/>
      <sheetName val="VENDOR_CODE_WO_NO9"/>
      <sheetName val="Master_Item_List9"/>
      <sheetName val="Steel_Summary9"/>
      <sheetName val="General_preliminaries9"/>
      <sheetName val="VENDER_DETAIL9"/>
      <sheetName val="Misc__points13"/>
      <sheetName val="qty_abst13"/>
      <sheetName val="basic_13"/>
      <sheetName val="Rate_Analysis13"/>
      <sheetName val="Iron_Steel_&amp;_handrails13"/>
      <sheetName val="Top_Sheet13"/>
      <sheetName val="VENDOR_CODE_WO_NO10"/>
      <sheetName val="Master_Item_List10"/>
      <sheetName val="Steel_Summary10"/>
      <sheetName val="Civil_Boq10"/>
      <sheetName val="Main_Summary10"/>
      <sheetName val="Summary_(G_H_Bachlor_C)10"/>
      <sheetName val="General_preliminaries10"/>
      <sheetName val="VENDER_DETAIL10"/>
      <sheetName val="Misc__points14"/>
      <sheetName val="qty_abst14"/>
      <sheetName val="basic_14"/>
      <sheetName val="Rate_Analysis14"/>
      <sheetName val="Iron_Steel_&amp;_handrails14"/>
      <sheetName val="Top_Sheet14"/>
      <sheetName val="VENDOR_CODE_WO_NO11"/>
      <sheetName val="Master_Item_List11"/>
      <sheetName val="Steel_Summary11"/>
      <sheetName val="Civil_Boq11"/>
      <sheetName val="Main_Summary11"/>
      <sheetName val="Summary_(G_H_Bachlor_C)11"/>
      <sheetName val="General_preliminaries11"/>
      <sheetName val="VENDER_DETAIL11"/>
      <sheetName val="Misc__points15"/>
      <sheetName val="qty_abst15"/>
      <sheetName val="basic_15"/>
      <sheetName val="Rate_Analysis15"/>
      <sheetName val="Iron_Steel_&amp;_handrails15"/>
      <sheetName val="Top_Sheet15"/>
      <sheetName val="VENDOR_CODE_WO_NO12"/>
      <sheetName val="Master_Item_List12"/>
      <sheetName val="Steel_Summary12"/>
      <sheetName val="Civil_Boq12"/>
      <sheetName val="Main_Summary12"/>
      <sheetName val="Summary_(G_H_Bachlor_C)12"/>
      <sheetName val="General_preliminaries12"/>
      <sheetName val="VENDER_DETAIL12"/>
      <sheetName val="Misc__points16"/>
      <sheetName val="qty_abst16"/>
      <sheetName val="basic_16"/>
      <sheetName val="Rate_Analysis16"/>
      <sheetName val="Iron_Steel_&amp;_handrails16"/>
      <sheetName val="Top_Sheet16"/>
      <sheetName val="VENDOR_CODE_WO_NO13"/>
      <sheetName val="Master_Item_List13"/>
      <sheetName val="Steel_Summary13"/>
      <sheetName val="Civil_Boq13"/>
      <sheetName val="Main_Summary13"/>
      <sheetName val="Summary_(G_H_Bachlor_C)13"/>
      <sheetName val="General_preliminaries13"/>
      <sheetName val="VENDER_DETAIL13"/>
      <sheetName val="Misc__points17"/>
      <sheetName val="qty_abst17"/>
      <sheetName val="basic_17"/>
      <sheetName val="Rate_Analysis17"/>
      <sheetName val="Iron_Steel_&amp;_handrails17"/>
      <sheetName val="Top_Sheet17"/>
      <sheetName val="VENDOR_CODE_WO_NO14"/>
      <sheetName val="Master_Item_List14"/>
      <sheetName val="Steel_Summary14"/>
      <sheetName val="Civil_Boq14"/>
      <sheetName val="Main_Summary14"/>
      <sheetName val="Summary_(G_H_Bachlor_C)14"/>
      <sheetName val="General_preliminaries14"/>
      <sheetName val="VENDER_DETAIL14"/>
      <sheetName val="Misc__points18"/>
      <sheetName val="qty_abst18"/>
      <sheetName val="basic_18"/>
      <sheetName val="Rate_Analysis18"/>
      <sheetName val="Iron_Steel_&amp;_handrails18"/>
      <sheetName val="Top_Sheet18"/>
      <sheetName val="VENDOR_CODE_WO_NO15"/>
      <sheetName val="Master_Item_List15"/>
      <sheetName val="Steel_Summary15"/>
      <sheetName val="Civil_Boq15"/>
      <sheetName val="Main_Summary15"/>
      <sheetName val="Summary_(G_H_Bachlor_C)15"/>
      <sheetName val="General_preliminaries15"/>
      <sheetName val="VENDER_DETAIL15"/>
      <sheetName val="Misc__points19"/>
      <sheetName val="qty_abst19"/>
      <sheetName val="basic_19"/>
      <sheetName val="Rate_Analysis19"/>
      <sheetName val="Iron_Steel_&amp;_handrails19"/>
      <sheetName val="Top_Sheet19"/>
      <sheetName val="VENDOR_CODE_WO_NO16"/>
      <sheetName val="Master_Item_List16"/>
      <sheetName val="Steel_Summary16"/>
      <sheetName val="Civil_Boq16"/>
      <sheetName val="Main_Summary16"/>
      <sheetName val="Summary_(G_H_Bachlor_C)16"/>
      <sheetName val="General_preliminaries16"/>
      <sheetName val="VENDER_DETAIL16"/>
      <sheetName val="Misc__points20"/>
      <sheetName val="qty_abst20"/>
      <sheetName val="basic_20"/>
      <sheetName val="Rate_Analysis20"/>
      <sheetName val="Iron_Steel_&amp;_handrails20"/>
      <sheetName val="Top_Sheet20"/>
      <sheetName val="VENDOR_CODE_WO_NO17"/>
      <sheetName val="Master_Item_List17"/>
      <sheetName val="Steel_Summary17"/>
      <sheetName val="Civil_Boq17"/>
      <sheetName val="Main_Summary17"/>
      <sheetName val="Summary_(G_H_Bachlor_C)17"/>
      <sheetName val="General_preliminaries17"/>
      <sheetName val="VENDER_DETAIL17"/>
      <sheetName val="Misc__points21"/>
      <sheetName val="qty_abst21"/>
      <sheetName val="basic_21"/>
      <sheetName val="Rate_Analysis21"/>
      <sheetName val="Iron_Steel_&amp;_handrails21"/>
      <sheetName val="Top_Sheet21"/>
      <sheetName val="VENDOR_CODE_WO_NO18"/>
      <sheetName val="Master_Item_List18"/>
      <sheetName val="Steel_Summary18"/>
      <sheetName val="Civil_Boq18"/>
      <sheetName val="Main_Summary18"/>
      <sheetName val="Summary_(G_H_Bachlor_C)18"/>
      <sheetName val="General_preliminaries18"/>
      <sheetName val="VENDER_DETAIL18"/>
      <sheetName val="Misc__points22"/>
      <sheetName val="qty_abst22"/>
      <sheetName val="basic_22"/>
      <sheetName val="Rate_Analysis22"/>
      <sheetName val="Iron_Steel_&amp;_handrails22"/>
      <sheetName val="Top_Sheet22"/>
      <sheetName val="VENDOR_CODE_WO_NO19"/>
      <sheetName val="Master_Item_List19"/>
      <sheetName val="Steel_Summary19"/>
      <sheetName val="Civil_Boq19"/>
      <sheetName val="Main_Summary19"/>
      <sheetName val="Summary_(G_H_Bachlor_C)19"/>
      <sheetName val="General_preliminaries19"/>
      <sheetName val="VENDER_DETAIL19"/>
      <sheetName val="Misc__points23"/>
      <sheetName val="qty_abst23"/>
      <sheetName val="basic_23"/>
      <sheetName val="Rate_Analysis23"/>
      <sheetName val="Iron_Steel_&amp;_handrails23"/>
      <sheetName val="Top_Sheet23"/>
      <sheetName val="VENDOR_CODE_WO_NO20"/>
      <sheetName val="Master_Item_List20"/>
      <sheetName val="Steel_Summary20"/>
      <sheetName val="Civil_Boq20"/>
      <sheetName val="Main_Summary20"/>
      <sheetName val="Summary_(G_H_Bachlor_C)20"/>
      <sheetName val="General_preliminaries20"/>
      <sheetName val="VENDER_DETAIL20"/>
      <sheetName val="Misc__points24"/>
      <sheetName val="qty_abst24"/>
      <sheetName val="basic_24"/>
      <sheetName val="Rate_Analysis24"/>
      <sheetName val="Iron_Steel_&amp;_handrails24"/>
      <sheetName val="Top_Sheet24"/>
      <sheetName val="VENDOR_CODE_WO_NO21"/>
      <sheetName val="Master_Item_List21"/>
      <sheetName val="Steel_Summary21"/>
      <sheetName val="Civil_Boq21"/>
      <sheetName val="Main_Summary21"/>
      <sheetName val="Summary_(G_H_Bachlor_C)21"/>
      <sheetName val="General_preliminaries21"/>
      <sheetName val="VENDER_DETAIL21"/>
      <sheetName val="Misc__points25"/>
      <sheetName val="qty_abst25"/>
      <sheetName val="basic_25"/>
      <sheetName val="Rate_Analysis25"/>
      <sheetName val="Iron_Steel_&amp;_handrails25"/>
      <sheetName val="Top_Sheet25"/>
      <sheetName val="VENDOR_CODE_WO_NO22"/>
      <sheetName val="Master_Item_List22"/>
      <sheetName val="Steel_Summary22"/>
      <sheetName val="Civil_Boq22"/>
      <sheetName val="Main_Summary22"/>
      <sheetName val="Summary_(G_H_Bachlor_C)22"/>
      <sheetName val="General_preliminaries22"/>
      <sheetName val="VENDER_DETAIL22"/>
      <sheetName val="Misc__points26"/>
      <sheetName val="qty_abst26"/>
      <sheetName val="basic_26"/>
      <sheetName val="Rate_Analysis26"/>
      <sheetName val="Iron_Steel_&amp;_handrails26"/>
      <sheetName val="Top_Sheet26"/>
      <sheetName val="VENDOR_CODE_WO_NO23"/>
      <sheetName val="Master_Item_List23"/>
      <sheetName val="Steel_Summary23"/>
      <sheetName val="Civil_Boq23"/>
      <sheetName val="Main_Summary23"/>
      <sheetName val="Summary_(G_H_Bachlor_C)23"/>
      <sheetName val="General_preliminaries23"/>
      <sheetName val="VENDER_DETAIL23"/>
      <sheetName val="Misc__points27"/>
      <sheetName val="qty_abst27"/>
      <sheetName val="basic_27"/>
      <sheetName val="Rate_Analysis27"/>
      <sheetName val="Iron_Steel_&amp;_handrails27"/>
      <sheetName val="Top_Sheet27"/>
      <sheetName val="VENDOR_CODE_WO_NO24"/>
      <sheetName val="Master_Item_List24"/>
      <sheetName val="Steel_Summary24"/>
      <sheetName val="Civil_Boq24"/>
      <sheetName val="Main_Summary24"/>
      <sheetName val="Summary_(G_H_Bachlor_C)24"/>
      <sheetName val="General_preliminaries24"/>
      <sheetName val="VENDER_DETAIL24"/>
      <sheetName val="13. Steel - Ratio"/>
      <sheetName val="Administrative Prices"/>
      <sheetName val="para"/>
      <sheetName val="kppl pl"/>
      <sheetName val="Settings"/>
      <sheetName val="HWDG"/>
      <sheetName val="Démol."/>
      <sheetName val="Productivity"/>
      <sheetName val="Material"/>
      <sheetName val="Labour rate"/>
      <sheetName val="Reinforcement"/>
      <sheetName val="Formwork"/>
      <sheetName val="Block work"/>
      <sheetName val="Plaster"/>
      <sheetName val="RR masonry"/>
      <sheetName val="Concrete for arch."/>
      <sheetName val="뜃맟뭁돽띿맟_-BLDG"/>
      <sheetName val="CASH-FLOW"/>
      <sheetName val="Cash Flow Input Data_ISC"/>
      <sheetName val="Interface_SC"/>
      <sheetName val="Calc_SC"/>
      <sheetName val="Interface_ISC"/>
      <sheetName val="GD"/>
      <sheetName val="beam-reinft-IIInd_floor1"/>
      <sheetName val="beam-reinft-IIInd_floor2"/>
      <sheetName val="beam-reinft-IIInd_floor3"/>
      <sheetName val="beam-reinft-IIInd_floor4"/>
      <sheetName val="beam-reinft-IIInd_floor5"/>
      <sheetName val="beam-reinft-IIInd_floor6"/>
      <sheetName val="beam-reinft-machine rm"/>
      <sheetName val="Material List "/>
      <sheetName val="Labour Rate "/>
      <sheetName val="(M+L)"/>
      <sheetName val="Labour productivity"/>
      <sheetName val="level"/>
      <sheetName val="Shor &amp; Shuter"/>
      <sheetName val="2 BHK"/>
      <sheetName val="CASHFLOWS"/>
      <sheetName val="Sec-I"/>
      <sheetName val="Back"/>
      <sheetName val="22-SHUTTERING"/>
      <sheetName val="Activity List"/>
      <sheetName val="SUMM_ACTI. DISTRIBUTION"/>
      <sheetName val="PO Status"/>
      <sheetName val="Layout"/>
      <sheetName val="dlvoid"/>
      <sheetName val="Set"/>
      <sheetName val="PRL"/>
      <sheetName val="Fee Rate Summary"/>
      <sheetName val="Costing"/>
      <sheetName val="office"/>
      <sheetName val="Lab"/>
      <sheetName val="STEEL STRUCTURE"/>
      <sheetName val="Load Details(B1)"/>
      <sheetName val="Wall"/>
      <sheetName val="Pile cap"/>
      <sheetName val="loadcal"/>
      <sheetName val="合成__作成表-BLDG"/>
      <sheetName val="MG"/>
      <sheetName val="India F&amp;S Template"/>
      <sheetName val="Bank Guarantee"/>
      <sheetName val="Demand"/>
      <sheetName val="Occ"/>
      <sheetName val="Headings"/>
      <sheetName val="Schedule(4)"/>
      <sheetName val="DetEst"/>
      <sheetName val="hist&amp;proj"/>
      <sheetName val="TABLO-3"/>
      <sheetName val="AC"/>
      <sheetName val="Assumption For Collection"/>
      <sheetName val="col-reinft1"/>
      <sheetName val="Sump"/>
      <sheetName val="Electrical "/>
      <sheetName val="sheet6"/>
      <sheetName val="Form 6"/>
      <sheetName val="FORM7"/>
      <sheetName val="3M_WP"/>
      <sheetName val="Input Data R"/>
      <sheetName val="Input Data70+100MSA"/>
      <sheetName val="Input Data F"/>
      <sheetName val="ENCL9"/>
      <sheetName val="3. Elemental Summary"/>
      <sheetName val="ETC Plant Cost"/>
      <sheetName val="Piling - Winch"/>
      <sheetName val="Basic Rates"/>
      <sheetName val="Qty. Abs"/>
      <sheetName val="Pile Liner &amp; Rebar"/>
      <sheetName val="BP"/>
      <sheetName val="Pile Conc."/>
      <sheetName val="Deck - Insitu Conc."/>
      <sheetName val="Precast Placing"/>
      <sheetName val="SS Rein"/>
      <sheetName val="Casting Yard"/>
      <sheetName val="Shutter"/>
      <sheetName val="Piling - Rig"/>
      <sheetName val="P&amp;M List"/>
      <sheetName val="Pile Cycle Time"/>
      <sheetName val="Enabling Structure"/>
      <sheetName val="BQ202 -App. Bridge"/>
      <sheetName val="BOQ 201&amp;203-Cont. Berth"/>
      <sheetName val="Lists"/>
      <sheetName val="Total Debtors Ageing Sheet"/>
      <sheetName val="SCHEDULE"/>
      <sheetName val="Database"/>
      <sheetName val="schedule nos"/>
      <sheetName val="PLUMBING &amp; SANITORY"/>
      <sheetName val="VCH-SLC"/>
      <sheetName val="Item- Compact"/>
      <sheetName val="Supplier"/>
      <sheetName val="Ins &amp; Bonds"/>
      <sheetName val="YN"/>
      <sheetName val="banilad"/>
      <sheetName val="inWords"/>
      <sheetName val="dBase"/>
      <sheetName val="labour_coeff"/>
      <sheetName val="item"/>
      <sheetName val="Material&amp;equipment"/>
      <sheetName val="Mactan"/>
      <sheetName val="Mandaue"/>
      <sheetName val="AOR"/>
      <sheetName val="RateAnalysis"/>
      <sheetName val="Wordsdata"/>
      <sheetName val="細目"/>
      <sheetName val="Day work"/>
      <sheetName val="Intro"/>
      <sheetName val="HQ-TO"/>
      <sheetName val="WD"/>
      <sheetName val="Customize Your Purchase Order"/>
      <sheetName val="Customize Your Invoice"/>
      <sheetName val="Architect"/>
      <sheetName val="PE"/>
      <sheetName val="Wag&amp;Sal"/>
      <sheetName val="bill 2"/>
      <sheetName val="총괄표"/>
      <sheetName val="Micro"/>
      <sheetName val="Macro"/>
      <sheetName val="Scaff-Rose"/>
      <sheetName val="SSR _ NSSR Market final"/>
      <sheetName val="CSC"/>
      <sheetName val="Truss Section"/>
      <sheetName val="cusions"/>
      <sheetName val="qty schedule"/>
      <sheetName val="Prelim_Summ"/>
      <sheetName val="VOP_June_07"/>
      <sheetName val="VOP_June_07 _rev1_"/>
      <sheetName val="VOP_Sept_07"/>
      <sheetName val="FEVA"/>
      <sheetName val="HO Costs"/>
      <sheetName val="Timesheet"/>
      <sheetName val="MP"/>
      <sheetName val="Benchmark Data"/>
      <sheetName val="C1ㅇ"/>
      <sheetName val="Apx AA"/>
      <sheetName val="Calendar"/>
      <sheetName val="총괄표 (2)"/>
      <sheetName val="ESTIMATE"/>
      <sheetName val="Application 03"/>
      <sheetName val="GenSummary"/>
      <sheetName val="F-Adv.Pay."/>
      <sheetName val="Gen.SUMMARY "/>
      <sheetName val="H-Ret."/>
      <sheetName val="K-Prev. Pay"/>
      <sheetName val="PRELIMS"/>
      <sheetName val="Bill 5"/>
      <sheetName val="Bill 6"/>
      <sheetName val="Bill 05 Mech. W. "/>
      <sheetName val="Bill 06 Elec. W."/>
      <sheetName val="Material On Site"/>
      <sheetName val="Payment Applicationold"/>
      <sheetName val="Bill 01"/>
      <sheetName val=" As built"/>
      <sheetName val="As Built Summary"/>
      <sheetName val="FENCE"/>
      <sheetName val="Fence Work"/>
      <sheetName val="finshes"/>
      <sheetName val="Hollowcore study"/>
      <sheetName val="FinishesType-Code"/>
      <sheetName val="DATABASE(MASONRY)"/>
      <sheetName val="DATABASE(STRUCTURAL)"/>
      <sheetName val="Benchmark Data (2)"/>
      <sheetName val="Material Price List"/>
      <sheetName val="Initial Data"/>
      <sheetName val="Reference"/>
      <sheetName val="major_qty6"/>
      <sheetName val="Major_P&amp;M_deployment5"/>
      <sheetName val="p&amp;m_L&amp;T_Hire5"/>
      <sheetName val="Drain_Work8"/>
      <sheetName val="Non-BOQ_summary8"/>
      <sheetName val="Curing_Bund_for_Sep'138"/>
      <sheetName val="Work_Done_Bill_(2)9"/>
      <sheetName val="IS_Summary9"/>
      <sheetName val="Basic_Rate9"/>
      <sheetName val="INFLUENCES_ON_GM9"/>
      <sheetName val="acevsSp_(ABC)9"/>
      <sheetName val="Monthly_Format_ATH_(ro)revised9"/>
      <sheetName val="Abs_Sheet(Fuel_oil_area)JAN9"/>
      <sheetName val="Site_Dev_BOQ9"/>
      <sheetName val="int_hire8"/>
      <sheetName val="Drop_Down_(Fixed)8"/>
      <sheetName val="Drop_Down8"/>
      <sheetName val="BOQ_Direct_selling_cost8"/>
      <sheetName val="STAFFSCHED_8"/>
      <sheetName val="E_&amp;_R8"/>
      <sheetName val="Legal_Risk_Analysis8"/>
      <sheetName val="RA_Format6"/>
      <sheetName val="Measurement-ID_works6"/>
      <sheetName val="IO_List5"/>
      <sheetName val="Ph_1_-ESM_Pipe,_Bitumen6"/>
      <sheetName val="Data_15"/>
      <sheetName val="Rehab_podium_footing5"/>
      <sheetName val="PointNo_58"/>
      <sheetName val="Staff_Forecast_spread5"/>
      <sheetName val="IIST_(2)8"/>
      <sheetName val="IIST_(3)8"/>
      <sheetName val="TMLB_II_MAY138"/>
      <sheetName val="isro_JUL138"/>
      <sheetName val="IRIS_Jul138"/>
      <sheetName val="IRS_2_jul138"/>
      <sheetName val="isro_aug138"/>
      <sheetName val="IRIS_augg138"/>
      <sheetName val="SPRE_WORKING8"/>
      <sheetName val="IRS_2augg_138"/>
      <sheetName val="iist_sept138"/>
      <sheetName val="IRIS_SEPT138"/>
      <sheetName val="SPRE_SEPT8"/>
      <sheetName val="IRS2_SEPT_138"/>
      <sheetName val="iist_OCT_138"/>
      <sheetName val="IRIS_OCT138"/>
      <sheetName val="IRIS2_OCT138"/>
      <sheetName val="iist_nov138"/>
      <sheetName val="iris_nov138"/>
      <sheetName val="spre_nov138"/>
      <sheetName val="isro_dec138"/>
      <sheetName val="IRIS_DEC138"/>
      <sheetName val="isro_jan_148"/>
      <sheetName val="isro_feb148"/>
      <sheetName val="IRIS_FEB-148"/>
      <sheetName val="TMLB-II_FEB-148"/>
      <sheetName val="Unit_Rate4"/>
      <sheetName val="ETC_Panorama4"/>
      <sheetName val="PRECAST_lightconc-II5"/>
      <sheetName val="TAV_ANALIZ4"/>
      <sheetName val="Sludge_Cal4"/>
      <sheetName val="Stress_Calculation8"/>
      <sheetName val="Shuttering_Abstract4"/>
      <sheetName val="SPT_vs_PHI5"/>
      <sheetName val="Total_Amount4"/>
      <sheetName val="Fill_this_out_first___8"/>
      <sheetName val="A_O_R_r1Str4"/>
      <sheetName val="A_O_R_r14"/>
      <sheetName val="A_O_R_(2)4"/>
      <sheetName val="Assumption_Inputs8"/>
      <sheetName val="입찰내역_발주처_양식4"/>
      <sheetName val="ABP_inputs4"/>
      <sheetName val="Synergy_Sales_Budget4"/>
      <sheetName val="Boulevard_I_Summary4"/>
      <sheetName val="B-I_Blockwork_4"/>
      <sheetName val="B-II-summary_sheet_4"/>
      <sheetName val="B-II_Blockwork__(2)4"/>
      <sheetName val="B_-_III_-_Summary_Sheet_(2)4"/>
      <sheetName val="B_-_III_-_Blockwork4"/>
      <sheetName val="Hold_Amount4"/>
      <sheetName val="V-I_Summary_Sheet_4"/>
      <sheetName val="V-I_Blockwork4"/>
      <sheetName val="V-II_Blockwork4"/>
      <sheetName val="V-III-_Blockwork4"/>
      <sheetName val="Panorama_-Summary-dwg4"/>
      <sheetName val="NTA_-_02_summary_sheet_(2)4"/>
      <sheetName val="NTA-13-Summary_4"/>
      <sheetName val="NTA-14-Summary_4"/>
      <sheetName val="NTA-21-Summary_(2)4"/>
      <sheetName val="std_wt_4"/>
      <sheetName val="BOQ_FORM_FOR_INQUIRY4"/>
      <sheetName val="FORM_OF_PROPOSAL_RFP-0034"/>
      <sheetName val="Revised_Summary4"/>
      <sheetName val="d-safe_DELUXE4"/>
      <sheetName val="RATE_ANALYSIS_4"/>
      <sheetName val="AoR_Finishing1"/>
      <sheetName val="P+M_-_Tower_Crane1"/>
      <sheetName val="RMC_April_161"/>
      <sheetName val="LMR_PF1"/>
      <sheetName val="Cement_Price_Variation1"/>
      <sheetName val="Civil_Works"/>
      <sheetName val="Name_Manager"/>
      <sheetName val="Input_Rates"/>
      <sheetName val="Detailed_Areas"/>
      <sheetName val="Exp__Villa__R2B_216"/>
      <sheetName val="수량_총괄표"/>
      <sheetName val="품질관리비_산출"/>
      <sheetName val="Waste_Wtr_Drg"/>
      <sheetName val="Onerous_Terms"/>
      <sheetName val="AB_SOW"/>
      <sheetName val="Valid_Data"/>
      <sheetName val="20_mm_aggregates_"/>
      <sheetName val="3cd_Annexure"/>
      <sheetName val="Item_Master"/>
      <sheetName val="????_???_??"/>
      <sheetName val="Planned"/>
      <sheetName val="PriceSummary"/>
      <sheetName val="Entry"/>
      <sheetName val="Mp-team 1"/>
      <sheetName val="F4.13"/>
      <sheetName val="TOTAL"/>
      <sheetName val="Architectural"/>
      <sheetName val="External"/>
      <sheetName val="Lift"/>
      <sheetName val=" Structural"/>
      <sheetName val="Travel.Cranes"/>
      <sheetName val="Recap Architect"/>
      <sheetName val="Recap External"/>
      <sheetName val="Recap Struct"/>
      <sheetName val="Recap Travel.Crane"/>
      <sheetName val="Package 1"/>
      <sheetName val="Recap Lift"/>
      <sheetName val="PAYWORK"/>
      <sheetName val="MOS"/>
      <sheetName val="Work_Done_Bill_(2)10"/>
      <sheetName val="IS_Summary10"/>
      <sheetName val="Drain_Work9"/>
      <sheetName val="Non-BOQ_summary9"/>
      <sheetName val="Curing_Bund_for_Sep'139"/>
      <sheetName val="Basic_Rate10"/>
      <sheetName val="INFLUENCES_ON_GM10"/>
      <sheetName val="acevsSp_(ABC)10"/>
      <sheetName val="Monthly_Format_ATH_(ro)revise10"/>
      <sheetName val="Legal_Risk_Analysis9"/>
      <sheetName val="STAFFSCHED_9"/>
      <sheetName val="Stress_Calculation9"/>
      <sheetName val="Site_Dev_BOQ10"/>
      <sheetName val="PRECAST_lightconc-II6"/>
      <sheetName val="IO_List6"/>
      <sheetName val="Abs_Sheet(Fuel_oil_area)JAN10"/>
      <sheetName val="int_hire9"/>
      <sheetName val="Drop_Down_(Fixed)9"/>
      <sheetName val="Drop_Down9"/>
      <sheetName val="BOQ_Direct_selling_cost9"/>
      <sheetName val="E_&amp;_R9"/>
      <sheetName val="RA_Format7"/>
      <sheetName val="Measurement-ID_works7"/>
      <sheetName val="Ph_1_-ESM_Pipe,_Bitumen7"/>
      <sheetName val="Shuttering_Abstract5"/>
      <sheetName val="IIST_(2)9"/>
      <sheetName val="IIST_(3)9"/>
      <sheetName val="TMLB_II_MAY139"/>
      <sheetName val="isro_JUL139"/>
      <sheetName val="IRIS_Jul139"/>
      <sheetName val="IRS_2_jul139"/>
      <sheetName val="isro_aug139"/>
      <sheetName val="IRIS_augg139"/>
      <sheetName val="SPRE_WORKING9"/>
      <sheetName val="IRS_2augg_139"/>
      <sheetName val="iist_sept139"/>
      <sheetName val="IRIS_SEPT139"/>
      <sheetName val="SPRE_SEPT9"/>
      <sheetName val="IRS2_SEPT_139"/>
      <sheetName val="iist_OCT_139"/>
      <sheetName val="IRIS_OCT139"/>
      <sheetName val="IRIS2_OCT139"/>
      <sheetName val="iist_nov139"/>
      <sheetName val="iris_nov139"/>
      <sheetName val="spre_nov139"/>
      <sheetName val="isro_dec139"/>
      <sheetName val="IRIS_DEC139"/>
      <sheetName val="isro_jan_149"/>
      <sheetName val="isro_feb149"/>
      <sheetName val="IRIS_FEB-149"/>
      <sheetName val="TMLB-II_FEB-149"/>
      <sheetName val="PointNo_59"/>
      <sheetName val="major_qty7"/>
      <sheetName val="Major_P&amp;M_deployment6"/>
      <sheetName val="p&amp;m_L&amp;T_Hire6"/>
      <sheetName val="Data_16"/>
      <sheetName val="Unit_Rate5"/>
      <sheetName val="SPT_vs_PHI6"/>
      <sheetName val="Rehab_podium_footing6"/>
      <sheetName val="ETC_Panorama5"/>
      <sheetName val="Total_Amount5"/>
      <sheetName val="Fill_this_out_first___9"/>
      <sheetName val="Staff_Forecast_spread6"/>
      <sheetName val="A_O_R_r1Str5"/>
      <sheetName val="A_O_R_r15"/>
      <sheetName val="A_O_R_(2)5"/>
      <sheetName val="Assumption_Inputs9"/>
      <sheetName val="입찰내역_발주처_양식5"/>
      <sheetName val="Sludge_Cal5"/>
      <sheetName val="ABP_inputs5"/>
      <sheetName val="Synergy_Sales_Budget5"/>
      <sheetName val="Boulevard_I_Summary5"/>
      <sheetName val="B-I_Blockwork_5"/>
      <sheetName val="B-II-summary_sheet_5"/>
      <sheetName val="B-II_Blockwork__(2)5"/>
      <sheetName val="B_-_III_-_Summary_Sheet_(2)5"/>
      <sheetName val="B_-_III_-_Blockwork5"/>
      <sheetName val="Hold_Amount5"/>
      <sheetName val="V-I_Summary_Sheet_5"/>
      <sheetName val="V-I_Blockwork5"/>
      <sheetName val="V-II_Blockwork5"/>
      <sheetName val="V-III-_Blockwork5"/>
      <sheetName val="Panorama_-Summary-dwg5"/>
      <sheetName val="NTA_-_02_summary_sheet_(2)5"/>
      <sheetName val="NTA-13-Summary_5"/>
      <sheetName val="NTA-14-Summary_5"/>
      <sheetName val="NTA-21-Summary_(2)5"/>
      <sheetName val="std_wt_5"/>
      <sheetName val="BOQ_FORM_FOR_INQUIRY5"/>
      <sheetName val="FORM_OF_PROPOSAL_RFP-0035"/>
      <sheetName val="Revised_Summary5"/>
      <sheetName val="d-safe_DELUXE5"/>
      <sheetName val="RATE_ANALYSIS_5"/>
      <sheetName val="Exp__Villa__R2B_2161"/>
      <sheetName val="RMC_April_162"/>
      <sheetName val="LMR_PF2"/>
      <sheetName val="AoR_Finishing2"/>
      <sheetName val="P+M_-_Tower_Crane2"/>
      <sheetName val="Civil_Works1"/>
      <sheetName val="Cement_Price_Variation2"/>
      <sheetName val="beam-reinft-IIInd_floor7"/>
      <sheetName val="TAV_ANALIZ5"/>
      <sheetName val="????_???_??1"/>
      <sheetName val="Name_Manager1"/>
      <sheetName val="Input_Rates1"/>
      <sheetName val="Detailed_Areas1"/>
      <sheetName val="Bill_No__31"/>
      <sheetName val="수량_총괄표1"/>
      <sheetName val="품질관리비_산출1"/>
      <sheetName val="Waste_Wtr_Drg1"/>
      <sheetName val="Onerous_Terms1"/>
      <sheetName val="AB_SOW1"/>
      <sheetName val="Valid_Data1"/>
      <sheetName val="20_mm_aggregates_1"/>
      <sheetName val="3cd_Annexure1"/>
      <sheetName val="Item_Master1"/>
      <sheetName val="Labour_productivity1"/>
      <sheetName val="Cash_Flow_Input_Data_ISC1"/>
      <sheetName val="Labour_rate"/>
      <sheetName val="Block_work"/>
      <sheetName val="RR_masonry"/>
      <sheetName val="Concrete_for_arch_"/>
      <sheetName val="beam-reinft-machine_rm"/>
      <sheetName val="kppl_pl"/>
      <sheetName val="13__Steel_-_Ratio"/>
      <sheetName val="Material_List_"/>
      <sheetName val="Labour_Rate_"/>
      <sheetName val="Truss_Section"/>
      <sheetName val="Bill_No__3"/>
      <sheetName val="Labour_productivity"/>
      <sheetName val="Cash_Flow_Input_Data_ISC"/>
      <sheetName val="CIF COST ITEM"/>
      <sheetName val="Struct-Grass root"/>
      <sheetName val="KPI"/>
      <sheetName val="Cov"/>
      <sheetName val="cost summary"/>
      <sheetName val="Elec Summ"/>
      <sheetName val="ELEC BOQ"/>
      <sheetName val="TRACK BUSWAY"/>
      <sheetName val="BBT"/>
      <sheetName val="LIGHTING"/>
      <sheetName val="LMS"/>
      <sheetName val="Cash2"/>
      <sheetName val="Z"/>
      <sheetName val=" "/>
      <sheetName val="sheeet7"/>
      <sheetName val="MASTER COMPONENT VIEW"/>
      <sheetName val="INDEX"/>
      <sheetName val="AREAS"/>
      <sheetName val="XL4Test5"/>
      <sheetName val="Internet"/>
      <sheetName val="BILL-6"/>
      <sheetName val="BILL-5"/>
      <sheetName val="DIV.3"/>
      <sheetName val="CTC - Projection"/>
      <sheetName val="FY wise - 1"/>
      <sheetName val="Turn Over &amp; Target - FY18-19"/>
      <sheetName val="Staff cost"/>
      <sheetName val="Labour cost"/>
      <sheetName val="Forex"/>
      <sheetName val="Asset Details"/>
      <sheetName val="BG as on 31.12.18"/>
      <sheetName val="Detailed Billed Status"/>
      <sheetName val="FINA"/>
      <sheetName val="Misc__points29"/>
      <sheetName val="qty_abst29"/>
      <sheetName val="basic_29"/>
      <sheetName val="Rate_Analysis29"/>
      <sheetName val="Iron_Steel_&amp;_handrails29"/>
      <sheetName val="Top_Sheet29"/>
      <sheetName val="VENDOR_CODE_WO_NO26"/>
      <sheetName val="Master_Item_List26"/>
      <sheetName val="Steel_Summary26"/>
      <sheetName val="Civil_Boq26"/>
      <sheetName val="Main_Summary26"/>
      <sheetName val="Summary_(G_H_Bachlor_C)26"/>
      <sheetName val="General_preliminaries26"/>
      <sheetName val="VENDER_DETAIL26"/>
      <sheetName val="DEPOT_WBS"/>
      <sheetName val="Misc__points28"/>
      <sheetName val="qty_abst28"/>
      <sheetName val="basic_28"/>
      <sheetName val="Rate_Analysis28"/>
      <sheetName val="Iron_Steel_&amp;_handrails28"/>
      <sheetName val="Top_Sheet28"/>
      <sheetName val="VENDOR_CODE_WO_NO25"/>
      <sheetName val="Master_Item_List25"/>
      <sheetName val="Steel_Summary25"/>
      <sheetName val="Civil_Boq25"/>
      <sheetName val="Main_Summary25"/>
      <sheetName val="Summary_(G_H_Bachlor_C)25"/>
      <sheetName val="General_preliminaries25"/>
      <sheetName val="VENDER_DETAIL25"/>
      <sheetName val="11"/>
      <sheetName val="Contents"/>
      <sheetName val="Misc__points33"/>
      <sheetName val="qty_abst33"/>
      <sheetName val="basic_33"/>
      <sheetName val="Rate_Analysis33"/>
      <sheetName val="Iron_Steel_&amp;_handrails33"/>
      <sheetName val="Top_Sheet33"/>
      <sheetName val="VENDOR_CODE_WO_NO30"/>
      <sheetName val="Master_Item_List30"/>
      <sheetName val="Steel_Summary30"/>
      <sheetName val="Civil_Boq30"/>
      <sheetName val="Main_Summary30"/>
      <sheetName val="Summary_(G_H_Bachlor_C)30"/>
      <sheetName val="General_preliminaries30"/>
      <sheetName val="VENDER_DETAIL30"/>
      <sheetName val="IS_Summary14"/>
      <sheetName val="Work_Done_Bill_(2)14"/>
      <sheetName val="Basic_Rate14"/>
      <sheetName val="INFLUENCES_ON_GM14"/>
      <sheetName val="acevsSp_(ABC)14"/>
      <sheetName val="Drain_Work13"/>
      <sheetName val="Non-BOQ_summary13"/>
      <sheetName val="Curing_Bund_for_Sep'1313"/>
      <sheetName val="Legal_Risk_Analysis13"/>
      <sheetName val="Monthly_Format_ATH_(ro)revise14"/>
      <sheetName val="Abs_Sheet(Fuel_oil_area)JAN14"/>
      <sheetName val="STAFFSCHED_13"/>
      <sheetName val="int_hire13"/>
      <sheetName val="Site_Dev_BOQ14"/>
      <sheetName val="Drop_Down_(Fixed)13"/>
      <sheetName val="Drop_Down13"/>
      <sheetName val="BOQ_Direct_selling_cost13"/>
      <sheetName val="E_&amp;_R13"/>
      <sheetName val="RA_Format11"/>
      <sheetName val="Measurement-ID_works11"/>
      <sheetName val="IO_List10"/>
      <sheetName val="Ph_1_-ESM_Pipe,_Bitumen11"/>
      <sheetName val="major_qty10"/>
      <sheetName val="Major_P&amp;M_deployment10"/>
      <sheetName val="p&amp;m_L&amp;T_Hire10"/>
      <sheetName val="Data_110"/>
      <sheetName val="Rehab_podium_footing10"/>
      <sheetName val="PointNo_513"/>
      <sheetName val="Staff_Forecast_spread10"/>
      <sheetName val="IIST_(2)13"/>
      <sheetName val="IIST_(3)13"/>
      <sheetName val="TMLB_II_MAY1313"/>
      <sheetName val="isro_JUL1313"/>
      <sheetName val="IRIS_Jul1313"/>
      <sheetName val="IRS_2_jul1313"/>
      <sheetName val="isro_aug1313"/>
      <sheetName val="IRIS_augg1313"/>
      <sheetName val="SPRE_WORKING13"/>
      <sheetName val="IRS_2augg_1313"/>
      <sheetName val="iist_sept1313"/>
      <sheetName val="IRIS_SEPT1313"/>
      <sheetName val="SPRE_SEPT13"/>
      <sheetName val="IRS2_SEPT_1313"/>
      <sheetName val="iist_OCT_1313"/>
      <sheetName val="IRIS_OCT1313"/>
      <sheetName val="IRIS2_OCT1313"/>
      <sheetName val="iist_nov1313"/>
      <sheetName val="iris_nov1313"/>
      <sheetName val="spre_nov1313"/>
      <sheetName val="isro_dec1313"/>
      <sheetName val="IRIS_DEC1313"/>
      <sheetName val="isro_jan_1413"/>
      <sheetName val="isro_feb1413"/>
      <sheetName val="IRIS_FEB-1413"/>
      <sheetName val="TMLB-II_FEB-1413"/>
      <sheetName val="Unit_Rate9"/>
      <sheetName val="ETC_Panorama9"/>
      <sheetName val="PRECAST_lightconc-II10"/>
      <sheetName val="Stress_Calculation13"/>
      <sheetName val="Shuttering_Abstract9"/>
      <sheetName val="SPT_vs_PHI10"/>
      <sheetName val="Total_Amount9"/>
      <sheetName val="Fill_this_out_first___13"/>
      <sheetName val="A_O_R_r1Str9"/>
      <sheetName val="A_O_R_r19"/>
      <sheetName val="A_O_R_(2)9"/>
      <sheetName val="Assumption_Inputs13"/>
      <sheetName val="d-safe_DELUXE9"/>
      <sheetName val="ABP_inputs9"/>
      <sheetName val="Synergy_Sales_Budget9"/>
      <sheetName val="TAV_ANALIZ9"/>
      <sheetName val="Sludge_Cal9"/>
      <sheetName val="입찰내역_발주처_양식9"/>
      <sheetName val="Boulevard_I_Summary9"/>
      <sheetName val="B-I_Blockwork_9"/>
      <sheetName val="B-II-summary_sheet_9"/>
      <sheetName val="B-II_Blockwork__(2)9"/>
      <sheetName val="B_-_III_-_Summary_Sheet_(2)9"/>
      <sheetName val="B_-_III_-_Blockwork9"/>
      <sheetName val="Hold_Amount9"/>
      <sheetName val="V-I_Summary_Sheet_9"/>
      <sheetName val="V-I_Blockwork9"/>
      <sheetName val="V-II_Blockwork9"/>
      <sheetName val="V-III-_Blockwork9"/>
      <sheetName val="Panorama_-Summary-dwg9"/>
      <sheetName val="NTA_-_02_summary_sheet_(2)9"/>
      <sheetName val="NTA-13-Summary_9"/>
      <sheetName val="NTA-14-Summary_9"/>
      <sheetName val="NTA-21-Summary_(2)9"/>
      <sheetName val="std_wt_9"/>
      <sheetName val="BOQ_FORM_FOR_INQUIRY9"/>
      <sheetName val="FORM_OF_PROPOSAL_RFP-0039"/>
      <sheetName val="Revised_Summary9"/>
      <sheetName val="RATE_ANALYSIS_9"/>
      <sheetName val="AoR_Finishing6"/>
      <sheetName val="P+M_-_Tower_Crane6"/>
      <sheetName val="RMC_April_166"/>
      <sheetName val="LMR_PF6"/>
      <sheetName val="Cement_Price_Variation6"/>
      <sheetName val="Civil_Works5"/>
      <sheetName val="Name_Manager5"/>
      <sheetName val="Input_Rates5"/>
      <sheetName val="Detailed_Areas5"/>
      <sheetName val="Misc__points31"/>
      <sheetName val="qty_abst31"/>
      <sheetName val="basic_31"/>
      <sheetName val="Rate_Analysis31"/>
      <sheetName val="Iron_Steel_&amp;_handrails31"/>
      <sheetName val="Top_Sheet31"/>
      <sheetName val="VENDOR_CODE_WO_NO28"/>
      <sheetName val="Master_Item_List28"/>
      <sheetName val="Steel_Summary28"/>
      <sheetName val="Civil_Boq28"/>
      <sheetName val="Main_Summary28"/>
      <sheetName val="Summary_(G_H_Bachlor_C)28"/>
      <sheetName val="General_preliminaries28"/>
      <sheetName val="VENDER_DETAIL28"/>
      <sheetName val="IS_Summary12"/>
      <sheetName val="Work_Done_Bill_(2)12"/>
      <sheetName val="Basic_Rate12"/>
      <sheetName val="INFLUENCES_ON_GM12"/>
      <sheetName val="acevsSp_(ABC)12"/>
      <sheetName val="Drain_Work11"/>
      <sheetName val="Non-BOQ_summary11"/>
      <sheetName val="Curing_Bund_for_Sep'1311"/>
      <sheetName val="Legal_Risk_Analysis11"/>
      <sheetName val="Monthly_Format_ATH_(ro)revise12"/>
      <sheetName val="Abs_Sheet(Fuel_oil_area)JAN12"/>
      <sheetName val="STAFFSCHED_11"/>
      <sheetName val="int_hire11"/>
      <sheetName val="Site_Dev_BOQ12"/>
      <sheetName val="Drop_Down_(Fixed)11"/>
      <sheetName val="Drop_Down11"/>
      <sheetName val="BOQ_Direct_selling_cost11"/>
      <sheetName val="E_&amp;_R11"/>
      <sheetName val="RA_Format9"/>
      <sheetName val="Measurement-ID_works9"/>
      <sheetName val="IO_List8"/>
      <sheetName val="Ph_1_-ESM_Pipe,_Bitumen9"/>
      <sheetName val="major_qty8"/>
      <sheetName val="Major_P&amp;M_deployment8"/>
      <sheetName val="p&amp;m_L&amp;T_Hire8"/>
      <sheetName val="Data_18"/>
      <sheetName val="Rehab_podium_footing8"/>
      <sheetName val="PointNo_511"/>
      <sheetName val="Staff_Forecast_spread8"/>
      <sheetName val="IIST_(2)11"/>
      <sheetName val="IIST_(3)11"/>
      <sheetName val="TMLB_II_MAY1311"/>
      <sheetName val="isro_JUL1311"/>
      <sheetName val="IRIS_Jul1311"/>
      <sheetName val="IRS_2_jul1311"/>
      <sheetName val="isro_aug1311"/>
      <sheetName val="IRIS_augg1311"/>
      <sheetName val="SPRE_WORKING11"/>
      <sheetName val="IRS_2augg_1311"/>
      <sheetName val="iist_sept1311"/>
      <sheetName val="IRIS_SEPT1311"/>
      <sheetName val="SPRE_SEPT11"/>
      <sheetName val="IRS2_SEPT_1311"/>
      <sheetName val="iist_OCT_1311"/>
      <sheetName val="IRIS_OCT1311"/>
      <sheetName val="IRIS2_OCT1311"/>
      <sheetName val="iist_nov1311"/>
      <sheetName val="iris_nov1311"/>
      <sheetName val="spre_nov1311"/>
      <sheetName val="isro_dec1311"/>
      <sheetName val="IRIS_DEC1311"/>
      <sheetName val="isro_jan_1411"/>
      <sheetName val="isro_feb1411"/>
      <sheetName val="IRIS_FEB-1411"/>
      <sheetName val="TMLB-II_FEB-1411"/>
      <sheetName val="Unit_Rate7"/>
      <sheetName val="ETC_Panorama7"/>
      <sheetName val="PRECAST_lightconc-II8"/>
      <sheetName val="Stress_Calculation11"/>
      <sheetName val="Shuttering_Abstract7"/>
      <sheetName val="SPT_vs_PHI8"/>
      <sheetName val="Total_Amount7"/>
      <sheetName val="Fill_this_out_first___11"/>
      <sheetName val="A_O_R_r1Str7"/>
      <sheetName val="A_O_R_r17"/>
      <sheetName val="A_O_R_(2)7"/>
      <sheetName val="Assumption_Inputs11"/>
      <sheetName val="d-safe_DELUXE7"/>
      <sheetName val="ABP_inputs7"/>
      <sheetName val="Synergy_Sales_Budget7"/>
      <sheetName val="TAV_ANALIZ7"/>
      <sheetName val="Sludge_Cal7"/>
      <sheetName val="입찰내역_발주처_양식7"/>
      <sheetName val="Boulevard_I_Summary7"/>
      <sheetName val="B-I_Blockwork_7"/>
      <sheetName val="B-II-summary_sheet_7"/>
      <sheetName val="B-II_Blockwork__(2)7"/>
      <sheetName val="B_-_III_-_Summary_Sheet_(2)7"/>
      <sheetName val="B_-_III_-_Blockwork7"/>
      <sheetName val="Hold_Amount7"/>
      <sheetName val="V-I_Summary_Sheet_7"/>
      <sheetName val="V-I_Blockwork7"/>
      <sheetName val="V-II_Blockwork7"/>
      <sheetName val="V-III-_Blockwork7"/>
      <sheetName val="Panorama_-Summary-dwg7"/>
      <sheetName val="NTA_-_02_summary_sheet_(2)7"/>
      <sheetName val="NTA-13-Summary_7"/>
      <sheetName val="NTA-14-Summary_7"/>
      <sheetName val="NTA-21-Summary_(2)7"/>
      <sheetName val="std_wt_7"/>
      <sheetName val="BOQ_FORM_FOR_INQUIRY7"/>
      <sheetName val="FORM_OF_PROPOSAL_RFP-0037"/>
      <sheetName val="Revised_Summary7"/>
      <sheetName val="RATE_ANALYSIS_7"/>
      <sheetName val="AoR_Finishing4"/>
      <sheetName val="P+M_-_Tower_Crane4"/>
      <sheetName val="RMC_April_164"/>
      <sheetName val="LMR_PF4"/>
      <sheetName val="Cement_Price_Variation4"/>
      <sheetName val="Civil_Works3"/>
      <sheetName val="Name_Manager3"/>
      <sheetName val="Input_Rates3"/>
      <sheetName val="Detailed_Areas3"/>
      <sheetName val="Misc__points30"/>
      <sheetName val="qty_abst30"/>
      <sheetName val="basic_30"/>
      <sheetName val="Rate_Analysis30"/>
      <sheetName val="Iron_Steel_&amp;_handrails30"/>
      <sheetName val="Top_Sheet30"/>
      <sheetName val="VENDOR_CODE_WO_NO27"/>
      <sheetName val="Master_Item_List27"/>
      <sheetName val="Steel_Summary27"/>
      <sheetName val="Civil_Boq27"/>
      <sheetName val="Main_Summary27"/>
      <sheetName val="Summary_(G_H_Bachlor_C)27"/>
      <sheetName val="General_preliminaries27"/>
      <sheetName val="VENDER_DETAIL27"/>
      <sheetName val="IS_Summary11"/>
      <sheetName val="Work_Done_Bill_(2)11"/>
      <sheetName val="Basic_Rate11"/>
      <sheetName val="INFLUENCES_ON_GM11"/>
      <sheetName val="acevsSp_(ABC)11"/>
      <sheetName val="Drain_Work10"/>
      <sheetName val="Non-BOQ_summary10"/>
      <sheetName val="Curing_Bund_for_Sep'1310"/>
      <sheetName val="Legal_Risk_Analysis10"/>
      <sheetName val="Monthly_Format_ATH_(ro)revise11"/>
      <sheetName val="Abs_Sheet(Fuel_oil_area)JAN11"/>
      <sheetName val="STAFFSCHED_10"/>
      <sheetName val="int_hire10"/>
      <sheetName val="Site_Dev_BOQ11"/>
      <sheetName val="Drop_Down_(Fixed)10"/>
      <sheetName val="Drop_Down10"/>
      <sheetName val="BOQ_Direct_selling_cost10"/>
      <sheetName val="E_&amp;_R10"/>
      <sheetName val="RA_Format8"/>
      <sheetName val="Measurement-ID_works8"/>
      <sheetName val="IO_List7"/>
      <sheetName val="Ph_1_-ESM_Pipe,_Bitumen8"/>
      <sheetName val="Major_P&amp;M_deployment7"/>
      <sheetName val="p&amp;m_L&amp;T_Hire7"/>
      <sheetName val="Data_17"/>
      <sheetName val="Rehab_podium_footing7"/>
      <sheetName val="PointNo_510"/>
      <sheetName val="Staff_Forecast_spread7"/>
      <sheetName val="IIST_(2)10"/>
      <sheetName val="IIST_(3)10"/>
      <sheetName val="TMLB_II_MAY1310"/>
      <sheetName val="isro_JUL1310"/>
      <sheetName val="IRIS_Jul1310"/>
      <sheetName val="IRS_2_jul1310"/>
      <sheetName val="isro_aug1310"/>
      <sheetName val="IRIS_augg1310"/>
      <sheetName val="SPRE_WORKING10"/>
      <sheetName val="IRS_2augg_1310"/>
      <sheetName val="iist_sept1310"/>
      <sheetName val="IRIS_SEPT1310"/>
      <sheetName val="SPRE_SEPT10"/>
      <sheetName val="IRS2_SEPT_1310"/>
      <sheetName val="iist_OCT_1310"/>
      <sheetName val="IRIS_OCT1310"/>
      <sheetName val="IRIS2_OCT1310"/>
      <sheetName val="iist_nov1310"/>
      <sheetName val="iris_nov1310"/>
      <sheetName val="spre_nov1310"/>
      <sheetName val="isro_dec1310"/>
      <sheetName val="IRIS_DEC1310"/>
      <sheetName val="isro_jan_1410"/>
      <sheetName val="isro_feb1410"/>
      <sheetName val="IRIS_FEB-1410"/>
      <sheetName val="TMLB-II_FEB-1410"/>
      <sheetName val="Unit_Rate6"/>
      <sheetName val="ETC_Panorama6"/>
      <sheetName val="PRECAST_lightconc-II7"/>
      <sheetName val="Stress_Calculation10"/>
      <sheetName val="Shuttering_Abstract6"/>
      <sheetName val="SPT_vs_PHI7"/>
      <sheetName val="Total_Amount6"/>
      <sheetName val="Fill_this_out_first___10"/>
      <sheetName val="A_O_R_r1Str6"/>
      <sheetName val="A_O_R_r16"/>
      <sheetName val="A_O_R_(2)6"/>
      <sheetName val="Assumption_Inputs10"/>
      <sheetName val="d-safe_DELUXE6"/>
      <sheetName val="ABP_inputs6"/>
      <sheetName val="Synergy_Sales_Budget6"/>
      <sheetName val="TAV_ANALIZ6"/>
      <sheetName val="Sludge_Cal6"/>
      <sheetName val="입찰내역_발주처_양식6"/>
      <sheetName val="Boulevard_I_Summary6"/>
      <sheetName val="B-I_Blockwork_6"/>
      <sheetName val="B-II-summary_sheet_6"/>
      <sheetName val="B-II_Blockwork__(2)6"/>
      <sheetName val="B_-_III_-_Summary_Sheet_(2)6"/>
      <sheetName val="B_-_III_-_Blockwork6"/>
      <sheetName val="Hold_Amount6"/>
      <sheetName val="V-I_Summary_Sheet_6"/>
      <sheetName val="V-I_Blockwork6"/>
      <sheetName val="V-II_Blockwork6"/>
      <sheetName val="V-III-_Blockwork6"/>
      <sheetName val="Panorama_-Summary-dwg6"/>
      <sheetName val="NTA_-_02_summary_sheet_(2)6"/>
      <sheetName val="NTA-13-Summary_6"/>
      <sheetName val="NTA-14-Summary_6"/>
      <sheetName val="NTA-21-Summary_(2)6"/>
      <sheetName val="std_wt_6"/>
      <sheetName val="BOQ_FORM_FOR_INQUIRY6"/>
      <sheetName val="FORM_OF_PROPOSAL_RFP-0036"/>
      <sheetName val="Revised_Summary6"/>
      <sheetName val="RATE_ANALYSIS_6"/>
      <sheetName val="AoR_Finishing3"/>
      <sheetName val="P+M_-_Tower_Crane3"/>
      <sheetName val="RMC_April_163"/>
      <sheetName val="LMR_PF3"/>
      <sheetName val="Cement_Price_Variation3"/>
      <sheetName val="Civil_Works2"/>
      <sheetName val="Name_Manager2"/>
      <sheetName val="Input_Rates2"/>
      <sheetName val="Detailed_Areas2"/>
      <sheetName val="DEPOT_WBS1"/>
      <sheetName val="Misc__points32"/>
      <sheetName val="qty_abst32"/>
      <sheetName val="basic_32"/>
      <sheetName val="Rate_Analysis32"/>
      <sheetName val="Iron_Steel_&amp;_handrails32"/>
      <sheetName val="Top_Sheet32"/>
      <sheetName val="VENDOR_CODE_WO_NO29"/>
      <sheetName val="Master_Item_List29"/>
      <sheetName val="Steel_Summary29"/>
      <sheetName val="Civil_Boq29"/>
      <sheetName val="Main_Summary29"/>
      <sheetName val="Summary_(G_H_Bachlor_C)29"/>
      <sheetName val="General_preliminaries29"/>
      <sheetName val="VENDER_DETAIL29"/>
      <sheetName val="IS_Summary13"/>
      <sheetName val="Work_Done_Bill_(2)13"/>
      <sheetName val="Basic_Rate13"/>
      <sheetName val="INFLUENCES_ON_GM13"/>
      <sheetName val="acevsSp_(ABC)13"/>
      <sheetName val="Drain_Work12"/>
      <sheetName val="Non-BOQ_summary12"/>
      <sheetName val="Curing_Bund_for_Sep'1312"/>
      <sheetName val="Legal_Risk_Analysis12"/>
      <sheetName val="Monthly_Format_ATH_(ro)revise13"/>
      <sheetName val="Abs_Sheet(Fuel_oil_area)JAN13"/>
      <sheetName val="STAFFSCHED_12"/>
      <sheetName val="int_hire12"/>
      <sheetName val="Site_Dev_BOQ13"/>
      <sheetName val="Drop_Down_(Fixed)12"/>
      <sheetName val="Drop_Down12"/>
      <sheetName val="BOQ_Direct_selling_cost12"/>
      <sheetName val="E_&amp;_R12"/>
      <sheetName val="RA_Format10"/>
      <sheetName val="Measurement-ID_works10"/>
      <sheetName val="IO_List9"/>
      <sheetName val="Ph_1_-ESM_Pipe,_Bitumen10"/>
      <sheetName val="major_qty9"/>
      <sheetName val="Major_P&amp;M_deployment9"/>
      <sheetName val="p&amp;m_L&amp;T_Hire9"/>
      <sheetName val="Data_19"/>
      <sheetName val="Rehab_podium_footing9"/>
      <sheetName val="PointNo_512"/>
      <sheetName val="Staff_Forecast_spread9"/>
      <sheetName val="IIST_(2)12"/>
      <sheetName val="IIST_(3)12"/>
      <sheetName val="TMLB_II_MAY1312"/>
      <sheetName val="isro_JUL1312"/>
      <sheetName val="IRIS_Jul1312"/>
      <sheetName val="IRS_2_jul1312"/>
      <sheetName val="isro_aug1312"/>
      <sheetName val="IRIS_augg1312"/>
      <sheetName val="SPRE_WORKING12"/>
      <sheetName val="IRS_2augg_1312"/>
      <sheetName val="iist_sept1312"/>
      <sheetName val="IRIS_SEPT1312"/>
      <sheetName val="SPRE_SEPT12"/>
      <sheetName val="IRS2_SEPT_1312"/>
      <sheetName val="iist_OCT_1312"/>
      <sheetName val="IRIS_OCT1312"/>
      <sheetName val="IRIS2_OCT1312"/>
      <sheetName val="iist_nov1312"/>
      <sheetName val="iris_nov1312"/>
      <sheetName val="spre_nov1312"/>
      <sheetName val="isro_dec1312"/>
      <sheetName val="IRIS_DEC1312"/>
      <sheetName val="isro_jan_1412"/>
      <sheetName val="isro_feb1412"/>
      <sheetName val="IRIS_FEB-1412"/>
      <sheetName val="TMLB-II_FEB-1412"/>
      <sheetName val="Unit_Rate8"/>
      <sheetName val="ETC_Panorama8"/>
      <sheetName val="PRECAST_lightconc-II9"/>
      <sheetName val="Stress_Calculation12"/>
      <sheetName val="Shuttering_Abstract8"/>
      <sheetName val="SPT_vs_PHI9"/>
      <sheetName val="Total_Amount8"/>
      <sheetName val="Fill_this_out_first___12"/>
      <sheetName val="A_O_R_r1Str8"/>
      <sheetName val="A_O_R_r18"/>
      <sheetName val="A_O_R_(2)8"/>
      <sheetName val="Assumption_Inputs12"/>
      <sheetName val="d-safe_DELUXE8"/>
      <sheetName val="ABP_inputs8"/>
      <sheetName val="Synergy_Sales_Budget8"/>
      <sheetName val="TAV_ANALIZ8"/>
      <sheetName val="Sludge_Cal8"/>
      <sheetName val="입찰내역_발주처_양식8"/>
      <sheetName val="Boulevard_I_Summary8"/>
      <sheetName val="B-I_Blockwork_8"/>
      <sheetName val="B-II-summary_sheet_8"/>
      <sheetName val="B-II_Blockwork__(2)8"/>
      <sheetName val="B_-_III_-_Summary_Sheet_(2)8"/>
      <sheetName val="B_-_III_-_Blockwork8"/>
      <sheetName val="Hold_Amount8"/>
      <sheetName val="V-I_Summary_Sheet_8"/>
      <sheetName val="V-I_Blockwork8"/>
      <sheetName val="V-II_Blockwork8"/>
      <sheetName val="V-III-_Blockwork8"/>
      <sheetName val="Panorama_-Summary-dwg8"/>
      <sheetName val="NTA_-_02_summary_sheet_(2)8"/>
      <sheetName val="NTA-13-Summary_8"/>
      <sheetName val="NTA-14-Summary_8"/>
      <sheetName val="NTA-21-Summary_(2)8"/>
      <sheetName val="std_wt_8"/>
      <sheetName val="BOQ_FORM_FOR_INQUIRY8"/>
      <sheetName val="FORM_OF_PROPOSAL_RFP-0038"/>
      <sheetName val="Revised_Summary8"/>
      <sheetName val="RATE_ANALYSIS_8"/>
      <sheetName val="AoR_Finishing5"/>
      <sheetName val="P+M_-_Tower_Crane5"/>
      <sheetName val="RMC_April_165"/>
      <sheetName val="LMR_PF5"/>
      <sheetName val="Cement_Price_Variation5"/>
      <sheetName val="Civil_Works4"/>
      <sheetName val="Name_Manager4"/>
      <sheetName val="Input_Rates4"/>
      <sheetName val="Detailed_Areas4"/>
      <sheetName val="Misc__points34"/>
      <sheetName val="qty_abst34"/>
      <sheetName val="basic_34"/>
      <sheetName val="Rate_Analysis34"/>
      <sheetName val="Iron_Steel_&amp;_handrails34"/>
      <sheetName val="Top_Sheet34"/>
      <sheetName val="VENDOR_CODE_WO_NO31"/>
      <sheetName val="Master_Item_List31"/>
      <sheetName val="Steel_Summary31"/>
      <sheetName val="Civil_Boq31"/>
      <sheetName val="Main_Summary31"/>
      <sheetName val="Summary_(G_H_Bachlor_C)31"/>
      <sheetName val="General_preliminaries31"/>
      <sheetName val="VENDER_DETAIL31"/>
      <sheetName val="IS_Summary15"/>
      <sheetName val="Work_Done_Bill_(2)15"/>
      <sheetName val="Basic_Rate15"/>
      <sheetName val="INFLUENCES_ON_GM15"/>
      <sheetName val="acevsSp_(ABC)15"/>
      <sheetName val="Drain_Work14"/>
      <sheetName val="Non-BOQ_summary14"/>
      <sheetName val="Curing_Bund_for_Sep'1314"/>
      <sheetName val="Legal_Risk_Analysis14"/>
      <sheetName val="Monthly_Format_ATH_(ro)revise15"/>
      <sheetName val="Abs_Sheet(Fuel_oil_area)JAN15"/>
      <sheetName val="STAFFSCHED_14"/>
      <sheetName val="int_hire14"/>
      <sheetName val="Site_Dev_BOQ15"/>
      <sheetName val="Drop_Down_(Fixed)14"/>
      <sheetName val="Drop_Down14"/>
      <sheetName val="BOQ_Direct_selling_cost14"/>
      <sheetName val="E_&amp;_R14"/>
      <sheetName val="RA_Format12"/>
      <sheetName val="Measurement-ID_works12"/>
      <sheetName val="IO_List11"/>
      <sheetName val="Ph_1_-ESM_Pipe,_Bitumen12"/>
      <sheetName val="major_qty11"/>
      <sheetName val="Major_P&amp;M_deployment11"/>
      <sheetName val="p&amp;m_L&amp;T_Hire11"/>
      <sheetName val="Data_111"/>
      <sheetName val="Rehab_podium_footing11"/>
      <sheetName val="PointNo_514"/>
      <sheetName val="Staff_Forecast_spread11"/>
      <sheetName val="IIST_(2)14"/>
      <sheetName val="IIST_(3)14"/>
      <sheetName val="TMLB_II_MAY1314"/>
      <sheetName val="isro_JUL1314"/>
      <sheetName val="IRIS_Jul1314"/>
      <sheetName val="IRS_2_jul1314"/>
      <sheetName val="isro_aug1314"/>
      <sheetName val="IRIS_augg1314"/>
      <sheetName val="SPRE_WORKING14"/>
      <sheetName val="IRS_2augg_1314"/>
      <sheetName val="iist_sept1314"/>
      <sheetName val="IRIS_SEPT1314"/>
      <sheetName val="SPRE_SEPT14"/>
      <sheetName val="IRS2_SEPT_1314"/>
      <sheetName val="iist_OCT_1314"/>
      <sheetName val="IRIS_OCT1314"/>
      <sheetName val="IRIS2_OCT1314"/>
      <sheetName val="iist_nov1314"/>
      <sheetName val="iris_nov1314"/>
      <sheetName val="spre_nov1314"/>
      <sheetName val="isro_dec1314"/>
      <sheetName val="IRIS_DEC1314"/>
      <sheetName val="isro_jan_1414"/>
      <sheetName val="isro_feb1414"/>
      <sheetName val="IRIS_FEB-1414"/>
      <sheetName val="TMLB-II_FEB-1414"/>
      <sheetName val="Unit_Rate10"/>
      <sheetName val="ETC_Panorama10"/>
      <sheetName val="PRECAST_lightconc-II11"/>
      <sheetName val="Stress_Calculation14"/>
      <sheetName val="Shuttering_Abstract10"/>
      <sheetName val="SPT_vs_PHI11"/>
      <sheetName val="Total_Amount10"/>
      <sheetName val="Fill_this_out_first___14"/>
      <sheetName val="A_O_R_r1Str10"/>
      <sheetName val="A_O_R_r110"/>
      <sheetName val="A_O_R_(2)10"/>
      <sheetName val="Assumption_Inputs14"/>
      <sheetName val="d-safe_DELUXE10"/>
      <sheetName val="ABP_inputs10"/>
      <sheetName val="Synergy_Sales_Budget10"/>
      <sheetName val="TAV_ANALIZ10"/>
      <sheetName val="Sludge_Cal10"/>
      <sheetName val="입찰내역_발주처_양식10"/>
      <sheetName val="Boulevard_I_Summary10"/>
      <sheetName val="B-I_Blockwork_10"/>
      <sheetName val="B-II-summary_sheet_10"/>
      <sheetName val="B-II_Blockwork__(2)10"/>
      <sheetName val="B_-_III_-_Summary_Sheet_(2)10"/>
      <sheetName val="B_-_III_-_Blockwork10"/>
      <sheetName val="Hold_Amount10"/>
      <sheetName val="V-I_Summary_Sheet_10"/>
      <sheetName val="V-I_Blockwork10"/>
      <sheetName val="V-II_Blockwork10"/>
      <sheetName val="V-III-_Blockwork10"/>
      <sheetName val="Panorama_-Summary-dwg10"/>
      <sheetName val="NTA_-_02_summary_sheet_(2)10"/>
      <sheetName val="NTA-13-Summary_10"/>
      <sheetName val="NTA-14-Summary_10"/>
      <sheetName val="NTA-21-Summary_(2)10"/>
      <sheetName val="std_wt_10"/>
      <sheetName val="BOQ_FORM_FOR_INQUIRY10"/>
      <sheetName val="FORM_OF_PROPOSAL_RFP-00310"/>
      <sheetName val="Revised_Summary10"/>
      <sheetName val="RATE_ANALYSIS_10"/>
      <sheetName val="AoR_Finishing7"/>
      <sheetName val="P+M_-_Tower_Crane7"/>
      <sheetName val="RMC_April_167"/>
      <sheetName val="LMR_PF7"/>
      <sheetName val="Cement_Price_Variation7"/>
      <sheetName val="Civil_Works6"/>
      <sheetName val="Name_Manager6"/>
      <sheetName val="Input_Rates6"/>
      <sheetName val="Detailed_Areas6"/>
      <sheetName val="Exp__Villa__R2B_2162"/>
      <sheetName val="????_???_??2"/>
      <sheetName val="수량_총괄표2"/>
      <sheetName val="품질관리비_산출2"/>
      <sheetName val="Waste_Wtr_Drg2"/>
      <sheetName val="Onerous_Terms2"/>
      <sheetName val="AB_SOW2"/>
      <sheetName val="Valid_Data2"/>
      <sheetName val="20_mm_aggregates_2"/>
      <sheetName val="3cd_Annexure2"/>
      <sheetName val="Item_Master2"/>
      <sheetName val="DEPOT_WBS2"/>
      <sheetName val="Administrative_Prices"/>
      <sheetName val="Misc__points35"/>
      <sheetName val="qty_abst35"/>
      <sheetName val="basic_35"/>
      <sheetName val="Rate_Analysis35"/>
      <sheetName val="Iron_Steel_&amp;_handrails35"/>
      <sheetName val="Top_Sheet35"/>
      <sheetName val="VENDOR_CODE_WO_NO32"/>
      <sheetName val="Master_Item_List32"/>
      <sheetName val="Steel_Summary32"/>
      <sheetName val="Civil_Boq32"/>
      <sheetName val="Main_Summary32"/>
      <sheetName val="Summary_(G_H_Bachlor_C)32"/>
      <sheetName val="General_preliminaries32"/>
      <sheetName val="VENDER_DETAIL32"/>
      <sheetName val="IS_Summary16"/>
      <sheetName val="Work_Done_Bill_(2)16"/>
      <sheetName val="Basic_Rate16"/>
      <sheetName val="INFLUENCES_ON_GM16"/>
      <sheetName val="acevsSp_(ABC)16"/>
      <sheetName val="Drain_Work15"/>
      <sheetName val="Non-BOQ_summary15"/>
      <sheetName val="Curing_Bund_for_Sep'1315"/>
      <sheetName val="Legal_Risk_Analysis15"/>
      <sheetName val="Monthly_Format_ATH_(ro)revise16"/>
      <sheetName val="Abs_Sheet(Fuel_oil_area)JAN16"/>
      <sheetName val="STAFFSCHED_15"/>
      <sheetName val="int_hire15"/>
      <sheetName val="Site_Dev_BOQ16"/>
      <sheetName val="Drop_Down_(Fixed)15"/>
      <sheetName val="Drop_Down15"/>
      <sheetName val="BOQ_Direct_selling_cost15"/>
      <sheetName val="E_&amp;_R15"/>
      <sheetName val="RA_Format13"/>
      <sheetName val="Measurement-ID_works13"/>
      <sheetName val="IO_List12"/>
      <sheetName val="Ph_1_-ESM_Pipe,_Bitumen13"/>
      <sheetName val="major_qty12"/>
      <sheetName val="Major_P&amp;M_deployment12"/>
      <sheetName val="p&amp;m_L&amp;T_Hire12"/>
      <sheetName val="Data_112"/>
      <sheetName val="Rehab_podium_footing12"/>
      <sheetName val="PointNo_515"/>
      <sheetName val="Staff_Forecast_spread12"/>
      <sheetName val="IIST_(2)15"/>
      <sheetName val="IIST_(3)15"/>
      <sheetName val="TMLB_II_MAY1315"/>
      <sheetName val="isro_JUL1315"/>
      <sheetName val="IRIS_Jul1315"/>
      <sheetName val="IRS_2_jul1315"/>
      <sheetName val="isro_aug1315"/>
      <sheetName val="IRIS_augg1315"/>
      <sheetName val="SPRE_WORKING15"/>
      <sheetName val="IRS_2augg_1315"/>
      <sheetName val="iist_sept1315"/>
      <sheetName val="IRIS_SEPT1315"/>
      <sheetName val="SPRE_SEPT15"/>
      <sheetName val="IRS2_SEPT_1315"/>
      <sheetName val="iist_OCT_1315"/>
      <sheetName val="IRIS_OCT1315"/>
      <sheetName val="IRIS2_OCT1315"/>
      <sheetName val="iist_nov1315"/>
      <sheetName val="iris_nov1315"/>
      <sheetName val="spre_nov1315"/>
      <sheetName val="isro_dec1315"/>
      <sheetName val="IRIS_DEC1315"/>
      <sheetName val="isro_jan_1415"/>
      <sheetName val="isro_feb1415"/>
      <sheetName val="IRIS_FEB-1415"/>
      <sheetName val="TMLB-II_FEB-1415"/>
      <sheetName val="Unit_Rate11"/>
      <sheetName val="ETC_Panorama11"/>
      <sheetName val="PRECAST_lightconc-II12"/>
      <sheetName val="Stress_Calculation15"/>
      <sheetName val="Shuttering_Abstract11"/>
      <sheetName val="SPT_vs_PHI12"/>
      <sheetName val="Total_Amount11"/>
      <sheetName val="Fill_this_out_first___15"/>
      <sheetName val="A_O_R_r1Str11"/>
      <sheetName val="A_O_R_r111"/>
      <sheetName val="A_O_R_(2)11"/>
      <sheetName val="Assumption_Inputs15"/>
      <sheetName val="d-safe_DELUXE11"/>
      <sheetName val="ABP_inputs11"/>
      <sheetName val="Synergy_Sales_Budget11"/>
      <sheetName val="TAV_ANALIZ11"/>
      <sheetName val="Sludge_Cal11"/>
      <sheetName val="입찰내역_발주처_양식11"/>
      <sheetName val="Boulevard_I_Summary11"/>
      <sheetName val="B-I_Blockwork_11"/>
      <sheetName val="B-II-summary_sheet_11"/>
      <sheetName val="B-II_Blockwork__(2)11"/>
      <sheetName val="B_-_III_-_Summary_Sheet_(2)11"/>
      <sheetName val="B_-_III_-_Blockwork11"/>
      <sheetName val="Hold_Amount11"/>
      <sheetName val="V-I_Summary_Sheet_11"/>
      <sheetName val="V-I_Blockwork11"/>
      <sheetName val="V-II_Blockwork11"/>
      <sheetName val="V-III-_Blockwork11"/>
      <sheetName val="Panorama_-Summary-dwg11"/>
      <sheetName val="NTA_-_02_summary_sheet_(2)11"/>
      <sheetName val="NTA-13-Summary_11"/>
      <sheetName val="NTA-14-Summary_11"/>
      <sheetName val="NTA-21-Summary_(2)11"/>
      <sheetName val="std_wt_11"/>
      <sheetName val="BOQ_FORM_FOR_INQUIRY11"/>
      <sheetName val="FORM_OF_PROPOSAL_RFP-00311"/>
      <sheetName val="Revised_Summary11"/>
      <sheetName val="RATE_ANALYSIS_11"/>
      <sheetName val="AoR_Finishing8"/>
      <sheetName val="P+M_-_Tower_Crane8"/>
      <sheetName val="RMC_April_168"/>
      <sheetName val="beam-reinft-IIInd_floor8"/>
      <sheetName val="LMR_PF8"/>
      <sheetName val="Cement_Price_Variation8"/>
      <sheetName val="Civil_Works7"/>
      <sheetName val="Name_Manager7"/>
      <sheetName val="Input_Rates7"/>
      <sheetName val="Detailed_Areas7"/>
      <sheetName val="Exp__Villa__R2B_2163"/>
      <sheetName val="????_???_??3"/>
      <sheetName val="수량_총괄표3"/>
      <sheetName val="품질관리비_산출3"/>
      <sheetName val="Waste_Wtr_Drg3"/>
      <sheetName val="Onerous_Terms3"/>
      <sheetName val="AB_SOW3"/>
      <sheetName val="Valid_Data3"/>
      <sheetName val="20_mm_aggregates_3"/>
      <sheetName val="3cd_Annexure3"/>
      <sheetName val="Item_Master3"/>
      <sheetName val="DEPOT_WBS3"/>
      <sheetName val="13__Steel_-_Ratio1"/>
      <sheetName val="Administrative_Prices1"/>
      <sheetName val="kppl_pl1"/>
      <sheetName val="Notes"/>
      <sheetName val="qty_schedule"/>
      <sheetName val="VOP_June_07__rev1_"/>
      <sheetName val="HO_Costs"/>
      <sheetName val="Benchmark_Data"/>
      <sheetName val="Apx_AA"/>
      <sheetName val="총괄표_(2)"/>
      <sheetName val="Application_03"/>
      <sheetName val="F-Adv_Pay_"/>
      <sheetName val="Gen_SUMMARY_"/>
      <sheetName val="H-Ret_"/>
      <sheetName val="K-Prev__Pay"/>
      <sheetName val="Bill_5"/>
      <sheetName val="Bill_6"/>
      <sheetName val="Bill_05_Mech__W__"/>
      <sheetName val="Bill_06_Elec__W_"/>
      <sheetName val="Material_On_Site"/>
      <sheetName val="Payment_Applicationold"/>
      <sheetName val="Bill_01"/>
      <sheetName val="_As_built"/>
      <sheetName val="As_Built_Summary"/>
      <sheetName val="Fence_Work"/>
      <sheetName val="Hollowcore_study"/>
      <sheetName val="Benchmark_Data_(2)"/>
      <sheetName val="Material_Price_List"/>
      <sheetName val="Initial_Data"/>
      <sheetName val="Customize_Your_Purchase_Order"/>
      <sheetName val="Customize_Your_Invoice"/>
      <sheetName val="Day_work"/>
      <sheetName val="DIV_3"/>
      <sheetName val="DIV_31"/>
      <sheetName val="BQLIST"/>
      <sheetName val="Raw Data"/>
      <sheetName val="Summ"/>
      <sheetName val="MECH-1"/>
      <sheetName val="Equip"/>
      <sheetName val="Cul_detail"/>
      <sheetName val="Sheet3 (2)"/>
      <sheetName val="cul-invSUBMITTED"/>
      <sheetName val="BHANDUP"/>
      <sheetName val="qty_schedule1"/>
      <sheetName val="VOP_June_07__rev1_1"/>
      <sheetName val="HO_Costs1"/>
      <sheetName val="Benchmark_Data1"/>
      <sheetName val="qty_schedule2"/>
      <sheetName val="VOP_June_07__rev1_2"/>
      <sheetName val="HO_Costs2"/>
      <sheetName val="Bill_No__32"/>
      <sheetName val="Benchmark_Data2"/>
      <sheetName val="mw"/>
      <sheetName val="Vehicles"/>
      <sheetName val="Sub Cont. Comp."/>
      <sheetName val="Harewood"/>
      <sheetName val="GULF"/>
      <sheetName val="1 Summary"/>
      <sheetName val="PC"/>
      <sheetName val="GRSummary"/>
      <sheetName val="Amortization"/>
      <sheetName val="RCC,Ret. Wall"/>
      <sheetName val="crews"/>
      <sheetName val="Ceiling"/>
      <sheetName val="Main Summary- Contractor"/>
      <sheetName val="Apx_AA1"/>
      <sheetName val="총괄표_(2)1"/>
      <sheetName val="Benchmark_Data_(2)1"/>
      <sheetName val="Application_031"/>
      <sheetName val="F-Adv_Pay_1"/>
      <sheetName val="Gen_SUMMARY_1"/>
      <sheetName val="H-Ret_1"/>
      <sheetName val="K-Prev__Pay1"/>
      <sheetName val="Bill_51"/>
      <sheetName val="Bill_61"/>
      <sheetName val="Bill_05_Mech__W__1"/>
      <sheetName val="Bill_06_Elec__W_1"/>
      <sheetName val="Material_On_Site1"/>
      <sheetName val="Payment_Applicationold1"/>
      <sheetName val="Bill_011"/>
      <sheetName val="_As_built1"/>
      <sheetName val="As_Built_Summary1"/>
      <sheetName val="Fence_Work1"/>
      <sheetName val="Hollowcore_study1"/>
      <sheetName val="Material_Price_List1"/>
      <sheetName val="Initial_Data1"/>
      <sheetName val="Site Summary"/>
      <sheetName val="Apx_AA2"/>
      <sheetName val="Benchmark_Data_(2)2"/>
      <sheetName val="총괄표_(2)2"/>
      <sheetName val="Application_032"/>
      <sheetName val="F-Adv_Pay_2"/>
      <sheetName val="Gen_SUMMARY_2"/>
      <sheetName val="H-Ret_2"/>
      <sheetName val="K-Prev__Pay2"/>
      <sheetName val="Bill_52"/>
      <sheetName val="Bill_62"/>
      <sheetName val="Bill_05_Mech__W__2"/>
      <sheetName val="Bill_06_Elec__W_2"/>
      <sheetName val="Material_On_Site2"/>
      <sheetName val="Payment_Applicationold2"/>
      <sheetName val="Bill_012"/>
      <sheetName val="_As_built2"/>
      <sheetName val="As_Built_Summary2"/>
      <sheetName val="Fence_Work2"/>
      <sheetName val="Hollowcore_study2"/>
      <sheetName val="Material_Price_List2"/>
      <sheetName val="Initial_Data2"/>
      <sheetName val="Proposal"/>
      <sheetName val="CPA7-31"/>
      <sheetName val="WBS"/>
      <sheetName val="MATER._FUEL_SUB"/>
      <sheetName val="CEILING WORKS"/>
      <sheetName val="DRYWALL PARTITIONS"/>
      <sheetName val="GF"/>
      <sheetName val="1ST"/>
      <sheetName val="2ND"/>
      <sheetName val="3RD"/>
      <sheetName val="4TH"/>
      <sheetName val="EO Area"/>
      <sheetName val="Calc"/>
      <sheetName val="Démol_"/>
      <sheetName val="2_BHK"/>
      <sheetName val="Activity_List"/>
      <sheetName val="SUMM_ACTI__DISTRIBUTION"/>
      <sheetName val="PO_Status"/>
      <sheetName val="Fee_Rate_Summary"/>
      <sheetName val="STEEL_STRUCTURE"/>
      <sheetName val="Load_Details(B1)"/>
      <sheetName val="Shor_&amp;_Shuter"/>
      <sheetName val="India_F&amp;S_Template"/>
      <sheetName val="Bank_Guarantee"/>
      <sheetName val="Pile_cap"/>
      <sheetName val="Assumption_For_Collection"/>
      <sheetName val="Electrical_"/>
      <sheetName val="Form_6"/>
      <sheetName val="Input_Data_R"/>
      <sheetName val="Input_Data70+100MSA"/>
      <sheetName val="Input_Data_F"/>
      <sheetName val="3__Elemental_Summary"/>
      <sheetName val="ETC_Plant_Cost"/>
      <sheetName val="Piling_-_Winch"/>
      <sheetName val="Basic_Rates"/>
      <sheetName val="Qty__Abs"/>
      <sheetName val="Pile_Liner_&amp;_Rebar"/>
      <sheetName val="Pile_Conc_"/>
      <sheetName val="Deck_-_Insitu_Conc_"/>
      <sheetName val="Precast_Placing"/>
      <sheetName val="SS_Rein"/>
      <sheetName val="Casting_Yard"/>
      <sheetName val="Piling_-_Rig"/>
      <sheetName val="P&amp;M_List"/>
      <sheetName val="Pile_Cycle_Time"/>
      <sheetName val="Enabling_Structure"/>
      <sheetName val="BQ202_-App__Bridge"/>
      <sheetName val="BOQ_201&amp;203-Cont__Berth"/>
      <sheetName val="Total_Debtors_Ageing_Sheet"/>
      <sheetName val="schedule_nos"/>
      <sheetName val="PLUMBING_&amp;_SANITORY"/>
      <sheetName val="Item-_Compact"/>
      <sheetName val="Ins_&amp;_Bonds"/>
      <sheetName val="1.1 Cost Breakdown"/>
      <sheetName val="1.1 Cost Breakdown (2)"/>
      <sheetName val="HITS"/>
      <sheetName val="TBAL9697 -group wise  sdpl"/>
      <sheetName val="billrate"/>
      <sheetName val="newsales"/>
      <sheetName val="Data Lists"/>
      <sheetName val="Activities"/>
      <sheetName val="NPV"/>
      <sheetName val="Core Data"/>
      <sheetName val="MFG"/>
      <sheetName val="MATCAT.BOQ"/>
      <sheetName val="UNP-NCW "/>
      <sheetName val="____ ___ __"/>
      <sheetName val="___________"/>
      <sheetName val="___________1"/>
      <sheetName val="___________2"/>
      <sheetName val="___________3"/>
      <sheetName val="BM Data"/>
      <sheetName val="산근"/>
      <sheetName val="GM &amp; TA"/>
      <sheetName val="Data Validation"/>
      <sheetName val="]ain_Summary2"/>
      <sheetName val="QTAFFSCHED_"/>
      <sheetName val="QPRE_WORKING"/>
      <sheetName val="aist_sept13"/>
      <sheetName val="HRIS_OCT13"/>
      <sheetName val="DMLB-II_FEB-14"/>
      <sheetName val="DATI_CONS"/>
      <sheetName val="GulfDuraElectroProductRange"/>
      <sheetName val="EA Sum"/>
      <sheetName val="Co-ef"/>
      <sheetName val="Appendix A"/>
      <sheetName val="TPR"/>
      <sheetName val="Civil-Mat."/>
      <sheetName val="FORM5"/>
      <sheetName val="SAMPLE"/>
      <sheetName val="LOCAL RATES"/>
      <sheetName val="New Lines"/>
      <sheetName val="CERTIFICATE"/>
      <sheetName val="dw evln-temp"/>
      <sheetName val="Equipment"/>
      <sheetName val="Labor"/>
      <sheetName val="Materials"/>
      <sheetName val="BOQ건축"/>
      <sheetName val="Sch. Areas"/>
      <sheetName val="Construction"/>
      <sheetName val="K"/>
      <sheetName val="Sheet9"/>
      <sheetName val="P1926-H2B Pkg 2A&amp;2B"/>
      <sheetName val="P1940-H2B Pkg 1 Guestrooms"/>
      <sheetName val="P1929-DHCT"/>
      <sheetName val="Mp-team_1"/>
      <sheetName val="F4_13"/>
      <sheetName val="_Structural"/>
      <sheetName val="Travel_Cranes"/>
      <sheetName val="Recap_Architect"/>
      <sheetName val="Recap_External"/>
      <sheetName val="Recap_Struct"/>
      <sheetName val="Recap_Travel_Crane"/>
      <sheetName val="Package_1"/>
      <sheetName val="Recap_Lift"/>
      <sheetName val="Sub_Cont__Comp_"/>
      <sheetName val="1_Summary"/>
      <sheetName val="RCC,Ret__Wall"/>
      <sheetName val="Main_Summary-_Contractor"/>
      <sheetName val="qty_schedule3"/>
      <sheetName val="VOP_June_07__rev1_3"/>
      <sheetName val="HO_Costs3"/>
      <sheetName val="Bill_No__33"/>
      <sheetName val="Benchmark_Data3"/>
      <sheetName val="Apx_AA3"/>
      <sheetName val="Benchmark_Data_(2)3"/>
      <sheetName val="총괄표_(2)3"/>
      <sheetName val="Application_033"/>
      <sheetName val="F-Adv_Pay_3"/>
      <sheetName val="Gen_SUMMARY_3"/>
      <sheetName val="H-Ret_3"/>
      <sheetName val="K-Prev__Pay3"/>
      <sheetName val="Bill_53"/>
      <sheetName val="Bill_63"/>
      <sheetName val="Bill_05_Mech__W__3"/>
      <sheetName val="Bill_06_Elec__W_3"/>
      <sheetName val="Material_On_Site3"/>
      <sheetName val="Payment_Applicationold3"/>
      <sheetName val="Bill_013"/>
      <sheetName val="_As_built3"/>
      <sheetName val="As_Built_Summary3"/>
      <sheetName val="Fence_Work3"/>
      <sheetName val="Hollowcore_study3"/>
      <sheetName val="Material_Price_List3"/>
      <sheetName val="Initial_Data3"/>
      <sheetName val="Mp-team_11"/>
      <sheetName val="F4_131"/>
      <sheetName val="_Structural1"/>
      <sheetName val="Travel_Cranes1"/>
      <sheetName val="Recap_Architect1"/>
      <sheetName val="Recap_External1"/>
      <sheetName val="Recap_Struct1"/>
      <sheetName val="Recap_Travel_Crane1"/>
      <sheetName val="Package_11"/>
      <sheetName val="Recap_Lift1"/>
      <sheetName val="Sub_Cont__Comp_1"/>
      <sheetName val="1_Summary1"/>
      <sheetName val="RCC,Ret__Wall1"/>
      <sheetName val="Main_Summary-_Contractor1"/>
      <sheetName val="beam-reinft-machine_rm1"/>
      <sheetName val="Material_List_1"/>
      <sheetName val="Labour_Rate_1"/>
      <sheetName val="Labour_rate1"/>
      <sheetName val="Block_work1"/>
      <sheetName val="RR_masonry1"/>
      <sheetName val="Concrete_for_arch_1"/>
      <sheetName val="Activity_List1"/>
      <sheetName val="SUMM_ACTI__DISTRIBUTION1"/>
      <sheetName val="PO_Status1"/>
      <sheetName val="2_BHK1"/>
      <sheetName val="Shor_&amp;_Shuter1"/>
      <sheetName val="Assumption_For_Collection1"/>
      <sheetName val="schedule_nos1"/>
      <sheetName val="qty_schedule4"/>
      <sheetName val="VOP_June_07__rev1_4"/>
      <sheetName val="HO_Costs4"/>
      <sheetName val="Bill_No__34"/>
      <sheetName val="Benchmark_Data4"/>
      <sheetName val="Apx_AA4"/>
      <sheetName val="Benchmark_Data_(2)4"/>
      <sheetName val="총괄표_(2)4"/>
      <sheetName val="Application_034"/>
      <sheetName val="F-Adv_Pay_4"/>
      <sheetName val="Gen_SUMMARY_4"/>
      <sheetName val="H-Ret_4"/>
      <sheetName val="K-Prev__Pay4"/>
      <sheetName val="Bill_54"/>
      <sheetName val="Bill_64"/>
      <sheetName val="Bill_05_Mech__W__4"/>
      <sheetName val="Bill_06_Elec__W_4"/>
      <sheetName val="Material_On_Site4"/>
      <sheetName val="Payment_Applicationold4"/>
      <sheetName val="Bill_014"/>
      <sheetName val="_As_built4"/>
      <sheetName val="As_Built_Summary4"/>
      <sheetName val="Fence_Work4"/>
      <sheetName val="Hollowcore_study4"/>
      <sheetName val="Material_Price_List4"/>
      <sheetName val="Initial_Data4"/>
      <sheetName val="Mp-team_12"/>
      <sheetName val="F4_132"/>
      <sheetName val="_Structural2"/>
      <sheetName val="Travel_Cranes2"/>
      <sheetName val="Recap_Architect2"/>
      <sheetName val="Recap_External2"/>
      <sheetName val="Recap_Struct2"/>
      <sheetName val="Recap_Travel_Crane2"/>
      <sheetName val="Package_12"/>
      <sheetName val="Recap_Lift2"/>
      <sheetName val="Sub_Cont__Comp_2"/>
      <sheetName val="1_Summary2"/>
      <sheetName val="RCC,Ret__Wall2"/>
      <sheetName val="Main_Summary-_Contractor2"/>
      <sheetName val="beam-reinft-IIInd_floor9"/>
      <sheetName val="Cash_Flow_Input_Data_ISC2"/>
      <sheetName val="13__Steel_-_Ratio2"/>
      <sheetName val="beam-reinft-machine_rm2"/>
      <sheetName val="kppl_pl2"/>
      <sheetName val="Administrative_Prices2"/>
      <sheetName val="Material_List_2"/>
      <sheetName val="Labour_Rate_2"/>
      <sheetName val="Labour_productivity2"/>
      <sheetName val="Labour_rate2"/>
      <sheetName val="Block_work2"/>
      <sheetName val="RR_masonry2"/>
      <sheetName val="Concrete_for_arch_2"/>
      <sheetName val="Activity_List2"/>
      <sheetName val="SUMM_ACTI__DISTRIBUTION2"/>
      <sheetName val="PO_Status2"/>
      <sheetName val="2_BHK2"/>
      <sheetName val="Shor_&amp;_Shuter2"/>
      <sheetName val="Assumption_For_Collection2"/>
      <sheetName val="schedule_nos2"/>
      <sheetName val="qty_schedule5"/>
      <sheetName val="VOP_June_07__rev1_5"/>
      <sheetName val="HO_Costs5"/>
      <sheetName val="Bill_No__35"/>
      <sheetName val="Benchmark_Data5"/>
      <sheetName val="Apx_AA5"/>
      <sheetName val="Benchmark_Data_(2)5"/>
      <sheetName val="총괄표_(2)5"/>
      <sheetName val="Application_035"/>
      <sheetName val="F-Adv_Pay_5"/>
      <sheetName val="Gen_SUMMARY_5"/>
      <sheetName val="H-Ret_5"/>
      <sheetName val="K-Prev__Pay5"/>
      <sheetName val="Bill_55"/>
      <sheetName val="Bill_65"/>
      <sheetName val="Bill_05_Mech__W__5"/>
      <sheetName val="Bill_06_Elec__W_5"/>
      <sheetName val="Material_On_Site5"/>
      <sheetName val="Payment_Applicationold5"/>
      <sheetName val="Bill_015"/>
      <sheetName val="_As_built5"/>
      <sheetName val="As_Built_Summary5"/>
      <sheetName val="Fence_Work5"/>
      <sheetName val="Hollowcore_study5"/>
      <sheetName val="Material_Price_List5"/>
      <sheetName val="Initial_Data5"/>
      <sheetName val="Mp-team_13"/>
      <sheetName val="F4_133"/>
      <sheetName val="_Structural3"/>
      <sheetName val="Travel_Cranes3"/>
      <sheetName val="Recap_Architect3"/>
      <sheetName val="Recap_External3"/>
      <sheetName val="Recap_Struct3"/>
      <sheetName val="Recap_Travel_Crane3"/>
      <sheetName val="Package_13"/>
      <sheetName val="Recap_Lift3"/>
      <sheetName val="Sub_Cont__Comp_3"/>
      <sheetName val="1_Summary3"/>
      <sheetName val="RCC,Ret__Wall3"/>
      <sheetName val="Main_Summary-_Contractor3"/>
      <sheetName val="beam-reinft-IIInd_floor10"/>
      <sheetName val="Cash_Flow_Input_Data_ISC3"/>
      <sheetName val="13__Steel_-_Ratio3"/>
      <sheetName val="beam-reinft-machine_rm3"/>
      <sheetName val="kppl_pl3"/>
      <sheetName val="Administrative_Prices3"/>
      <sheetName val="Material_List_3"/>
      <sheetName val="Labour_Rate_3"/>
      <sheetName val="Labour_productivity3"/>
      <sheetName val="Labour_rate3"/>
      <sheetName val="Block_work3"/>
      <sheetName val="RR_masonry3"/>
      <sheetName val="Concrete_for_arch_3"/>
      <sheetName val="Activity_List3"/>
      <sheetName val="SUMM_ACTI__DISTRIBUTION3"/>
      <sheetName val="PO_Status3"/>
      <sheetName val="2_BHK3"/>
      <sheetName val="Shor_&amp;_Shuter3"/>
      <sheetName val="Assumption_For_Collection3"/>
      <sheetName val="schedule_nos3"/>
      <sheetName val="qty_schedule6"/>
      <sheetName val="VOP_June_07__rev1_6"/>
      <sheetName val="HO_Costs6"/>
      <sheetName val="Bill_No__36"/>
      <sheetName val="Benchmark_Data6"/>
      <sheetName val="Apx_AA6"/>
      <sheetName val="Benchmark_Data_(2)6"/>
      <sheetName val="총괄표_(2)6"/>
      <sheetName val="Application_036"/>
      <sheetName val="F-Adv_Pay_6"/>
      <sheetName val="Gen_SUMMARY_6"/>
      <sheetName val="H-Ret_6"/>
      <sheetName val="K-Prev__Pay6"/>
      <sheetName val="Bill_56"/>
      <sheetName val="Bill_66"/>
      <sheetName val="Bill_05_Mech__W__6"/>
      <sheetName val="Bill_06_Elec__W_6"/>
      <sheetName val="Material_On_Site6"/>
      <sheetName val="Payment_Applicationold6"/>
      <sheetName val="Bill_016"/>
      <sheetName val="_As_built6"/>
      <sheetName val="As_Built_Summary6"/>
      <sheetName val="Fence_Work6"/>
      <sheetName val="Hollowcore_study6"/>
      <sheetName val="Material_Price_List6"/>
      <sheetName val="Initial_Data6"/>
      <sheetName val="Mp-team_14"/>
      <sheetName val="F4_134"/>
      <sheetName val="_Structural4"/>
      <sheetName val="Travel_Cranes4"/>
      <sheetName val="Recap_Architect4"/>
      <sheetName val="Recap_External4"/>
      <sheetName val="Recap_Struct4"/>
      <sheetName val="Recap_Travel_Crane4"/>
      <sheetName val="Package_14"/>
      <sheetName val="Recap_Lift4"/>
      <sheetName val="Sub_Cont__Comp_4"/>
      <sheetName val="1_Summary4"/>
      <sheetName val="RCC,Ret__Wall4"/>
      <sheetName val="Main_Summary-_Contractor4"/>
      <sheetName val="beam-reinft-IIInd_floor11"/>
      <sheetName val="Exp__Villa__R2B_2164"/>
      <sheetName val="20_mm_aggregates_4"/>
      <sheetName val="3cd_Annexure4"/>
      <sheetName val="수량_총괄표4"/>
      <sheetName val="품질관리비_산출4"/>
      <sheetName val="Waste_Wtr_Drg4"/>
      <sheetName val="Onerous_Terms4"/>
      <sheetName val="AB_SOW4"/>
      <sheetName val="Valid_Data4"/>
      <sheetName val="Cash_Flow_Input_Data_ISC4"/>
      <sheetName val="13__Steel_-_Ratio4"/>
      <sheetName val="beam-reinft-machine_rm4"/>
      <sheetName val="kppl_pl4"/>
      <sheetName val="Administrative_Prices4"/>
      <sheetName val="Item_Master4"/>
      <sheetName val="Material_List_4"/>
      <sheetName val="Labour_Rate_4"/>
      <sheetName val="Labour_productivity4"/>
      <sheetName val="Labour_rate4"/>
      <sheetName val="Block_work4"/>
      <sheetName val="RR_masonry4"/>
      <sheetName val="Concrete_for_arch_4"/>
      <sheetName val="Activity_List4"/>
      <sheetName val="SUMM_ACTI__DISTRIBUTION4"/>
      <sheetName val="PO_Status4"/>
      <sheetName val="2_BHK4"/>
      <sheetName val="Shor_&amp;_Shuter4"/>
      <sheetName val="Assumption_For_Collection4"/>
      <sheetName val="schedule_nos4"/>
      <sheetName val="major_qty13"/>
      <sheetName val="qty_schedule7"/>
      <sheetName val="VOP_June_07__rev1_7"/>
      <sheetName val="HO_Costs7"/>
      <sheetName val="Bill_No__37"/>
      <sheetName val="Benchmark_Data7"/>
      <sheetName val="Apx_AA7"/>
      <sheetName val="Benchmark_Data_(2)7"/>
      <sheetName val="총괄표_(2)7"/>
      <sheetName val="Application_037"/>
      <sheetName val="F-Adv_Pay_7"/>
      <sheetName val="Gen_SUMMARY_7"/>
      <sheetName val="H-Ret_7"/>
      <sheetName val="K-Prev__Pay7"/>
      <sheetName val="Bill_57"/>
      <sheetName val="Bill_67"/>
      <sheetName val="Bill_05_Mech__W__7"/>
      <sheetName val="Bill_06_Elec__W_7"/>
      <sheetName val="Material_On_Site7"/>
      <sheetName val="Payment_Applicationold7"/>
      <sheetName val="Bill_017"/>
      <sheetName val="_As_built7"/>
      <sheetName val="As_Built_Summary7"/>
      <sheetName val="Fence_Work7"/>
      <sheetName val="Hollowcore_study7"/>
      <sheetName val="Material_Price_List7"/>
      <sheetName val="Initial_Data7"/>
      <sheetName val="Mp-team_15"/>
      <sheetName val="F4_135"/>
      <sheetName val="_Structural5"/>
      <sheetName val="Travel_Cranes5"/>
      <sheetName val="Recap_Architect5"/>
      <sheetName val="Recap_External5"/>
      <sheetName val="Recap_Struct5"/>
      <sheetName val="Recap_Travel_Crane5"/>
      <sheetName val="Package_15"/>
      <sheetName val="Recap_Lift5"/>
      <sheetName val="Sub_Cont__Comp_5"/>
      <sheetName val="1_Summary5"/>
      <sheetName val="RCC,Ret__Wall5"/>
      <sheetName val="Main_Summary-_Contractor5"/>
      <sheetName val="beam-reinft-IIInd_floor12"/>
      <sheetName val="Exp__Villa__R2B_2165"/>
      <sheetName val="20_mm_aggregates_5"/>
      <sheetName val="3cd_Annexure5"/>
      <sheetName val="수량_총괄표5"/>
      <sheetName val="품질관리비_산출5"/>
      <sheetName val="Waste_Wtr_Drg5"/>
      <sheetName val="Onerous_Terms5"/>
      <sheetName val="AB_SOW5"/>
      <sheetName val="Valid_Data5"/>
      <sheetName val="Cash_Flow_Input_Data_ISC5"/>
      <sheetName val="13__Steel_-_Ratio5"/>
      <sheetName val="beam-reinft-machine_rm5"/>
      <sheetName val="kppl_pl5"/>
      <sheetName val="Administrative_Prices5"/>
      <sheetName val="Item_Master5"/>
      <sheetName val="Material_List_5"/>
      <sheetName val="Labour_Rate_5"/>
      <sheetName val="Labour_productivity5"/>
      <sheetName val="Labour_rate5"/>
      <sheetName val="Block_work5"/>
      <sheetName val="RR_masonry5"/>
      <sheetName val="Concrete_for_arch_5"/>
      <sheetName val="Activity_List5"/>
      <sheetName val="SUMM_ACTI__DISTRIBUTION5"/>
      <sheetName val="PO_Status5"/>
      <sheetName val="2_BHK5"/>
      <sheetName val="Shor_&amp;_Shuter5"/>
      <sheetName val="Assumption_For_Collection5"/>
      <sheetName val="schedule_nos5"/>
      <sheetName val="Site_Summary"/>
      <sheetName val="W"/>
      <sheetName val="Table 1"/>
      <sheetName val="J-7"/>
      <sheetName val="K-7"/>
      <sheetName val="1-H2-WN"/>
      <sheetName val="2-C1-R1-F1-F3"/>
      <sheetName val="3-F4-F5"/>
      <sheetName val="4-B3.1-3"/>
      <sheetName val="5-R2"/>
      <sheetName val="6-F2"/>
      <sheetName val="7-H1"/>
      <sheetName val="8-H3.2,4.2"/>
      <sheetName val="9-H3.1,3.3,4.1"/>
      <sheetName val="10--A15"/>
      <sheetName val="11-A4.1,4.2,4.3,11.1,3"/>
      <sheetName val="12-A5.1-5.3-5.2"/>
      <sheetName val="13-A1.1.1.2.1.3"/>
      <sheetName val="14-A9"/>
      <sheetName val="15-P7"/>
      <sheetName val="16-B4"/>
      <sheetName val="17-A2.2,2.1,2.3"/>
      <sheetName val="18-Traffic Signs"/>
      <sheetName val="19-P1.1,1.2"/>
      <sheetName val="P2.1"/>
      <sheetName val="P2.2"/>
      <sheetName val="P2.3"/>
      <sheetName val="P2.4"/>
      <sheetName val="P4"/>
      <sheetName val="Z8.1-8.6"/>
      <sheetName val="Z9.1-9.7"/>
      <sheetName val="Z5.1-5.7"/>
      <sheetName val="Z2"/>
      <sheetName val="P3"/>
      <sheetName val="P5.2"/>
      <sheetName val="P5.1"/>
      <sheetName val="D1"/>
      <sheetName val="A7"/>
      <sheetName val="P6.1-6.2"/>
      <sheetName val="Z4.1-4.7 "/>
      <sheetName val="Z7"/>
      <sheetName val="Z1.1-1.2"/>
      <sheetName val="Z3"/>
      <sheetName val="A3.1,3.2"/>
      <sheetName val="A3.3"/>
      <sheetName val="A8"/>
      <sheetName val="P8"/>
      <sheetName val="B5-b-6"/>
      <sheetName val="B7"/>
      <sheetName val="Summary Sheet"/>
      <sheetName val="cover letter"/>
      <sheetName val="Sheet3_(2)"/>
      <sheetName val="ETC_Plant_Cost1"/>
      <sheetName val="Steel_Structure1"/>
      <sheetName val="Sheet3_(2)1"/>
      <sheetName val="ETC_Plant_Cost2"/>
      <sheetName val="Steel_Structure2"/>
      <sheetName val="Sheet3_(2)2"/>
      <sheetName val="Site_Summary1"/>
      <sheetName val="sc"/>
      <sheetName val="Benchmark Data (Resi)"/>
      <sheetName val="TG-P-07 (50% CON)"/>
      <sheetName val="TG-P-09 (50% CD)"/>
      <sheetName val="5"/>
      <sheetName val="TG-P-02_Branded Resi"/>
      <sheetName val="Register"/>
      <sheetName val="Dry Cost BOQ"/>
      <sheetName val="P.S contractors Payment sum"/>
      <sheetName val="Summary-f"/>
      <sheetName val="Previous Pay"/>
      <sheetName val="General Summary"/>
      <sheetName val="Retention"/>
      <sheetName val="VAT"/>
      <sheetName val="B1-Preliminaries"/>
      <sheetName val="B2-the Works"/>
      <sheetName val="B3-provisional sums"/>
      <sheetName val="B5-mock up works "/>
      <sheetName val="GWC-UAE"/>
      <sheetName val="M4081-Prov"/>
      <sheetName val="title"/>
      <sheetName val="ValueList_Helper"/>
      <sheetName val="M4701"/>
      <sheetName val="M4701-Watchman"/>
      <sheetName val="COLUMN"/>
      <sheetName val="Navigation"/>
      <sheetName val="Raw_Data"/>
      <sheetName val="Benchmark_Data_(Resi)"/>
      <sheetName val="TG-P-07_(50%_CON)"/>
      <sheetName val="TG-P-09_(50%_CD)"/>
      <sheetName val="Raw_Data1"/>
      <sheetName val="Benchmark_Data_(Resi)1"/>
      <sheetName val="TG-P-07_(50%_CON)1"/>
      <sheetName val="TG-P-09_(50%_CD)1"/>
      <sheetName val="Values"/>
      <sheetName val="Site Findings Status Sheet"/>
      <sheetName val="Check Manpower!Sheet"/>
      <sheetName val="Discipline Master"/>
      <sheetName val="S Curve (3)"/>
      <sheetName val="AR Ageing ReportQAR "/>
      <sheetName val="C"/>
      <sheetName val="Soarin"/>
      <sheetName val="TG-P-02_Branded_Resi"/>
      <sheetName val="LOCAL_RATES"/>
      <sheetName val="EA_Sum"/>
      <sheetName val="Appendix_A"/>
      <sheetName val="Civil-Mat_"/>
      <sheetName val="P_S_contractors_Payment_sum"/>
      <sheetName val="Previous_Pay"/>
      <sheetName val="General_Summary"/>
      <sheetName val="B2-the_Works"/>
      <sheetName val="B3-provisional_sums"/>
      <sheetName val="B5-mock_up_works_"/>
      <sheetName val="SD-SUMMARY"/>
      <sheetName val="Setup"/>
      <sheetName val="ELE BOQ"/>
      <sheetName val="Mec  BOQ"/>
      <sheetName val="Prelim"/>
      <sheetName val="4"/>
      <sheetName val="Option"/>
      <sheetName val="6"/>
      <sheetName val="8"/>
      <sheetName val="2"/>
      <sheetName val="3"/>
      <sheetName val="orgoae"/>
      <sheetName val="Manning Schedule"/>
      <sheetName val="ANALIZ"/>
      <sheetName val="Detail Page"/>
      <sheetName val="rc01"/>
      <sheetName val="Sum6Jun99"/>
      <sheetName val="EXRATES"/>
      <sheetName val="Sum"/>
      <sheetName val="type ahead combo"/>
      <sheetName val="beam-reinft"/>
      <sheetName val="GulfDuraDrainoProductRange"/>
      <sheetName val="BQ"/>
      <sheetName val="BQ External"/>
      <sheetName val="SubmitCal"/>
      <sheetName val="Primavera Output Resources"/>
      <sheetName val="P-Sum-Cab"/>
      <sheetName val="IPC"/>
      <sheetName val="icmalKRY"/>
      <sheetName val="Tank"/>
      <sheetName val="LTR-2"/>
      <sheetName val="GROUP A - JEDDAH SITE"/>
      <sheetName val="bldg"/>
      <sheetName val="meas"/>
      <sheetName val="Break up Sheet"/>
      <sheetName val="6. Light Fixture (True Light)"/>
      <sheetName val="Data Input"/>
      <sheetName val="Vendor Details"/>
      <sheetName val="Filters"/>
      <sheetName val="TB"/>
      <sheetName val="BS"/>
      <sheetName val="RA"/>
      <sheetName val="Name List"/>
      <sheetName val="VARIABLE"/>
      <sheetName val="ABST"/>
      <sheetName val="Sheet4"/>
      <sheetName val="Debit Notes"/>
      <sheetName val="Summary "/>
      <sheetName val="BOQ (2)"/>
      <sheetName val="dummy2"/>
      <sheetName val="BLOCK-A (MEA.SHEET)"/>
      <sheetName val="Est To comp-KTRP"/>
      <sheetName val="JCR TOP(ITEM)-KTRP"/>
      <sheetName val="Sign Boards"/>
      <sheetName val="FRL Shan"/>
      <sheetName val="Rates Basic"/>
      <sheetName val="FT-05-02IsoBOM"/>
      <sheetName val="sof"/>
      <sheetName val="Comparison"/>
      <sheetName val="unit table"/>
      <sheetName val="pricing"/>
      <sheetName val="SC list"/>
      <sheetName val="drg"/>
      <sheetName val="07"/>
      <sheetName val="S1BOQ &amp; Workplan"/>
      <sheetName val="CS Appl Summary"/>
      <sheetName val="PROCTOR"/>
      <sheetName val="pile Fabrication"/>
      <sheetName val="Filter"/>
      <sheetName val="LINE#1,BAY#01"/>
      <sheetName val="LINE#2,BAY#03"/>
      <sheetName val="TIE#1,BAY#02"/>
      <sheetName val="TIE#3,BAY#08"/>
      <sheetName val="TIE#4,BAY#11"/>
      <sheetName val="TIE#5,BAY#14"/>
      <sheetName val="TIE#6,BAY#17"/>
      <sheetName val="ICT#1,BAY#07"/>
      <sheetName val="ICT#2,BAY#09"/>
      <sheetName val="SRT#1,BAY#15"/>
      <sheetName val="SRT#2,BAY#13"/>
      <sheetName val="GT#1,BAY#10"/>
      <sheetName val="GT#2,BAY#12"/>
      <sheetName val="GT#3,BAY#16"/>
      <sheetName val="GT#4,BAY#18"/>
      <sheetName val="Jindal-Control Cable Sch- 400KV"/>
      <sheetName val="analysis-superstructure"/>
      <sheetName val="M+MC"/>
      <sheetName val="RA-markate"/>
      <sheetName val="DISCOUNT"/>
      <sheetName val="AR"/>
      <sheetName val="BLOCK-A_(MEA_SHEET)"/>
      <sheetName val="HL8"/>
      <sheetName val="2A"/>
      <sheetName val="EXE Summ"/>
      <sheetName val="TOP "/>
      <sheetName val="2 &amp; 3 CG 78 V"/>
      <sheetName val="Sensitivities"/>
      <sheetName val="Part A"/>
      <sheetName val="Z- GENERAL PRICE SUMMARY"/>
      <sheetName val="SOR"/>
      <sheetName val="WITHOUT C&amp;I PROFIT (3)"/>
      <sheetName val="Detail In Door Stad"/>
      <sheetName val="Info"/>
      <sheetName val="Div Summary"/>
      <sheetName val="CONS. PROJECT HITS"/>
      <sheetName val="MATER__FUEL_SUB"/>
      <sheetName val="CEILING_WORKS"/>
      <sheetName val="DRYWALL_PARTITIONS"/>
      <sheetName val="EO_Area"/>
      <sheetName val="MATER__FUEL_SUB1"/>
      <sheetName val="CEILING_WORKS1"/>
      <sheetName val="DRYWALL_PARTITIONS1"/>
      <sheetName val="EO_Area1"/>
      <sheetName val="Cash Flow Working"/>
      <sheetName val="Hic_150EOffice"/>
      <sheetName val="HVAC BoQ"/>
      <sheetName val="CC 0103"/>
      <sheetName val="Raw_Data2"/>
      <sheetName val="Benchmark_Data_(Resi)2"/>
      <sheetName val="TG-P-07_(50%_CON)2"/>
      <sheetName val="TG-P-09_(50%_CD)2"/>
      <sheetName val="CW"/>
      <sheetName val="Part-A"/>
      <sheetName val="Lstsub"/>
      <sheetName val="labour rates"/>
      <sheetName val="XREF"/>
      <sheetName val="plan&amp;section of foundation"/>
      <sheetName val="Cont."/>
      <sheetName val="ALL measurements"/>
      <sheetName val="Q Financials"/>
      <sheetName val="CLIENT"/>
      <sheetName val="rec temp"/>
      <sheetName val="monscurve"/>
      <sheetName val="HMC(BASE)"/>
      <sheetName val="CB-7751"/>
      <sheetName val="plan&amp;section_of_foundation1"/>
      <sheetName val="plan&amp;section_of_foundation"/>
      <sheetName val="plan&amp;section_of_foundation2"/>
      <sheetName val="SMG9902"/>
      <sheetName val="plan&amp;section_of_foundation3"/>
      <sheetName val="plan&amp;section_of_foundation4"/>
      <sheetName val="plan&amp;section_of_foundation5"/>
      <sheetName val="FOOTING JO 1596-1 CO7"/>
      <sheetName val="DBs"/>
      <sheetName val="e"/>
      <sheetName val="MATL"/>
      <sheetName val="PFPi Input Sheets"/>
      <sheetName val="SLABREINF-SCH"/>
      <sheetName val="COL-SCH"/>
      <sheetName val="Raw Data Hours"/>
      <sheetName val="WORK COV"/>
      <sheetName val="Details for Charts"/>
      <sheetName val="Expenses over tim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sheetData sheetId="216">
        <row r="10">
          <cell r="D10">
            <v>1500</v>
          </cell>
        </row>
      </sheetData>
      <sheetData sheetId="217">
        <row r="10">
          <cell r="D10">
            <v>1500</v>
          </cell>
        </row>
      </sheetData>
      <sheetData sheetId="218">
        <row r="10">
          <cell r="D10">
            <v>1500</v>
          </cell>
        </row>
      </sheetData>
      <sheetData sheetId="219">
        <row r="10">
          <cell r="D10">
            <v>1500</v>
          </cell>
        </row>
      </sheetData>
      <sheetData sheetId="220">
        <row r="10">
          <cell r="D10">
            <v>1500</v>
          </cell>
        </row>
      </sheetData>
      <sheetData sheetId="221">
        <row r="10">
          <cell r="D10">
            <v>1500</v>
          </cell>
        </row>
      </sheetData>
      <sheetData sheetId="222">
        <row r="10">
          <cell r="D10">
            <v>1500</v>
          </cell>
        </row>
      </sheetData>
      <sheetData sheetId="223">
        <row r="10">
          <cell r="D10">
            <v>1500</v>
          </cell>
        </row>
      </sheetData>
      <sheetData sheetId="224">
        <row r="10">
          <cell r="D10">
            <v>1500</v>
          </cell>
        </row>
      </sheetData>
      <sheetData sheetId="225">
        <row r="10">
          <cell r="D10">
            <v>1500</v>
          </cell>
        </row>
      </sheetData>
      <sheetData sheetId="226">
        <row r="10">
          <cell r="D10">
            <v>1500</v>
          </cell>
        </row>
      </sheetData>
      <sheetData sheetId="227">
        <row r="10">
          <cell r="D10">
            <v>1500</v>
          </cell>
        </row>
      </sheetData>
      <sheetData sheetId="228">
        <row r="10">
          <cell r="D10">
            <v>1500</v>
          </cell>
        </row>
      </sheetData>
      <sheetData sheetId="229">
        <row r="10">
          <cell r="D10">
            <v>1500</v>
          </cell>
        </row>
      </sheetData>
      <sheetData sheetId="230">
        <row r="10">
          <cell r="D10">
            <v>1500</v>
          </cell>
        </row>
      </sheetData>
      <sheetData sheetId="231">
        <row r="10">
          <cell r="D10">
            <v>1500</v>
          </cell>
        </row>
      </sheetData>
      <sheetData sheetId="232">
        <row r="10">
          <cell r="D10">
            <v>1500</v>
          </cell>
        </row>
      </sheetData>
      <sheetData sheetId="233">
        <row r="10">
          <cell r="D10">
            <v>1500</v>
          </cell>
        </row>
      </sheetData>
      <sheetData sheetId="234">
        <row r="10">
          <cell r="D10">
            <v>1500</v>
          </cell>
        </row>
      </sheetData>
      <sheetData sheetId="235">
        <row r="10">
          <cell r="D10">
            <v>1500</v>
          </cell>
        </row>
      </sheetData>
      <sheetData sheetId="236">
        <row r="10">
          <cell r="D10">
            <v>1500</v>
          </cell>
        </row>
      </sheetData>
      <sheetData sheetId="237">
        <row r="10">
          <cell r="D10">
            <v>1500</v>
          </cell>
        </row>
      </sheetData>
      <sheetData sheetId="238">
        <row r="10">
          <cell r="D10">
            <v>1500</v>
          </cell>
        </row>
      </sheetData>
      <sheetData sheetId="239">
        <row r="10">
          <cell r="D10">
            <v>1500</v>
          </cell>
        </row>
      </sheetData>
      <sheetData sheetId="240">
        <row r="10">
          <cell r="D10">
            <v>1500</v>
          </cell>
        </row>
      </sheetData>
      <sheetData sheetId="241">
        <row r="10">
          <cell r="D10">
            <v>1500</v>
          </cell>
        </row>
      </sheetData>
      <sheetData sheetId="242">
        <row r="10">
          <cell r="D10">
            <v>1500</v>
          </cell>
        </row>
      </sheetData>
      <sheetData sheetId="243">
        <row r="10">
          <cell r="D10">
            <v>1500</v>
          </cell>
        </row>
      </sheetData>
      <sheetData sheetId="244">
        <row r="10">
          <cell r="D10">
            <v>1500</v>
          </cell>
        </row>
      </sheetData>
      <sheetData sheetId="245">
        <row r="10">
          <cell r="D10">
            <v>1500</v>
          </cell>
        </row>
      </sheetData>
      <sheetData sheetId="246">
        <row r="10">
          <cell r="D10">
            <v>1500</v>
          </cell>
        </row>
      </sheetData>
      <sheetData sheetId="247">
        <row r="10">
          <cell r="D10">
            <v>1500</v>
          </cell>
        </row>
      </sheetData>
      <sheetData sheetId="248">
        <row r="10">
          <cell r="D10">
            <v>1500</v>
          </cell>
        </row>
      </sheetData>
      <sheetData sheetId="249">
        <row r="10">
          <cell r="D10">
            <v>1500</v>
          </cell>
        </row>
      </sheetData>
      <sheetData sheetId="250">
        <row r="10">
          <cell r="D10">
            <v>1500</v>
          </cell>
        </row>
      </sheetData>
      <sheetData sheetId="251">
        <row r="10">
          <cell r="D10">
            <v>1500</v>
          </cell>
        </row>
      </sheetData>
      <sheetData sheetId="252">
        <row r="10">
          <cell r="D10">
            <v>1500</v>
          </cell>
        </row>
      </sheetData>
      <sheetData sheetId="253">
        <row r="10">
          <cell r="D10">
            <v>1500</v>
          </cell>
        </row>
      </sheetData>
      <sheetData sheetId="254">
        <row r="10">
          <cell r="D10">
            <v>1500</v>
          </cell>
        </row>
      </sheetData>
      <sheetData sheetId="255">
        <row r="10">
          <cell r="D10">
            <v>1500</v>
          </cell>
        </row>
      </sheetData>
      <sheetData sheetId="256">
        <row r="10">
          <cell r="D10">
            <v>1500</v>
          </cell>
        </row>
      </sheetData>
      <sheetData sheetId="257">
        <row r="10">
          <cell r="D10">
            <v>1500</v>
          </cell>
        </row>
      </sheetData>
      <sheetData sheetId="258">
        <row r="10">
          <cell r="D10">
            <v>1500</v>
          </cell>
        </row>
      </sheetData>
      <sheetData sheetId="259">
        <row r="10">
          <cell r="D10">
            <v>1500</v>
          </cell>
        </row>
      </sheetData>
      <sheetData sheetId="260">
        <row r="10">
          <cell r="D10">
            <v>1500</v>
          </cell>
        </row>
      </sheetData>
      <sheetData sheetId="261">
        <row r="10">
          <cell r="D10">
            <v>1500</v>
          </cell>
        </row>
      </sheetData>
      <sheetData sheetId="262">
        <row r="10">
          <cell r="D10">
            <v>1500</v>
          </cell>
        </row>
      </sheetData>
      <sheetData sheetId="263">
        <row r="10">
          <cell r="D10">
            <v>1500</v>
          </cell>
        </row>
      </sheetData>
      <sheetData sheetId="264">
        <row r="10">
          <cell r="D10">
            <v>1500</v>
          </cell>
        </row>
      </sheetData>
      <sheetData sheetId="265">
        <row r="10">
          <cell r="D10">
            <v>1500</v>
          </cell>
        </row>
      </sheetData>
      <sheetData sheetId="266">
        <row r="10">
          <cell r="D10">
            <v>1500</v>
          </cell>
        </row>
      </sheetData>
      <sheetData sheetId="267">
        <row r="10">
          <cell r="D10">
            <v>1500</v>
          </cell>
        </row>
      </sheetData>
      <sheetData sheetId="268">
        <row r="10">
          <cell r="D10">
            <v>1500</v>
          </cell>
        </row>
      </sheetData>
      <sheetData sheetId="269">
        <row r="10">
          <cell r="D10">
            <v>1500</v>
          </cell>
        </row>
      </sheetData>
      <sheetData sheetId="270">
        <row r="10">
          <cell r="D10">
            <v>1500</v>
          </cell>
        </row>
      </sheetData>
      <sheetData sheetId="271">
        <row r="10">
          <cell r="D10">
            <v>1500</v>
          </cell>
        </row>
      </sheetData>
      <sheetData sheetId="272">
        <row r="10">
          <cell r="D10">
            <v>1500</v>
          </cell>
        </row>
      </sheetData>
      <sheetData sheetId="273">
        <row r="10">
          <cell r="D10">
            <v>1500</v>
          </cell>
        </row>
      </sheetData>
      <sheetData sheetId="274">
        <row r="10">
          <cell r="D10">
            <v>1500</v>
          </cell>
        </row>
      </sheetData>
      <sheetData sheetId="275">
        <row r="10">
          <cell r="D10">
            <v>1500</v>
          </cell>
        </row>
      </sheetData>
      <sheetData sheetId="276">
        <row r="10">
          <cell r="D10">
            <v>1500</v>
          </cell>
        </row>
      </sheetData>
      <sheetData sheetId="277">
        <row r="10">
          <cell r="D10">
            <v>1500</v>
          </cell>
        </row>
      </sheetData>
      <sheetData sheetId="278">
        <row r="10">
          <cell r="D10">
            <v>1500</v>
          </cell>
        </row>
      </sheetData>
      <sheetData sheetId="279">
        <row r="10">
          <cell r="D10">
            <v>1500</v>
          </cell>
        </row>
      </sheetData>
      <sheetData sheetId="280">
        <row r="10">
          <cell r="D10">
            <v>1500</v>
          </cell>
        </row>
      </sheetData>
      <sheetData sheetId="281"/>
      <sheetData sheetId="282"/>
      <sheetData sheetId="283">
        <row r="10">
          <cell r="D10">
            <v>1500</v>
          </cell>
        </row>
      </sheetData>
      <sheetData sheetId="284">
        <row r="10">
          <cell r="D10">
            <v>1500</v>
          </cell>
        </row>
      </sheetData>
      <sheetData sheetId="285">
        <row r="10">
          <cell r="D10">
            <v>1500</v>
          </cell>
        </row>
      </sheetData>
      <sheetData sheetId="286">
        <row r="10">
          <cell r="D10">
            <v>1500</v>
          </cell>
        </row>
      </sheetData>
      <sheetData sheetId="287">
        <row r="10">
          <cell r="D10">
            <v>1500</v>
          </cell>
        </row>
      </sheetData>
      <sheetData sheetId="288">
        <row r="10">
          <cell r="D10">
            <v>1500</v>
          </cell>
        </row>
      </sheetData>
      <sheetData sheetId="289"/>
      <sheetData sheetId="290">
        <row r="10">
          <cell r="D10">
            <v>1500</v>
          </cell>
        </row>
      </sheetData>
      <sheetData sheetId="291">
        <row r="10">
          <cell r="D10">
            <v>1500</v>
          </cell>
        </row>
      </sheetData>
      <sheetData sheetId="292">
        <row r="10">
          <cell r="D10">
            <v>1500</v>
          </cell>
        </row>
      </sheetData>
      <sheetData sheetId="293"/>
      <sheetData sheetId="294">
        <row r="10">
          <cell r="D10">
            <v>1500</v>
          </cell>
        </row>
      </sheetData>
      <sheetData sheetId="295"/>
      <sheetData sheetId="296"/>
      <sheetData sheetId="297"/>
      <sheetData sheetId="298"/>
      <sheetData sheetId="299">
        <row r="10">
          <cell r="D10">
            <v>1500</v>
          </cell>
        </row>
      </sheetData>
      <sheetData sheetId="300"/>
      <sheetData sheetId="301">
        <row r="10">
          <cell r="D10">
            <v>1500</v>
          </cell>
        </row>
      </sheetData>
      <sheetData sheetId="302">
        <row r="10">
          <cell r="D10">
            <v>1500</v>
          </cell>
        </row>
      </sheetData>
      <sheetData sheetId="303">
        <row r="10">
          <cell r="D10">
            <v>1500</v>
          </cell>
        </row>
      </sheetData>
      <sheetData sheetId="304">
        <row r="10">
          <cell r="D10">
            <v>1500</v>
          </cell>
        </row>
      </sheetData>
      <sheetData sheetId="305">
        <row r="10">
          <cell r="D10">
            <v>1500</v>
          </cell>
        </row>
      </sheetData>
      <sheetData sheetId="306"/>
      <sheetData sheetId="307"/>
      <sheetData sheetId="308"/>
      <sheetData sheetId="309">
        <row r="10">
          <cell r="D10">
            <v>1500</v>
          </cell>
        </row>
      </sheetData>
      <sheetData sheetId="310">
        <row r="10">
          <cell r="D10">
            <v>1500</v>
          </cell>
        </row>
      </sheetData>
      <sheetData sheetId="311">
        <row r="10">
          <cell r="D10">
            <v>1500</v>
          </cell>
        </row>
      </sheetData>
      <sheetData sheetId="312">
        <row r="10">
          <cell r="D10">
            <v>1500</v>
          </cell>
        </row>
      </sheetData>
      <sheetData sheetId="313"/>
      <sheetData sheetId="314">
        <row r="10">
          <cell r="D10">
            <v>1500</v>
          </cell>
        </row>
      </sheetData>
      <sheetData sheetId="315">
        <row r="10">
          <cell r="D10">
            <v>1500</v>
          </cell>
        </row>
      </sheetData>
      <sheetData sheetId="316">
        <row r="10">
          <cell r="D10">
            <v>1500</v>
          </cell>
        </row>
      </sheetData>
      <sheetData sheetId="317"/>
      <sheetData sheetId="318"/>
      <sheetData sheetId="319">
        <row r="10">
          <cell r="D10">
            <v>1500</v>
          </cell>
        </row>
      </sheetData>
      <sheetData sheetId="320"/>
      <sheetData sheetId="321">
        <row r="10">
          <cell r="D10">
            <v>1500</v>
          </cell>
        </row>
      </sheetData>
      <sheetData sheetId="322">
        <row r="10">
          <cell r="D10">
            <v>1500</v>
          </cell>
        </row>
      </sheetData>
      <sheetData sheetId="323">
        <row r="10">
          <cell r="D10">
            <v>1500</v>
          </cell>
        </row>
      </sheetData>
      <sheetData sheetId="324">
        <row r="10">
          <cell r="D10">
            <v>1500</v>
          </cell>
        </row>
      </sheetData>
      <sheetData sheetId="325"/>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ow r="10">
          <cell r="D10">
            <v>1500</v>
          </cell>
        </row>
      </sheetData>
      <sheetData sheetId="344">
        <row r="10">
          <cell r="D10">
            <v>1500</v>
          </cell>
        </row>
      </sheetData>
      <sheetData sheetId="345">
        <row r="10">
          <cell r="D10">
            <v>1500</v>
          </cell>
        </row>
      </sheetData>
      <sheetData sheetId="346">
        <row r="10">
          <cell r="D10">
            <v>1500</v>
          </cell>
        </row>
      </sheetData>
      <sheetData sheetId="347">
        <row r="10">
          <cell r="D10">
            <v>1500</v>
          </cell>
        </row>
      </sheetData>
      <sheetData sheetId="348">
        <row r="10">
          <cell r="D10">
            <v>1500</v>
          </cell>
        </row>
      </sheetData>
      <sheetData sheetId="349">
        <row r="10">
          <cell r="D10">
            <v>1500</v>
          </cell>
        </row>
      </sheetData>
      <sheetData sheetId="350">
        <row r="10">
          <cell r="D10">
            <v>1500</v>
          </cell>
        </row>
      </sheetData>
      <sheetData sheetId="351">
        <row r="10">
          <cell r="D10">
            <v>1500</v>
          </cell>
        </row>
      </sheetData>
      <sheetData sheetId="352">
        <row r="10">
          <cell r="D10">
            <v>1500</v>
          </cell>
        </row>
      </sheetData>
      <sheetData sheetId="353" refreshError="1"/>
      <sheetData sheetId="354" refreshError="1"/>
      <sheetData sheetId="355" refreshError="1"/>
      <sheetData sheetId="356" refreshError="1"/>
      <sheetData sheetId="357" refreshError="1"/>
      <sheetData sheetId="358">
        <row r="10">
          <cell r="D10">
            <v>1500</v>
          </cell>
        </row>
      </sheetData>
      <sheetData sheetId="359">
        <row r="10">
          <cell r="D10">
            <v>1500</v>
          </cell>
        </row>
      </sheetData>
      <sheetData sheetId="360">
        <row r="10">
          <cell r="D10">
            <v>1500</v>
          </cell>
        </row>
      </sheetData>
      <sheetData sheetId="361">
        <row r="10">
          <cell r="D10">
            <v>1500</v>
          </cell>
        </row>
      </sheetData>
      <sheetData sheetId="362">
        <row r="10">
          <cell r="D10">
            <v>1500</v>
          </cell>
        </row>
      </sheetData>
      <sheetData sheetId="363">
        <row r="10">
          <cell r="D10">
            <v>1500</v>
          </cell>
        </row>
      </sheetData>
      <sheetData sheetId="364">
        <row r="10">
          <cell r="D10">
            <v>1500</v>
          </cell>
        </row>
      </sheetData>
      <sheetData sheetId="365">
        <row r="10">
          <cell r="D10">
            <v>1500</v>
          </cell>
        </row>
      </sheetData>
      <sheetData sheetId="366">
        <row r="10">
          <cell r="D10">
            <v>1500</v>
          </cell>
        </row>
      </sheetData>
      <sheetData sheetId="367">
        <row r="10">
          <cell r="D10">
            <v>1500</v>
          </cell>
        </row>
      </sheetData>
      <sheetData sheetId="368">
        <row r="10">
          <cell r="D10">
            <v>1500</v>
          </cell>
        </row>
      </sheetData>
      <sheetData sheetId="369">
        <row r="10">
          <cell r="D10">
            <v>1500</v>
          </cell>
        </row>
      </sheetData>
      <sheetData sheetId="370">
        <row r="10">
          <cell r="D10">
            <v>1500</v>
          </cell>
        </row>
      </sheetData>
      <sheetData sheetId="371">
        <row r="10">
          <cell r="D10">
            <v>1500</v>
          </cell>
        </row>
      </sheetData>
      <sheetData sheetId="372">
        <row r="10">
          <cell r="D10">
            <v>1500</v>
          </cell>
        </row>
      </sheetData>
      <sheetData sheetId="373">
        <row r="10">
          <cell r="D10">
            <v>1500</v>
          </cell>
        </row>
      </sheetData>
      <sheetData sheetId="374">
        <row r="10">
          <cell r="D10">
            <v>1500</v>
          </cell>
        </row>
      </sheetData>
      <sheetData sheetId="375">
        <row r="10">
          <cell r="D10">
            <v>1500</v>
          </cell>
        </row>
      </sheetData>
      <sheetData sheetId="376">
        <row r="10">
          <cell r="D10">
            <v>1500</v>
          </cell>
        </row>
      </sheetData>
      <sheetData sheetId="377">
        <row r="10">
          <cell r="D10">
            <v>1500</v>
          </cell>
        </row>
      </sheetData>
      <sheetData sheetId="378">
        <row r="10">
          <cell r="D10">
            <v>1500</v>
          </cell>
        </row>
      </sheetData>
      <sheetData sheetId="379">
        <row r="10">
          <cell r="D10">
            <v>1500</v>
          </cell>
        </row>
      </sheetData>
      <sheetData sheetId="380">
        <row r="10">
          <cell r="D10">
            <v>1500</v>
          </cell>
        </row>
      </sheetData>
      <sheetData sheetId="381">
        <row r="10">
          <cell r="D10">
            <v>1500</v>
          </cell>
        </row>
      </sheetData>
      <sheetData sheetId="382">
        <row r="10">
          <cell r="D10">
            <v>1500</v>
          </cell>
        </row>
      </sheetData>
      <sheetData sheetId="383">
        <row r="10">
          <cell r="D10">
            <v>1500</v>
          </cell>
        </row>
      </sheetData>
      <sheetData sheetId="384">
        <row r="10">
          <cell r="D10">
            <v>1500</v>
          </cell>
        </row>
      </sheetData>
      <sheetData sheetId="385">
        <row r="10">
          <cell r="D10">
            <v>1500</v>
          </cell>
        </row>
      </sheetData>
      <sheetData sheetId="386">
        <row r="10">
          <cell r="D10">
            <v>1500</v>
          </cell>
        </row>
      </sheetData>
      <sheetData sheetId="387">
        <row r="10">
          <cell r="D10">
            <v>1500</v>
          </cell>
        </row>
      </sheetData>
      <sheetData sheetId="388">
        <row r="10">
          <cell r="D10">
            <v>1500</v>
          </cell>
        </row>
      </sheetData>
      <sheetData sheetId="389">
        <row r="10">
          <cell r="D10">
            <v>1500</v>
          </cell>
        </row>
      </sheetData>
      <sheetData sheetId="390">
        <row r="10">
          <cell r="D10">
            <v>1500</v>
          </cell>
        </row>
      </sheetData>
      <sheetData sheetId="391">
        <row r="10">
          <cell r="D10">
            <v>1500</v>
          </cell>
        </row>
      </sheetData>
      <sheetData sheetId="392">
        <row r="10">
          <cell r="D10">
            <v>1500</v>
          </cell>
        </row>
      </sheetData>
      <sheetData sheetId="393">
        <row r="10">
          <cell r="D10">
            <v>1500</v>
          </cell>
        </row>
      </sheetData>
      <sheetData sheetId="394">
        <row r="10">
          <cell r="D10">
            <v>1500</v>
          </cell>
        </row>
      </sheetData>
      <sheetData sheetId="395">
        <row r="10">
          <cell r="D10">
            <v>1500</v>
          </cell>
        </row>
      </sheetData>
      <sheetData sheetId="396">
        <row r="10">
          <cell r="D10">
            <v>1500</v>
          </cell>
        </row>
      </sheetData>
      <sheetData sheetId="397">
        <row r="10">
          <cell r="D10">
            <v>1500</v>
          </cell>
        </row>
      </sheetData>
      <sheetData sheetId="398">
        <row r="10">
          <cell r="D10">
            <v>1500</v>
          </cell>
        </row>
      </sheetData>
      <sheetData sheetId="399">
        <row r="10">
          <cell r="D10">
            <v>1500</v>
          </cell>
        </row>
      </sheetData>
      <sheetData sheetId="400">
        <row r="10">
          <cell r="D10">
            <v>1500</v>
          </cell>
        </row>
      </sheetData>
      <sheetData sheetId="401">
        <row r="10">
          <cell r="D10">
            <v>1500</v>
          </cell>
        </row>
      </sheetData>
      <sheetData sheetId="402">
        <row r="10">
          <cell r="D10">
            <v>1500</v>
          </cell>
        </row>
      </sheetData>
      <sheetData sheetId="403">
        <row r="10">
          <cell r="D10">
            <v>1500</v>
          </cell>
        </row>
      </sheetData>
      <sheetData sheetId="404">
        <row r="10">
          <cell r="D10">
            <v>1500</v>
          </cell>
        </row>
      </sheetData>
      <sheetData sheetId="405">
        <row r="10">
          <cell r="D10">
            <v>1500</v>
          </cell>
        </row>
      </sheetData>
      <sheetData sheetId="406">
        <row r="10">
          <cell r="D10">
            <v>1500</v>
          </cell>
        </row>
      </sheetData>
      <sheetData sheetId="407">
        <row r="10">
          <cell r="D10">
            <v>1500</v>
          </cell>
        </row>
      </sheetData>
      <sheetData sheetId="408">
        <row r="10">
          <cell r="D10">
            <v>1500</v>
          </cell>
        </row>
      </sheetData>
      <sheetData sheetId="409">
        <row r="10">
          <cell r="D10">
            <v>1500</v>
          </cell>
        </row>
      </sheetData>
      <sheetData sheetId="410">
        <row r="10">
          <cell r="D10">
            <v>1500</v>
          </cell>
        </row>
      </sheetData>
      <sheetData sheetId="411">
        <row r="10">
          <cell r="D10">
            <v>1500</v>
          </cell>
        </row>
      </sheetData>
      <sheetData sheetId="412">
        <row r="10">
          <cell r="D10">
            <v>1500</v>
          </cell>
        </row>
      </sheetData>
      <sheetData sheetId="413">
        <row r="10">
          <cell r="D10">
            <v>1500</v>
          </cell>
        </row>
      </sheetData>
      <sheetData sheetId="414">
        <row r="10">
          <cell r="D10">
            <v>1500</v>
          </cell>
        </row>
      </sheetData>
      <sheetData sheetId="415">
        <row r="10">
          <cell r="D10">
            <v>1500</v>
          </cell>
        </row>
      </sheetData>
      <sheetData sheetId="416">
        <row r="10">
          <cell r="D10">
            <v>1500</v>
          </cell>
        </row>
      </sheetData>
      <sheetData sheetId="417">
        <row r="10">
          <cell r="D10">
            <v>1500</v>
          </cell>
        </row>
      </sheetData>
      <sheetData sheetId="418">
        <row r="10">
          <cell r="D10">
            <v>1500</v>
          </cell>
        </row>
      </sheetData>
      <sheetData sheetId="419">
        <row r="10">
          <cell r="D10">
            <v>1500</v>
          </cell>
        </row>
      </sheetData>
      <sheetData sheetId="420">
        <row r="10">
          <cell r="D10">
            <v>1500</v>
          </cell>
        </row>
      </sheetData>
      <sheetData sheetId="421">
        <row r="10">
          <cell r="D10">
            <v>1500</v>
          </cell>
        </row>
      </sheetData>
      <sheetData sheetId="422">
        <row r="10">
          <cell r="D10">
            <v>1500</v>
          </cell>
        </row>
      </sheetData>
      <sheetData sheetId="423">
        <row r="10">
          <cell r="D10">
            <v>1500</v>
          </cell>
        </row>
      </sheetData>
      <sheetData sheetId="424">
        <row r="10">
          <cell r="D10">
            <v>1500</v>
          </cell>
        </row>
      </sheetData>
      <sheetData sheetId="425">
        <row r="10">
          <cell r="D10">
            <v>1500</v>
          </cell>
        </row>
      </sheetData>
      <sheetData sheetId="426">
        <row r="10">
          <cell r="D10">
            <v>1500</v>
          </cell>
        </row>
      </sheetData>
      <sheetData sheetId="427">
        <row r="10">
          <cell r="D10">
            <v>1500</v>
          </cell>
        </row>
      </sheetData>
      <sheetData sheetId="428">
        <row r="10">
          <cell r="D10">
            <v>1500</v>
          </cell>
        </row>
      </sheetData>
      <sheetData sheetId="429">
        <row r="10">
          <cell r="D10">
            <v>1500</v>
          </cell>
        </row>
      </sheetData>
      <sheetData sheetId="430">
        <row r="10">
          <cell r="D10">
            <v>1500</v>
          </cell>
        </row>
      </sheetData>
      <sheetData sheetId="431">
        <row r="10">
          <cell r="D10">
            <v>1500</v>
          </cell>
        </row>
      </sheetData>
      <sheetData sheetId="432">
        <row r="10">
          <cell r="D10">
            <v>1500</v>
          </cell>
        </row>
      </sheetData>
      <sheetData sheetId="433">
        <row r="10">
          <cell r="D10">
            <v>1500</v>
          </cell>
        </row>
      </sheetData>
      <sheetData sheetId="434">
        <row r="10">
          <cell r="D10">
            <v>1500</v>
          </cell>
        </row>
      </sheetData>
      <sheetData sheetId="435">
        <row r="10">
          <cell r="D10">
            <v>1500</v>
          </cell>
        </row>
      </sheetData>
      <sheetData sheetId="436">
        <row r="10">
          <cell r="D10">
            <v>1500</v>
          </cell>
        </row>
      </sheetData>
      <sheetData sheetId="437">
        <row r="10">
          <cell r="D10">
            <v>1500</v>
          </cell>
        </row>
      </sheetData>
      <sheetData sheetId="438">
        <row r="10">
          <cell r="D10">
            <v>1500</v>
          </cell>
        </row>
      </sheetData>
      <sheetData sheetId="439">
        <row r="10">
          <cell r="D10">
            <v>1500</v>
          </cell>
        </row>
      </sheetData>
      <sheetData sheetId="440">
        <row r="10">
          <cell r="D10">
            <v>1500</v>
          </cell>
        </row>
      </sheetData>
      <sheetData sheetId="441">
        <row r="10">
          <cell r="D10">
            <v>1500</v>
          </cell>
        </row>
      </sheetData>
      <sheetData sheetId="442">
        <row r="10">
          <cell r="D10">
            <v>1500</v>
          </cell>
        </row>
      </sheetData>
      <sheetData sheetId="443">
        <row r="10">
          <cell r="D10">
            <v>1500</v>
          </cell>
        </row>
      </sheetData>
      <sheetData sheetId="444">
        <row r="10">
          <cell r="D10">
            <v>1500</v>
          </cell>
        </row>
      </sheetData>
      <sheetData sheetId="445">
        <row r="10">
          <cell r="D10">
            <v>1500</v>
          </cell>
        </row>
      </sheetData>
      <sheetData sheetId="446">
        <row r="10">
          <cell r="D10">
            <v>1500</v>
          </cell>
        </row>
      </sheetData>
      <sheetData sheetId="447">
        <row r="10">
          <cell r="D10">
            <v>1500</v>
          </cell>
        </row>
      </sheetData>
      <sheetData sheetId="448">
        <row r="10">
          <cell r="D10">
            <v>1500</v>
          </cell>
        </row>
      </sheetData>
      <sheetData sheetId="449">
        <row r="10">
          <cell r="D10">
            <v>1500</v>
          </cell>
        </row>
      </sheetData>
      <sheetData sheetId="450">
        <row r="10">
          <cell r="D10">
            <v>1500</v>
          </cell>
        </row>
      </sheetData>
      <sheetData sheetId="451">
        <row r="10">
          <cell r="D10">
            <v>1500</v>
          </cell>
        </row>
      </sheetData>
      <sheetData sheetId="452">
        <row r="10">
          <cell r="D10">
            <v>1500</v>
          </cell>
        </row>
      </sheetData>
      <sheetData sheetId="453">
        <row r="10">
          <cell r="D10">
            <v>1500</v>
          </cell>
        </row>
      </sheetData>
      <sheetData sheetId="454">
        <row r="10">
          <cell r="D10">
            <v>1500</v>
          </cell>
        </row>
      </sheetData>
      <sheetData sheetId="455">
        <row r="10">
          <cell r="D10">
            <v>1500</v>
          </cell>
        </row>
      </sheetData>
      <sheetData sheetId="456">
        <row r="10">
          <cell r="D10">
            <v>1500</v>
          </cell>
        </row>
      </sheetData>
      <sheetData sheetId="457">
        <row r="10">
          <cell r="D10">
            <v>1500</v>
          </cell>
        </row>
      </sheetData>
      <sheetData sheetId="458">
        <row r="10">
          <cell r="D10">
            <v>1500</v>
          </cell>
        </row>
      </sheetData>
      <sheetData sheetId="459">
        <row r="10">
          <cell r="D10">
            <v>1500</v>
          </cell>
        </row>
      </sheetData>
      <sheetData sheetId="460">
        <row r="10">
          <cell r="D10">
            <v>1500</v>
          </cell>
        </row>
      </sheetData>
      <sheetData sheetId="461">
        <row r="10">
          <cell r="D10">
            <v>1500</v>
          </cell>
        </row>
      </sheetData>
      <sheetData sheetId="462">
        <row r="10">
          <cell r="D10">
            <v>1500</v>
          </cell>
        </row>
      </sheetData>
      <sheetData sheetId="463">
        <row r="10">
          <cell r="D10">
            <v>1500</v>
          </cell>
        </row>
      </sheetData>
      <sheetData sheetId="464">
        <row r="10">
          <cell r="D10">
            <v>1500</v>
          </cell>
        </row>
      </sheetData>
      <sheetData sheetId="465">
        <row r="10">
          <cell r="D10">
            <v>1500</v>
          </cell>
        </row>
      </sheetData>
      <sheetData sheetId="466">
        <row r="10">
          <cell r="D10">
            <v>1500</v>
          </cell>
        </row>
      </sheetData>
      <sheetData sheetId="467">
        <row r="10">
          <cell r="D10">
            <v>1500</v>
          </cell>
        </row>
      </sheetData>
      <sheetData sheetId="468">
        <row r="10">
          <cell r="D10">
            <v>1500</v>
          </cell>
        </row>
      </sheetData>
      <sheetData sheetId="469">
        <row r="10">
          <cell r="D10">
            <v>1500</v>
          </cell>
        </row>
      </sheetData>
      <sheetData sheetId="470">
        <row r="10">
          <cell r="D10">
            <v>1500</v>
          </cell>
        </row>
      </sheetData>
      <sheetData sheetId="471">
        <row r="10">
          <cell r="D10">
            <v>1500</v>
          </cell>
        </row>
      </sheetData>
      <sheetData sheetId="472">
        <row r="10">
          <cell r="D10">
            <v>1500</v>
          </cell>
        </row>
      </sheetData>
      <sheetData sheetId="473">
        <row r="10">
          <cell r="D10">
            <v>1500</v>
          </cell>
        </row>
      </sheetData>
      <sheetData sheetId="474">
        <row r="10">
          <cell r="D10">
            <v>1500</v>
          </cell>
        </row>
      </sheetData>
      <sheetData sheetId="475">
        <row r="10">
          <cell r="D10">
            <v>1500</v>
          </cell>
        </row>
      </sheetData>
      <sheetData sheetId="476">
        <row r="10">
          <cell r="D10">
            <v>1500</v>
          </cell>
        </row>
      </sheetData>
      <sheetData sheetId="477">
        <row r="10">
          <cell r="D10">
            <v>1500</v>
          </cell>
        </row>
      </sheetData>
      <sheetData sheetId="478">
        <row r="10">
          <cell r="D10">
            <v>1500</v>
          </cell>
        </row>
      </sheetData>
      <sheetData sheetId="479">
        <row r="10">
          <cell r="D10">
            <v>1500</v>
          </cell>
        </row>
      </sheetData>
      <sheetData sheetId="480">
        <row r="10">
          <cell r="D10">
            <v>1500</v>
          </cell>
        </row>
      </sheetData>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sheetData sheetId="499"/>
      <sheetData sheetId="500" refreshError="1"/>
      <sheetData sheetId="501" refreshError="1"/>
      <sheetData sheetId="502">
        <row r="10">
          <cell r="D10">
            <v>1500</v>
          </cell>
        </row>
      </sheetData>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refreshError="1"/>
      <sheetData sheetId="518" refreshError="1"/>
      <sheetData sheetId="519">
        <row r="10">
          <cell r="D10">
            <v>1500</v>
          </cell>
        </row>
      </sheetData>
      <sheetData sheetId="520">
        <row r="10">
          <cell r="D10">
            <v>1500</v>
          </cell>
        </row>
      </sheetData>
      <sheetData sheetId="521">
        <row r="10">
          <cell r="D10">
            <v>1500</v>
          </cell>
        </row>
      </sheetData>
      <sheetData sheetId="522"/>
      <sheetData sheetId="523"/>
      <sheetData sheetId="524"/>
      <sheetData sheetId="525"/>
      <sheetData sheetId="526"/>
      <sheetData sheetId="527"/>
      <sheetData sheetId="528"/>
      <sheetData sheetId="529"/>
      <sheetData sheetId="530"/>
      <sheetData sheetId="531"/>
      <sheetData sheetId="532"/>
      <sheetData sheetId="533"/>
      <sheetData sheetId="534"/>
      <sheetData sheetId="535"/>
      <sheetData sheetId="536">
        <row r="10">
          <cell r="D10">
            <v>1500</v>
          </cell>
        </row>
      </sheetData>
      <sheetData sheetId="537">
        <row r="10">
          <cell r="D10">
            <v>1500</v>
          </cell>
        </row>
      </sheetData>
      <sheetData sheetId="538">
        <row r="10">
          <cell r="D10">
            <v>1500</v>
          </cell>
        </row>
      </sheetData>
      <sheetData sheetId="539">
        <row r="10">
          <cell r="D10">
            <v>1500</v>
          </cell>
        </row>
      </sheetData>
      <sheetData sheetId="540">
        <row r="10">
          <cell r="D10">
            <v>1500</v>
          </cell>
        </row>
      </sheetData>
      <sheetData sheetId="541">
        <row r="10">
          <cell r="D10">
            <v>1500</v>
          </cell>
        </row>
      </sheetData>
      <sheetData sheetId="542">
        <row r="10">
          <cell r="D10">
            <v>1500</v>
          </cell>
        </row>
      </sheetData>
      <sheetData sheetId="543">
        <row r="10">
          <cell r="D10">
            <v>1500</v>
          </cell>
        </row>
      </sheetData>
      <sheetData sheetId="544">
        <row r="10">
          <cell r="D10">
            <v>1500</v>
          </cell>
        </row>
      </sheetData>
      <sheetData sheetId="545">
        <row r="10">
          <cell r="D10">
            <v>1500</v>
          </cell>
        </row>
      </sheetData>
      <sheetData sheetId="546">
        <row r="10">
          <cell r="D10">
            <v>1500</v>
          </cell>
        </row>
      </sheetData>
      <sheetData sheetId="547">
        <row r="10">
          <cell r="D10">
            <v>1500</v>
          </cell>
        </row>
      </sheetData>
      <sheetData sheetId="548">
        <row r="10">
          <cell r="D10">
            <v>1500</v>
          </cell>
        </row>
      </sheetData>
      <sheetData sheetId="549">
        <row r="10">
          <cell r="D10">
            <v>1500</v>
          </cell>
        </row>
      </sheetData>
      <sheetData sheetId="550">
        <row r="10">
          <cell r="D10">
            <v>1500</v>
          </cell>
        </row>
      </sheetData>
      <sheetData sheetId="551">
        <row r="10">
          <cell r="D10">
            <v>1500</v>
          </cell>
        </row>
      </sheetData>
      <sheetData sheetId="552">
        <row r="10">
          <cell r="D10">
            <v>1500</v>
          </cell>
        </row>
      </sheetData>
      <sheetData sheetId="553">
        <row r="10">
          <cell r="D10">
            <v>1500</v>
          </cell>
        </row>
      </sheetData>
      <sheetData sheetId="554"/>
      <sheetData sheetId="555"/>
      <sheetData sheetId="556"/>
      <sheetData sheetId="557"/>
      <sheetData sheetId="558"/>
      <sheetData sheetId="559">
        <row r="10">
          <cell r="D10">
            <v>1500</v>
          </cell>
        </row>
      </sheetData>
      <sheetData sheetId="560">
        <row r="10">
          <cell r="D10">
            <v>1500</v>
          </cell>
        </row>
      </sheetData>
      <sheetData sheetId="561">
        <row r="10">
          <cell r="D10">
            <v>1500</v>
          </cell>
        </row>
      </sheetData>
      <sheetData sheetId="562">
        <row r="10">
          <cell r="D10">
            <v>1500</v>
          </cell>
        </row>
      </sheetData>
      <sheetData sheetId="563">
        <row r="10">
          <cell r="D10">
            <v>1500</v>
          </cell>
        </row>
      </sheetData>
      <sheetData sheetId="564">
        <row r="10">
          <cell r="D10">
            <v>1500</v>
          </cell>
        </row>
      </sheetData>
      <sheetData sheetId="565">
        <row r="10">
          <cell r="D10">
            <v>1500</v>
          </cell>
        </row>
      </sheetData>
      <sheetData sheetId="566">
        <row r="10">
          <cell r="D10">
            <v>1500</v>
          </cell>
        </row>
      </sheetData>
      <sheetData sheetId="567">
        <row r="10">
          <cell r="D10">
            <v>1500</v>
          </cell>
        </row>
      </sheetData>
      <sheetData sheetId="568">
        <row r="10">
          <cell r="D10">
            <v>1500</v>
          </cell>
        </row>
      </sheetData>
      <sheetData sheetId="569">
        <row r="10">
          <cell r="D10">
            <v>1500</v>
          </cell>
        </row>
      </sheetData>
      <sheetData sheetId="570">
        <row r="10">
          <cell r="D10">
            <v>1500</v>
          </cell>
        </row>
      </sheetData>
      <sheetData sheetId="571">
        <row r="10">
          <cell r="D10">
            <v>1500</v>
          </cell>
        </row>
      </sheetData>
      <sheetData sheetId="572">
        <row r="10">
          <cell r="D10">
            <v>1500</v>
          </cell>
        </row>
      </sheetData>
      <sheetData sheetId="573">
        <row r="10">
          <cell r="D10">
            <v>1500</v>
          </cell>
        </row>
      </sheetData>
      <sheetData sheetId="574">
        <row r="10">
          <cell r="D10">
            <v>1500</v>
          </cell>
        </row>
      </sheetData>
      <sheetData sheetId="575">
        <row r="10">
          <cell r="D10">
            <v>1500</v>
          </cell>
        </row>
      </sheetData>
      <sheetData sheetId="576">
        <row r="10">
          <cell r="D10">
            <v>1500</v>
          </cell>
        </row>
      </sheetData>
      <sheetData sheetId="577">
        <row r="10">
          <cell r="D10">
            <v>1500</v>
          </cell>
        </row>
      </sheetData>
      <sheetData sheetId="578">
        <row r="10">
          <cell r="D10">
            <v>1500</v>
          </cell>
        </row>
      </sheetData>
      <sheetData sheetId="579">
        <row r="10">
          <cell r="D10">
            <v>1500</v>
          </cell>
        </row>
      </sheetData>
      <sheetData sheetId="580">
        <row r="10">
          <cell r="D10">
            <v>1500</v>
          </cell>
        </row>
      </sheetData>
      <sheetData sheetId="581">
        <row r="10">
          <cell r="D10">
            <v>1500</v>
          </cell>
        </row>
      </sheetData>
      <sheetData sheetId="582">
        <row r="10">
          <cell r="D10">
            <v>1500</v>
          </cell>
        </row>
      </sheetData>
      <sheetData sheetId="583">
        <row r="10">
          <cell r="D10">
            <v>1500</v>
          </cell>
        </row>
      </sheetData>
      <sheetData sheetId="584">
        <row r="10">
          <cell r="D10">
            <v>1500</v>
          </cell>
        </row>
      </sheetData>
      <sheetData sheetId="585">
        <row r="10">
          <cell r="D10">
            <v>1500</v>
          </cell>
        </row>
      </sheetData>
      <sheetData sheetId="586">
        <row r="10">
          <cell r="D10">
            <v>1500</v>
          </cell>
        </row>
      </sheetData>
      <sheetData sheetId="587">
        <row r="10">
          <cell r="D10">
            <v>1500</v>
          </cell>
        </row>
      </sheetData>
      <sheetData sheetId="588">
        <row r="10">
          <cell r="D10">
            <v>1500</v>
          </cell>
        </row>
      </sheetData>
      <sheetData sheetId="589"/>
      <sheetData sheetId="590">
        <row r="10">
          <cell r="D10">
            <v>1500</v>
          </cell>
        </row>
      </sheetData>
      <sheetData sheetId="591">
        <row r="10">
          <cell r="D10">
            <v>1500</v>
          </cell>
        </row>
      </sheetData>
      <sheetData sheetId="592">
        <row r="10">
          <cell r="D10">
            <v>1500</v>
          </cell>
        </row>
      </sheetData>
      <sheetData sheetId="593">
        <row r="10">
          <cell r="D10">
            <v>1500</v>
          </cell>
        </row>
      </sheetData>
      <sheetData sheetId="594">
        <row r="10">
          <cell r="D10">
            <v>1500</v>
          </cell>
        </row>
      </sheetData>
      <sheetData sheetId="595">
        <row r="10">
          <cell r="D10">
            <v>1500</v>
          </cell>
        </row>
      </sheetData>
      <sheetData sheetId="596">
        <row r="10">
          <cell r="D10">
            <v>1500</v>
          </cell>
        </row>
      </sheetData>
      <sheetData sheetId="597">
        <row r="10">
          <cell r="D10">
            <v>1500</v>
          </cell>
        </row>
      </sheetData>
      <sheetData sheetId="598">
        <row r="10">
          <cell r="D10">
            <v>1500</v>
          </cell>
        </row>
      </sheetData>
      <sheetData sheetId="599">
        <row r="10">
          <cell r="D10">
            <v>1500</v>
          </cell>
        </row>
      </sheetData>
      <sheetData sheetId="600">
        <row r="10">
          <cell r="D10">
            <v>1500</v>
          </cell>
        </row>
      </sheetData>
      <sheetData sheetId="601">
        <row r="10">
          <cell r="D10">
            <v>1500</v>
          </cell>
        </row>
      </sheetData>
      <sheetData sheetId="602"/>
      <sheetData sheetId="603"/>
      <sheetData sheetId="604">
        <row r="10">
          <cell r="D10">
            <v>1500</v>
          </cell>
        </row>
      </sheetData>
      <sheetData sheetId="605">
        <row r="10">
          <cell r="D10">
            <v>1500</v>
          </cell>
        </row>
      </sheetData>
      <sheetData sheetId="606">
        <row r="10">
          <cell r="D10">
            <v>1500</v>
          </cell>
        </row>
      </sheetData>
      <sheetData sheetId="607">
        <row r="10">
          <cell r="D10">
            <v>1500</v>
          </cell>
        </row>
      </sheetData>
      <sheetData sheetId="608">
        <row r="10">
          <cell r="D10">
            <v>1500</v>
          </cell>
        </row>
      </sheetData>
      <sheetData sheetId="609">
        <row r="10">
          <cell r="D10">
            <v>1500</v>
          </cell>
        </row>
      </sheetData>
      <sheetData sheetId="610">
        <row r="10">
          <cell r="D10">
            <v>1500</v>
          </cell>
        </row>
      </sheetData>
      <sheetData sheetId="611">
        <row r="10">
          <cell r="D10">
            <v>1500</v>
          </cell>
        </row>
      </sheetData>
      <sheetData sheetId="612">
        <row r="10">
          <cell r="D10">
            <v>1500</v>
          </cell>
        </row>
      </sheetData>
      <sheetData sheetId="613">
        <row r="10">
          <cell r="D10">
            <v>1500</v>
          </cell>
        </row>
      </sheetData>
      <sheetData sheetId="614">
        <row r="10">
          <cell r="D10">
            <v>1500</v>
          </cell>
        </row>
      </sheetData>
      <sheetData sheetId="615">
        <row r="10">
          <cell r="D10">
            <v>1500</v>
          </cell>
        </row>
      </sheetData>
      <sheetData sheetId="616">
        <row r="10">
          <cell r="D10">
            <v>1500</v>
          </cell>
        </row>
      </sheetData>
      <sheetData sheetId="617">
        <row r="10">
          <cell r="D10">
            <v>1500</v>
          </cell>
        </row>
      </sheetData>
      <sheetData sheetId="618">
        <row r="10">
          <cell r="D10">
            <v>1500</v>
          </cell>
        </row>
      </sheetData>
      <sheetData sheetId="619">
        <row r="10">
          <cell r="D10">
            <v>1500</v>
          </cell>
        </row>
      </sheetData>
      <sheetData sheetId="620">
        <row r="10">
          <cell r="D10">
            <v>1500</v>
          </cell>
        </row>
      </sheetData>
      <sheetData sheetId="621">
        <row r="10">
          <cell r="D10">
            <v>1500</v>
          </cell>
        </row>
      </sheetData>
      <sheetData sheetId="622">
        <row r="10">
          <cell r="D10">
            <v>1500</v>
          </cell>
        </row>
      </sheetData>
      <sheetData sheetId="623">
        <row r="10">
          <cell r="D10">
            <v>1500</v>
          </cell>
        </row>
      </sheetData>
      <sheetData sheetId="624"/>
      <sheetData sheetId="625">
        <row r="10">
          <cell r="D10">
            <v>1500</v>
          </cell>
        </row>
      </sheetData>
      <sheetData sheetId="626"/>
      <sheetData sheetId="627"/>
      <sheetData sheetId="628"/>
      <sheetData sheetId="629"/>
      <sheetData sheetId="630"/>
      <sheetData sheetId="631"/>
      <sheetData sheetId="632">
        <row r="10">
          <cell r="D10">
            <v>1500</v>
          </cell>
        </row>
      </sheetData>
      <sheetData sheetId="633">
        <row r="10">
          <cell r="D10">
            <v>1500</v>
          </cell>
        </row>
      </sheetData>
      <sheetData sheetId="634"/>
      <sheetData sheetId="635"/>
      <sheetData sheetId="636">
        <row r="10">
          <cell r="D10">
            <v>1500</v>
          </cell>
        </row>
      </sheetData>
      <sheetData sheetId="637">
        <row r="10">
          <cell r="D10">
            <v>1500</v>
          </cell>
        </row>
      </sheetData>
      <sheetData sheetId="638"/>
      <sheetData sheetId="639"/>
      <sheetData sheetId="640"/>
      <sheetData sheetId="641"/>
      <sheetData sheetId="642"/>
      <sheetData sheetId="643"/>
      <sheetData sheetId="644">
        <row r="10">
          <cell r="D10">
            <v>1500</v>
          </cell>
        </row>
      </sheetData>
      <sheetData sheetId="645">
        <row r="10">
          <cell r="D10">
            <v>1500</v>
          </cell>
        </row>
      </sheetData>
      <sheetData sheetId="646">
        <row r="10">
          <cell r="D10">
            <v>1500</v>
          </cell>
        </row>
      </sheetData>
      <sheetData sheetId="647">
        <row r="10">
          <cell r="D10">
            <v>1500</v>
          </cell>
        </row>
      </sheetData>
      <sheetData sheetId="648">
        <row r="10">
          <cell r="D10">
            <v>1500</v>
          </cell>
        </row>
      </sheetData>
      <sheetData sheetId="649"/>
      <sheetData sheetId="650">
        <row r="10">
          <cell r="D10">
            <v>1500</v>
          </cell>
        </row>
      </sheetData>
      <sheetData sheetId="651">
        <row r="10">
          <cell r="D10">
            <v>1500</v>
          </cell>
        </row>
      </sheetData>
      <sheetData sheetId="652">
        <row r="10">
          <cell r="D10">
            <v>1500</v>
          </cell>
        </row>
      </sheetData>
      <sheetData sheetId="653">
        <row r="10">
          <cell r="D10">
            <v>1500</v>
          </cell>
        </row>
      </sheetData>
      <sheetData sheetId="654">
        <row r="10">
          <cell r="D10">
            <v>1500</v>
          </cell>
        </row>
      </sheetData>
      <sheetData sheetId="655"/>
      <sheetData sheetId="656">
        <row r="10">
          <cell r="D10">
            <v>1500</v>
          </cell>
        </row>
      </sheetData>
      <sheetData sheetId="657">
        <row r="10">
          <cell r="D10">
            <v>1500</v>
          </cell>
        </row>
      </sheetData>
      <sheetData sheetId="658">
        <row r="10">
          <cell r="D10">
            <v>1500</v>
          </cell>
        </row>
      </sheetData>
      <sheetData sheetId="659">
        <row r="10">
          <cell r="D10">
            <v>1500</v>
          </cell>
        </row>
      </sheetData>
      <sheetData sheetId="660"/>
      <sheetData sheetId="661">
        <row r="10">
          <cell r="D10">
            <v>1500</v>
          </cell>
        </row>
      </sheetData>
      <sheetData sheetId="662"/>
      <sheetData sheetId="663"/>
      <sheetData sheetId="664"/>
      <sheetData sheetId="665">
        <row r="10">
          <cell r="D10">
            <v>1500</v>
          </cell>
        </row>
      </sheetData>
      <sheetData sheetId="666">
        <row r="10">
          <cell r="D10">
            <v>1500</v>
          </cell>
        </row>
      </sheetData>
      <sheetData sheetId="667">
        <row r="10">
          <cell r="D10">
            <v>1500</v>
          </cell>
        </row>
      </sheetData>
      <sheetData sheetId="668">
        <row r="10">
          <cell r="D10">
            <v>1500</v>
          </cell>
        </row>
      </sheetData>
      <sheetData sheetId="669">
        <row r="10">
          <cell r="D10">
            <v>1500</v>
          </cell>
        </row>
      </sheetData>
      <sheetData sheetId="670">
        <row r="10">
          <cell r="D10">
            <v>1500</v>
          </cell>
        </row>
      </sheetData>
      <sheetData sheetId="671">
        <row r="10">
          <cell r="D10">
            <v>1500</v>
          </cell>
        </row>
      </sheetData>
      <sheetData sheetId="672">
        <row r="10">
          <cell r="D10">
            <v>1500</v>
          </cell>
        </row>
      </sheetData>
      <sheetData sheetId="673">
        <row r="10">
          <cell r="D10">
            <v>1500</v>
          </cell>
        </row>
      </sheetData>
      <sheetData sheetId="674">
        <row r="10">
          <cell r="D10">
            <v>1500</v>
          </cell>
        </row>
      </sheetData>
      <sheetData sheetId="675">
        <row r="10">
          <cell r="D10">
            <v>1500</v>
          </cell>
        </row>
      </sheetData>
      <sheetData sheetId="676">
        <row r="10">
          <cell r="D10">
            <v>1500</v>
          </cell>
        </row>
      </sheetData>
      <sheetData sheetId="677">
        <row r="10">
          <cell r="D10">
            <v>1500</v>
          </cell>
        </row>
      </sheetData>
      <sheetData sheetId="678">
        <row r="10">
          <cell r="D10">
            <v>1500</v>
          </cell>
        </row>
      </sheetData>
      <sheetData sheetId="679">
        <row r="10">
          <cell r="D10">
            <v>1500</v>
          </cell>
        </row>
      </sheetData>
      <sheetData sheetId="680">
        <row r="10">
          <cell r="D10">
            <v>1500</v>
          </cell>
        </row>
      </sheetData>
      <sheetData sheetId="681">
        <row r="10">
          <cell r="D10">
            <v>1500</v>
          </cell>
        </row>
      </sheetData>
      <sheetData sheetId="682">
        <row r="10">
          <cell r="D10">
            <v>1500</v>
          </cell>
        </row>
      </sheetData>
      <sheetData sheetId="683">
        <row r="10">
          <cell r="D10">
            <v>1500</v>
          </cell>
        </row>
      </sheetData>
      <sheetData sheetId="684">
        <row r="10">
          <cell r="D10">
            <v>1500</v>
          </cell>
        </row>
      </sheetData>
      <sheetData sheetId="685">
        <row r="10">
          <cell r="D10">
            <v>1500</v>
          </cell>
        </row>
      </sheetData>
      <sheetData sheetId="686">
        <row r="10">
          <cell r="D10">
            <v>1500</v>
          </cell>
        </row>
      </sheetData>
      <sheetData sheetId="687">
        <row r="10">
          <cell r="D10">
            <v>1500</v>
          </cell>
        </row>
      </sheetData>
      <sheetData sheetId="688">
        <row r="10">
          <cell r="D10">
            <v>1500</v>
          </cell>
        </row>
      </sheetData>
      <sheetData sheetId="689">
        <row r="10">
          <cell r="D10">
            <v>1500</v>
          </cell>
        </row>
      </sheetData>
      <sheetData sheetId="690">
        <row r="10">
          <cell r="D10">
            <v>1500</v>
          </cell>
        </row>
      </sheetData>
      <sheetData sheetId="691">
        <row r="10">
          <cell r="D10">
            <v>1500</v>
          </cell>
        </row>
      </sheetData>
      <sheetData sheetId="692">
        <row r="10">
          <cell r="D10">
            <v>1500</v>
          </cell>
        </row>
      </sheetData>
      <sheetData sheetId="693">
        <row r="10">
          <cell r="D10">
            <v>1500</v>
          </cell>
        </row>
      </sheetData>
      <sheetData sheetId="694">
        <row r="10">
          <cell r="D10">
            <v>1500</v>
          </cell>
        </row>
      </sheetData>
      <sheetData sheetId="695"/>
      <sheetData sheetId="696">
        <row r="10">
          <cell r="D10">
            <v>1500</v>
          </cell>
        </row>
      </sheetData>
      <sheetData sheetId="697">
        <row r="10">
          <cell r="D10">
            <v>1500</v>
          </cell>
        </row>
      </sheetData>
      <sheetData sheetId="698">
        <row r="10">
          <cell r="D10">
            <v>1500</v>
          </cell>
        </row>
      </sheetData>
      <sheetData sheetId="699">
        <row r="10">
          <cell r="D10">
            <v>1500</v>
          </cell>
        </row>
      </sheetData>
      <sheetData sheetId="700">
        <row r="10">
          <cell r="D10">
            <v>1500</v>
          </cell>
        </row>
      </sheetData>
      <sheetData sheetId="701">
        <row r="10">
          <cell r="D10">
            <v>1500</v>
          </cell>
        </row>
      </sheetData>
      <sheetData sheetId="702">
        <row r="10">
          <cell r="D10">
            <v>1500</v>
          </cell>
        </row>
      </sheetData>
      <sheetData sheetId="703">
        <row r="10">
          <cell r="D10">
            <v>1500</v>
          </cell>
        </row>
      </sheetData>
      <sheetData sheetId="704">
        <row r="10">
          <cell r="D10">
            <v>1500</v>
          </cell>
        </row>
      </sheetData>
      <sheetData sheetId="705">
        <row r="10">
          <cell r="D10">
            <v>1500</v>
          </cell>
        </row>
      </sheetData>
      <sheetData sheetId="706">
        <row r="10">
          <cell r="D10">
            <v>1500</v>
          </cell>
        </row>
      </sheetData>
      <sheetData sheetId="707">
        <row r="10">
          <cell r="D10">
            <v>1500</v>
          </cell>
        </row>
      </sheetData>
      <sheetData sheetId="708"/>
      <sheetData sheetId="709">
        <row r="10">
          <cell r="D10">
            <v>1500</v>
          </cell>
        </row>
      </sheetData>
      <sheetData sheetId="710">
        <row r="10">
          <cell r="D10">
            <v>1500</v>
          </cell>
        </row>
      </sheetData>
      <sheetData sheetId="711">
        <row r="10">
          <cell r="D10">
            <v>1500</v>
          </cell>
        </row>
      </sheetData>
      <sheetData sheetId="712">
        <row r="10">
          <cell r="D10">
            <v>1500</v>
          </cell>
        </row>
      </sheetData>
      <sheetData sheetId="713">
        <row r="10">
          <cell r="D10">
            <v>1500</v>
          </cell>
        </row>
      </sheetData>
      <sheetData sheetId="714">
        <row r="10">
          <cell r="D10">
            <v>1500</v>
          </cell>
        </row>
      </sheetData>
      <sheetData sheetId="715">
        <row r="10">
          <cell r="D10">
            <v>1500</v>
          </cell>
        </row>
      </sheetData>
      <sheetData sheetId="716">
        <row r="10">
          <cell r="D10">
            <v>1500</v>
          </cell>
        </row>
      </sheetData>
      <sheetData sheetId="717">
        <row r="10">
          <cell r="D10">
            <v>1500</v>
          </cell>
        </row>
      </sheetData>
      <sheetData sheetId="718">
        <row r="10">
          <cell r="D10">
            <v>1500</v>
          </cell>
        </row>
      </sheetData>
      <sheetData sheetId="719">
        <row r="10">
          <cell r="D10">
            <v>1500</v>
          </cell>
        </row>
      </sheetData>
      <sheetData sheetId="720">
        <row r="10">
          <cell r="D10">
            <v>1500</v>
          </cell>
        </row>
      </sheetData>
      <sheetData sheetId="721">
        <row r="10">
          <cell r="D10">
            <v>1500</v>
          </cell>
        </row>
      </sheetData>
      <sheetData sheetId="722">
        <row r="10">
          <cell r="D10">
            <v>1500</v>
          </cell>
        </row>
      </sheetData>
      <sheetData sheetId="723">
        <row r="10">
          <cell r="D10">
            <v>1500</v>
          </cell>
        </row>
      </sheetData>
      <sheetData sheetId="724">
        <row r="10">
          <cell r="D10">
            <v>1500</v>
          </cell>
        </row>
      </sheetData>
      <sheetData sheetId="725">
        <row r="10">
          <cell r="D10">
            <v>1500</v>
          </cell>
        </row>
      </sheetData>
      <sheetData sheetId="726">
        <row r="10">
          <cell r="D10">
            <v>1500</v>
          </cell>
        </row>
      </sheetData>
      <sheetData sheetId="727">
        <row r="10">
          <cell r="D10">
            <v>1500</v>
          </cell>
        </row>
      </sheetData>
      <sheetData sheetId="728">
        <row r="10">
          <cell r="D10">
            <v>1500</v>
          </cell>
        </row>
      </sheetData>
      <sheetData sheetId="729">
        <row r="10">
          <cell r="D10">
            <v>1500</v>
          </cell>
        </row>
      </sheetData>
      <sheetData sheetId="730">
        <row r="10">
          <cell r="D10">
            <v>1500</v>
          </cell>
        </row>
      </sheetData>
      <sheetData sheetId="731">
        <row r="10">
          <cell r="D10">
            <v>1500</v>
          </cell>
        </row>
      </sheetData>
      <sheetData sheetId="732">
        <row r="10">
          <cell r="D10">
            <v>1500</v>
          </cell>
        </row>
      </sheetData>
      <sheetData sheetId="733">
        <row r="10">
          <cell r="D10">
            <v>1500</v>
          </cell>
        </row>
      </sheetData>
      <sheetData sheetId="734">
        <row r="10">
          <cell r="D10">
            <v>1500</v>
          </cell>
        </row>
      </sheetData>
      <sheetData sheetId="735">
        <row r="10">
          <cell r="D10">
            <v>1500</v>
          </cell>
        </row>
      </sheetData>
      <sheetData sheetId="736">
        <row r="10">
          <cell r="D10">
            <v>1500</v>
          </cell>
        </row>
      </sheetData>
      <sheetData sheetId="737">
        <row r="10">
          <cell r="D10">
            <v>1500</v>
          </cell>
        </row>
      </sheetData>
      <sheetData sheetId="738">
        <row r="10">
          <cell r="D10">
            <v>1500</v>
          </cell>
        </row>
      </sheetData>
      <sheetData sheetId="739">
        <row r="10">
          <cell r="D10">
            <v>1500</v>
          </cell>
        </row>
      </sheetData>
      <sheetData sheetId="740">
        <row r="10">
          <cell r="D10">
            <v>1500</v>
          </cell>
        </row>
      </sheetData>
      <sheetData sheetId="741">
        <row r="10">
          <cell r="D10">
            <v>1500</v>
          </cell>
        </row>
      </sheetData>
      <sheetData sheetId="742">
        <row r="10">
          <cell r="D10">
            <v>1500</v>
          </cell>
        </row>
      </sheetData>
      <sheetData sheetId="743">
        <row r="10">
          <cell r="D10">
            <v>1500</v>
          </cell>
        </row>
      </sheetData>
      <sheetData sheetId="744">
        <row r="10">
          <cell r="D10">
            <v>1500</v>
          </cell>
        </row>
      </sheetData>
      <sheetData sheetId="745">
        <row r="10">
          <cell r="D10">
            <v>1500</v>
          </cell>
        </row>
      </sheetData>
      <sheetData sheetId="746">
        <row r="10">
          <cell r="D10">
            <v>1500</v>
          </cell>
        </row>
      </sheetData>
      <sheetData sheetId="747">
        <row r="10">
          <cell r="D10">
            <v>1500</v>
          </cell>
        </row>
      </sheetData>
      <sheetData sheetId="748">
        <row r="10">
          <cell r="D10">
            <v>1500</v>
          </cell>
        </row>
      </sheetData>
      <sheetData sheetId="749">
        <row r="10">
          <cell r="D10">
            <v>1500</v>
          </cell>
        </row>
      </sheetData>
      <sheetData sheetId="750">
        <row r="10">
          <cell r="D10">
            <v>1500</v>
          </cell>
        </row>
      </sheetData>
      <sheetData sheetId="751">
        <row r="10">
          <cell r="D10">
            <v>1500</v>
          </cell>
        </row>
      </sheetData>
      <sheetData sheetId="752">
        <row r="10">
          <cell r="D10">
            <v>1500</v>
          </cell>
        </row>
      </sheetData>
      <sheetData sheetId="753">
        <row r="10">
          <cell r="D10">
            <v>1500</v>
          </cell>
        </row>
      </sheetData>
      <sheetData sheetId="754">
        <row r="10">
          <cell r="D10">
            <v>1500</v>
          </cell>
        </row>
      </sheetData>
      <sheetData sheetId="755">
        <row r="10">
          <cell r="D10">
            <v>1500</v>
          </cell>
        </row>
      </sheetData>
      <sheetData sheetId="756">
        <row r="10">
          <cell r="D10">
            <v>1500</v>
          </cell>
        </row>
      </sheetData>
      <sheetData sheetId="757">
        <row r="10">
          <cell r="D10">
            <v>1500</v>
          </cell>
        </row>
      </sheetData>
      <sheetData sheetId="758">
        <row r="10">
          <cell r="D10">
            <v>1500</v>
          </cell>
        </row>
      </sheetData>
      <sheetData sheetId="759">
        <row r="10">
          <cell r="D10">
            <v>1500</v>
          </cell>
        </row>
      </sheetData>
      <sheetData sheetId="760">
        <row r="10">
          <cell r="D10">
            <v>1500</v>
          </cell>
        </row>
      </sheetData>
      <sheetData sheetId="761">
        <row r="10">
          <cell r="D10">
            <v>1500</v>
          </cell>
        </row>
      </sheetData>
      <sheetData sheetId="762">
        <row r="10">
          <cell r="D10">
            <v>1500</v>
          </cell>
        </row>
      </sheetData>
      <sheetData sheetId="763">
        <row r="10">
          <cell r="D10">
            <v>1500</v>
          </cell>
        </row>
      </sheetData>
      <sheetData sheetId="764">
        <row r="10">
          <cell r="D10">
            <v>1500</v>
          </cell>
        </row>
      </sheetData>
      <sheetData sheetId="765">
        <row r="10">
          <cell r="D10">
            <v>1500</v>
          </cell>
        </row>
      </sheetData>
      <sheetData sheetId="766">
        <row r="10">
          <cell r="D10">
            <v>1500</v>
          </cell>
        </row>
      </sheetData>
      <sheetData sheetId="767">
        <row r="10">
          <cell r="D10">
            <v>1500</v>
          </cell>
        </row>
      </sheetData>
      <sheetData sheetId="768">
        <row r="10">
          <cell r="D10">
            <v>1500</v>
          </cell>
        </row>
      </sheetData>
      <sheetData sheetId="769">
        <row r="10">
          <cell r="D10">
            <v>1500</v>
          </cell>
        </row>
      </sheetData>
      <sheetData sheetId="770">
        <row r="10">
          <cell r="D10">
            <v>1500</v>
          </cell>
        </row>
      </sheetData>
      <sheetData sheetId="771">
        <row r="10">
          <cell r="D10">
            <v>1500</v>
          </cell>
        </row>
      </sheetData>
      <sheetData sheetId="772">
        <row r="10">
          <cell r="D10">
            <v>1500</v>
          </cell>
        </row>
      </sheetData>
      <sheetData sheetId="773">
        <row r="10">
          <cell r="D10">
            <v>1500</v>
          </cell>
        </row>
      </sheetData>
      <sheetData sheetId="774">
        <row r="10">
          <cell r="D10">
            <v>1500</v>
          </cell>
        </row>
      </sheetData>
      <sheetData sheetId="775">
        <row r="10">
          <cell r="D10">
            <v>1500</v>
          </cell>
        </row>
      </sheetData>
      <sheetData sheetId="776">
        <row r="10">
          <cell r="D10">
            <v>1500</v>
          </cell>
        </row>
      </sheetData>
      <sheetData sheetId="777">
        <row r="10">
          <cell r="D10">
            <v>1500</v>
          </cell>
        </row>
      </sheetData>
      <sheetData sheetId="778">
        <row r="10">
          <cell r="D10">
            <v>1500</v>
          </cell>
        </row>
      </sheetData>
      <sheetData sheetId="779">
        <row r="10">
          <cell r="D10">
            <v>1500</v>
          </cell>
        </row>
      </sheetData>
      <sheetData sheetId="780">
        <row r="10">
          <cell r="D10">
            <v>1500</v>
          </cell>
        </row>
      </sheetData>
      <sheetData sheetId="781">
        <row r="10">
          <cell r="D10">
            <v>1500</v>
          </cell>
        </row>
      </sheetData>
      <sheetData sheetId="782">
        <row r="10">
          <cell r="D10">
            <v>1500</v>
          </cell>
        </row>
      </sheetData>
      <sheetData sheetId="783">
        <row r="10">
          <cell r="D10">
            <v>1500</v>
          </cell>
        </row>
      </sheetData>
      <sheetData sheetId="784">
        <row r="10">
          <cell r="D10">
            <v>1500</v>
          </cell>
        </row>
      </sheetData>
      <sheetData sheetId="785">
        <row r="10">
          <cell r="D10">
            <v>1500</v>
          </cell>
        </row>
      </sheetData>
      <sheetData sheetId="786">
        <row r="10">
          <cell r="D10">
            <v>1500</v>
          </cell>
        </row>
      </sheetData>
      <sheetData sheetId="787">
        <row r="10">
          <cell r="D10">
            <v>1500</v>
          </cell>
        </row>
      </sheetData>
      <sheetData sheetId="788">
        <row r="10">
          <cell r="D10">
            <v>1500</v>
          </cell>
        </row>
      </sheetData>
      <sheetData sheetId="789">
        <row r="10">
          <cell r="D10">
            <v>1500</v>
          </cell>
        </row>
      </sheetData>
      <sheetData sheetId="790">
        <row r="10">
          <cell r="D10">
            <v>1500</v>
          </cell>
        </row>
      </sheetData>
      <sheetData sheetId="791">
        <row r="10">
          <cell r="D10">
            <v>1500</v>
          </cell>
        </row>
      </sheetData>
      <sheetData sheetId="792">
        <row r="10">
          <cell r="D10">
            <v>1500</v>
          </cell>
        </row>
      </sheetData>
      <sheetData sheetId="793">
        <row r="10">
          <cell r="D10">
            <v>1500</v>
          </cell>
        </row>
      </sheetData>
      <sheetData sheetId="794">
        <row r="10">
          <cell r="D10">
            <v>1500</v>
          </cell>
        </row>
      </sheetData>
      <sheetData sheetId="795">
        <row r="10">
          <cell r="D10">
            <v>1500</v>
          </cell>
        </row>
      </sheetData>
      <sheetData sheetId="796">
        <row r="10">
          <cell r="D10">
            <v>1500</v>
          </cell>
        </row>
      </sheetData>
      <sheetData sheetId="797">
        <row r="10">
          <cell r="D10">
            <v>1500</v>
          </cell>
        </row>
      </sheetData>
      <sheetData sheetId="798">
        <row r="10">
          <cell r="D10">
            <v>1500</v>
          </cell>
        </row>
      </sheetData>
      <sheetData sheetId="799">
        <row r="10">
          <cell r="D10">
            <v>1500</v>
          </cell>
        </row>
      </sheetData>
      <sheetData sheetId="800">
        <row r="10">
          <cell r="D10">
            <v>1500</v>
          </cell>
        </row>
      </sheetData>
      <sheetData sheetId="801">
        <row r="10">
          <cell r="D10">
            <v>1500</v>
          </cell>
        </row>
      </sheetData>
      <sheetData sheetId="802">
        <row r="10">
          <cell r="D10">
            <v>1500</v>
          </cell>
        </row>
      </sheetData>
      <sheetData sheetId="803">
        <row r="10">
          <cell r="D10">
            <v>1500</v>
          </cell>
        </row>
      </sheetData>
      <sheetData sheetId="804">
        <row r="10">
          <cell r="D10">
            <v>1500</v>
          </cell>
        </row>
      </sheetData>
      <sheetData sheetId="805">
        <row r="10">
          <cell r="D10">
            <v>1500</v>
          </cell>
        </row>
      </sheetData>
      <sheetData sheetId="806">
        <row r="10">
          <cell r="D10">
            <v>1500</v>
          </cell>
        </row>
      </sheetData>
      <sheetData sheetId="807">
        <row r="10">
          <cell r="D10">
            <v>1500</v>
          </cell>
        </row>
      </sheetData>
      <sheetData sheetId="808">
        <row r="10">
          <cell r="D10">
            <v>1500</v>
          </cell>
        </row>
      </sheetData>
      <sheetData sheetId="809">
        <row r="10">
          <cell r="D10">
            <v>1500</v>
          </cell>
        </row>
      </sheetData>
      <sheetData sheetId="810">
        <row r="10">
          <cell r="D10">
            <v>1500</v>
          </cell>
        </row>
      </sheetData>
      <sheetData sheetId="811">
        <row r="10">
          <cell r="D10">
            <v>1500</v>
          </cell>
        </row>
      </sheetData>
      <sheetData sheetId="812">
        <row r="10">
          <cell r="D10">
            <v>1500</v>
          </cell>
        </row>
      </sheetData>
      <sheetData sheetId="813">
        <row r="10">
          <cell r="D10">
            <v>1500</v>
          </cell>
        </row>
      </sheetData>
      <sheetData sheetId="814">
        <row r="10">
          <cell r="D10">
            <v>1500</v>
          </cell>
        </row>
      </sheetData>
      <sheetData sheetId="815">
        <row r="10">
          <cell r="D10">
            <v>1500</v>
          </cell>
        </row>
      </sheetData>
      <sheetData sheetId="816">
        <row r="10">
          <cell r="D10">
            <v>1500</v>
          </cell>
        </row>
      </sheetData>
      <sheetData sheetId="817">
        <row r="10">
          <cell r="D10">
            <v>1500</v>
          </cell>
        </row>
      </sheetData>
      <sheetData sheetId="818">
        <row r="10">
          <cell r="D10">
            <v>1500</v>
          </cell>
        </row>
      </sheetData>
      <sheetData sheetId="819">
        <row r="10">
          <cell r="D10">
            <v>1500</v>
          </cell>
        </row>
      </sheetData>
      <sheetData sheetId="820">
        <row r="10">
          <cell r="D10">
            <v>1500</v>
          </cell>
        </row>
      </sheetData>
      <sheetData sheetId="821">
        <row r="10">
          <cell r="D10">
            <v>1500</v>
          </cell>
        </row>
      </sheetData>
      <sheetData sheetId="822">
        <row r="10">
          <cell r="D10">
            <v>1500</v>
          </cell>
        </row>
      </sheetData>
      <sheetData sheetId="823">
        <row r="10">
          <cell r="D10">
            <v>1500</v>
          </cell>
        </row>
      </sheetData>
      <sheetData sheetId="824">
        <row r="10">
          <cell r="D10">
            <v>1500</v>
          </cell>
        </row>
      </sheetData>
      <sheetData sheetId="825">
        <row r="10">
          <cell r="D10">
            <v>1500</v>
          </cell>
        </row>
      </sheetData>
      <sheetData sheetId="826">
        <row r="10">
          <cell r="D10">
            <v>1500</v>
          </cell>
        </row>
      </sheetData>
      <sheetData sheetId="827">
        <row r="10">
          <cell r="D10">
            <v>1500</v>
          </cell>
        </row>
      </sheetData>
      <sheetData sheetId="828">
        <row r="10">
          <cell r="D10">
            <v>1500</v>
          </cell>
        </row>
      </sheetData>
      <sheetData sheetId="829">
        <row r="10">
          <cell r="D10">
            <v>1500</v>
          </cell>
        </row>
      </sheetData>
      <sheetData sheetId="830">
        <row r="10">
          <cell r="D10">
            <v>1500</v>
          </cell>
        </row>
      </sheetData>
      <sheetData sheetId="831">
        <row r="10">
          <cell r="D10">
            <v>1500</v>
          </cell>
        </row>
      </sheetData>
      <sheetData sheetId="832">
        <row r="10">
          <cell r="D10">
            <v>1500</v>
          </cell>
        </row>
      </sheetData>
      <sheetData sheetId="833">
        <row r="10">
          <cell r="D10">
            <v>1500</v>
          </cell>
        </row>
      </sheetData>
      <sheetData sheetId="834">
        <row r="10">
          <cell r="D10">
            <v>1500</v>
          </cell>
        </row>
      </sheetData>
      <sheetData sheetId="835">
        <row r="10">
          <cell r="D10">
            <v>1500</v>
          </cell>
        </row>
      </sheetData>
      <sheetData sheetId="836">
        <row r="10">
          <cell r="D10">
            <v>1500</v>
          </cell>
        </row>
      </sheetData>
      <sheetData sheetId="837">
        <row r="10">
          <cell r="D10">
            <v>1500</v>
          </cell>
        </row>
      </sheetData>
      <sheetData sheetId="838">
        <row r="10">
          <cell r="D10">
            <v>1500</v>
          </cell>
        </row>
      </sheetData>
      <sheetData sheetId="839">
        <row r="10">
          <cell r="D10">
            <v>1500</v>
          </cell>
        </row>
      </sheetData>
      <sheetData sheetId="840">
        <row r="10">
          <cell r="D10">
            <v>1500</v>
          </cell>
        </row>
      </sheetData>
      <sheetData sheetId="841">
        <row r="10">
          <cell r="D10">
            <v>1500</v>
          </cell>
        </row>
      </sheetData>
      <sheetData sheetId="842">
        <row r="10">
          <cell r="D10">
            <v>1500</v>
          </cell>
        </row>
      </sheetData>
      <sheetData sheetId="843">
        <row r="10">
          <cell r="D10">
            <v>1500</v>
          </cell>
        </row>
      </sheetData>
      <sheetData sheetId="844">
        <row r="10">
          <cell r="D10">
            <v>1500</v>
          </cell>
        </row>
      </sheetData>
      <sheetData sheetId="845">
        <row r="10">
          <cell r="D10">
            <v>1500</v>
          </cell>
        </row>
      </sheetData>
      <sheetData sheetId="846">
        <row r="10">
          <cell r="D10">
            <v>1500</v>
          </cell>
        </row>
      </sheetData>
      <sheetData sheetId="847">
        <row r="10">
          <cell r="D10">
            <v>1500</v>
          </cell>
        </row>
      </sheetData>
      <sheetData sheetId="848">
        <row r="10">
          <cell r="D10">
            <v>1500</v>
          </cell>
        </row>
      </sheetData>
      <sheetData sheetId="849">
        <row r="10">
          <cell r="D10">
            <v>1500</v>
          </cell>
        </row>
      </sheetData>
      <sheetData sheetId="850">
        <row r="10">
          <cell r="D10">
            <v>1500</v>
          </cell>
        </row>
      </sheetData>
      <sheetData sheetId="851">
        <row r="10">
          <cell r="D10">
            <v>1500</v>
          </cell>
        </row>
      </sheetData>
      <sheetData sheetId="852">
        <row r="10">
          <cell r="D10">
            <v>1500</v>
          </cell>
        </row>
      </sheetData>
      <sheetData sheetId="853"/>
      <sheetData sheetId="854"/>
      <sheetData sheetId="855"/>
      <sheetData sheetId="856">
        <row r="10">
          <cell r="D10">
            <v>1500</v>
          </cell>
        </row>
      </sheetData>
      <sheetData sheetId="857">
        <row r="10">
          <cell r="D10">
            <v>1500</v>
          </cell>
        </row>
      </sheetData>
      <sheetData sheetId="858">
        <row r="10">
          <cell r="D10">
            <v>1500</v>
          </cell>
        </row>
      </sheetData>
      <sheetData sheetId="859">
        <row r="10">
          <cell r="D10">
            <v>1500</v>
          </cell>
        </row>
      </sheetData>
      <sheetData sheetId="860">
        <row r="10">
          <cell r="D10">
            <v>1500</v>
          </cell>
        </row>
      </sheetData>
      <sheetData sheetId="861">
        <row r="10">
          <cell r="D10">
            <v>1500</v>
          </cell>
        </row>
      </sheetData>
      <sheetData sheetId="862">
        <row r="10">
          <cell r="D10">
            <v>1500</v>
          </cell>
        </row>
      </sheetData>
      <sheetData sheetId="863">
        <row r="10">
          <cell r="D10">
            <v>1500</v>
          </cell>
        </row>
      </sheetData>
      <sheetData sheetId="864">
        <row r="10">
          <cell r="D10">
            <v>1500</v>
          </cell>
        </row>
      </sheetData>
      <sheetData sheetId="865">
        <row r="10">
          <cell r="D10">
            <v>1500</v>
          </cell>
        </row>
      </sheetData>
      <sheetData sheetId="866">
        <row r="10">
          <cell r="D10">
            <v>1500</v>
          </cell>
        </row>
      </sheetData>
      <sheetData sheetId="867">
        <row r="10">
          <cell r="D10">
            <v>1500</v>
          </cell>
        </row>
      </sheetData>
      <sheetData sheetId="868">
        <row r="10">
          <cell r="D10">
            <v>1500</v>
          </cell>
        </row>
      </sheetData>
      <sheetData sheetId="869">
        <row r="10">
          <cell r="D10">
            <v>1500</v>
          </cell>
        </row>
      </sheetData>
      <sheetData sheetId="870">
        <row r="10">
          <cell r="D10">
            <v>1500</v>
          </cell>
        </row>
      </sheetData>
      <sheetData sheetId="871">
        <row r="10">
          <cell r="D10">
            <v>1500</v>
          </cell>
        </row>
      </sheetData>
      <sheetData sheetId="872">
        <row r="10">
          <cell r="D10">
            <v>1500</v>
          </cell>
        </row>
      </sheetData>
      <sheetData sheetId="873">
        <row r="10">
          <cell r="D10">
            <v>1500</v>
          </cell>
        </row>
      </sheetData>
      <sheetData sheetId="874">
        <row r="10">
          <cell r="D10">
            <v>1500</v>
          </cell>
        </row>
      </sheetData>
      <sheetData sheetId="875">
        <row r="10">
          <cell r="D10">
            <v>1500</v>
          </cell>
        </row>
      </sheetData>
      <sheetData sheetId="876">
        <row r="10">
          <cell r="D10">
            <v>1500</v>
          </cell>
        </row>
      </sheetData>
      <sheetData sheetId="877">
        <row r="10">
          <cell r="D10">
            <v>1500</v>
          </cell>
        </row>
      </sheetData>
      <sheetData sheetId="878">
        <row r="10">
          <cell r="D10">
            <v>1500</v>
          </cell>
        </row>
      </sheetData>
      <sheetData sheetId="879">
        <row r="10">
          <cell r="D10">
            <v>1500</v>
          </cell>
        </row>
      </sheetData>
      <sheetData sheetId="880">
        <row r="10">
          <cell r="D10">
            <v>1500</v>
          </cell>
        </row>
      </sheetData>
      <sheetData sheetId="881">
        <row r="10">
          <cell r="D10">
            <v>1500</v>
          </cell>
        </row>
      </sheetData>
      <sheetData sheetId="882">
        <row r="10">
          <cell r="D10">
            <v>1500</v>
          </cell>
        </row>
      </sheetData>
      <sheetData sheetId="883">
        <row r="10">
          <cell r="D10">
            <v>1500</v>
          </cell>
        </row>
      </sheetData>
      <sheetData sheetId="884">
        <row r="10">
          <cell r="D10">
            <v>1500</v>
          </cell>
        </row>
      </sheetData>
      <sheetData sheetId="885">
        <row r="10">
          <cell r="D10">
            <v>1500</v>
          </cell>
        </row>
      </sheetData>
      <sheetData sheetId="886">
        <row r="10">
          <cell r="D10">
            <v>1500</v>
          </cell>
        </row>
      </sheetData>
      <sheetData sheetId="887">
        <row r="10">
          <cell r="D10">
            <v>1500</v>
          </cell>
        </row>
      </sheetData>
      <sheetData sheetId="888">
        <row r="10">
          <cell r="D10">
            <v>1500</v>
          </cell>
        </row>
      </sheetData>
      <sheetData sheetId="889">
        <row r="10">
          <cell r="D10">
            <v>1500</v>
          </cell>
        </row>
      </sheetData>
      <sheetData sheetId="890">
        <row r="10">
          <cell r="D10">
            <v>1500</v>
          </cell>
        </row>
      </sheetData>
      <sheetData sheetId="891">
        <row r="10">
          <cell r="D10">
            <v>1500</v>
          </cell>
        </row>
      </sheetData>
      <sheetData sheetId="892">
        <row r="10">
          <cell r="D10">
            <v>1500</v>
          </cell>
        </row>
      </sheetData>
      <sheetData sheetId="893">
        <row r="10">
          <cell r="D10">
            <v>1500</v>
          </cell>
        </row>
      </sheetData>
      <sheetData sheetId="894">
        <row r="10">
          <cell r="D10">
            <v>1500</v>
          </cell>
        </row>
      </sheetData>
      <sheetData sheetId="895">
        <row r="10">
          <cell r="D10">
            <v>1500</v>
          </cell>
        </row>
      </sheetData>
      <sheetData sheetId="896">
        <row r="10">
          <cell r="D10">
            <v>1500</v>
          </cell>
        </row>
      </sheetData>
      <sheetData sheetId="897">
        <row r="10">
          <cell r="D10">
            <v>1500</v>
          </cell>
        </row>
      </sheetData>
      <sheetData sheetId="898">
        <row r="10">
          <cell r="D10">
            <v>1500</v>
          </cell>
        </row>
      </sheetData>
      <sheetData sheetId="899">
        <row r="10">
          <cell r="D10">
            <v>1500</v>
          </cell>
        </row>
      </sheetData>
      <sheetData sheetId="900">
        <row r="10">
          <cell r="D10">
            <v>1500</v>
          </cell>
        </row>
      </sheetData>
      <sheetData sheetId="901">
        <row r="10">
          <cell r="D10">
            <v>1500</v>
          </cell>
        </row>
      </sheetData>
      <sheetData sheetId="902">
        <row r="10">
          <cell r="D10">
            <v>1500</v>
          </cell>
        </row>
      </sheetData>
      <sheetData sheetId="903">
        <row r="10">
          <cell r="D10">
            <v>1500</v>
          </cell>
        </row>
      </sheetData>
      <sheetData sheetId="904">
        <row r="10">
          <cell r="D10">
            <v>1500</v>
          </cell>
        </row>
      </sheetData>
      <sheetData sheetId="905">
        <row r="10">
          <cell r="D10">
            <v>1500</v>
          </cell>
        </row>
      </sheetData>
      <sheetData sheetId="906">
        <row r="10">
          <cell r="D10">
            <v>1500</v>
          </cell>
        </row>
      </sheetData>
      <sheetData sheetId="907">
        <row r="10">
          <cell r="D10">
            <v>1500</v>
          </cell>
        </row>
      </sheetData>
      <sheetData sheetId="908"/>
      <sheetData sheetId="909">
        <row r="10">
          <cell r="D10">
            <v>1500</v>
          </cell>
        </row>
      </sheetData>
      <sheetData sheetId="910"/>
      <sheetData sheetId="911">
        <row r="10">
          <cell r="D10">
            <v>1500</v>
          </cell>
        </row>
      </sheetData>
      <sheetData sheetId="912">
        <row r="10">
          <cell r="D10">
            <v>1500</v>
          </cell>
        </row>
      </sheetData>
      <sheetData sheetId="913">
        <row r="10">
          <cell r="D10">
            <v>1500</v>
          </cell>
        </row>
      </sheetData>
      <sheetData sheetId="914">
        <row r="10">
          <cell r="D10">
            <v>1500</v>
          </cell>
        </row>
      </sheetData>
      <sheetData sheetId="915">
        <row r="10">
          <cell r="D10">
            <v>1500</v>
          </cell>
        </row>
      </sheetData>
      <sheetData sheetId="916">
        <row r="10">
          <cell r="D10">
            <v>1500</v>
          </cell>
        </row>
      </sheetData>
      <sheetData sheetId="917">
        <row r="10">
          <cell r="D10">
            <v>1500</v>
          </cell>
        </row>
      </sheetData>
      <sheetData sheetId="918">
        <row r="10">
          <cell r="D10">
            <v>1500</v>
          </cell>
        </row>
      </sheetData>
      <sheetData sheetId="919">
        <row r="10">
          <cell r="D10">
            <v>1500</v>
          </cell>
        </row>
      </sheetData>
      <sheetData sheetId="920">
        <row r="10">
          <cell r="D10">
            <v>1500</v>
          </cell>
        </row>
      </sheetData>
      <sheetData sheetId="921">
        <row r="10">
          <cell r="D10">
            <v>1500</v>
          </cell>
        </row>
      </sheetData>
      <sheetData sheetId="922"/>
      <sheetData sheetId="923">
        <row r="10">
          <cell r="D10">
            <v>1500</v>
          </cell>
        </row>
      </sheetData>
      <sheetData sheetId="924">
        <row r="10">
          <cell r="D10">
            <v>1500</v>
          </cell>
        </row>
      </sheetData>
      <sheetData sheetId="925">
        <row r="10">
          <cell r="D10">
            <v>1500</v>
          </cell>
        </row>
      </sheetData>
      <sheetData sheetId="926">
        <row r="10">
          <cell r="D10">
            <v>1500</v>
          </cell>
        </row>
      </sheetData>
      <sheetData sheetId="927">
        <row r="10">
          <cell r="D10">
            <v>1500</v>
          </cell>
        </row>
      </sheetData>
      <sheetData sheetId="928">
        <row r="10">
          <cell r="D10">
            <v>1500</v>
          </cell>
        </row>
      </sheetData>
      <sheetData sheetId="929">
        <row r="10">
          <cell r="D10">
            <v>1500</v>
          </cell>
        </row>
      </sheetData>
      <sheetData sheetId="930"/>
      <sheetData sheetId="931">
        <row r="10">
          <cell r="D10">
            <v>1500</v>
          </cell>
        </row>
      </sheetData>
      <sheetData sheetId="932">
        <row r="10">
          <cell r="D10">
            <v>1500</v>
          </cell>
        </row>
      </sheetData>
      <sheetData sheetId="933">
        <row r="10">
          <cell r="D10">
            <v>1500</v>
          </cell>
        </row>
      </sheetData>
      <sheetData sheetId="934">
        <row r="10">
          <cell r="D10">
            <v>1500</v>
          </cell>
        </row>
      </sheetData>
      <sheetData sheetId="935">
        <row r="10">
          <cell r="D10">
            <v>1500</v>
          </cell>
        </row>
      </sheetData>
      <sheetData sheetId="936">
        <row r="10">
          <cell r="D10">
            <v>1500</v>
          </cell>
        </row>
      </sheetData>
      <sheetData sheetId="937">
        <row r="10">
          <cell r="D10">
            <v>1500</v>
          </cell>
        </row>
      </sheetData>
      <sheetData sheetId="938">
        <row r="10">
          <cell r="D10">
            <v>1500</v>
          </cell>
        </row>
      </sheetData>
      <sheetData sheetId="939">
        <row r="10">
          <cell r="D10">
            <v>1500</v>
          </cell>
        </row>
      </sheetData>
      <sheetData sheetId="940">
        <row r="10">
          <cell r="D10">
            <v>1500</v>
          </cell>
        </row>
      </sheetData>
      <sheetData sheetId="941">
        <row r="10">
          <cell r="D10">
            <v>1500</v>
          </cell>
        </row>
      </sheetData>
      <sheetData sheetId="942">
        <row r="10">
          <cell r="D10">
            <v>1500</v>
          </cell>
        </row>
      </sheetData>
      <sheetData sheetId="943">
        <row r="10">
          <cell r="D10">
            <v>1500</v>
          </cell>
        </row>
      </sheetData>
      <sheetData sheetId="944">
        <row r="10">
          <cell r="D10">
            <v>1500</v>
          </cell>
        </row>
      </sheetData>
      <sheetData sheetId="945" refreshError="1"/>
      <sheetData sheetId="946">
        <row r="10">
          <cell r="D10">
            <v>1500</v>
          </cell>
        </row>
      </sheetData>
      <sheetData sheetId="947"/>
      <sheetData sheetId="948"/>
      <sheetData sheetId="949"/>
      <sheetData sheetId="950"/>
      <sheetData sheetId="951" refreshError="1"/>
      <sheetData sheetId="952">
        <row r="10">
          <cell r="D10">
            <v>1500</v>
          </cell>
        </row>
      </sheetData>
      <sheetData sheetId="953">
        <row r="10">
          <cell r="D10">
            <v>1500</v>
          </cell>
        </row>
      </sheetData>
      <sheetData sheetId="954">
        <row r="10">
          <cell r="D10">
            <v>1500</v>
          </cell>
        </row>
      </sheetData>
      <sheetData sheetId="955">
        <row r="10">
          <cell r="D10">
            <v>1500</v>
          </cell>
        </row>
      </sheetData>
      <sheetData sheetId="956">
        <row r="10">
          <cell r="D10">
            <v>1500</v>
          </cell>
        </row>
      </sheetData>
      <sheetData sheetId="957">
        <row r="10">
          <cell r="D10">
            <v>1500</v>
          </cell>
        </row>
      </sheetData>
      <sheetData sheetId="958">
        <row r="10">
          <cell r="D10">
            <v>1500</v>
          </cell>
        </row>
      </sheetData>
      <sheetData sheetId="959">
        <row r="10">
          <cell r="D10">
            <v>1500</v>
          </cell>
        </row>
      </sheetData>
      <sheetData sheetId="960">
        <row r="10">
          <cell r="D10">
            <v>1500</v>
          </cell>
        </row>
      </sheetData>
      <sheetData sheetId="961">
        <row r="10">
          <cell r="D10">
            <v>1500</v>
          </cell>
        </row>
      </sheetData>
      <sheetData sheetId="962">
        <row r="10">
          <cell r="D10">
            <v>1500</v>
          </cell>
        </row>
      </sheetData>
      <sheetData sheetId="963" refreshError="1"/>
      <sheetData sheetId="964" refreshError="1"/>
      <sheetData sheetId="965">
        <row r="10">
          <cell r="D10">
            <v>1500</v>
          </cell>
        </row>
      </sheetData>
      <sheetData sheetId="966" refreshError="1"/>
      <sheetData sheetId="967" refreshError="1"/>
      <sheetData sheetId="968" refreshError="1"/>
      <sheetData sheetId="969" refreshError="1"/>
      <sheetData sheetId="970" refreshError="1"/>
      <sheetData sheetId="971" refreshError="1"/>
      <sheetData sheetId="972" refreshError="1"/>
      <sheetData sheetId="973" refreshError="1"/>
      <sheetData sheetId="974" refreshError="1"/>
      <sheetData sheetId="975" refreshError="1"/>
      <sheetData sheetId="976" refreshError="1"/>
      <sheetData sheetId="977" refreshError="1"/>
      <sheetData sheetId="978" refreshError="1"/>
      <sheetData sheetId="979" refreshError="1"/>
      <sheetData sheetId="980" refreshError="1"/>
      <sheetData sheetId="981" refreshError="1"/>
      <sheetData sheetId="982" refreshError="1"/>
      <sheetData sheetId="983" refreshError="1"/>
      <sheetData sheetId="984" refreshError="1"/>
      <sheetData sheetId="985" refreshError="1"/>
      <sheetData sheetId="986" refreshError="1"/>
      <sheetData sheetId="987" refreshError="1"/>
      <sheetData sheetId="988" refreshError="1"/>
      <sheetData sheetId="989" refreshError="1"/>
      <sheetData sheetId="990" refreshError="1"/>
      <sheetData sheetId="991" refreshError="1"/>
      <sheetData sheetId="992" refreshError="1"/>
      <sheetData sheetId="993" refreshError="1"/>
      <sheetData sheetId="994" refreshError="1"/>
      <sheetData sheetId="995" refreshError="1"/>
      <sheetData sheetId="996" refreshError="1"/>
      <sheetData sheetId="997" refreshError="1"/>
      <sheetData sheetId="998" refreshError="1"/>
      <sheetData sheetId="999" refreshError="1"/>
      <sheetData sheetId="1000" refreshError="1"/>
      <sheetData sheetId="1001" refreshError="1"/>
      <sheetData sheetId="1002" refreshError="1"/>
      <sheetData sheetId="1003" refreshError="1"/>
      <sheetData sheetId="1004" refreshError="1"/>
      <sheetData sheetId="1005" refreshError="1"/>
      <sheetData sheetId="1006" refreshError="1"/>
      <sheetData sheetId="1007" refreshError="1"/>
      <sheetData sheetId="1008" refreshError="1"/>
      <sheetData sheetId="1009" refreshError="1"/>
      <sheetData sheetId="1010" refreshError="1"/>
      <sheetData sheetId="1011" refreshError="1"/>
      <sheetData sheetId="1012" refreshError="1"/>
      <sheetData sheetId="1013" refreshError="1"/>
      <sheetData sheetId="1014" refreshError="1"/>
      <sheetData sheetId="1015" refreshError="1"/>
      <sheetData sheetId="1016" refreshError="1"/>
      <sheetData sheetId="1017" refreshError="1"/>
      <sheetData sheetId="1018">
        <row r="10">
          <cell r="D10">
            <v>1500</v>
          </cell>
        </row>
      </sheetData>
      <sheetData sheetId="1019">
        <row r="10">
          <cell r="D10">
            <v>1500</v>
          </cell>
        </row>
      </sheetData>
      <sheetData sheetId="1020">
        <row r="10">
          <cell r="D10">
            <v>1500</v>
          </cell>
        </row>
      </sheetData>
      <sheetData sheetId="1021">
        <row r="10">
          <cell r="D10">
            <v>1500</v>
          </cell>
        </row>
      </sheetData>
      <sheetData sheetId="1022">
        <row r="10">
          <cell r="D10">
            <v>1500</v>
          </cell>
        </row>
      </sheetData>
      <sheetData sheetId="1023">
        <row r="10">
          <cell r="D10">
            <v>1500</v>
          </cell>
        </row>
      </sheetData>
      <sheetData sheetId="1024">
        <row r="10">
          <cell r="D10">
            <v>1500</v>
          </cell>
        </row>
      </sheetData>
      <sheetData sheetId="1025">
        <row r="10">
          <cell r="D10">
            <v>1500</v>
          </cell>
        </row>
      </sheetData>
      <sheetData sheetId="1026">
        <row r="10">
          <cell r="D10">
            <v>1500</v>
          </cell>
        </row>
      </sheetData>
      <sheetData sheetId="1027">
        <row r="10">
          <cell r="D10">
            <v>1500</v>
          </cell>
        </row>
      </sheetData>
      <sheetData sheetId="1028">
        <row r="10">
          <cell r="D10">
            <v>1500</v>
          </cell>
        </row>
      </sheetData>
      <sheetData sheetId="1029">
        <row r="10">
          <cell r="D10">
            <v>1500</v>
          </cell>
        </row>
      </sheetData>
      <sheetData sheetId="1030">
        <row r="10">
          <cell r="D10">
            <v>1500</v>
          </cell>
        </row>
      </sheetData>
      <sheetData sheetId="1031">
        <row r="10">
          <cell r="D10">
            <v>1500</v>
          </cell>
        </row>
      </sheetData>
      <sheetData sheetId="1032">
        <row r="10">
          <cell r="D10">
            <v>1500</v>
          </cell>
        </row>
      </sheetData>
      <sheetData sheetId="1033">
        <row r="10">
          <cell r="D10">
            <v>1500</v>
          </cell>
        </row>
      </sheetData>
      <sheetData sheetId="1034">
        <row r="10">
          <cell r="D10">
            <v>1500</v>
          </cell>
        </row>
      </sheetData>
      <sheetData sheetId="1035">
        <row r="10">
          <cell r="D10">
            <v>1500</v>
          </cell>
        </row>
      </sheetData>
      <sheetData sheetId="1036">
        <row r="10">
          <cell r="D10">
            <v>1500</v>
          </cell>
        </row>
      </sheetData>
      <sheetData sheetId="1037">
        <row r="10">
          <cell r="D10">
            <v>1500</v>
          </cell>
        </row>
      </sheetData>
      <sheetData sheetId="1038">
        <row r="10">
          <cell r="D10">
            <v>1500</v>
          </cell>
        </row>
      </sheetData>
      <sheetData sheetId="1039">
        <row r="10">
          <cell r="D10">
            <v>1500</v>
          </cell>
        </row>
      </sheetData>
      <sheetData sheetId="1040">
        <row r="10">
          <cell r="D10">
            <v>1500</v>
          </cell>
        </row>
      </sheetData>
      <sheetData sheetId="1041">
        <row r="10">
          <cell r="D10">
            <v>1500</v>
          </cell>
        </row>
      </sheetData>
      <sheetData sheetId="1042">
        <row r="10">
          <cell r="D10">
            <v>1500</v>
          </cell>
        </row>
      </sheetData>
      <sheetData sheetId="1043">
        <row r="10">
          <cell r="D10">
            <v>1500</v>
          </cell>
        </row>
      </sheetData>
      <sheetData sheetId="1044">
        <row r="10">
          <cell r="D10">
            <v>1500</v>
          </cell>
        </row>
      </sheetData>
      <sheetData sheetId="1045">
        <row r="10">
          <cell r="D10">
            <v>1500</v>
          </cell>
        </row>
      </sheetData>
      <sheetData sheetId="1046">
        <row r="10">
          <cell r="D10">
            <v>1500</v>
          </cell>
        </row>
      </sheetData>
      <sheetData sheetId="1047">
        <row r="10">
          <cell r="D10">
            <v>1500</v>
          </cell>
        </row>
      </sheetData>
      <sheetData sheetId="1048">
        <row r="10">
          <cell r="D10">
            <v>1500</v>
          </cell>
        </row>
      </sheetData>
      <sheetData sheetId="1049">
        <row r="10">
          <cell r="D10">
            <v>1500</v>
          </cell>
        </row>
      </sheetData>
      <sheetData sheetId="1050">
        <row r="10">
          <cell r="D10">
            <v>1500</v>
          </cell>
        </row>
      </sheetData>
      <sheetData sheetId="1051">
        <row r="10">
          <cell r="D10">
            <v>1500</v>
          </cell>
        </row>
      </sheetData>
      <sheetData sheetId="1052">
        <row r="10">
          <cell r="D10">
            <v>1500</v>
          </cell>
        </row>
      </sheetData>
      <sheetData sheetId="1053">
        <row r="10">
          <cell r="D10">
            <v>1500</v>
          </cell>
        </row>
      </sheetData>
      <sheetData sheetId="1054">
        <row r="10">
          <cell r="D10">
            <v>1500</v>
          </cell>
        </row>
      </sheetData>
      <sheetData sheetId="1055">
        <row r="10">
          <cell r="D10">
            <v>1500</v>
          </cell>
        </row>
      </sheetData>
      <sheetData sheetId="1056">
        <row r="10">
          <cell r="D10">
            <v>1500</v>
          </cell>
        </row>
      </sheetData>
      <sheetData sheetId="1057">
        <row r="10">
          <cell r="D10">
            <v>1500</v>
          </cell>
        </row>
      </sheetData>
      <sheetData sheetId="1058">
        <row r="10">
          <cell r="D10">
            <v>1500</v>
          </cell>
        </row>
      </sheetData>
      <sheetData sheetId="1059">
        <row r="10">
          <cell r="D10">
            <v>1500</v>
          </cell>
        </row>
      </sheetData>
      <sheetData sheetId="1060">
        <row r="10">
          <cell r="D10">
            <v>1500</v>
          </cell>
        </row>
      </sheetData>
      <sheetData sheetId="1061">
        <row r="10">
          <cell r="D10">
            <v>1500</v>
          </cell>
        </row>
      </sheetData>
      <sheetData sheetId="1062">
        <row r="10">
          <cell r="D10">
            <v>1500</v>
          </cell>
        </row>
      </sheetData>
      <sheetData sheetId="1063">
        <row r="10">
          <cell r="D10">
            <v>1500</v>
          </cell>
        </row>
      </sheetData>
      <sheetData sheetId="1064">
        <row r="10">
          <cell r="D10">
            <v>1500</v>
          </cell>
        </row>
      </sheetData>
      <sheetData sheetId="1065">
        <row r="10">
          <cell r="D10">
            <v>1500</v>
          </cell>
        </row>
      </sheetData>
      <sheetData sheetId="1066">
        <row r="10">
          <cell r="D10">
            <v>1500</v>
          </cell>
        </row>
      </sheetData>
      <sheetData sheetId="1067">
        <row r="10">
          <cell r="D10">
            <v>1500</v>
          </cell>
        </row>
      </sheetData>
      <sheetData sheetId="1068">
        <row r="10">
          <cell r="D10">
            <v>1500</v>
          </cell>
        </row>
      </sheetData>
      <sheetData sheetId="1069">
        <row r="10">
          <cell r="D10">
            <v>1500</v>
          </cell>
        </row>
      </sheetData>
      <sheetData sheetId="1070">
        <row r="10">
          <cell r="D10">
            <v>1500</v>
          </cell>
        </row>
      </sheetData>
      <sheetData sheetId="1071">
        <row r="10">
          <cell r="D10">
            <v>1500</v>
          </cell>
        </row>
      </sheetData>
      <sheetData sheetId="1072">
        <row r="10">
          <cell r="D10">
            <v>1500</v>
          </cell>
        </row>
      </sheetData>
      <sheetData sheetId="1073">
        <row r="10">
          <cell r="D10">
            <v>1500</v>
          </cell>
        </row>
      </sheetData>
      <sheetData sheetId="1074">
        <row r="10">
          <cell r="D10">
            <v>1500</v>
          </cell>
        </row>
      </sheetData>
      <sheetData sheetId="1075">
        <row r="10">
          <cell r="D10">
            <v>1500</v>
          </cell>
        </row>
      </sheetData>
      <sheetData sheetId="1076">
        <row r="10">
          <cell r="D10">
            <v>1500</v>
          </cell>
        </row>
      </sheetData>
      <sheetData sheetId="1077">
        <row r="10">
          <cell r="D10">
            <v>1500</v>
          </cell>
        </row>
      </sheetData>
      <sheetData sheetId="1078">
        <row r="10">
          <cell r="D10">
            <v>1500</v>
          </cell>
        </row>
      </sheetData>
      <sheetData sheetId="1079">
        <row r="10">
          <cell r="D10">
            <v>1500</v>
          </cell>
        </row>
      </sheetData>
      <sheetData sheetId="1080">
        <row r="10">
          <cell r="D10">
            <v>1500</v>
          </cell>
        </row>
      </sheetData>
      <sheetData sheetId="1081">
        <row r="10">
          <cell r="D10">
            <v>1500</v>
          </cell>
        </row>
      </sheetData>
      <sheetData sheetId="1082">
        <row r="10">
          <cell r="D10">
            <v>1500</v>
          </cell>
        </row>
      </sheetData>
      <sheetData sheetId="1083">
        <row r="10">
          <cell r="D10">
            <v>1500</v>
          </cell>
        </row>
      </sheetData>
      <sheetData sheetId="1084">
        <row r="10">
          <cell r="D10">
            <v>1500</v>
          </cell>
        </row>
      </sheetData>
      <sheetData sheetId="1085">
        <row r="10">
          <cell r="D10">
            <v>1500</v>
          </cell>
        </row>
      </sheetData>
      <sheetData sheetId="1086">
        <row r="10">
          <cell r="D10">
            <v>1500</v>
          </cell>
        </row>
      </sheetData>
      <sheetData sheetId="1087">
        <row r="10">
          <cell r="D10">
            <v>1500</v>
          </cell>
        </row>
      </sheetData>
      <sheetData sheetId="1088">
        <row r="10">
          <cell r="D10">
            <v>1500</v>
          </cell>
        </row>
      </sheetData>
      <sheetData sheetId="1089">
        <row r="10">
          <cell r="D10">
            <v>1500</v>
          </cell>
        </row>
      </sheetData>
      <sheetData sheetId="1090">
        <row r="10">
          <cell r="D10">
            <v>1500</v>
          </cell>
        </row>
      </sheetData>
      <sheetData sheetId="1091">
        <row r="10">
          <cell r="D10">
            <v>1500</v>
          </cell>
        </row>
      </sheetData>
      <sheetData sheetId="1092">
        <row r="10">
          <cell r="D10">
            <v>1500</v>
          </cell>
        </row>
      </sheetData>
      <sheetData sheetId="1093">
        <row r="10">
          <cell r="D10">
            <v>1500</v>
          </cell>
        </row>
      </sheetData>
      <sheetData sheetId="1094">
        <row r="10">
          <cell r="D10">
            <v>1500</v>
          </cell>
        </row>
      </sheetData>
      <sheetData sheetId="1095">
        <row r="10">
          <cell r="D10">
            <v>1500</v>
          </cell>
        </row>
      </sheetData>
      <sheetData sheetId="1096">
        <row r="10">
          <cell r="D10">
            <v>1500</v>
          </cell>
        </row>
      </sheetData>
      <sheetData sheetId="1097">
        <row r="10">
          <cell r="D10">
            <v>1500</v>
          </cell>
        </row>
      </sheetData>
      <sheetData sheetId="1098">
        <row r="10">
          <cell r="D10">
            <v>1500</v>
          </cell>
        </row>
      </sheetData>
      <sheetData sheetId="1099">
        <row r="10">
          <cell r="D10">
            <v>1500</v>
          </cell>
        </row>
      </sheetData>
      <sheetData sheetId="1100">
        <row r="10">
          <cell r="D10">
            <v>1500</v>
          </cell>
        </row>
      </sheetData>
      <sheetData sheetId="1101">
        <row r="10">
          <cell r="D10">
            <v>1500</v>
          </cell>
        </row>
      </sheetData>
      <sheetData sheetId="1102">
        <row r="10">
          <cell r="D10">
            <v>1500</v>
          </cell>
        </row>
      </sheetData>
      <sheetData sheetId="1103">
        <row r="10">
          <cell r="D10">
            <v>1500</v>
          </cell>
        </row>
      </sheetData>
      <sheetData sheetId="1104">
        <row r="10">
          <cell r="D10">
            <v>1500</v>
          </cell>
        </row>
      </sheetData>
      <sheetData sheetId="1105">
        <row r="10">
          <cell r="D10">
            <v>1500</v>
          </cell>
        </row>
      </sheetData>
      <sheetData sheetId="1106">
        <row r="10">
          <cell r="D10">
            <v>1500</v>
          </cell>
        </row>
      </sheetData>
      <sheetData sheetId="1107">
        <row r="10">
          <cell r="D10">
            <v>1500</v>
          </cell>
        </row>
      </sheetData>
      <sheetData sheetId="1108">
        <row r="10">
          <cell r="D10">
            <v>1500</v>
          </cell>
        </row>
      </sheetData>
      <sheetData sheetId="1109">
        <row r="10">
          <cell r="D10">
            <v>1500</v>
          </cell>
        </row>
      </sheetData>
      <sheetData sheetId="1110">
        <row r="10">
          <cell r="D10">
            <v>1500</v>
          </cell>
        </row>
      </sheetData>
      <sheetData sheetId="1111">
        <row r="10">
          <cell r="D10">
            <v>1500</v>
          </cell>
        </row>
      </sheetData>
      <sheetData sheetId="1112">
        <row r="10">
          <cell r="D10">
            <v>1500</v>
          </cell>
        </row>
      </sheetData>
      <sheetData sheetId="1113">
        <row r="10">
          <cell r="D10">
            <v>1500</v>
          </cell>
        </row>
      </sheetData>
      <sheetData sheetId="1114">
        <row r="10">
          <cell r="D10">
            <v>1500</v>
          </cell>
        </row>
      </sheetData>
      <sheetData sheetId="1115">
        <row r="10">
          <cell r="D10">
            <v>1500</v>
          </cell>
        </row>
      </sheetData>
      <sheetData sheetId="1116">
        <row r="10">
          <cell r="D10">
            <v>1500</v>
          </cell>
        </row>
      </sheetData>
      <sheetData sheetId="1117">
        <row r="10">
          <cell r="D10">
            <v>1500</v>
          </cell>
        </row>
      </sheetData>
      <sheetData sheetId="1118">
        <row r="10">
          <cell r="D10">
            <v>1500</v>
          </cell>
        </row>
      </sheetData>
      <sheetData sheetId="1119">
        <row r="10">
          <cell r="D10">
            <v>1500</v>
          </cell>
        </row>
      </sheetData>
      <sheetData sheetId="1120">
        <row r="10">
          <cell r="D10">
            <v>1500</v>
          </cell>
        </row>
      </sheetData>
      <sheetData sheetId="1121">
        <row r="10">
          <cell r="D10">
            <v>1500</v>
          </cell>
        </row>
      </sheetData>
      <sheetData sheetId="1122">
        <row r="10">
          <cell r="D10">
            <v>1500</v>
          </cell>
        </row>
      </sheetData>
      <sheetData sheetId="1123">
        <row r="10">
          <cell r="D10">
            <v>1500</v>
          </cell>
        </row>
      </sheetData>
      <sheetData sheetId="1124">
        <row r="10">
          <cell r="D10">
            <v>1500</v>
          </cell>
        </row>
      </sheetData>
      <sheetData sheetId="1125">
        <row r="10">
          <cell r="D10">
            <v>1500</v>
          </cell>
        </row>
      </sheetData>
      <sheetData sheetId="1126">
        <row r="10">
          <cell r="D10">
            <v>1500</v>
          </cell>
        </row>
      </sheetData>
      <sheetData sheetId="1127">
        <row r="10">
          <cell r="D10">
            <v>1500</v>
          </cell>
        </row>
      </sheetData>
      <sheetData sheetId="1128">
        <row r="10">
          <cell r="D10">
            <v>1500</v>
          </cell>
        </row>
      </sheetData>
      <sheetData sheetId="1129">
        <row r="10">
          <cell r="D10">
            <v>1500</v>
          </cell>
        </row>
      </sheetData>
      <sheetData sheetId="1130">
        <row r="10">
          <cell r="D10">
            <v>1500</v>
          </cell>
        </row>
      </sheetData>
      <sheetData sheetId="1131">
        <row r="10">
          <cell r="D10">
            <v>1500</v>
          </cell>
        </row>
      </sheetData>
      <sheetData sheetId="1132">
        <row r="10">
          <cell r="D10">
            <v>1500</v>
          </cell>
        </row>
      </sheetData>
      <sheetData sheetId="1133">
        <row r="10">
          <cell r="D10">
            <v>1500</v>
          </cell>
        </row>
      </sheetData>
      <sheetData sheetId="1134">
        <row r="10">
          <cell r="D10">
            <v>1500</v>
          </cell>
        </row>
      </sheetData>
      <sheetData sheetId="1135">
        <row r="10">
          <cell r="D10">
            <v>1500</v>
          </cell>
        </row>
      </sheetData>
      <sheetData sheetId="1136">
        <row r="10">
          <cell r="D10">
            <v>1500</v>
          </cell>
        </row>
      </sheetData>
      <sheetData sheetId="1137">
        <row r="10">
          <cell r="D10">
            <v>1500</v>
          </cell>
        </row>
      </sheetData>
      <sheetData sheetId="1138">
        <row r="10">
          <cell r="D10">
            <v>1500</v>
          </cell>
        </row>
      </sheetData>
      <sheetData sheetId="1139">
        <row r="10">
          <cell r="D10">
            <v>1500</v>
          </cell>
        </row>
      </sheetData>
      <sheetData sheetId="1140">
        <row r="10">
          <cell r="D10">
            <v>1500</v>
          </cell>
        </row>
      </sheetData>
      <sheetData sheetId="1141">
        <row r="10">
          <cell r="D10">
            <v>1500</v>
          </cell>
        </row>
      </sheetData>
      <sheetData sheetId="1142">
        <row r="10">
          <cell r="D10">
            <v>1500</v>
          </cell>
        </row>
      </sheetData>
      <sheetData sheetId="1143">
        <row r="10">
          <cell r="D10">
            <v>1500</v>
          </cell>
        </row>
      </sheetData>
      <sheetData sheetId="1144">
        <row r="10">
          <cell r="D10">
            <v>1500</v>
          </cell>
        </row>
      </sheetData>
      <sheetData sheetId="1145">
        <row r="10">
          <cell r="D10">
            <v>1500</v>
          </cell>
        </row>
      </sheetData>
      <sheetData sheetId="1146">
        <row r="10">
          <cell r="D10">
            <v>1500</v>
          </cell>
        </row>
      </sheetData>
      <sheetData sheetId="1147">
        <row r="10">
          <cell r="D10">
            <v>1500</v>
          </cell>
        </row>
      </sheetData>
      <sheetData sheetId="1148">
        <row r="10">
          <cell r="D10">
            <v>1500</v>
          </cell>
        </row>
      </sheetData>
      <sheetData sheetId="1149">
        <row r="10">
          <cell r="D10">
            <v>1500</v>
          </cell>
        </row>
      </sheetData>
      <sheetData sheetId="1150">
        <row r="10">
          <cell r="D10">
            <v>1500</v>
          </cell>
        </row>
      </sheetData>
      <sheetData sheetId="1151">
        <row r="10">
          <cell r="D10">
            <v>1500</v>
          </cell>
        </row>
      </sheetData>
      <sheetData sheetId="1152">
        <row r="10">
          <cell r="D10">
            <v>1500</v>
          </cell>
        </row>
      </sheetData>
      <sheetData sheetId="1153">
        <row r="10">
          <cell r="D10">
            <v>1500</v>
          </cell>
        </row>
      </sheetData>
      <sheetData sheetId="1154">
        <row r="10">
          <cell r="D10">
            <v>1500</v>
          </cell>
        </row>
      </sheetData>
      <sheetData sheetId="1155">
        <row r="10">
          <cell r="D10">
            <v>1500</v>
          </cell>
        </row>
      </sheetData>
      <sheetData sheetId="1156">
        <row r="10">
          <cell r="D10">
            <v>1500</v>
          </cell>
        </row>
      </sheetData>
      <sheetData sheetId="1157">
        <row r="10">
          <cell r="D10">
            <v>1500</v>
          </cell>
        </row>
      </sheetData>
      <sheetData sheetId="1158">
        <row r="10">
          <cell r="D10">
            <v>1500</v>
          </cell>
        </row>
      </sheetData>
      <sheetData sheetId="1159">
        <row r="10">
          <cell r="D10">
            <v>1500</v>
          </cell>
        </row>
      </sheetData>
      <sheetData sheetId="1160">
        <row r="10">
          <cell r="D10">
            <v>1500</v>
          </cell>
        </row>
      </sheetData>
      <sheetData sheetId="1161">
        <row r="10">
          <cell r="D10">
            <v>1500</v>
          </cell>
        </row>
      </sheetData>
      <sheetData sheetId="1162">
        <row r="10">
          <cell r="D10">
            <v>1500</v>
          </cell>
        </row>
      </sheetData>
      <sheetData sheetId="1163">
        <row r="10">
          <cell r="D10">
            <v>1500</v>
          </cell>
        </row>
      </sheetData>
      <sheetData sheetId="1164">
        <row r="10">
          <cell r="D10">
            <v>1500</v>
          </cell>
        </row>
      </sheetData>
      <sheetData sheetId="1165">
        <row r="10">
          <cell r="D10">
            <v>1500</v>
          </cell>
        </row>
      </sheetData>
      <sheetData sheetId="1166">
        <row r="10">
          <cell r="D10">
            <v>1500</v>
          </cell>
        </row>
      </sheetData>
      <sheetData sheetId="1167">
        <row r="10">
          <cell r="D10">
            <v>1500</v>
          </cell>
        </row>
      </sheetData>
      <sheetData sheetId="1168">
        <row r="10">
          <cell r="D10">
            <v>1500</v>
          </cell>
        </row>
      </sheetData>
      <sheetData sheetId="1169">
        <row r="10">
          <cell r="D10">
            <v>1500</v>
          </cell>
        </row>
      </sheetData>
      <sheetData sheetId="1170">
        <row r="10">
          <cell r="D10">
            <v>1500</v>
          </cell>
        </row>
      </sheetData>
      <sheetData sheetId="1171">
        <row r="10">
          <cell r="D10">
            <v>1500</v>
          </cell>
        </row>
      </sheetData>
      <sheetData sheetId="1172">
        <row r="10">
          <cell r="D10">
            <v>1500</v>
          </cell>
        </row>
      </sheetData>
      <sheetData sheetId="1173">
        <row r="10">
          <cell r="D10">
            <v>1500</v>
          </cell>
        </row>
      </sheetData>
      <sheetData sheetId="1174">
        <row r="10">
          <cell r="D10">
            <v>1500</v>
          </cell>
        </row>
      </sheetData>
      <sheetData sheetId="1175">
        <row r="10">
          <cell r="D10">
            <v>1500</v>
          </cell>
        </row>
      </sheetData>
      <sheetData sheetId="1176">
        <row r="10">
          <cell r="D10">
            <v>1500</v>
          </cell>
        </row>
      </sheetData>
      <sheetData sheetId="1177">
        <row r="10">
          <cell r="D10">
            <v>1500</v>
          </cell>
        </row>
      </sheetData>
      <sheetData sheetId="1178">
        <row r="10">
          <cell r="D10">
            <v>1500</v>
          </cell>
        </row>
      </sheetData>
      <sheetData sheetId="1179">
        <row r="10">
          <cell r="D10">
            <v>1500</v>
          </cell>
        </row>
      </sheetData>
      <sheetData sheetId="1180">
        <row r="10">
          <cell r="D10">
            <v>1500</v>
          </cell>
        </row>
      </sheetData>
      <sheetData sheetId="1181">
        <row r="10">
          <cell r="D10">
            <v>1500</v>
          </cell>
        </row>
      </sheetData>
      <sheetData sheetId="1182">
        <row r="10">
          <cell r="D10">
            <v>1500</v>
          </cell>
        </row>
      </sheetData>
      <sheetData sheetId="1183">
        <row r="10">
          <cell r="D10">
            <v>1500</v>
          </cell>
        </row>
      </sheetData>
      <sheetData sheetId="1184">
        <row r="10">
          <cell r="D10">
            <v>1500</v>
          </cell>
        </row>
      </sheetData>
      <sheetData sheetId="1185">
        <row r="10">
          <cell r="D10">
            <v>1500</v>
          </cell>
        </row>
      </sheetData>
      <sheetData sheetId="1186">
        <row r="10">
          <cell r="D10">
            <v>1500</v>
          </cell>
        </row>
      </sheetData>
      <sheetData sheetId="1187">
        <row r="10">
          <cell r="D10">
            <v>1500</v>
          </cell>
        </row>
      </sheetData>
      <sheetData sheetId="1188">
        <row r="10">
          <cell r="D10">
            <v>1500</v>
          </cell>
        </row>
      </sheetData>
      <sheetData sheetId="1189">
        <row r="10">
          <cell r="D10">
            <v>1500</v>
          </cell>
        </row>
      </sheetData>
      <sheetData sheetId="1190">
        <row r="10">
          <cell r="D10">
            <v>1500</v>
          </cell>
        </row>
      </sheetData>
      <sheetData sheetId="1191">
        <row r="10">
          <cell r="D10">
            <v>1500</v>
          </cell>
        </row>
      </sheetData>
      <sheetData sheetId="1192">
        <row r="10">
          <cell r="D10">
            <v>1500</v>
          </cell>
        </row>
      </sheetData>
      <sheetData sheetId="1193">
        <row r="10">
          <cell r="D10">
            <v>1500</v>
          </cell>
        </row>
      </sheetData>
      <sheetData sheetId="1194">
        <row r="10">
          <cell r="D10">
            <v>1500</v>
          </cell>
        </row>
      </sheetData>
      <sheetData sheetId="1195">
        <row r="10">
          <cell r="D10">
            <v>1500</v>
          </cell>
        </row>
      </sheetData>
      <sheetData sheetId="1196">
        <row r="10">
          <cell r="D10">
            <v>1500</v>
          </cell>
        </row>
      </sheetData>
      <sheetData sheetId="1197">
        <row r="10">
          <cell r="D10">
            <v>1500</v>
          </cell>
        </row>
      </sheetData>
      <sheetData sheetId="1198">
        <row r="10">
          <cell r="D10">
            <v>1500</v>
          </cell>
        </row>
      </sheetData>
      <sheetData sheetId="1199">
        <row r="10">
          <cell r="D10">
            <v>1500</v>
          </cell>
        </row>
      </sheetData>
      <sheetData sheetId="1200">
        <row r="10">
          <cell r="D10">
            <v>1500</v>
          </cell>
        </row>
      </sheetData>
      <sheetData sheetId="1201">
        <row r="10">
          <cell r="D10">
            <v>1500</v>
          </cell>
        </row>
      </sheetData>
      <sheetData sheetId="1202">
        <row r="10">
          <cell r="D10">
            <v>1500</v>
          </cell>
        </row>
      </sheetData>
      <sheetData sheetId="1203">
        <row r="10">
          <cell r="D10">
            <v>1500</v>
          </cell>
        </row>
      </sheetData>
      <sheetData sheetId="1204">
        <row r="10">
          <cell r="D10">
            <v>1500</v>
          </cell>
        </row>
      </sheetData>
      <sheetData sheetId="1205">
        <row r="10">
          <cell r="D10">
            <v>1500</v>
          </cell>
        </row>
      </sheetData>
      <sheetData sheetId="1206">
        <row r="10">
          <cell r="D10">
            <v>1500</v>
          </cell>
        </row>
      </sheetData>
      <sheetData sheetId="1207">
        <row r="10">
          <cell r="D10">
            <v>1500</v>
          </cell>
        </row>
      </sheetData>
      <sheetData sheetId="1208">
        <row r="10">
          <cell r="D10">
            <v>1500</v>
          </cell>
        </row>
      </sheetData>
      <sheetData sheetId="1209">
        <row r="10">
          <cell r="D10">
            <v>1500</v>
          </cell>
        </row>
      </sheetData>
      <sheetData sheetId="1210">
        <row r="10">
          <cell r="D10">
            <v>1500</v>
          </cell>
        </row>
      </sheetData>
      <sheetData sheetId="1211">
        <row r="10">
          <cell r="D10">
            <v>1500</v>
          </cell>
        </row>
      </sheetData>
      <sheetData sheetId="1212">
        <row r="10">
          <cell r="D10">
            <v>1500</v>
          </cell>
        </row>
      </sheetData>
      <sheetData sheetId="1213">
        <row r="10">
          <cell r="D10">
            <v>1500</v>
          </cell>
        </row>
      </sheetData>
      <sheetData sheetId="1214">
        <row r="10">
          <cell r="D10">
            <v>1500</v>
          </cell>
        </row>
      </sheetData>
      <sheetData sheetId="1215">
        <row r="10">
          <cell r="D10">
            <v>1500</v>
          </cell>
        </row>
      </sheetData>
      <sheetData sheetId="1216">
        <row r="10">
          <cell r="D10">
            <v>1500</v>
          </cell>
        </row>
      </sheetData>
      <sheetData sheetId="1217">
        <row r="10">
          <cell r="D10">
            <v>1500</v>
          </cell>
        </row>
      </sheetData>
      <sheetData sheetId="1218">
        <row r="10">
          <cell r="D10">
            <v>1500</v>
          </cell>
        </row>
      </sheetData>
      <sheetData sheetId="1219">
        <row r="10">
          <cell r="D10">
            <v>1500</v>
          </cell>
        </row>
      </sheetData>
      <sheetData sheetId="1220">
        <row r="10">
          <cell r="D10">
            <v>1500</v>
          </cell>
        </row>
      </sheetData>
      <sheetData sheetId="1221">
        <row r="10">
          <cell r="D10">
            <v>1500</v>
          </cell>
        </row>
      </sheetData>
      <sheetData sheetId="1222">
        <row r="10">
          <cell r="D10">
            <v>1500</v>
          </cell>
        </row>
      </sheetData>
      <sheetData sheetId="1223">
        <row r="10">
          <cell r="D10">
            <v>1500</v>
          </cell>
        </row>
      </sheetData>
      <sheetData sheetId="1224">
        <row r="10">
          <cell r="D10">
            <v>1500</v>
          </cell>
        </row>
      </sheetData>
      <sheetData sheetId="1225">
        <row r="10">
          <cell r="D10">
            <v>1500</v>
          </cell>
        </row>
      </sheetData>
      <sheetData sheetId="1226">
        <row r="10">
          <cell r="D10">
            <v>1500</v>
          </cell>
        </row>
      </sheetData>
      <sheetData sheetId="1227">
        <row r="10">
          <cell r="D10">
            <v>1500</v>
          </cell>
        </row>
      </sheetData>
      <sheetData sheetId="1228">
        <row r="10">
          <cell r="D10">
            <v>1500</v>
          </cell>
        </row>
      </sheetData>
      <sheetData sheetId="1229">
        <row r="10">
          <cell r="D10">
            <v>1500</v>
          </cell>
        </row>
      </sheetData>
      <sheetData sheetId="1230">
        <row r="10">
          <cell r="D10">
            <v>1500</v>
          </cell>
        </row>
      </sheetData>
      <sheetData sheetId="1231">
        <row r="10">
          <cell r="D10">
            <v>1500</v>
          </cell>
        </row>
      </sheetData>
      <sheetData sheetId="1232">
        <row r="10">
          <cell r="D10">
            <v>1500</v>
          </cell>
        </row>
      </sheetData>
      <sheetData sheetId="1233">
        <row r="10">
          <cell r="D10">
            <v>1500</v>
          </cell>
        </row>
      </sheetData>
      <sheetData sheetId="1234">
        <row r="10">
          <cell r="D10">
            <v>1500</v>
          </cell>
        </row>
      </sheetData>
      <sheetData sheetId="1235">
        <row r="10">
          <cell r="D10">
            <v>1500</v>
          </cell>
        </row>
      </sheetData>
      <sheetData sheetId="1236">
        <row r="10">
          <cell r="D10">
            <v>1500</v>
          </cell>
        </row>
      </sheetData>
      <sheetData sheetId="1237">
        <row r="10">
          <cell r="D10">
            <v>1500</v>
          </cell>
        </row>
      </sheetData>
      <sheetData sheetId="1238">
        <row r="10">
          <cell r="D10">
            <v>1500</v>
          </cell>
        </row>
      </sheetData>
      <sheetData sheetId="1239" refreshError="1"/>
      <sheetData sheetId="1240" refreshError="1"/>
      <sheetData sheetId="1241" refreshError="1"/>
      <sheetData sheetId="1242" refreshError="1"/>
      <sheetData sheetId="1243" refreshError="1"/>
      <sheetData sheetId="1244" refreshError="1"/>
      <sheetData sheetId="1245" refreshError="1"/>
      <sheetData sheetId="1246">
        <row r="10">
          <cell r="D10">
            <v>1500</v>
          </cell>
        </row>
      </sheetData>
      <sheetData sheetId="1247">
        <row r="10">
          <cell r="D10">
            <v>1500</v>
          </cell>
        </row>
      </sheetData>
      <sheetData sheetId="1248">
        <row r="10">
          <cell r="D10">
            <v>1500</v>
          </cell>
        </row>
      </sheetData>
      <sheetData sheetId="1249">
        <row r="10">
          <cell r="D10">
            <v>1500</v>
          </cell>
        </row>
      </sheetData>
      <sheetData sheetId="1250">
        <row r="10">
          <cell r="D10">
            <v>1500</v>
          </cell>
        </row>
      </sheetData>
      <sheetData sheetId="1251">
        <row r="10">
          <cell r="D10">
            <v>1500</v>
          </cell>
        </row>
      </sheetData>
      <sheetData sheetId="1252">
        <row r="10">
          <cell r="D10">
            <v>1500</v>
          </cell>
        </row>
      </sheetData>
      <sheetData sheetId="1253">
        <row r="10">
          <cell r="D10">
            <v>1500</v>
          </cell>
        </row>
      </sheetData>
      <sheetData sheetId="1254">
        <row r="10">
          <cell r="D10">
            <v>1500</v>
          </cell>
        </row>
      </sheetData>
      <sheetData sheetId="1255" refreshError="1"/>
      <sheetData sheetId="1256" refreshError="1"/>
      <sheetData sheetId="1257" refreshError="1"/>
      <sheetData sheetId="1258" refreshError="1"/>
      <sheetData sheetId="1259" refreshError="1"/>
      <sheetData sheetId="1260" refreshError="1"/>
      <sheetData sheetId="1261" refreshError="1"/>
      <sheetData sheetId="1262" refreshError="1"/>
      <sheetData sheetId="1263" refreshError="1"/>
      <sheetData sheetId="1264" refreshError="1"/>
      <sheetData sheetId="1265" refreshError="1"/>
      <sheetData sheetId="1266" refreshError="1"/>
      <sheetData sheetId="1267" refreshError="1"/>
      <sheetData sheetId="1268" refreshError="1"/>
      <sheetData sheetId="1269" refreshError="1"/>
      <sheetData sheetId="1270" refreshError="1"/>
      <sheetData sheetId="1271" refreshError="1"/>
      <sheetData sheetId="1272" refreshError="1"/>
      <sheetData sheetId="1273" refreshError="1"/>
      <sheetData sheetId="1274" refreshError="1"/>
      <sheetData sheetId="1275">
        <row r="10">
          <cell r="D10">
            <v>1500</v>
          </cell>
        </row>
      </sheetData>
      <sheetData sheetId="1276" refreshError="1"/>
      <sheetData sheetId="1277" refreshError="1"/>
      <sheetData sheetId="1278" refreshError="1"/>
      <sheetData sheetId="1279" refreshError="1"/>
      <sheetData sheetId="1280" refreshError="1"/>
      <sheetData sheetId="1281" refreshError="1"/>
      <sheetData sheetId="1282" refreshError="1"/>
      <sheetData sheetId="1283" refreshError="1"/>
      <sheetData sheetId="1284" refreshError="1"/>
      <sheetData sheetId="1285" refreshError="1"/>
      <sheetData sheetId="1286" refreshError="1"/>
      <sheetData sheetId="1287" refreshError="1"/>
      <sheetData sheetId="1288" refreshError="1"/>
      <sheetData sheetId="1289" refreshError="1"/>
      <sheetData sheetId="1290" refreshError="1"/>
      <sheetData sheetId="1291" refreshError="1"/>
      <sheetData sheetId="1292" refreshError="1"/>
      <sheetData sheetId="1293" refreshError="1"/>
      <sheetData sheetId="1294" refreshError="1"/>
      <sheetData sheetId="1295" refreshError="1"/>
      <sheetData sheetId="1296" refreshError="1"/>
      <sheetData sheetId="1297" refreshError="1"/>
      <sheetData sheetId="1298" refreshError="1"/>
      <sheetData sheetId="1299" refreshError="1"/>
      <sheetData sheetId="1300" refreshError="1"/>
      <sheetData sheetId="1301" refreshError="1"/>
      <sheetData sheetId="1302" refreshError="1"/>
      <sheetData sheetId="1303" refreshError="1"/>
      <sheetData sheetId="1304" refreshError="1"/>
      <sheetData sheetId="1305" refreshError="1"/>
      <sheetData sheetId="1306" refreshError="1"/>
      <sheetData sheetId="1307" refreshError="1"/>
      <sheetData sheetId="1308" refreshError="1"/>
      <sheetData sheetId="1309" refreshError="1"/>
      <sheetData sheetId="1310" refreshError="1"/>
      <sheetData sheetId="1311" refreshError="1"/>
      <sheetData sheetId="1312" refreshError="1"/>
      <sheetData sheetId="1313" refreshError="1"/>
      <sheetData sheetId="1314" refreshError="1"/>
      <sheetData sheetId="1315" refreshError="1"/>
      <sheetData sheetId="1316" refreshError="1"/>
      <sheetData sheetId="1317" refreshError="1"/>
      <sheetData sheetId="1318" refreshError="1"/>
      <sheetData sheetId="1319" refreshError="1"/>
      <sheetData sheetId="1320" refreshError="1"/>
      <sheetData sheetId="1321" refreshError="1"/>
      <sheetData sheetId="1322">
        <row r="10">
          <cell r="D10">
            <v>1500</v>
          </cell>
        </row>
      </sheetData>
      <sheetData sheetId="1323">
        <row r="10">
          <cell r="D10">
            <v>1500</v>
          </cell>
        </row>
      </sheetData>
      <sheetData sheetId="1324">
        <row r="10">
          <cell r="D10">
            <v>1500</v>
          </cell>
        </row>
      </sheetData>
      <sheetData sheetId="1325">
        <row r="10">
          <cell r="D10">
            <v>1500</v>
          </cell>
        </row>
      </sheetData>
      <sheetData sheetId="1326">
        <row r="10">
          <cell r="D10">
            <v>1500</v>
          </cell>
        </row>
      </sheetData>
      <sheetData sheetId="1327">
        <row r="10">
          <cell r="D10">
            <v>1500</v>
          </cell>
        </row>
      </sheetData>
      <sheetData sheetId="1328">
        <row r="10">
          <cell r="D10">
            <v>1500</v>
          </cell>
        </row>
      </sheetData>
      <sheetData sheetId="1329">
        <row r="10">
          <cell r="D10">
            <v>1500</v>
          </cell>
        </row>
      </sheetData>
      <sheetData sheetId="1330">
        <row r="10">
          <cell r="D10">
            <v>1500</v>
          </cell>
        </row>
      </sheetData>
      <sheetData sheetId="1331">
        <row r="10">
          <cell r="D10">
            <v>1500</v>
          </cell>
        </row>
      </sheetData>
      <sheetData sheetId="1332">
        <row r="10">
          <cell r="D10">
            <v>1500</v>
          </cell>
        </row>
      </sheetData>
      <sheetData sheetId="1333">
        <row r="10">
          <cell r="D10">
            <v>1500</v>
          </cell>
        </row>
      </sheetData>
      <sheetData sheetId="1334">
        <row r="10">
          <cell r="D10">
            <v>1500</v>
          </cell>
        </row>
      </sheetData>
      <sheetData sheetId="1335">
        <row r="10">
          <cell r="D10">
            <v>1500</v>
          </cell>
        </row>
      </sheetData>
      <sheetData sheetId="1336">
        <row r="10">
          <cell r="D10">
            <v>1500</v>
          </cell>
        </row>
      </sheetData>
      <sheetData sheetId="1337">
        <row r="10">
          <cell r="D10">
            <v>1500</v>
          </cell>
        </row>
      </sheetData>
      <sheetData sheetId="1338">
        <row r="10">
          <cell r="D10">
            <v>1500</v>
          </cell>
        </row>
      </sheetData>
      <sheetData sheetId="1339" refreshError="1"/>
      <sheetData sheetId="1340" refreshError="1"/>
      <sheetData sheetId="1341" refreshError="1"/>
      <sheetData sheetId="1342" refreshError="1"/>
      <sheetData sheetId="1343" refreshError="1"/>
      <sheetData sheetId="1344" refreshError="1"/>
      <sheetData sheetId="1345">
        <row r="10">
          <cell r="D10">
            <v>1500</v>
          </cell>
        </row>
      </sheetData>
      <sheetData sheetId="1346">
        <row r="10">
          <cell r="D10">
            <v>1500</v>
          </cell>
        </row>
      </sheetData>
      <sheetData sheetId="1347">
        <row r="10">
          <cell r="D10">
            <v>1500</v>
          </cell>
        </row>
      </sheetData>
      <sheetData sheetId="1348"/>
      <sheetData sheetId="1349"/>
      <sheetData sheetId="1350">
        <row r="10">
          <cell r="D10">
            <v>1500</v>
          </cell>
        </row>
      </sheetData>
      <sheetData sheetId="1351">
        <row r="10">
          <cell r="D10">
            <v>1500</v>
          </cell>
        </row>
      </sheetData>
      <sheetData sheetId="1352">
        <row r="10">
          <cell r="D10">
            <v>1500</v>
          </cell>
        </row>
      </sheetData>
      <sheetData sheetId="1353">
        <row r="10">
          <cell r="D10">
            <v>1500</v>
          </cell>
        </row>
      </sheetData>
      <sheetData sheetId="1354">
        <row r="10">
          <cell r="D10">
            <v>1500</v>
          </cell>
        </row>
      </sheetData>
      <sheetData sheetId="1355">
        <row r="10">
          <cell r="D10">
            <v>1500</v>
          </cell>
        </row>
      </sheetData>
      <sheetData sheetId="1356">
        <row r="10">
          <cell r="D10">
            <v>1500</v>
          </cell>
        </row>
      </sheetData>
      <sheetData sheetId="1357">
        <row r="10">
          <cell r="D10">
            <v>1500</v>
          </cell>
        </row>
      </sheetData>
      <sheetData sheetId="1358">
        <row r="10">
          <cell r="D10">
            <v>1500</v>
          </cell>
        </row>
      </sheetData>
      <sheetData sheetId="1359" refreshError="1"/>
      <sheetData sheetId="1360" refreshError="1"/>
      <sheetData sheetId="1361" refreshError="1"/>
      <sheetData sheetId="1362" refreshError="1"/>
      <sheetData sheetId="1363" refreshError="1"/>
      <sheetData sheetId="1364" refreshError="1"/>
      <sheetData sheetId="1365" refreshError="1"/>
      <sheetData sheetId="1366" refreshError="1"/>
      <sheetData sheetId="1367" refreshError="1"/>
      <sheetData sheetId="1368" refreshError="1"/>
      <sheetData sheetId="1369" refreshError="1"/>
      <sheetData sheetId="1370" refreshError="1"/>
      <sheetData sheetId="1371" refreshError="1"/>
      <sheetData sheetId="1372" refreshError="1"/>
      <sheetData sheetId="1373" refreshError="1"/>
      <sheetData sheetId="1374" refreshError="1"/>
      <sheetData sheetId="1375" refreshError="1"/>
      <sheetData sheetId="1376" refreshError="1"/>
      <sheetData sheetId="1377" refreshError="1"/>
      <sheetData sheetId="1378" refreshError="1"/>
      <sheetData sheetId="1379" refreshError="1"/>
      <sheetData sheetId="1380" refreshError="1"/>
      <sheetData sheetId="1381" refreshError="1"/>
      <sheetData sheetId="1382" refreshError="1"/>
      <sheetData sheetId="1383" refreshError="1"/>
      <sheetData sheetId="1384" refreshError="1"/>
      <sheetData sheetId="1385" refreshError="1"/>
      <sheetData sheetId="1386" refreshError="1"/>
      <sheetData sheetId="1387" refreshError="1"/>
      <sheetData sheetId="1388" refreshError="1"/>
      <sheetData sheetId="1389" refreshError="1"/>
      <sheetData sheetId="1390" refreshError="1"/>
      <sheetData sheetId="1391" refreshError="1"/>
      <sheetData sheetId="1392" refreshError="1"/>
      <sheetData sheetId="1393" refreshError="1"/>
      <sheetData sheetId="1394" refreshError="1"/>
      <sheetData sheetId="1395" refreshError="1"/>
      <sheetData sheetId="1396" refreshError="1"/>
      <sheetData sheetId="1397" refreshError="1"/>
      <sheetData sheetId="1398" refreshError="1"/>
      <sheetData sheetId="1399" refreshError="1"/>
      <sheetData sheetId="1400" refreshError="1"/>
      <sheetData sheetId="1401" refreshError="1"/>
      <sheetData sheetId="1402" refreshError="1"/>
      <sheetData sheetId="1403" refreshError="1"/>
      <sheetData sheetId="1404" refreshError="1"/>
      <sheetData sheetId="1405" refreshError="1"/>
      <sheetData sheetId="1406" refreshError="1"/>
      <sheetData sheetId="1407" refreshError="1"/>
      <sheetData sheetId="1408" refreshError="1"/>
      <sheetData sheetId="1409" refreshError="1"/>
      <sheetData sheetId="1410" refreshError="1"/>
      <sheetData sheetId="1411" refreshError="1"/>
      <sheetData sheetId="1412" refreshError="1"/>
      <sheetData sheetId="1413" refreshError="1"/>
      <sheetData sheetId="1414" refreshError="1"/>
      <sheetData sheetId="1415" refreshError="1"/>
      <sheetData sheetId="1416" refreshError="1"/>
      <sheetData sheetId="1417" refreshError="1"/>
      <sheetData sheetId="1418" refreshError="1"/>
      <sheetData sheetId="1419" refreshError="1"/>
      <sheetData sheetId="1420" refreshError="1"/>
      <sheetData sheetId="1421" refreshError="1"/>
      <sheetData sheetId="1422">
        <row r="10">
          <cell r="D10">
            <v>1500</v>
          </cell>
        </row>
      </sheetData>
      <sheetData sheetId="1423">
        <row r="10">
          <cell r="D10">
            <v>1500</v>
          </cell>
        </row>
      </sheetData>
      <sheetData sheetId="1424">
        <row r="10">
          <cell r="D10">
            <v>1500</v>
          </cell>
        </row>
      </sheetData>
      <sheetData sheetId="1425">
        <row r="10">
          <cell r="D10">
            <v>1500</v>
          </cell>
        </row>
      </sheetData>
      <sheetData sheetId="1426">
        <row r="10">
          <cell r="D10">
            <v>1500</v>
          </cell>
        </row>
      </sheetData>
      <sheetData sheetId="1427">
        <row r="10">
          <cell r="D10">
            <v>1500</v>
          </cell>
        </row>
      </sheetData>
      <sheetData sheetId="1428">
        <row r="10">
          <cell r="D10">
            <v>1500</v>
          </cell>
        </row>
      </sheetData>
      <sheetData sheetId="1429">
        <row r="10">
          <cell r="D10">
            <v>1500</v>
          </cell>
        </row>
      </sheetData>
      <sheetData sheetId="1430">
        <row r="10">
          <cell r="D10">
            <v>1500</v>
          </cell>
        </row>
      </sheetData>
      <sheetData sheetId="1431">
        <row r="10">
          <cell r="D10">
            <v>1500</v>
          </cell>
        </row>
      </sheetData>
      <sheetData sheetId="1432">
        <row r="10">
          <cell r="D10">
            <v>1500</v>
          </cell>
        </row>
      </sheetData>
      <sheetData sheetId="1433">
        <row r="10">
          <cell r="D10">
            <v>1500</v>
          </cell>
        </row>
      </sheetData>
      <sheetData sheetId="1434">
        <row r="10">
          <cell r="D10">
            <v>1500</v>
          </cell>
        </row>
      </sheetData>
      <sheetData sheetId="1435">
        <row r="10">
          <cell r="D10">
            <v>1500</v>
          </cell>
        </row>
      </sheetData>
      <sheetData sheetId="1436">
        <row r="10">
          <cell r="D10">
            <v>1500</v>
          </cell>
        </row>
      </sheetData>
      <sheetData sheetId="1437">
        <row r="10">
          <cell r="D10">
            <v>1500</v>
          </cell>
        </row>
      </sheetData>
      <sheetData sheetId="1438">
        <row r="10">
          <cell r="D10">
            <v>1500</v>
          </cell>
        </row>
      </sheetData>
      <sheetData sheetId="1439">
        <row r="10">
          <cell r="D10">
            <v>1500</v>
          </cell>
        </row>
      </sheetData>
      <sheetData sheetId="1440">
        <row r="10">
          <cell r="D10">
            <v>1500</v>
          </cell>
        </row>
      </sheetData>
      <sheetData sheetId="1441">
        <row r="10">
          <cell r="D10">
            <v>1500</v>
          </cell>
        </row>
      </sheetData>
      <sheetData sheetId="1442">
        <row r="10">
          <cell r="D10">
            <v>1500</v>
          </cell>
        </row>
      </sheetData>
      <sheetData sheetId="1443">
        <row r="10">
          <cell r="D10">
            <v>1500</v>
          </cell>
        </row>
      </sheetData>
      <sheetData sheetId="1444">
        <row r="10">
          <cell r="D10">
            <v>1500</v>
          </cell>
        </row>
      </sheetData>
      <sheetData sheetId="1445">
        <row r="10">
          <cell r="D10">
            <v>1500</v>
          </cell>
        </row>
      </sheetData>
      <sheetData sheetId="1446">
        <row r="10">
          <cell r="D10">
            <v>1500</v>
          </cell>
        </row>
      </sheetData>
      <sheetData sheetId="1447">
        <row r="10">
          <cell r="D10">
            <v>1500</v>
          </cell>
        </row>
      </sheetData>
      <sheetData sheetId="1448">
        <row r="10">
          <cell r="D10">
            <v>1500</v>
          </cell>
        </row>
      </sheetData>
      <sheetData sheetId="1449">
        <row r="10">
          <cell r="D10">
            <v>1500</v>
          </cell>
        </row>
      </sheetData>
      <sheetData sheetId="1450">
        <row r="10">
          <cell r="D10">
            <v>1500</v>
          </cell>
        </row>
      </sheetData>
      <sheetData sheetId="1451">
        <row r="10">
          <cell r="D10">
            <v>1500</v>
          </cell>
        </row>
      </sheetData>
      <sheetData sheetId="1452">
        <row r="10">
          <cell r="D10">
            <v>1500</v>
          </cell>
        </row>
      </sheetData>
      <sheetData sheetId="1453">
        <row r="10">
          <cell r="D10">
            <v>1500</v>
          </cell>
        </row>
      </sheetData>
      <sheetData sheetId="1454">
        <row r="10">
          <cell r="D10">
            <v>1500</v>
          </cell>
        </row>
      </sheetData>
      <sheetData sheetId="1455">
        <row r="10">
          <cell r="D10">
            <v>1500</v>
          </cell>
        </row>
      </sheetData>
      <sheetData sheetId="1456">
        <row r="10">
          <cell r="D10">
            <v>1500</v>
          </cell>
        </row>
      </sheetData>
      <sheetData sheetId="1457">
        <row r="10">
          <cell r="D10">
            <v>1500</v>
          </cell>
        </row>
      </sheetData>
      <sheetData sheetId="1458">
        <row r="10">
          <cell r="D10">
            <v>1500</v>
          </cell>
        </row>
      </sheetData>
      <sheetData sheetId="1459">
        <row r="10">
          <cell r="D10">
            <v>1500</v>
          </cell>
        </row>
      </sheetData>
      <sheetData sheetId="1460">
        <row r="10">
          <cell r="D10">
            <v>1500</v>
          </cell>
        </row>
      </sheetData>
      <sheetData sheetId="1461">
        <row r="10">
          <cell r="D10">
            <v>1500</v>
          </cell>
        </row>
      </sheetData>
      <sheetData sheetId="1462">
        <row r="10">
          <cell r="D10">
            <v>1500</v>
          </cell>
        </row>
      </sheetData>
      <sheetData sheetId="1463">
        <row r="10">
          <cell r="D10">
            <v>1500</v>
          </cell>
        </row>
      </sheetData>
      <sheetData sheetId="1464">
        <row r="10">
          <cell r="D10">
            <v>1500</v>
          </cell>
        </row>
      </sheetData>
      <sheetData sheetId="1465">
        <row r="10">
          <cell r="D10">
            <v>1500</v>
          </cell>
        </row>
      </sheetData>
      <sheetData sheetId="1466">
        <row r="10">
          <cell r="D10">
            <v>1500</v>
          </cell>
        </row>
      </sheetData>
      <sheetData sheetId="1467">
        <row r="10">
          <cell r="D10">
            <v>1500</v>
          </cell>
        </row>
      </sheetData>
      <sheetData sheetId="1468">
        <row r="10">
          <cell r="D10">
            <v>1500</v>
          </cell>
        </row>
      </sheetData>
      <sheetData sheetId="1469">
        <row r="10">
          <cell r="D10">
            <v>1500</v>
          </cell>
        </row>
      </sheetData>
      <sheetData sheetId="1470">
        <row r="10">
          <cell r="D10">
            <v>1500</v>
          </cell>
        </row>
      </sheetData>
      <sheetData sheetId="1471">
        <row r="10">
          <cell r="D10">
            <v>1500</v>
          </cell>
        </row>
      </sheetData>
      <sheetData sheetId="1472">
        <row r="10">
          <cell r="D10">
            <v>1500</v>
          </cell>
        </row>
      </sheetData>
      <sheetData sheetId="1473">
        <row r="10">
          <cell r="D10">
            <v>1500</v>
          </cell>
        </row>
      </sheetData>
      <sheetData sheetId="1474">
        <row r="10">
          <cell r="D10">
            <v>1500</v>
          </cell>
        </row>
      </sheetData>
      <sheetData sheetId="1475">
        <row r="10">
          <cell r="D10">
            <v>1500</v>
          </cell>
        </row>
      </sheetData>
      <sheetData sheetId="1476">
        <row r="10">
          <cell r="D10">
            <v>1500</v>
          </cell>
        </row>
      </sheetData>
      <sheetData sheetId="1477">
        <row r="10">
          <cell r="D10">
            <v>1500</v>
          </cell>
        </row>
      </sheetData>
      <sheetData sheetId="1478">
        <row r="10">
          <cell r="D10">
            <v>1500</v>
          </cell>
        </row>
      </sheetData>
      <sheetData sheetId="1479">
        <row r="10">
          <cell r="D10">
            <v>1500</v>
          </cell>
        </row>
      </sheetData>
      <sheetData sheetId="1480">
        <row r="10">
          <cell r="D10">
            <v>1500</v>
          </cell>
        </row>
      </sheetData>
      <sheetData sheetId="1481">
        <row r="10">
          <cell r="D10">
            <v>1500</v>
          </cell>
        </row>
      </sheetData>
      <sheetData sheetId="1482">
        <row r="10">
          <cell r="D10">
            <v>1500</v>
          </cell>
        </row>
      </sheetData>
      <sheetData sheetId="1483">
        <row r="10">
          <cell r="D10">
            <v>1500</v>
          </cell>
        </row>
      </sheetData>
      <sheetData sheetId="1484">
        <row r="10">
          <cell r="D10">
            <v>1500</v>
          </cell>
        </row>
      </sheetData>
      <sheetData sheetId="1485">
        <row r="10">
          <cell r="D10">
            <v>1500</v>
          </cell>
        </row>
      </sheetData>
      <sheetData sheetId="1486">
        <row r="10">
          <cell r="D10">
            <v>1500</v>
          </cell>
        </row>
      </sheetData>
      <sheetData sheetId="1487">
        <row r="10">
          <cell r="D10">
            <v>1500</v>
          </cell>
        </row>
      </sheetData>
      <sheetData sheetId="1488">
        <row r="10">
          <cell r="D10">
            <v>1500</v>
          </cell>
        </row>
      </sheetData>
      <sheetData sheetId="1489">
        <row r="10">
          <cell r="D10">
            <v>1500</v>
          </cell>
        </row>
      </sheetData>
      <sheetData sheetId="1490">
        <row r="10">
          <cell r="D10">
            <v>1500</v>
          </cell>
        </row>
      </sheetData>
      <sheetData sheetId="1491">
        <row r="10">
          <cell r="D10">
            <v>1500</v>
          </cell>
        </row>
      </sheetData>
      <sheetData sheetId="1492">
        <row r="10">
          <cell r="D10">
            <v>1500</v>
          </cell>
        </row>
      </sheetData>
      <sheetData sheetId="1493">
        <row r="10">
          <cell r="D10">
            <v>1500</v>
          </cell>
        </row>
      </sheetData>
      <sheetData sheetId="1494">
        <row r="10">
          <cell r="D10">
            <v>1500</v>
          </cell>
        </row>
      </sheetData>
      <sheetData sheetId="1495">
        <row r="10">
          <cell r="D10">
            <v>1500</v>
          </cell>
        </row>
      </sheetData>
      <sheetData sheetId="1496">
        <row r="10">
          <cell r="D10">
            <v>1500</v>
          </cell>
        </row>
      </sheetData>
      <sheetData sheetId="1497">
        <row r="10">
          <cell r="D10">
            <v>1500</v>
          </cell>
        </row>
      </sheetData>
      <sheetData sheetId="1498">
        <row r="10">
          <cell r="D10">
            <v>1500</v>
          </cell>
        </row>
      </sheetData>
      <sheetData sheetId="1499">
        <row r="10">
          <cell r="D10">
            <v>1500</v>
          </cell>
        </row>
      </sheetData>
      <sheetData sheetId="1500">
        <row r="10">
          <cell r="D10">
            <v>1500</v>
          </cell>
        </row>
      </sheetData>
      <sheetData sheetId="1501">
        <row r="10">
          <cell r="D10">
            <v>1500</v>
          </cell>
        </row>
      </sheetData>
      <sheetData sheetId="1502">
        <row r="10">
          <cell r="D10">
            <v>1500</v>
          </cell>
        </row>
      </sheetData>
      <sheetData sheetId="1503">
        <row r="10">
          <cell r="D10">
            <v>1500</v>
          </cell>
        </row>
      </sheetData>
      <sheetData sheetId="1504">
        <row r="10">
          <cell r="D10">
            <v>1500</v>
          </cell>
        </row>
      </sheetData>
      <sheetData sheetId="1505">
        <row r="10">
          <cell r="D10">
            <v>1500</v>
          </cell>
        </row>
      </sheetData>
      <sheetData sheetId="1506">
        <row r="10">
          <cell r="D10">
            <v>1500</v>
          </cell>
        </row>
      </sheetData>
      <sheetData sheetId="1507">
        <row r="10">
          <cell r="D10">
            <v>1500</v>
          </cell>
        </row>
      </sheetData>
      <sheetData sheetId="1508">
        <row r="10">
          <cell r="D10">
            <v>1500</v>
          </cell>
        </row>
      </sheetData>
      <sheetData sheetId="1509">
        <row r="10">
          <cell r="D10">
            <v>1500</v>
          </cell>
        </row>
      </sheetData>
      <sheetData sheetId="1510">
        <row r="10">
          <cell r="D10">
            <v>1500</v>
          </cell>
        </row>
      </sheetData>
      <sheetData sheetId="1511">
        <row r="10">
          <cell r="D10">
            <v>1500</v>
          </cell>
        </row>
      </sheetData>
      <sheetData sheetId="1512">
        <row r="10">
          <cell r="D10">
            <v>1500</v>
          </cell>
        </row>
      </sheetData>
      <sheetData sheetId="1513">
        <row r="10">
          <cell r="D10">
            <v>1500</v>
          </cell>
        </row>
      </sheetData>
      <sheetData sheetId="1514">
        <row r="10">
          <cell r="D10">
            <v>1500</v>
          </cell>
        </row>
      </sheetData>
      <sheetData sheetId="1515">
        <row r="10">
          <cell r="D10">
            <v>1500</v>
          </cell>
        </row>
      </sheetData>
      <sheetData sheetId="1516">
        <row r="10">
          <cell r="D10">
            <v>1500</v>
          </cell>
        </row>
      </sheetData>
      <sheetData sheetId="1517">
        <row r="10">
          <cell r="D10">
            <v>1500</v>
          </cell>
        </row>
      </sheetData>
      <sheetData sheetId="1518">
        <row r="10">
          <cell r="D10">
            <v>1500</v>
          </cell>
        </row>
      </sheetData>
      <sheetData sheetId="1519">
        <row r="10">
          <cell r="D10">
            <v>1500</v>
          </cell>
        </row>
      </sheetData>
      <sheetData sheetId="1520">
        <row r="10">
          <cell r="D10">
            <v>1500</v>
          </cell>
        </row>
      </sheetData>
      <sheetData sheetId="1521">
        <row r="10">
          <cell r="D10">
            <v>1500</v>
          </cell>
        </row>
      </sheetData>
      <sheetData sheetId="1522">
        <row r="10">
          <cell r="D10">
            <v>1500</v>
          </cell>
        </row>
      </sheetData>
      <sheetData sheetId="1523">
        <row r="10">
          <cell r="D10">
            <v>1500</v>
          </cell>
        </row>
      </sheetData>
      <sheetData sheetId="1524">
        <row r="10">
          <cell r="D10">
            <v>1500</v>
          </cell>
        </row>
      </sheetData>
      <sheetData sheetId="1525">
        <row r="10">
          <cell r="D10">
            <v>1500</v>
          </cell>
        </row>
      </sheetData>
      <sheetData sheetId="1526">
        <row r="10">
          <cell r="D10">
            <v>1500</v>
          </cell>
        </row>
      </sheetData>
      <sheetData sheetId="1527">
        <row r="10">
          <cell r="D10">
            <v>1500</v>
          </cell>
        </row>
      </sheetData>
      <sheetData sheetId="1528">
        <row r="10">
          <cell r="D10">
            <v>1500</v>
          </cell>
        </row>
      </sheetData>
      <sheetData sheetId="1529">
        <row r="10">
          <cell r="D10">
            <v>1500</v>
          </cell>
        </row>
      </sheetData>
      <sheetData sheetId="1530">
        <row r="10">
          <cell r="D10">
            <v>1500</v>
          </cell>
        </row>
      </sheetData>
      <sheetData sheetId="1531">
        <row r="10">
          <cell r="D10">
            <v>1500</v>
          </cell>
        </row>
      </sheetData>
      <sheetData sheetId="1532">
        <row r="10">
          <cell r="D10">
            <v>1500</v>
          </cell>
        </row>
      </sheetData>
      <sheetData sheetId="1533">
        <row r="10">
          <cell r="D10">
            <v>1500</v>
          </cell>
        </row>
      </sheetData>
      <sheetData sheetId="1534">
        <row r="10">
          <cell r="D10">
            <v>1500</v>
          </cell>
        </row>
      </sheetData>
      <sheetData sheetId="1535">
        <row r="10">
          <cell r="D10">
            <v>1500</v>
          </cell>
        </row>
      </sheetData>
      <sheetData sheetId="1536" refreshError="1"/>
      <sheetData sheetId="1537" refreshError="1"/>
      <sheetData sheetId="1538" refreshError="1"/>
      <sheetData sheetId="1539" refreshError="1"/>
      <sheetData sheetId="1540" refreshError="1"/>
      <sheetData sheetId="1541" refreshError="1"/>
      <sheetData sheetId="1542" refreshError="1"/>
      <sheetData sheetId="1543" refreshError="1"/>
      <sheetData sheetId="1544" refreshError="1"/>
      <sheetData sheetId="1545" refreshError="1"/>
      <sheetData sheetId="1546" refreshError="1"/>
      <sheetData sheetId="1547" refreshError="1"/>
      <sheetData sheetId="1548" refreshError="1"/>
      <sheetData sheetId="1549" refreshError="1"/>
      <sheetData sheetId="1550" refreshError="1"/>
      <sheetData sheetId="1551" refreshError="1"/>
      <sheetData sheetId="1552" refreshError="1"/>
      <sheetData sheetId="1553" refreshError="1"/>
      <sheetData sheetId="1554" refreshError="1"/>
      <sheetData sheetId="1555">
        <row r="10">
          <cell r="D10">
            <v>1500</v>
          </cell>
        </row>
      </sheetData>
      <sheetData sheetId="1556">
        <row r="10">
          <cell r="D10">
            <v>1500</v>
          </cell>
        </row>
      </sheetData>
      <sheetData sheetId="1557">
        <row r="10">
          <cell r="D10">
            <v>1500</v>
          </cell>
        </row>
      </sheetData>
      <sheetData sheetId="1558">
        <row r="10">
          <cell r="D10">
            <v>1500</v>
          </cell>
        </row>
      </sheetData>
      <sheetData sheetId="1559">
        <row r="10">
          <cell r="D10">
            <v>1500</v>
          </cell>
        </row>
      </sheetData>
      <sheetData sheetId="1560">
        <row r="10">
          <cell r="D10">
            <v>1500</v>
          </cell>
        </row>
      </sheetData>
      <sheetData sheetId="1561">
        <row r="10">
          <cell r="D10">
            <v>1500</v>
          </cell>
        </row>
      </sheetData>
      <sheetData sheetId="1562">
        <row r="10">
          <cell r="D10">
            <v>1500</v>
          </cell>
        </row>
      </sheetData>
      <sheetData sheetId="1563">
        <row r="10">
          <cell r="D10">
            <v>1500</v>
          </cell>
        </row>
      </sheetData>
      <sheetData sheetId="1564">
        <row r="10">
          <cell r="D10">
            <v>1500</v>
          </cell>
        </row>
      </sheetData>
      <sheetData sheetId="1565">
        <row r="10">
          <cell r="D10">
            <v>1500</v>
          </cell>
        </row>
      </sheetData>
      <sheetData sheetId="1566">
        <row r="10">
          <cell r="D10">
            <v>1500</v>
          </cell>
        </row>
      </sheetData>
      <sheetData sheetId="1567">
        <row r="10">
          <cell r="D10">
            <v>1500</v>
          </cell>
        </row>
      </sheetData>
      <sheetData sheetId="1568">
        <row r="10">
          <cell r="D10">
            <v>1500</v>
          </cell>
        </row>
      </sheetData>
      <sheetData sheetId="1569">
        <row r="10">
          <cell r="D10">
            <v>1500</v>
          </cell>
        </row>
      </sheetData>
      <sheetData sheetId="1570">
        <row r="10">
          <cell r="D10">
            <v>1500</v>
          </cell>
        </row>
      </sheetData>
      <sheetData sheetId="1571">
        <row r="10">
          <cell r="D10">
            <v>1500</v>
          </cell>
        </row>
      </sheetData>
      <sheetData sheetId="1572">
        <row r="10">
          <cell r="D10">
            <v>1500</v>
          </cell>
        </row>
      </sheetData>
      <sheetData sheetId="1573">
        <row r="10">
          <cell r="D10">
            <v>1500</v>
          </cell>
        </row>
      </sheetData>
      <sheetData sheetId="1574">
        <row r="10">
          <cell r="D10">
            <v>1500</v>
          </cell>
        </row>
      </sheetData>
      <sheetData sheetId="1575">
        <row r="10">
          <cell r="D10">
            <v>1500</v>
          </cell>
        </row>
      </sheetData>
      <sheetData sheetId="1576">
        <row r="10">
          <cell r="D10">
            <v>1500</v>
          </cell>
        </row>
      </sheetData>
      <sheetData sheetId="1577">
        <row r="10">
          <cell r="D10">
            <v>1500</v>
          </cell>
        </row>
      </sheetData>
      <sheetData sheetId="1578">
        <row r="10">
          <cell r="D10">
            <v>1500</v>
          </cell>
        </row>
      </sheetData>
      <sheetData sheetId="1579">
        <row r="10">
          <cell r="D10">
            <v>1500</v>
          </cell>
        </row>
      </sheetData>
      <sheetData sheetId="1580">
        <row r="10">
          <cell r="D10">
            <v>1500</v>
          </cell>
        </row>
      </sheetData>
      <sheetData sheetId="1581">
        <row r="10">
          <cell r="D10">
            <v>1500</v>
          </cell>
        </row>
      </sheetData>
      <sheetData sheetId="1582">
        <row r="10">
          <cell r="D10">
            <v>1500</v>
          </cell>
        </row>
      </sheetData>
      <sheetData sheetId="1583">
        <row r="10">
          <cell r="D10">
            <v>1500</v>
          </cell>
        </row>
      </sheetData>
      <sheetData sheetId="1584">
        <row r="10">
          <cell r="D10">
            <v>1500</v>
          </cell>
        </row>
      </sheetData>
      <sheetData sheetId="1585">
        <row r="10">
          <cell r="D10">
            <v>1500</v>
          </cell>
        </row>
      </sheetData>
      <sheetData sheetId="1586">
        <row r="10">
          <cell r="D10">
            <v>1500</v>
          </cell>
        </row>
      </sheetData>
      <sheetData sheetId="1587">
        <row r="10">
          <cell r="D10">
            <v>1500</v>
          </cell>
        </row>
      </sheetData>
      <sheetData sheetId="1588">
        <row r="10">
          <cell r="D10">
            <v>1500</v>
          </cell>
        </row>
      </sheetData>
      <sheetData sheetId="1589">
        <row r="10">
          <cell r="D10">
            <v>1500</v>
          </cell>
        </row>
      </sheetData>
      <sheetData sheetId="1590">
        <row r="10">
          <cell r="D10">
            <v>1500</v>
          </cell>
        </row>
      </sheetData>
      <sheetData sheetId="1591">
        <row r="10">
          <cell r="D10">
            <v>1500</v>
          </cell>
        </row>
      </sheetData>
      <sheetData sheetId="1592">
        <row r="10">
          <cell r="D10">
            <v>1500</v>
          </cell>
        </row>
      </sheetData>
      <sheetData sheetId="1593">
        <row r="10">
          <cell r="D10">
            <v>1500</v>
          </cell>
        </row>
      </sheetData>
      <sheetData sheetId="1594">
        <row r="10">
          <cell r="D10">
            <v>1500</v>
          </cell>
        </row>
      </sheetData>
      <sheetData sheetId="1595">
        <row r="10">
          <cell r="D10">
            <v>1500</v>
          </cell>
        </row>
      </sheetData>
      <sheetData sheetId="1596">
        <row r="10">
          <cell r="D10">
            <v>1500</v>
          </cell>
        </row>
      </sheetData>
      <sheetData sheetId="1597">
        <row r="10">
          <cell r="D10">
            <v>1500</v>
          </cell>
        </row>
      </sheetData>
      <sheetData sheetId="1598">
        <row r="10">
          <cell r="D10">
            <v>1500</v>
          </cell>
        </row>
      </sheetData>
      <sheetData sheetId="1599">
        <row r="10">
          <cell r="D10">
            <v>1500</v>
          </cell>
        </row>
      </sheetData>
      <sheetData sheetId="1600">
        <row r="10">
          <cell r="D10">
            <v>1500</v>
          </cell>
        </row>
      </sheetData>
      <sheetData sheetId="1601">
        <row r="10">
          <cell r="D10">
            <v>1500</v>
          </cell>
        </row>
      </sheetData>
      <sheetData sheetId="1602">
        <row r="10">
          <cell r="D10">
            <v>1500</v>
          </cell>
        </row>
      </sheetData>
      <sheetData sheetId="1603">
        <row r="10">
          <cell r="D10">
            <v>1500</v>
          </cell>
        </row>
      </sheetData>
      <sheetData sheetId="1604">
        <row r="10">
          <cell r="D10">
            <v>1500</v>
          </cell>
        </row>
      </sheetData>
      <sheetData sheetId="1605">
        <row r="10">
          <cell r="D10">
            <v>1500</v>
          </cell>
        </row>
      </sheetData>
      <sheetData sheetId="1606">
        <row r="10">
          <cell r="D10">
            <v>1500</v>
          </cell>
        </row>
      </sheetData>
      <sheetData sheetId="1607">
        <row r="10">
          <cell r="D10">
            <v>1500</v>
          </cell>
        </row>
      </sheetData>
      <sheetData sheetId="1608">
        <row r="10">
          <cell r="D10">
            <v>1500</v>
          </cell>
        </row>
      </sheetData>
      <sheetData sheetId="1609">
        <row r="10">
          <cell r="D10">
            <v>1500</v>
          </cell>
        </row>
      </sheetData>
      <sheetData sheetId="1610">
        <row r="10">
          <cell r="D10">
            <v>1500</v>
          </cell>
        </row>
      </sheetData>
      <sheetData sheetId="1611">
        <row r="10">
          <cell r="D10">
            <v>1500</v>
          </cell>
        </row>
      </sheetData>
      <sheetData sheetId="1612">
        <row r="10">
          <cell r="D10">
            <v>1500</v>
          </cell>
        </row>
      </sheetData>
      <sheetData sheetId="1613">
        <row r="10">
          <cell r="D10">
            <v>1500</v>
          </cell>
        </row>
      </sheetData>
      <sheetData sheetId="1614">
        <row r="10">
          <cell r="D10">
            <v>1500</v>
          </cell>
        </row>
      </sheetData>
      <sheetData sheetId="1615">
        <row r="10">
          <cell r="D10">
            <v>1500</v>
          </cell>
        </row>
      </sheetData>
      <sheetData sheetId="1616">
        <row r="10">
          <cell r="D10">
            <v>1500</v>
          </cell>
        </row>
      </sheetData>
      <sheetData sheetId="1617">
        <row r="10">
          <cell r="D10">
            <v>1500</v>
          </cell>
        </row>
      </sheetData>
      <sheetData sheetId="1618">
        <row r="10">
          <cell r="D10">
            <v>1500</v>
          </cell>
        </row>
      </sheetData>
      <sheetData sheetId="1619">
        <row r="10">
          <cell r="D10">
            <v>1500</v>
          </cell>
        </row>
      </sheetData>
      <sheetData sheetId="1620">
        <row r="10">
          <cell r="D10">
            <v>1500</v>
          </cell>
        </row>
      </sheetData>
      <sheetData sheetId="1621">
        <row r="10">
          <cell r="D10">
            <v>1500</v>
          </cell>
        </row>
      </sheetData>
      <sheetData sheetId="1622">
        <row r="10">
          <cell r="D10">
            <v>1500</v>
          </cell>
        </row>
      </sheetData>
      <sheetData sheetId="1623">
        <row r="10">
          <cell r="D10">
            <v>1500</v>
          </cell>
        </row>
      </sheetData>
      <sheetData sheetId="1624">
        <row r="10">
          <cell r="D10">
            <v>1500</v>
          </cell>
        </row>
      </sheetData>
      <sheetData sheetId="1625">
        <row r="10">
          <cell r="D10">
            <v>1500</v>
          </cell>
        </row>
      </sheetData>
      <sheetData sheetId="1626">
        <row r="10">
          <cell r="D10">
            <v>1500</v>
          </cell>
        </row>
      </sheetData>
      <sheetData sheetId="1627">
        <row r="10">
          <cell r="D10">
            <v>1500</v>
          </cell>
        </row>
      </sheetData>
      <sheetData sheetId="1628">
        <row r="10">
          <cell r="D10">
            <v>1500</v>
          </cell>
        </row>
      </sheetData>
      <sheetData sheetId="1629">
        <row r="10">
          <cell r="D10">
            <v>1500</v>
          </cell>
        </row>
      </sheetData>
      <sheetData sheetId="1630">
        <row r="10">
          <cell r="D10">
            <v>1500</v>
          </cell>
        </row>
      </sheetData>
      <sheetData sheetId="1631">
        <row r="10">
          <cell r="D10">
            <v>1500</v>
          </cell>
        </row>
      </sheetData>
      <sheetData sheetId="1632">
        <row r="10">
          <cell r="D10">
            <v>1500</v>
          </cell>
        </row>
      </sheetData>
      <sheetData sheetId="1633">
        <row r="10">
          <cell r="D10">
            <v>1500</v>
          </cell>
        </row>
      </sheetData>
      <sheetData sheetId="1634">
        <row r="10">
          <cell r="D10">
            <v>1500</v>
          </cell>
        </row>
      </sheetData>
      <sheetData sheetId="1635">
        <row r="10">
          <cell r="D10">
            <v>1500</v>
          </cell>
        </row>
      </sheetData>
      <sheetData sheetId="1636">
        <row r="10">
          <cell r="D10">
            <v>1500</v>
          </cell>
        </row>
      </sheetData>
      <sheetData sheetId="1637">
        <row r="10">
          <cell r="D10">
            <v>1500</v>
          </cell>
        </row>
      </sheetData>
      <sheetData sheetId="1638">
        <row r="10">
          <cell r="D10">
            <v>1500</v>
          </cell>
        </row>
      </sheetData>
      <sheetData sheetId="1639">
        <row r="10">
          <cell r="D10">
            <v>1500</v>
          </cell>
        </row>
      </sheetData>
      <sheetData sheetId="1640">
        <row r="10">
          <cell r="D10">
            <v>1500</v>
          </cell>
        </row>
      </sheetData>
      <sheetData sheetId="1641">
        <row r="10">
          <cell r="D10">
            <v>1500</v>
          </cell>
        </row>
      </sheetData>
      <sheetData sheetId="1642">
        <row r="10">
          <cell r="D10">
            <v>1500</v>
          </cell>
        </row>
      </sheetData>
      <sheetData sheetId="1643">
        <row r="10">
          <cell r="D10">
            <v>1500</v>
          </cell>
        </row>
      </sheetData>
      <sheetData sheetId="1644">
        <row r="10">
          <cell r="D10">
            <v>1500</v>
          </cell>
        </row>
      </sheetData>
      <sheetData sheetId="1645">
        <row r="10">
          <cell r="D10">
            <v>1500</v>
          </cell>
        </row>
      </sheetData>
      <sheetData sheetId="1646">
        <row r="10">
          <cell r="D10">
            <v>1500</v>
          </cell>
        </row>
      </sheetData>
      <sheetData sheetId="1647">
        <row r="10">
          <cell r="D10">
            <v>1500</v>
          </cell>
        </row>
      </sheetData>
      <sheetData sheetId="1648">
        <row r="10">
          <cell r="D10">
            <v>1500</v>
          </cell>
        </row>
      </sheetData>
      <sheetData sheetId="1649">
        <row r="10">
          <cell r="D10">
            <v>1500</v>
          </cell>
        </row>
      </sheetData>
      <sheetData sheetId="1650">
        <row r="10">
          <cell r="D10">
            <v>1500</v>
          </cell>
        </row>
      </sheetData>
      <sheetData sheetId="1651">
        <row r="10">
          <cell r="D10">
            <v>1500</v>
          </cell>
        </row>
      </sheetData>
      <sheetData sheetId="1652">
        <row r="10">
          <cell r="D10">
            <v>1500</v>
          </cell>
        </row>
      </sheetData>
      <sheetData sheetId="1653">
        <row r="10">
          <cell r="D10">
            <v>1500</v>
          </cell>
        </row>
      </sheetData>
      <sheetData sheetId="1654">
        <row r="10">
          <cell r="D10">
            <v>1500</v>
          </cell>
        </row>
      </sheetData>
      <sheetData sheetId="1655">
        <row r="10">
          <cell r="D10">
            <v>1500</v>
          </cell>
        </row>
      </sheetData>
      <sheetData sheetId="1656">
        <row r="10">
          <cell r="D10">
            <v>1500</v>
          </cell>
        </row>
      </sheetData>
      <sheetData sheetId="1657">
        <row r="10">
          <cell r="D10">
            <v>1500</v>
          </cell>
        </row>
      </sheetData>
      <sheetData sheetId="1658">
        <row r="10">
          <cell r="D10">
            <v>1500</v>
          </cell>
        </row>
      </sheetData>
      <sheetData sheetId="1659">
        <row r="10">
          <cell r="D10">
            <v>1500</v>
          </cell>
        </row>
      </sheetData>
      <sheetData sheetId="1660">
        <row r="10">
          <cell r="D10">
            <v>1500</v>
          </cell>
        </row>
      </sheetData>
      <sheetData sheetId="1661">
        <row r="10">
          <cell r="D10">
            <v>1500</v>
          </cell>
        </row>
      </sheetData>
      <sheetData sheetId="1662">
        <row r="10">
          <cell r="D10">
            <v>1500</v>
          </cell>
        </row>
      </sheetData>
      <sheetData sheetId="1663">
        <row r="10">
          <cell r="D10">
            <v>1500</v>
          </cell>
        </row>
      </sheetData>
      <sheetData sheetId="1664">
        <row r="10">
          <cell r="D10">
            <v>1500</v>
          </cell>
        </row>
      </sheetData>
      <sheetData sheetId="1665">
        <row r="10">
          <cell r="D10">
            <v>1500</v>
          </cell>
        </row>
      </sheetData>
      <sheetData sheetId="1666">
        <row r="10">
          <cell r="D10">
            <v>1500</v>
          </cell>
        </row>
      </sheetData>
      <sheetData sheetId="1667">
        <row r="10">
          <cell r="D10">
            <v>1500</v>
          </cell>
        </row>
      </sheetData>
      <sheetData sheetId="1668">
        <row r="10">
          <cell r="D10">
            <v>1500</v>
          </cell>
        </row>
      </sheetData>
      <sheetData sheetId="1669">
        <row r="10">
          <cell r="D10">
            <v>1500</v>
          </cell>
        </row>
      </sheetData>
      <sheetData sheetId="1670">
        <row r="10">
          <cell r="D10">
            <v>1500</v>
          </cell>
        </row>
      </sheetData>
      <sheetData sheetId="1671">
        <row r="10">
          <cell r="D10">
            <v>1500</v>
          </cell>
        </row>
      </sheetData>
      <sheetData sheetId="1672">
        <row r="10">
          <cell r="D10">
            <v>1500</v>
          </cell>
        </row>
      </sheetData>
      <sheetData sheetId="1673">
        <row r="10">
          <cell r="D10">
            <v>1500</v>
          </cell>
        </row>
      </sheetData>
      <sheetData sheetId="1674">
        <row r="10">
          <cell r="D10">
            <v>1500</v>
          </cell>
        </row>
      </sheetData>
      <sheetData sheetId="1675">
        <row r="10">
          <cell r="D10">
            <v>1500</v>
          </cell>
        </row>
      </sheetData>
      <sheetData sheetId="1676">
        <row r="10">
          <cell r="D10">
            <v>1500</v>
          </cell>
        </row>
      </sheetData>
      <sheetData sheetId="1677">
        <row r="10">
          <cell r="D10">
            <v>1500</v>
          </cell>
        </row>
      </sheetData>
      <sheetData sheetId="1678">
        <row r="10">
          <cell r="D10">
            <v>1500</v>
          </cell>
        </row>
      </sheetData>
      <sheetData sheetId="1679">
        <row r="10">
          <cell r="D10">
            <v>1500</v>
          </cell>
        </row>
      </sheetData>
      <sheetData sheetId="1680">
        <row r="10">
          <cell r="D10">
            <v>1500</v>
          </cell>
        </row>
      </sheetData>
      <sheetData sheetId="1681">
        <row r="10">
          <cell r="D10">
            <v>1500</v>
          </cell>
        </row>
      </sheetData>
      <sheetData sheetId="1682">
        <row r="10">
          <cell r="D10">
            <v>1500</v>
          </cell>
        </row>
      </sheetData>
      <sheetData sheetId="1683">
        <row r="10">
          <cell r="D10">
            <v>1500</v>
          </cell>
        </row>
      </sheetData>
      <sheetData sheetId="1684">
        <row r="10">
          <cell r="D10">
            <v>1500</v>
          </cell>
        </row>
      </sheetData>
      <sheetData sheetId="1685">
        <row r="10">
          <cell r="D10">
            <v>1500</v>
          </cell>
        </row>
      </sheetData>
      <sheetData sheetId="1686" refreshError="1"/>
      <sheetData sheetId="1687" refreshError="1"/>
      <sheetData sheetId="1688" refreshError="1"/>
      <sheetData sheetId="1689" refreshError="1"/>
      <sheetData sheetId="1690">
        <row r="10">
          <cell r="D10">
            <v>1500</v>
          </cell>
        </row>
      </sheetData>
      <sheetData sheetId="1691">
        <row r="10">
          <cell r="D10">
            <v>1500</v>
          </cell>
        </row>
      </sheetData>
      <sheetData sheetId="1692">
        <row r="10">
          <cell r="D10">
            <v>1500</v>
          </cell>
        </row>
      </sheetData>
      <sheetData sheetId="1693">
        <row r="10">
          <cell r="D10">
            <v>1500</v>
          </cell>
        </row>
      </sheetData>
      <sheetData sheetId="1694">
        <row r="10">
          <cell r="D10">
            <v>1500</v>
          </cell>
        </row>
      </sheetData>
      <sheetData sheetId="1695">
        <row r="10">
          <cell r="D10">
            <v>1500</v>
          </cell>
        </row>
      </sheetData>
      <sheetData sheetId="1696">
        <row r="10">
          <cell r="D10">
            <v>1500</v>
          </cell>
        </row>
      </sheetData>
      <sheetData sheetId="1697">
        <row r="10">
          <cell r="D10">
            <v>1500</v>
          </cell>
        </row>
      </sheetData>
      <sheetData sheetId="1698">
        <row r="10">
          <cell r="D10">
            <v>1500</v>
          </cell>
        </row>
      </sheetData>
      <sheetData sheetId="1699">
        <row r="10">
          <cell r="D10">
            <v>1500</v>
          </cell>
        </row>
      </sheetData>
      <sheetData sheetId="1700">
        <row r="10">
          <cell r="D10">
            <v>1500</v>
          </cell>
        </row>
      </sheetData>
      <sheetData sheetId="1701">
        <row r="10">
          <cell r="D10">
            <v>1500</v>
          </cell>
        </row>
      </sheetData>
      <sheetData sheetId="1702" refreshError="1"/>
      <sheetData sheetId="1703" refreshError="1"/>
      <sheetData sheetId="1704" refreshError="1"/>
      <sheetData sheetId="1705" refreshError="1"/>
      <sheetData sheetId="1706" refreshError="1"/>
      <sheetData sheetId="1707" refreshError="1"/>
      <sheetData sheetId="1708" refreshError="1"/>
      <sheetData sheetId="1709" refreshError="1"/>
      <sheetData sheetId="1710" refreshError="1"/>
      <sheetData sheetId="1711" refreshError="1"/>
      <sheetData sheetId="1712" refreshError="1"/>
      <sheetData sheetId="1713" refreshError="1"/>
      <sheetData sheetId="1714" refreshError="1"/>
      <sheetData sheetId="1715" refreshError="1"/>
      <sheetData sheetId="1716" refreshError="1"/>
      <sheetData sheetId="1717" refreshError="1"/>
      <sheetData sheetId="1718" refreshError="1"/>
      <sheetData sheetId="1719">
        <row r="10">
          <cell r="D10">
            <v>1500</v>
          </cell>
        </row>
      </sheetData>
      <sheetData sheetId="1720">
        <row r="10">
          <cell r="D10">
            <v>1500</v>
          </cell>
        </row>
      </sheetData>
      <sheetData sheetId="1721">
        <row r="10">
          <cell r="D10">
            <v>1500</v>
          </cell>
        </row>
      </sheetData>
      <sheetData sheetId="1722">
        <row r="10">
          <cell r="D10">
            <v>1500</v>
          </cell>
        </row>
      </sheetData>
      <sheetData sheetId="1723">
        <row r="10">
          <cell r="D10">
            <v>1500</v>
          </cell>
        </row>
      </sheetData>
      <sheetData sheetId="1724">
        <row r="10">
          <cell r="D10">
            <v>1500</v>
          </cell>
        </row>
      </sheetData>
      <sheetData sheetId="1725">
        <row r="10">
          <cell r="D10">
            <v>1500</v>
          </cell>
        </row>
      </sheetData>
      <sheetData sheetId="1726">
        <row r="10">
          <cell r="D10">
            <v>1500</v>
          </cell>
        </row>
      </sheetData>
      <sheetData sheetId="1727">
        <row r="10">
          <cell r="D10">
            <v>1500</v>
          </cell>
        </row>
      </sheetData>
      <sheetData sheetId="1728">
        <row r="10">
          <cell r="D10">
            <v>1500</v>
          </cell>
        </row>
      </sheetData>
      <sheetData sheetId="1729">
        <row r="10">
          <cell r="D10">
            <v>1500</v>
          </cell>
        </row>
      </sheetData>
      <sheetData sheetId="1730">
        <row r="10">
          <cell r="D10">
            <v>1500</v>
          </cell>
        </row>
      </sheetData>
      <sheetData sheetId="1731">
        <row r="10">
          <cell r="D10">
            <v>1500</v>
          </cell>
        </row>
      </sheetData>
      <sheetData sheetId="1732">
        <row r="10">
          <cell r="D10">
            <v>1500</v>
          </cell>
        </row>
      </sheetData>
      <sheetData sheetId="1733">
        <row r="10">
          <cell r="D10">
            <v>1500</v>
          </cell>
        </row>
      </sheetData>
      <sheetData sheetId="1734">
        <row r="10">
          <cell r="D10">
            <v>1500</v>
          </cell>
        </row>
      </sheetData>
      <sheetData sheetId="1735">
        <row r="10">
          <cell r="D10">
            <v>1500</v>
          </cell>
        </row>
      </sheetData>
      <sheetData sheetId="1736">
        <row r="10">
          <cell r="D10">
            <v>1500</v>
          </cell>
        </row>
      </sheetData>
      <sheetData sheetId="1737">
        <row r="10">
          <cell r="D10">
            <v>1500</v>
          </cell>
        </row>
      </sheetData>
      <sheetData sheetId="1738">
        <row r="10">
          <cell r="D10">
            <v>1500</v>
          </cell>
        </row>
      </sheetData>
      <sheetData sheetId="1739">
        <row r="10">
          <cell r="D10">
            <v>1500</v>
          </cell>
        </row>
      </sheetData>
      <sheetData sheetId="1740">
        <row r="10">
          <cell r="D10">
            <v>1500</v>
          </cell>
        </row>
      </sheetData>
      <sheetData sheetId="1741">
        <row r="10">
          <cell r="D10">
            <v>1500</v>
          </cell>
        </row>
      </sheetData>
      <sheetData sheetId="1742">
        <row r="10">
          <cell r="D10">
            <v>1500</v>
          </cell>
        </row>
      </sheetData>
      <sheetData sheetId="1743">
        <row r="10">
          <cell r="D10">
            <v>1500</v>
          </cell>
        </row>
      </sheetData>
      <sheetData sheetId="1744">
        <row r="10">
          <cell r="D10">
            <v>1500</v>
          </cell>
        </row>
      </sheetData>
      <sheetData sheetId="1745">
        <row r="10">
          <cell r="D10">
            <v>1500</v>
          </cell>
        </row>
      </sheetData>
      <sheetData sheetId="1746">
        <row r="10">
          <cell r="D10">
            <v>1500</v>
          </cell>
        </row>
      </sheetData>
      <sheetData sheetId="1747">
        <row r="10">
          <cell r="D10">
            <v>1500</v>
          </cell>
        </row>
      </sheetData>
      <sheetData sheetId="1748"/>
      <sheetData sheetId="1749"/>
      <sheetData sheetId="1750">
        <row r="10">
          <cell r="D10">
            <v>1500</v>
          </cell>
        </row>
      </sheetData>
      <sheetData sheetId="1751">
        <row r="10">
          <cell r="D10">
            <v>1500</v>
          </cell>
        </row>
      </sheetData>
      <sheetData sheetId="1752">
        <row r="10">
          <cell r="D10">
            <v>1500</v>
          </cell>
        </row>
      </sheetData>
      <sheetData sheetId="1753">
        <row r="10">
          <cell r="D10">
            <v>1500</v>
          </cell>
        </row>
      </sheetData>
      <sheetData sheetId="1754">
        <row r="10">
          <cell r="D10">
            <v>1500</v>
          </cell>
        </row>
      </sheetData>
      <sheetData sheetId="1755">
        <row r="10">
          <cell r="D10">
            <v>1500</v>
          </cell>
        </row>
      </sheetData>
      <sheetData sheetId="1756">
        <row r="10">
          <cell r="D10">
            <v>1500</v>
          </cell>
        </row>
      </sheetData>
      <sheetData sheetId="1757">
        <row r="10">
          <cell r="D10">
            <v>1500</v>
          </cell>
        </row>
      </sheetData>
      <sheetData sheetId="1758">
        <row r="10">
          <cell r="D10">
            <v>1500</v>
          </cell>
        </row>
      </sheetData>
      <sheetData sheetId="1759">
        <row r="10">
          <cell r="D10">
            <v>1500</v>
          </cell>
        </row>
      </sheetData>
      <sheetData sheetId="1760">
        <row r="10">
          <cell r="D10">
            <v>1500</v>
          </cell>
        </row>
      </sheetData>
      <sheetData sheetId="1761">
        <row r="10">
          <cell r="D10">
            <v>1500</v>
          </cell>
        </row>
      </sheetData>
      <sheetData sheetId="1762">
        <row r="10">
          <cell r="D10">
            <v>1500</v>
          </cell>
        </row>
      </sheetData>
      <sheetData sheetId="1763">
        <row r="10">
          <cell r="D10">
            <v>1500</v>
          </cell>
        </row>
      </sheetData>
      <sheetData sheetId="1764">
        <row r="10">
          <cell r="D10">
            <v>1500</v>
          </cell>
        </row>
      </sheetData>
      <sheetData sheetId="1765">
        <row r="10">
          <cell r="D10">
            <v>1500</v>
          </cell>
        </row>
      </sheetData>
      <sheetData sheetId="1766">
        <row r="10">
          <cell r="D10">
            <v>1500</v>
          </cell>
        </row>
      </sheetData>
      <sheetData sheetId="1767">
        <row r="10">
          <cell r="D10">
            <v>1500</v>
          </cell>
        </row>
      </sheetData>
      <sheetData sheetId="1768">
        <row r="10">
          <cell r="D10">
            <v>1500</v>
          </cell>
        </row>
      </sheetData>
      <sheetData sheetId="1769">
        <row r="10">
          <cell r="D10">
            <v>1500</v>
          </cell>
        </row>
      </sheetData>
      <sheetData sheetId="1770">
        <row r="10">
          <cell r="D10">
            <v>1500</v>
          </cell>
        </row>
      </sheetData>
      <sheetData sheetId="1771">
        <row r="10">
          <cell r="D10">
            <v>1500</v>
          </cell>
        </row>
      </sheetData>
      <sheetData sheetId="1772">
        <row r="10">
          <cell r="D10">
            <v>1500</v>
          </cell>
        </row>
      </sheetData>
      <sheetData sheetId="1773">
        <row r="10">
          <cell r="D10">
            <v>1500</v>
          </cell>
        </row>
      </sheetData>
      <sheetData sheetId="1774"/>
      <sheetData sheetId="1775"/>
      <sheetData sheetId="1776"/>
      <sheetData sheetId="1777"/>
      <sheetData sheetId="1778"/>
      <sheetData sheetId="1779">
        <row r="10">
          <cell r="D10">
            <v>1500</v>
          </cell>
        </row>
      </sheetData>
      <sheetData sheetId="1780">
        <row r="10">
          <cell r="D10">
            <v>1500</v>
          </cell>
        </row>
      </sheetData>
      <sheetData sheetId="1781">
        <row r="10">
          <cell r="D10">
            <v>1500</v>
          </cell>
        </row>
      </sheetData>
      <sheetData sheetId="1782">
        <row r="10">
          <cell r="D10">
            <v>1500</v>
          </cell>
        </row>
      </sheetData>
      <sheetData sheetId="1783">
        <row r="10">
          <cell r="D10">
            <v>1500</v>
          </cell>
        </row>
      </sheetData>
      <sheetData sheetId="1784">
        <row r="10">
          <cell r="D10">
            <v>1500</v>
          </cell>
        </row>
      </sheetData>
      <sheetData sheetId="1785">
        <row r="10">
          <cell r="D10">
            <v>1500</v>
          </cell>
        </row>
      </sheetData>
      <sheetData sheetId="1786">
        <row r="10">
          <cell r="D10">
            <v>1500</v>
          </cell>
        </row>
      </sheetData>
      <sheetData sheetId="1787">
        <row r="10">
          <cell r="D10">
            <v>1500</v>
          </cell>
        </row>
      </sheetData>
      <sheetData sheetId="1788">
        <row r="10">
          <cell r="D10">
            <v>1500</v>
          </cell>
        </row>
      </sheetData>
      <sheetData sheetId="1789">
        <row r="10">
          <cell r="D10">
            <v>1500</v>
          </cell>
        </row>
      </sheetData>
      <sheetData sheetId="1790">
        <row r="10">
          <cell r="D10">
            <v>1500</v>
          </cell>
        </row>
      </sheetData>
      <sheetData sheetId="1791">
        <row r="10">
          <cell r="D10">
            <v>1500</v>
          </cell>
        </row>
      </sheetData>
      <sheetData sheetId="1792"/>
      <sheetData sheetId="1793">
        <row r="10">
          <cell r="D10">
            <v>1500</v>
          </cell>
        </row>
      </sheetData>
      <sheetData sheetId="1794"/>
      <sheetData sheetId="1795"/>
      <sheetData sheetId="1796"/>
      <sheetData sheetId="1797"/>
      <sheetData sheetId="1798"/>
      <sheetData sheetId="1799">
        <row r="10">
          <cell r="D10">
            <v>1500</v>
          </cell>
        </row>
      </sheetData>
      <sheetData sheetId="1800">
        <row r="10">
          <cell r="D10">
            <v>1500</v>
          </cell>
        </row>
      </sheetData>
      <sheetData sheetId="1801">
        <row r="10">
          <cell r="D10">
            <v>1500</v>
          </cell>
        </row>
      </sheetData>
      <sheetData sheetId="1802">
        <row r="10">
          <cell r="D10">
            <v>1500</v>
          </cell>
        </row>
      </sheetData>
      <sheetData sheetId="1803">
        <row r="10">
          <cell r="D10">
            <v>1500</v>
          </cell>
        </row>
      </sheetData>
      <sheetData sheetId="1804">
        <row r="10">
          <cell r="D10">
            <v>1500</v>
          </cell>
        </row>
      </sheetData>
      <sheetData sheetId="1805">
        <row r="10">
          <cell r="D10">
            <v>1500</v>
          </cell>
        </row>
      </sheetData>
      <sheetData sheetId="1806">
        <row r="10">
          <cell r="D10">
            <v>1500</v>
          </cell>
        </row>
      </sheetData>
      <sheetData sheetId="1807">
        <row r="10">
          <cell r="D10">
            <v>1500</v>
          </cell>
        </row>
      </sheetData>
      <sheetData sheetId="1808">
        <row r="10">
          <cell r="D10">
            <v>1500</v>
          </cell>
        </row>
      </sheetData>
      <sheetData sheetId="1809">
        <row r="10">
          <cell r="D10">
            <v>1500</v>
          </cell>
        </row>
      </sheetData>
      <sheetData sheetId="1810">
        <row r="10">
          <cell r="D10">
            <v>1500</v>
          </cell>
        </row>
      </sheetData>
      <sheetData sheetId="1811">
        <row r="10">
          <cell r="D10">
            <v>1500</v>
          </cell>
        </row>
      </sheetData>
      <sheetData sheetId="1812">
        <row r="10">
          <cell r="D10">
            <v>1500</v>
          </cell>
        </row>
      </sheetData>
      <sheetData sheetId="1813">
        <row r="10">
          <cell r="D10">
            <v>1500</v>
          </cell>
        </row>
      </sheetData>
      <sheetData sheetId="1814">
        <row r="10">
          <cell r="D10">
            <v>1500</v>
          </cell>
        </row>
      </sheetData>
      <sheetData sheetId="1815"/>
      <sheetData sheetId="1816"/>
      <sheetData sheetId="1817"/>
      <sheetData sheetId="1818"/>
      <sheetData sheetId="1819"/>
      <sheetData sheetId="1820"/>
      <sheetData sheetId="1821"/>
      <sheetData sheetId="1822"/>
      <sheetData sheetId="1823"/>
      <sheetData sheetId="1824"/>
      <sheetData sheetId="1825"/>
      <sheetData sheetId="1826"/>
      <sheetData sheetId="1827"/>
      <sheetData sheetId="1828"/>
      <sheetData sheetId="1829">
        <row r="10">
          <cell r="D10">
            <v>1500</v>
          </cell>
        </row>
      </sheetData>
      <sheetData sheetId="1830"/>
      <sheetData sheetId="1831">
        <row r="10">
          <cell r="D10">
            <v>1500</v>
          </cell>
        </row>
      </sheetData>
      <sheetData sheetId="1832">
        <row r="10">
          <cell r="D10">
            <v>1500</v>
          </cell>
        </row>
      </sheetData>
      <sheetData sheetId="1833">
        <row r="10">
          <cell r="D10">
            <v>1500</v>
          </cell>
        </row>
      </sheetData>
      <sheetData sheetId="1834">
        <row r="10">
          <cell r="D10">
            <v>1500</v>
          </cell>
        </row>
      </sheetData>
      <sheetData sheetId="1835">
        <row r="10">
          <cell r="D10">
            <v>1500</v>
          </cell>
        </row>
      </sheetData>
      <sheetData sheetId="1836">
        <row r="10">
          <cell r="D10">
            <v>1500</v>
          </cell>
        </row>
      </sheetData>
      <sheetData sheetId="1837">
        <row r="10">
          <cell r="D10">
            <v>1500</v>
          </cell>
        </row>
      </sheetData>
      <sheetData sheetId="1838">
        <row r="10">
          <cell r="D10">
            <v>1500</v>
          </cell>
        </row>
      </sheetData>
      <sheetData sheetId="1839">
        <row r="10">
          <cell r="D10">
            <v>1500</v>
          </cell>
        </row>
      </sheetData>
      <sheetData sheetId="1840">
        <row r="10">
          <cell r="D10">
            <v>1500</v>
          </cell>
        </row>
      </sheetData>
      <sheetData sheetId="1841">
        <row r="10">
          <cell r="D10">
            <v>1500</v>
          </cell>
        </row>
      </sheetData>
      <sheetData sheetId="1842">
        <row r="10">
          <cell r="D10">
            <v>1500</v>
          </cell>
        </row>
      </sheetData>
      <sheetData sheetId="1843">
        <row r="10">
          <cell r="D10">
            <v>1500</v>
          </cell>
        </row>
      </sheetData>
      <sheetData sheetId="1844">
        <row r="10">
          <cell r="D10">
            <v>1500</v>
          </cell>
        </row>
      </sheetData>
      <sheetData sheetId="1845">
        <row r="10">
          <cell r="D10">
            <v>1500</v>
          </cell>
        </row>
      </sheetData>
      <sheetData sheetId="1846">
        <row r="10">
          <cell r="D10">
            <v>1500</v>
          </cell>
        </row>
      </sheetData>
      <sheetData sheetId="1847">
        <row r="10">
          <cell r="D10">
            <v>1500</v>
          </cell>
        </row>
      </sheetData>
      <sheetData sheetId="1848">
        <row r="10">
          <cell r="D10">
            <v>1500</v>
          </cell>
        </row>
      </sheetData>
      <sheetData sheetId="1849">
        <row r="10">
          <cell r="D10">
            <v>1500</v>
          </cell>
        </row>
      </sheetData>
      <sheetData sheetId="1850">
        <row r="10">
          <cell r="D10">
            <v>1500</v>
          </cell>
        </row>
      </sheetData>
      <sheetData sheetId="1851">
        <row r="10">
          <cell r="D10">
            <v>1500</v>
          </cell>
        </row>
      </sheetData>
      <sheetData sheetId="1852">
        <row r="10">
          <cell r="D10">
            <v>1500</v>
          </cell>
        </row>
      </sheetData>
      <sheetData sheetId="1853">
        <row r="10">
          <cell r="D10">
            <v>1500</v>
          </cell>
        </row>
      </sheetData>
      <sheetData sheetId="1854">
        <row r="10">
          <cell r="D10">
            <v>1500</v>
          </cell>
        </row>
      </sheetData>
      <sheetData sheetId="1855">
        <row r="10">
          <cell r="D10">
            <v>1500</v>
          </cell>
        </row>
      </sheetData>
      <sheetData sheetId="1856">
        <row r="10">
          <cell r="D10">
            <v>1500</v>
          </cell>
        </row>
      </sheetData>
      <sheetData sheetId="1857">
        <row r="10">
          <cell r="D10">
            <v>1500</v>
          </cell>
        </row>
      </sheetData>
      <sheetData sheetId="1858">
        <row r="10">
          <cell r="D10">
            <v>1500</v>
          </cell>
        </row>
      </sheetData>
      <sheetData sheetId="1859">
        <row r="10">
          <cell r="D10">
            <v>1500</v>
          </cell>
        </row>
      </sheetData>
      <sheetData sheetId="1860">
        <row r="10">
          <cell r="D10">
            <v>1500</v>
          </cell>
        </row>
      </sheetData>
      <sheetData sheetId="1861">
        <row r="10">
          <cell r="D10">
            <v>1500</v>
          </cell>
        </row>
      </sheetData>
      <sheetData sheetId="1862">
        <row r="10">
          <cell r="D10">
            <v>1500</v>
          </cell>
        </row>
      </sheetData>
      <sheetData sheetId="1863">
        <row r="10">
          <cell r="D10">
            <v>1500</v>
          </cell>
        </row>
      </sheetData>
      <sheetData sheetId="1864">
        <row r="10">
          <cell r="D10">
            <v>1500</v>
          </cell>
        </row>
      </sheetData>
      <sheetData sheetId="1865">
        <row r="10">
          <cell r="D10">
            <v>1500</v>
          </cell>
        </row>
      </sheetData>
      <sheetData sheetId="1866">
        <row r="10">
          <cell r="D10">
            <v>1500</v>
          </cell>
        </row>
      </sheetData>
      <sheetData sheetId="1867">
        <row r="10">
          <cell r="D10">
            <v>1500</v>
          </cell>
        </row>
      </sheetData>
      <sheetData sheetId="1868">
        <row r="10">
          <cell r="D10">
            <v>1500</v>
          </cell>
        </row>
      </sheetData>
      <sheetData sheetId="1869">
        <row r="10">
          <cell r="D10">
            <v>1500</v>
          </cell>
        </row>
      </sheetData>
      <sheetData sheetId="1870">
        <row r="10">
          <cell r="D10">
            <v>1500</v>
          </cell>
        </row>
      </sheetData>
      <sheetData sheetId="1871">
        <row r="10">
          <cell r="D10">
            <v>1500</v>
          </cell>
        </row>
      </sheetData>
      <sheetData sheetId="1872">
        <row r="10">
          <cell r="D10">
            <v>1500</v>
          </cell>
        </row>
      </sheetData>
      <sheetData sheetId="1873">
        <row r="10">
          <cell r="D10">
            <v>1500</v>
          </cell>
        </row>
      </sheetData>
      <sheetData sheetId="1874">
        <row r="10">
          <cell r="D10">
            <v>1500</v>
          </cell>
        </row>
      </sheetData>
      <sheetData sheetId="1875">
        <row r="10">
          <cell r="D10">
            <v>1500</v>
          </cell>
        </row>
      </sheetData>
      <sheetData sheetId="1876">
        <row r="10">
          <cell r="D10">
            <v>1500</v>
          </cell>
        </row>
      </sheetData>
      <sheetData sheetId="1877">
        <row r="10">
          <cell r="D10">
            <v>1500</v>
          </cell>
        </row>
      </sheetData>
      <sheetData sheetId="1878">
        <row r="10">
          <cell r="D10">
            <v>1500</v>
          </cell>
        </row>
      </sheetData>
      <sheetData sheetId="1879">
        <row r="10">
          <cell r="D10">
            <v>1500</v>
          </cell>
        </row>
      </sheetData>
      <sheetData sheetId="1880">
        <row r="10">
          <cell r="D10">
            <v>1500</v>
          </cell>
        </row>
      </sheetData>
      <sheetData sheetId="1881">
        <row r="10">
          <cell r="D10">
            <v>1500</v>
          </cell>
        </row>
      </sheetData>
      <sheetData sheetId="1882">
        <row r="10">
          <cell r="D10">
            <v>1500</v>
          </cell>
        </row>
      </sheetData>
      <sheetData sheetId="1883">
        <row r="10">
          <cell r="D10">
            <v>1500</v>
          </cell>
        </row>
      </sheetData>
      <sheetData sheetId="1884">
        <row r="10">
          <cell r="D10">
            <v>1500</v>
          </cell>
        </row>
      </sheetData>
      <sheetData sheetId="1885">
        <row r="10">
          <cell r="D10">
            <v>1500</v>
          </cell>
        </row>
      </sheetData>
      <sheetData sheetId="1886">
        <row r="10">
          <cell r="D10">
            <v>1500</v>
          </cell>
        </row>
      </sheetData>
      <sheetData sheetId="1887">
        <row r="10">
          <cell r="D10">
            <v>1500</v>
          </cell>
        </row>
      </sheetData>
      <sheetData sheetId="1888">
        <row r="10">
          <cell r="D10">
            <v>1500</v>
          </cell>
        </row>
      </sheetData>
      <sheetData sheetId="1889">
        <row r="10">
          <cell r="D10">
            <v>1500</v>
          </cell>
        </row>
      </sheetData>
      <sheetData sheetId="1890">
        <row r="10">
          <cell r="D10">
            <v>1500</v>
          </cell>
        </row>
      </sheetData>
      <sheetData sheetId="1891">
        <row r="10">
          <cell r="D10">
            <v>1500</v>
          </cell>
        </row>
      </sheetData>
      <sheetData sheetId="1892">
        <row r="10">
          <cell r="D10">
            <v>1500</v>
          </cell>
        </row>
      </sheetData>
      <sheetData sheetId="1893">
        <row r="10">
          <cell r="D10">
            <v>1500</v>
          </cell>
        </row>
      </sheetData>
      <sheetData sheetId="1894">
        <row r="10">
          <cell r="D10">
            <v>1500</v>
          </cell>
        </row>
      </sheetData>
      <sheetData sheetId="1895"/>
      <sheetData sheetId="1896"/>
      <sheetData sheetId="1897"/>
      <sheetData sheetId="1898"/>
      <sheetData sheetId="1899"/>
      <sheetData sheetId="1900">
        <row r="10">
          <cell r="D10">
            <v>1500</v>
          </cell>
        </row>
      </sheetData>
      <sheetData sheetId="1901">
        <row r="10">
          <cell r="D10">
            <v>1500</v>
          </cell>
        </row>
      </sheetData>
      <sheetData sheetId="1902">
        <row r="10">
          <cell r="D10">
            <v>1500</v>
          </cell>
        </row>
      </sheetData>
      <sheetData sheetId="1903">
        <row r="10">
          <cell r="D10">
            <v>1500</v>
          </cell>
        </row>
      </sheetData>
      <sheetData sheetId="1904">
        <row r="10">
          <cell r="D10">
            <v>1500</v>
          </cell>
        </row>
      </sheetData>
      <sheetData sheetId="1905">
        <row r="10">
          <cell r="D10">
            <v>1500</v>
          </cell>
        </row>
      </sheetData>
      <sheetData sheetId="1906">
        <row r="10">
          <cell r="D10">
            <v>1500</v>
          </cell>
        </row>
      </sheetData>
      <sheetData sheetId="1907">
        <row r="10">
          <cell r="D10">
            <v>1500</v>
          </cell>
        </row>
      </sheetData>
      <sheetData sheetId="1908">
        <row r="10">
          <cell r="D10">
            <v>1500</v>
          </cell>
        </row>
      </sheetData>
      <sheetData sheetId="1909">
        <row r="10">
          <cell r="D10">
            <v>1500</v>
          </cell>
        </row>
      </sheetData>
      <sheetData sheetId="1910">
        <row r="10">
          <cell r="D10">
            <v>1500</v>
          </cell>
        </row>
      </sheetData>
      <sheetData sheetId="1911">
        <row r="10">
          <cell r="D10">
            <v>1500</v>
          </cell>
        </row>
      </sheetData>
      <sheetData sheetId="1912">
        <row r="10">
          <cell r="D10">
            <v>1500</v>
          </cell>
        </row>
      </sheetData>
      <sheetData sheetId="1913">
        <row r="10">
          <cell r="D10">
            <v>1500</v>
          </cell>
        </row>
      </sheetData>
      <sheetData sheetId="1914">
        <row r="10">
          <cell r="D10">
            <v>1500</v>
          </cell>
        </row>
      </sheetData>
      <sheetData sheetId="1915">
        <row r="10">
          <cell r="D10">
            <v>1500</v>
          </cell>
        </row>
      </sheetData>
      <sheetData sheetId="1916"/>
      <sheetData sheetId="1917"/>
      <sheetData sheetId="1918">
        <row r="10">
          <cell r="D10">
            <v>1500</v>
          </cell>
        </row>
      </sheetData>
      <sheetData sheetId="1919">
        <row r="10">
          <cell r="D10">
            <v>1500</v>
          </cell>
        </row>
      </sheetData>
      <sheetData sheetId="1920">
        <row r="10">
          <cell r="D10">
            <v>1500</v>
          </cell>
        </row>
      </sheetData>
      <sheetData sheetId="1921">
        <row r="10">
          <cell r="D10">
            <v>1500</v>
          </cell>
        </row>
      </sheetData>
      <sheetData sheetId="1922">
        <row r="10">
          <cell r="D10">
            <v>1500</v>
          </cell>
        </row>
      </sheetData>
      <sheetData sheetId="1923">
        <row r="10">
          <cell r="D10">
            <v>1500</v>
          </cell>
        </row>
      </sheetData>
      <sheetData sheetId="1924">
        <row r="10">
          <cell r="D10">
            <v>1500</v>
          </cell>
        </row>
      </sheetData>
      <sheetData sheetId="1925">
        <row r="10">
          <cell r="D10">
            <v>1500</v>
          </cell>
        </row>
      </sheetData>
      <sheetData sheetId="1926">
        <row r="10">
          <cell r="D10">
            <v>1500</v>
          </cell>
        </row>
      </sheetData>
      <sheetData sheetId="1927">
        <row r="10">
          <cell r="D10">
            <v>1500</v>
          </cell>
        </row>
      </sheetData>
      <sheetData sheetId="1928">
        <row r="10">
          <cell r="D10">
            <v>1500</v>
          </cell>
        </row>
      </sheetData>
      <sheetData sheetId="1929">
        <row r="10">
          <cell r="D10">
            <v>1500</v>
          </cell>
        </row>
      </sheetData>
      <sheetData sheetId="1930">
        <row r="10">
          <cell r="D10">
            <v>1500</v>
          </cell>
        </row>
      </sheetData>
      <sheetData sheetId="1931">
        <row r="10">
          <cell r="D10">
            <v>1500</v>
          </cell>
        </row>
      </sheetData>
      <sheetData sheetId="1932">
        <row r="10">
          <cell r="D10">
            <v>1500</v>
          </cell>
        </row>
      </sheetData>
      <sheetData sheetId="1933">
        <row r="10">
          <cell r="D10">
            <v>1500</v>
          </cell>
        </row>
      </sheetData>
      <sheetData sheetId="1934">
        <row r="10">
          <cell r="D10">
            <v>1500</v>
          </cell>
        </row>
      </sheetData>
      <sheetData sheetId="1935">
        <row r="10">
          <cell r="D10">
            <v>1500</v>
          </cell>
        </row>
      </sheetData>
      <sheetData sheetId="1936">
        <row r="10">
          <cell r="D10">
            <v>1500</v>
          </cell>
        </row>
      </sheetData>
      <sheetData sheetId="1937">
        <row r="10">
          <cell r="D10">
            <v>1500</v>
          </cell>
        </row>
      </sheetData>
      <sheetData sheetId="1938">
        <row r="10">
          <cell r="D10">
            <v>1500</v>
          </cell>
        </row>
      </sheetData>
      <sheetData sheetId="1939">
        <row r="10">
          <cell r="D10">
            <v>1500</v>
          </cell>
        </row>
      </sheetData>
      <sheetData sheetId="1940">
        <row r="10">
          <cell r="D10">
            <v>1500</v>
          </cell>
        </row>
      </sheetData>
      <sheetData sheetId="1941">
        <row r="10">
          <cell r="D10">
            <v>1500</v>
          </cell>
        </row>
      </sheetData>
      <sheetData sheetId="1942">
        <row r="10">
          <cell r="D10">
            <v>1500</v>
          </cell>
        </row>
      </sheetData>
      <sheetData sheetId="1943">
        <row r="10">
          <cell r="D10">
            <v>1500</v>
          </cell>
        </row>
      </sheetData>
      <sheetData sheetId="1944">
        <row r="10">
          <cell r="D10">
            <v>1500</v>
          </cell>
        </row>
      </sheetData>
      <sheetData sheetId="1945">
        <row r="10">
          <cell r="D10">
            <v>1500</v>
          </cell>
        </row>
      </sheetData>
      <sheetData sheetId="1946">
        <row r="10">
          <cell r="D10">
            <v>1500</v>
          </cell>
        </row>
      </sheetData>
      <sheetData sheetId="1947">
        <row r="10">
          <cell r="D10">
            <v>1500</v>
          </cell>
        </row>
      </sheetData>
      <sheetData sheetId="1948">
        <row r="10">
          <cell r="D10">
            <v>1500</v>
          </cell>
        </row>
      </sheetData>
      <sheetData sheetId="1949">
        <row r="10">
          <cell r="D10">
            <v>1500</v>
          </cell>
        </row>
      </sheetData>
      <sheetData sheetId="1950">
        <row r="10">
          <cell r="D10">
            <v>1500</v>
          </cell>
        </row>
      </sheetData>
      <sheetData sheetId="1951">
        <row r="10">
          <cell r="D10">
            <v>1500</v>
          </cell>
        </row>
      </sheetData>
      <sheetData sheetId="1952">
        <row r="10">
          <cell r="D10">
            <v>1500</v>
          </cell>
        </row>
      </sheetData>
      <sheetData sheetId="1953">
        <row r="10">
          <cell r="D10">
            <v>1500</v>
          </cell>
        </row>
      </sheetData>
      <sheetData sheetId="1954"/>
      <sheetData sheetId="1955">
        <row r="10">
          <cell r="D10">
            <v>1500</v>
          </cell>
        </row>
      </sheetData>
      <sheetData sheetId="1956">
        <row r="10">
          <cell r="D10">
            <v>1500</v>
          </cell>
        </row>
      </sheetData>
      <sheetData sheetId="1957">
        <row r="10">
          <cell r="D10">
            <v>1500</v>
          </cell>
        </row>
      </sheetData>
      <sheetData sheetId="1958">
        <row r="10">
          <cell r="D10">
            <v>1500</v>
          </cell>
        </row>
      </sheetData>
      <sheetData sheetId="1959">
        <row r="10">
          <cell r="D10">
            <v>1500</v>
          </cell>
        </row>
      </sheetData>
      <sheetData sheetId="1960">
        <row r="10">
          <cell r="D10">
            <v>1500</v>
          </cell>
        </row>
      </sheetData>
      <sheetData sheetId="1961">
        <row r="10">
          <cell r="D10">
            <v>1500</v>
          </cell>
        </row>
      </sheetData>
      <sheetData sheetId="1962">
        <row r="10">
          <cell r="D10">
            <v>1500</v>
          </cell>
        </row>
      </sheetData>
      <sheetData sheetId="1963">
        <row r="10">
          <cell r="D10">
            <v>1500</v>
          </cell>
        </row>
      </sheetData>
      <sheetData sheetId="1964">
        <row r="10">
          <cell r="D10">
            <v>1500</v>
          </cell>
        </row>
      </sheetData>
      <sheetData sheetId="1965">
        <row r="10">
          <cell r="D10">
            <v>1500</v>
          </cell>
        </row>
      </sheetData>
      <sheetData sheetId="1966">
        <row r="10">
          <cell r="D10">
            <v>1500</v>
          </cell>
        </row>
      </sheetData>
      <sheetData sheetId="1967">
        <row r="10">
          <cell r="D10">
            <v>1500</v>
          </cell>
        </row>
      </sheetData>
      <sheetData sheetId="1968">
        <row r="10">
          <cell r="D10">
            <v>1500</v>
          </cell>
        </row>
      </sheetData>
      <sheetData sheetId="1969">
        <row r="10">
          <cell r="D10">
            <v>1500</v>
          </cell>
        </row>
      </sheetData>
      <sheetData sheetId="1970">
        <row r="10">
          <cell r="D10">
            <v>1500</v>
          </cell>
        </row>
      </sheetData>
      <sheetData sheetId="1971">
        <row r="10">
          <cell r="D10">
            <v>1500</v>
          </cell>
        </row>
      </sheetData>
      <sheetData sheetId="1972">
        <row r="10">
          <cell r="D10">
            <v>1500</v>
          </cell>
        </row>
      </sheetData>
      <sheetData sheetId="1973">
        <row r="10">
          <cell r="D10">
            <v>1500</v>
          </cell>
        </row>
      </sheetData>
      <sheetData sheetId="1974">
        <row r="10">
          <cell r="D10">
            <v>1500</v>
          </cell>
        </row>
      </sheetData>
      <sheetData sheetId="1975">
        <row r="10">
          <cell r="D10">
            <v>1500</v>
          </cell>
        </row>
      </sheetData>
      <sheetData sheetId="1976">
        <row r="10">
          <cell r="D10">
            <v>1500</v>
          </cell>
        </row>
      </sheetData>
      <sheetData sheetId="1977">
        <row r="10">
          <cell r="D10">
            <v>1500</v>
          </cell>
        </row>
      </sheetData>
      <sheetData sheetId="1978">
        <row r="10">
          <cell r="D10">
            <v>1500</v>
          </cell>
        </row>
      </sheetData>
      <sheetData sheetId="1979">
        <row r="10">
          <cell r="D10">
            <v>1500</v>
          </cell>
        </row>
      </sheetData>
      <sheetData sheetId="1980">
        <row r="10">
          <cell r="D10">
            <v>1500</v>
          </cell>
        </row>
      </sheetData>
      <sheetData sheetId="1981">
        <row r="10">
          <cell r="D10">
            <v>1500</v>
          </cell>
        </row>
      </sheetData>
      <sheetData sheetId="1982">
        <row r="10">
          <cell r="D10">
            <v>1500</v>
          </cell>
        </row>
      </sheetData>
      <sheetData sheetId="1983">
        <row r="10">
          <cell r="D10">
            <v>1500</v>
          </cell>
        </row>
      </sheetData>
      <sheetData sheetId="1984">
        <row r="10">
          <cell r="D10">
            <v>1500</v>
          </cell>
        </row>
      </sheetData>
      <sheetData sheetId="1985">
        <row r="10">
          <cell r="D10">
            <v>1500</v>
          </cell>
        </row>
      </sheetData>
      <sheetData sheetId="1986">
        <row r="10">
          <cell r="D10">
            <v>1500</v>
          </cell>
        </row>
      </sheetData>
      <sheetData sheetId="1987">
        <row r="10">
          <cell r="D10">
            <v>1500</v>
          </cell>
        </row>
      </sheetData>
      <sheetData sheetId="1988">
        <row r="10">
          <cell r="D10">
            <v>1500</v>
          </cell>
        </row>
      </sheetData>
      <sheetData sheetId="1989">
        <row r="10">
          <cell r="D10">
            <v>1500</v>
          </cell>
        </row>
      </sheetData>
      <sheetData sheetId="1990">
        <row r="10">
          <cell r="D10">
            <v>1500</v>
          </cell>
        </row>
      </sheetData>
      <sheetData sheetId="1991">
        <row r="10">
          <cell r="D10">
            <v>1500</v>
          </cell>
        </row>
      </sheetData>
      <sheetData sheetId="1992">
        <row r="10">
          <cell r="D10">
            <v>1500</v>
          </cell>
        </row>
      </sheetData>
      <sheetData sheetId="1993">
        <row r="10">
          <cell r="D10">
            <v>1500</v>
          </cell>
        </row>
      </sheetData>
      <sheetData sheetId="1994">
        <row r="10">
          <cell r="D10">
            <v>1500</v>
          </cell>
        </row>
      </sheetData>
      <sheetData sheetId="1995">
        <row r="10">
          <cell r="D10">
            <v>1500</v>
          </cell>
        </row>
      </sheetData>
      <sheetData sheetId="1996">
        <row r="10">
          <cell r="D10">
            <v>1500</v>
          </cell>
        </row>
      </sheetData>
      <sheetData sheetId="1997">
        <row r="10">
          <cell r="D10">
            <v>1500</v>
          </cell>
        </row>
      </sheetData>
      <sheetData sheetId="1998">
        <row r="10">
          <cell r="D10">
            <v>1500</v>
          </cell>
        </row>
      </sheetData>
      <sheetData sheetId="1999">
        <row r="10">
          <cell r="D10">
            <v>1500</v>
          </cell>
        </row>
      </sheetData>
      <sheetData sheetId="2000">
        <row r="10">
          <cell r="D10">
            <v>1500</v>
          </cell>
        </row>
      </sheetData>
      <sheetData sheetId="2001">
        <row r="10">
          <cell r="D10">
            <v>1500</v>
          </cell>
        </row>
      </sheetData>
      <sheetData sheetId="2002">
        <row r="10">
          <cell r="D10">
            <v>1500</v>
          </cell>
        </row>
      </sheetData>
      <sheetData sheetId="2003">
        <row r="10">
          <cell r="D10">
            <v>1500</v>
          </cell>
        </row>
      </sheetData>
      <sheetData sheetId="2004">
        <row r="10">
          <cell r="D10">
            <v>1500</v>
          </cell>
        </row>
      </sheetData>
      <sheetData sheetId="2005">
        <row r="10">
          <cell r="D10">
            <v>1500</v>
          </cell>
        </row>
      </sheetData>
      <sheetData sheetId="2006">
        <row r="10">
          <cell r="D10">
            <v>1500</v>
          </cell>
        </row>
      </sheetData>
      <sheetData sheetId="2007">
        <row r="10">
          <cell r="D10">
            <v>1500</v>
          </cell>
        </row>
      </sheetData>
      <sheetData sheetId="2008">
        <row r="10">
          <cell r="D10">
            <v>1500</v>
          </cell>
        </row>
      </sheetData>
      <sheetData sheetId="2009"/>
      <sheetData sheetId="2010"/>
      <sheetData sheetId="2011"/>
      <sheetData sheetId="2012"/>
      <sheetData sheetId="2013"/>
      <sheetData sheetId="2014"/>
      <sheetData sheetId="2015"/>
      <sheetData sheetId="2016"/>
      <sheetData sheetId="2017"/>
      <sheetData sheetId="2018"/>
      <sheetData sheetId="2019">
        <row r="10">
          <cell r="D10">
            <v>1500</v>
          </cell>
        </row>
      </sheetData>
      <sheetData sheetId="2020">
        <row r="10">
          <cell r="D10">
            <v>1500</v>
          </cell>
        </row>
      </sheetData>
      <sheetData sheetId="2021">
        <row r="10">
          <cell r="D10">
            <v>1500</v>
          </cell>
        </row>
      </sheetData>
      <sheetData sheetId="2022"/>
      <sheetData sheetId="2023">
        <row r="10">
          <cell r="D10">
            <v>1500</v>
          </cell>
        </row>
      </sheetData>
      <sheetData sheetId="2024">
        <row r="10">
          <cell r="D10">
            <v>1500</v>
          </cell>
        </row>
      </sheetData>
      <sheetData sheetId="2025">
        <row r="10">
          <cell r="D10">
            <v>1500</v>
          </cell>
        </row>
      </sheetData>
      <sheetData sheetId="2026">
        <row r="10">
          <cell r="D10">
            <v>1500</v>
          </cell>
        </row>
      </sheetData>
      <sheetData sheetId="2027">
        <row r="10">
          <cell r="D10">
            <v>1500</v>
          </cell>
        </row>
      </sheetData>
      <sheetData sheetId="2028">
        <row r="10">
          <cell r="D10">
            <v>1500</v>
          </cell>
        </row>
      </sheetData>
      <sheetData sheetId="2029">
        <row r="10">
          <cell r="D10">
            <v>1500</v>
          </cell>
        </row>
      </sheetData>
      <sheetData sheetId="2030">
        <row r="10">
          <cell r="D10">
            <v>1500</v>
          </cell>
        </row>
      </sheetData>
      <sheetData sheetId="2031">
        <row r="10">
          <cell r="D10">
            <v>1500</v>
          </cell>
        </row>
      </sheetData>
      <sheetData sheetId="2032">
        <row r="10">
          <cell r="D10">
            <v>1500</v>
          </cell>
        </row>
      </sheetData>
      <sheetData sheetId="2033">
        <row r="10">
          <cell r="D10">
            <v>1500</v>
          </cell>
        </row>
      </sheetData>
      <sheetData sheetId="2034"/>
      <sheetData sheetId="2035"/>
      <sheetData sheetId="2036"/>
      <sheetData sheetId="2037"/>
      <sheetData sheetId="2038">
        <row r="10">
          <cell r="D10">
            <v>1500</v>
          </cell>
        </row>
      </sheetData>
      <sheetData sheetId="2039">
        <row r="10">
          <cell r="D10">
            <v>1500</v>
          </cell>
        </row>
      </sheetData>
      <sheetData sheetId="2040">
        <row r="10">
          <cell r="D10">
            <v>1500</v>
          </cell>
        </row>
      </sheetData>
      <sheetData sheetId="2041">
        <row r="10">
          <cell r="D10">
            <v>1500</v>
          </cell>
        </row>
      </sheetData>
      <sheetData sheetId="2042">
        <row r="10">
          <cell r="D10">
            <v>1500</v>
          </cell>
        </row>
      </sheetData>
      <sheetData sheetId="2043">
        <row r="10">
          <cell r="D10">
            <v>1500</v>
          </cell>
        </row>
      </sheetData>
      <sheetData sheetId="2044">
        <row r="10">
          <cell r="D10">
            <v>1500</v>
          </cell>
        </row>
      </sheetData>
      <sheetData sheetId="2045">
        <row r="10">
          <cell r="D10">
            <v>1500</v>
          </cell>
        </row>
      </sheetData>
      <sheetData sheetId="2046">
        <row r="10">
          <cell r="D10">
            <v>1500</v>
          </cell>
        </row>
      </sheetData>
      <sheetData sheetId="2047">
        <row r="10">
          <cell r="D10">
            <v>1500</v>
          </cell>
        </row>
      </sheetData>
      <sheetData sheetId="2048">
        <row r="10">
          <cell r="D10">
            <v>1500</v>
          </cell>
        </row>
      </sheetData>
      <sheetData sheetId="2049">
        <row r="10">
          <cell r="D10">
            <v>1500</v>
          </cell>
        </row>
      </sheetData>
      <sheetData sheetId="2050">
        <row r="10">
          <cell r="D10">
            <v>1500</v>
          </cell>
        </row>
      </sheetData>
      <sheetData sheetId="2051">
        <row r="10">
          <cell r="D10">
            <v>1500</v>
          </cell>
        </row>
      </sheetData>
      <sheetData sheetId="2052">
        <row r="10">
          <cell r="D10">
            <v>1500</v>
          </cell>
        </row>
      </sheetData>
      <sheetData sheetId="2053">
        <row r="10">
          <cell r="D10">
            <v>1500</v>
          </cell>
        </row>
      </sheetData>
      <sheetData sheetId="2054">
        <row r="10">
          <cell r="D10">
            <v>1500</v>
          </cell>
        </row>
      </sheetData>
      <sheetData sheetId="2055">
        <row r="10">
          <cell r="D10">
            <v>1500</v>
          </cell>
        </row>
      </sheetData>
      <sheetData sheetId="2056">
        <row r="10">
          <cell r="D10">
            <v>1500</v>
          </cell>
        </row>
      </sheetData>
      <sheetData sheetId="2057">
        <row r="10">
          <cell r="D10">
            <v>1500</v>
          </cell>
        </row>
      </sheetData>
      <sheetData sheetId="2058"/>
      <sheetData sheetId="2059"/>
      <sheetData sheetId="2060"/>
      <sheetData sheetId="2061">
        <row r="10">
          <cell r="D10">
            <v>1500</v>
          </cell>
        </row>
      </sheetData>
      <sheetData sheetId="2062">
        <row r="10">
          <cell r="D10">
            <v>1500</v>
          </cell>
        </row>
      </sheetData>
      <sheetData sheetId="2063"/>
      <sheetData sheetId="2064"/>
      <sheetData sheetId="2065">
        <row r="10">
          <cell r="D10">
            <v>1500</v>
          </cell>
        </row>
      </sheetData>
      <sheetData sheetId="2066">
        <row r="10">
          <cell r="D10">
            <v>1500</v>
          </cell>
        </row>
      </sheetData>
      <sheetData sheetId="2067">
        <row r="10">
          <cell r="D10">
            <v>1500</v>
          </cell>
        </row>
      </sheetData>
      <sheetData sheetId="2068">
        <row r="10">
          <cell r="D10">
            <v>1500</v>
          </cell>
        </row>
      </sheetData>
      <sheetData sheetId="2069">
        <row r="10">
          <cell r="D10">
            <v>1500</v>
          </cell>
        </row>
      </sheetData>
      <sheetData sheetId="2070">
        <row r="10">
          <cell r="D10">
            <v>1500</v>
          </cell>
        </row>
      </sheetData>
      <sheetData sheetId="2071">
        <row r="10">
          <cell r="D10">
            <v>1500</v>
          </cell>
        </row>
      </sheetData>
      <sheetData sheetId="2072">
        <row r="10">
          <cell r="D10">
            <v>1500</v>
          </cell>
        </row>
      </sheetData>
      <sheetData sheetId="2073">
        <row r="10">
          <cell r="D10">
            <v>1500</v>
          </cell>
        </row>
      </sheetData>
      <sheetData sheetId="2074"/>
      <sheetData sheetId="2075">
        <row r="10">
          <cell r="D10">
            <v>1500</v>
          </cell>
        </row>
      </sheetData>
      <sheetData sheetId="2076">
        <row r="10">
          <cell r="D10">
            <v>1500</v>
          </cell>
        </row>
      </sheetData>
      <sheetData sheetId="2077">
        <row r="10">
          <cell r="D10">
            <v>1500</v>
          </cell>
        </row>
      </sheetData>
      <sheetData sheetId="2078">
        <row r="10">
          <cell r="D10">
            <v>1500</v>
          </cell>
        </row>
      </sheetData>
      <sheetData sheetId="2079">
        <row r="10">
          <cell r="D10">
            <v>1500</v>
          </cell>
        </row>
      </sheetData>
      <sheetData sheetId="2080">
        <row r="10">
          <cell r="D10">
            <v>1500</v>
          </cell>
        </row>
      </sheetData>
      <sheetData sheetId="2081">
        <row r="10">
          <cell r="D10">
            <v>1500</v>
          </cell>
        </row>
      </sheetData>
      <sheetData sheetId="2082">
        <row r="10">
          <cell r="D10">
            <v>1500</v>
          </cell>
        </row>
      </sheetData>
      <sheetData sheetId="2083">
        <row r="10">
          <cell r="D10">
            <v>1500</v>
          </cell>
        </row>
      </sheetData>
      <sheetData sheetId="2084">
        <row r="10">
          <cell r="D10">
            <v>1500</v>
          </cell>
        </row>
      </sheetData>
      <sheetData sheetId="2085">
        <row r="10">
          <cell r="D10">
            <v>1500</v>
          </cell>
        </row>
      </sheetData>
      <sheetData sheetId="2086">
        <row r="10">
          <cell r="D10">
            <v>1500</v>
          </cell>
        </row>
      </sheetData>
      <sheetData sheetId="2087"/>
      <sheetData sheetId="2088"/>
      <sheetData sheetId="2089"/>
      <sheetData sheetId="2090"/>
      <sheetData sheetId="2091">
        <row r="10">
          <cell r="D10">
            <v>1500</v>
          </cell>
        </row>
      </sheetData>
      <sheetData sheetId="2092">
        <row r="10">
          <cell r="D10">
            <v>1500</v>
          </cell>
        </row>
      </sheetData>
      <sheetData sheetId="2093">
        <row r="10">
          <cell r="D10">
            <v>1500</v>
          </cell>
        </row>
      </sheetData>
      <sheetData sheetId="2094">
        <row r="10">
          <cell r="D10">
            <v>1500</v>
          </cell>
        </row>
      </sheetData>
      <sheetData sheetId="2095">
        <row r="10">
          <cell r="D10">
            <v>1500</v>
          </cell>
        </row>
      </sheetData>
      <sheetData sheetId="2096">
        <row r="10">
          <cell r="D10">
            <v>1500</v>
          </cell>
        </row>
      </sheetData>
      <sheetData sheetId="2097">
        <row r="10">
          <cell r="D10">
            <v>1500</v>
          </cell>
        </row>
      </sheetData>
      <sheetData sheetId="2098">
        <row r="10">
          <cell r="D10">
            <v>1500</v>
          </cell>
        </row>
      </sheetData>
      <sheetData sheetId="2099">
        <row r="10">
          <cell r="D10">
            <v>1500</v>
          </cell>
        </row>
      </sheetData>
      <sheetData sheetId="2100">
        <row r="10">
          <cell r="D10">
            <v>1500</v>
          </cell>
        </row>
      </sheetData>
      <sheetData sheetId="2101">
        <row r="10">
          <cell r="D10">
            <v>1500</v>
          </cell>
        </row>
      </sheetData>
      <sheetData sheetId="2102">
        <row r="10">
          <cell r="D10">
            <v>1500</v>
          </cell>
        </row>
      </sheetData>
      <sheetData sheetId="2103">
        <row r="10">
          <cell r="D10">
            <v>1500</v>
          </cell>
        </row>
      </sheetData>
      <sheetData sheetId="2104">
        <row r="10">
          <cell r="D10">
            <v>1500</v>
          </cell>
        </row>
      </sheetData>
      <sheetData sheetId="2105">
        <row r="10">
          <cell r="D10">
            <v>1500</v>
          </cell>
        </row>
      </sheetData>
      <sheetData sheetId="2106">
        <row r="10">
          <cell r="D10">
            <v>1500</v>
          </cell>
        </row>
      </sheetData>
      <sheetData sheetId="2107">
        <row r="10">
          <cell r="D10">
            <v>1500</v>
          </cell>
        </row>
      </sheetData>
      <sheetData sheetId="2108">
        <row r="10">
          <cell r="D10">
            <v>1500</v>
          </cell>
        </row>
      </sheetData>
      <sheetData sheetId="2109">
        <row r="10">
          <cell r="D10">
            <v>1500</v>
          </cell>
        </row>
      </sheetData>
      <sheetData sheetId="2110"/>
      <sheetData sheetId="2111"/>
      <sheetData sheetId="2112">
        <row r="10">
          <cell r="D10">
            <v>1500</v>
          </cell>
        </row>
      </sheetData>
      <sheetData sheetId="2113">
        <row r="10">
          <cell r="D10">
            <v>1500</v>
          </cell>
        </row>
      </sheetData>
      <sheetData sheetId="2114">
        <row r="10">
          <cell r="D10">
            <v>1500</v>
          </cell>
        </row>
      </sheetData>
      <sheetData sheetId="2115">
        <row r="10">
          <cell r="D10">
            <v>1500</v>
          </cell>
        </row>
      </sheetData>
      <sheetData sheetId="2116">
        <row r="10">
          <cell r="D10">
            <v>1500</v>
          </cell>
        </row>
      </sheetData>
      <sheetData sheetId="2117">
        <row r="10">
          <cell r="D10">
            <v>1500</v>
          </cell>
        </row>
      </sheetData>
      <sheetData sheetId="2118">
        <row r="10">
          <cell r="D10">
            <v>1500</v>
          </cell>
        </row>
      </sheetData>
      <sheetData sheetId="2119">
        <row r="10">
          <cell r="D10">
            <v>1500</v>
          </cell>
        </row>
      </sheetData>
      <sheetData sheetId="2120">
        <row r="10">
          <cell r="D10">
            <v>1500</v>
          </cell>
        </row>
      </sheetData>
      <sheetData sheetId="2121">
        <row r="10">
          <cell r="D10">
            <v>1500</v>
          </cell>
        </row>
      </sheetData>
      <sheetData sheetId="2122">
        <row r="10">
          <cell r="D10">
            <v>1500</v>
          </cell>
        </row>
      </sheetData>
      <sheetData sheetId="2123">
        <row r="10">
          <cell r="D10">
            <v>1500</v>
          </cell>
        </row>
      </sheetData>
      <sheetData sheetId="2124">
        <row r="10">
          <cell r="D10">
            <v>1500</v>
          </cell>
        </row>
      </sheetData>
      <sheetData sheetId="2125">
        <row r="10">
          <cell r="D10">
            <v>1500</v>
          </cell>
        </row>
      </sheetData>
      <sheetData sheetId="2126">
        <row r="10">
          <cell r="D10">
            <v>1500</v>
          </cell>
        </row>
      </sheetData>
      <sheetData sheetId="2127">
        <row r="10">
          <cell r="D10">
            <v>1500</v>
          </cell>
        </row>
      </sheetData>
      <sheetData sheetId="2128">
        <row r="10">
          <cell r="D10">
            <v>1500</v>
          </cell>
        </row>
      </sheetData>
      <sheetData sheetId="2129"/>
      <sheetData sheetId="2130"/>
      <sheetData sheetId="2131"/>
      <sheetData sheetId="2132"/>
      <sheetData sheetId="2133"/>
      <sheetData sheetId="2134"/>
      <sheetData sheetId="2135"/>
      <sheetData sheetId="2136"/>
      <sheetData sheetId="2137"/>
      <sheetData sheetId="2138"/>
      <sheetData sheetId="2139"/>
      <sheetData sheetId="2140"/>
      <sheetData sheetId="2141">
        <row r="10">
          <cell r="D10">
            <v>1500</v>
          </cell>
        </row>
      </sheetData>
      <sheetData sheetId="2142">
        <row r="10">
          <cell r="D10">
            <v>1500</v>
          </cell>
        </row>
      </sheetData>
      <sheetData sheetId="2143">
        <row r="10">
          <cell r="D10">
            <v>1500</v>
          </cell>
        </row>
      </sheetData>
      <sheetData sheetId="2144">
        <row r="10">
          <cell r="D10">
            <v>1500</v>
          </cell>
        </row>
      </sheetData>
      <sheetData sheetId="2145">
        <row r="10">
          <cell r="D10">
            <v>1500</v>
          </cell>
        </row>
      </sheetData>
      <sheetData sheetId="2146">
        <row r="10">
          <cell r="D10">
            <v>1500</v>
          </cell>
        </row>
      </sheetData>
      <sheetData sheetId="2147">
        <row r="10">
          <cell r="D10">
            <v>1500</v>
          </cell>
        </row>
      </sheetData>
      <sheetData sheetId="2148">
        <row r="10">
          <cell r="D10">
            <v>1500</v>
          </cell>
        </row>
      </sheetData>
      <sheetData sheetId="2149">
        <row r="10">
          <cell r="D10">
            <v>1500</v>
          </cell>
        </row>
      </sheetData>
      <sheetData sheetId="2150">
        <row r="10">
          <cell r="D10">
            <v>1500</v>
          </cell>
        </row>
      </sheetData>
      <sheetData sheetId="2151">
        <row r="10">
          <cell r="D10">
            <v>1500</v>
          </cell>
        </row>
      </sheetData>
      <sheetData sheetId="2152"/>
      <sheetData sheetId="2153"/>
      <sheetData sheetId="2154"/>
      <sheetData sheetId="2155"/>
      <sheetData sheetId="2156">
        <row r="10">
          <cell r="D10">
            <v>1500</v>
          </cell>
        </row>
      </sheetData>
      <sheetData sheetId="2157">
        <row r="10">
          <cell r="D10">
            <v>1500</v>
          </cell>
        </row>
      </sheetData>
      <sheetData sheetId="2158">
        <row r="10">
          <cell r="D10">
            <v>1500</v>
          </cell>
        </row>
      </sheetData>
      <sheetData sheetId="2159">
        <row r="10">
          <cell r="D10">
            <v>1500</v>
          </cell>
        </row>
      </sheetData>
      <sheetData sheetId="2160">
        <row r="10">
          <cell r="D10">
            <v>1500</v>
          </cell>
        </row>
      </sheetData>
      <sheetData sheetId="2161">
        <row r="10">
          <cell r="D10">
            <v>1500</v>
          </cell>
        </row>
      </sheetData>
      <sheetData sheetId="2162">
        <row r="10">
          <cell r="D10">
            <v>1500</v>
          </cell>
        </row>
      </sheetData>
      <sheetData sheetId="2163">
        <row r="10">
          <cell r="D10">
            <v>1500</v>
          </cell>
        </row>
      </sheetData>
      <sheetData sheetId="2164">
        <row r="10">
          <cell r="D10">
            <v>1500</v>
          </cell>
        </row>
      </sheetData>
      <sheetData sheetId="2165">
        <row r="10">
          <cell r="D10">
            <v>1500</v>
          </cell>
        </row>
      </sheetData>
      <sheetData sheetId="2166">
        <row r="10">
          <cell r="D10">
            <v>1500</v>
          </cell>
        </row>
      </sheetData>
      <sheetData sheetId="2167">
        <row r="10">
          <cell r="D10">
            <v>1500</v>
          </cell>
        </row>
      </sheetData>
      <sheetData sheetId="2168">
        <row r="10">
          <cell r="D10">
            <v>1500</v>
          </cell>
        </row>
      </sheetData>
      <sheetData sheetId="2169">
        <row r="10">
          <cell r="D10">
            <v>1500</v>
          </cell>
        </row>
      </sheetData>
      <sheetData sheetId="2170">
        <row r="10">
          <cell r="D10">
            <v>1500</v>
          </cell>
        </row>
      </sheetData>
      <sheetData sheetId="2171">
        <row r="10">
          <cell r="D10">
            <v>1500</v>
          </cell>
        </row>
      </sheetData>
      <sheetData sheetId="2172">
        <row r="10">
          <cell r="D10">
            <v>1500</v>
          </cell>
        </row>
      </sheetData>
      <sheetData sheetId="2173">
        <row r="10">
          <cell r="D10">
            <v>1500</v>
          </cell>
        </row>
      </sheetData>
      <sheetData sheetId="2174">
        <row r="10">
          <cell r="D10">
            <v>1500</v>
          </cell>
        </row>
      </sheetData>
      <sheetData sheetId="2175">
        <row r="10">
          <cell r="D10">
            <v>1500</v>
          </cell>
        </row>
      </sheetData>
      <sheetData sheetId="2176"/>
      <sheetData sheetId="2177"/>
      <sheetData sheetId="2178">
        <row r="10">
          <cell r="D10">
            <v>1500</v>
          </cell>
        </row>
      </sheetData>
      <sheetData sheetId="2179"/>
      <sheetData sheetId="2180"/>
      <sheetData sheetId="2181"/>
      <sheetData sheetId="2182"/>
      <sheetData sheetId="2183"/>
      <sheetData sheetId="2184"/>
      <sheetData sheetId="2185"/>
      <sheetData sheetId="2186"/>
      <sheetData sheetId="2187"/>
      <sheetData sheetId="2188"/>
      <sheetData sheetId="2189"/>
      <sheetData sheetId="2190"/>
      <sheetData sheetId="2191"/>
      <sheetData sheetId="2192"/>
      <sheetData sheetId="2193">
        <row r="10">
          <cell r="D10">
            <v>1500</v>
          </cell>
        </row>
      </sheetData>
      <sheetData sheetId="2194">
        <row r="10">
          <cell r="D10">
            <v>1500</v>
          </cell>
        </row>
      </sheetData>
      <sheetData sheetId="2195">
        <row r="10">
          <cell r="D10">
            <v>1500</v>
          </cell>
        </row>
      </sheetData>
      <sheetData sheetId="2196">
        <row r="10">
          <cell r="D10">
            <v>1500</v>
          </cell>
        </row>
      </sheetData>
      <sheetData sheetId="2197">
        <row r="10">
          <cell r="D10">
            <v>1500</v>
          </cell>
        </row>
      </sheetData>
      <sheetData sheetId="2198">
        <row r="10">
          <cell r="D10">
            <v>1500</v>
          </cell>
        </row>
      </sheetData>
      <sheetData sheetId="2199">
        <row r="10">
          <cell r="D10">
            <v>1500</v>
          </cell>
        </row>
      </sheetData>
      <sheetData sheetId="2200">
        <row r="10">
          <cell r="D10">
            <v>1500</v>
          </cell>
        </row>
      </sheetData>
      <sheetData sheetId="2201">
        <row r="10">
          <cell r="D10">
            <v>1500</v>
          </cell>
        </row>
      </sheetData>
      <sheetData sheetId="2202">
        <row r="10">
          <cell r="D10">
            <v>1500</v>
          </cell>
        </row>
      </sheetData>
      <sheetData sheetId="2203">
        <row r="10">
          <cell r="D10">
            <v>1500</v>
          </cell>
        </row>
      </sheetData>
      <sheetData sheetId="2204">
        <row r="10">
          <cell r="D10">
            <v>1500</v>
          </cell>
        </row>
      </sheetData>
      <sheetData sheetId="2205"/>
      <sheetData sheetId="2206"/>
      <sheetData sheetId="2207"/>
      <sheetData sheetId="2208"/>
      <sheetData sheetId="2209">
        <row r="10">
          <cell r="D10">
            <v>1500</v>
          </cell>
        </row>
      </sheetData>
      <sheetData sheetId="2210">
        <row r="10">
          <cell r="D10">
            <v>1500</v>
          </cell>
        </row>
      </sheetData>
      <sheetData sheetId="2211">
        <row r="10">
          <cell r="D10">
            <v>1500</v>
          </cell>
        </row>
      </sheetData>
      <sheetData sheetId="2212">
        <row r="10">
          <cell r="D10">
            <v>1500</v>
          </cell>
        </row>
      </sheetData>
      <sheetData sheetId="2213">
        <row r="10">
          <cell r="D10">
            <v>1500</v>
          </cell>
        </row>
      </sheetData>
      <sheetData sheetId="2214">
        <row r="10">
          <cell r="D10">
            <v>1500</v>
          </cell>
        </row>
      </sheetData>
      <sheetData sheetId="2215">
        <row r="10">
          <cell r="D10">
            <v>1500</v>
          </cell>
        </row>
      </sheetData>
      <sheetData sheetId="2216">
        <row r="10">
          <cell r="D10">
            <v>1500</v>
          </cell>
        </row>
      </sheetData>
      <sheetData sheetId="2217">
        <row r="10">
          <cell r="D10">
            <v>1500</v>
          </cell>
        </row>
      </sheetData>
      <sheetData sheetId="2218">
        <row r="10">
          <cell r="D10">
            <v>1500</v>
          </cell>
        </row>
      </sheetData>
      <sheetData sheetId="2219">
        <row r="10">
          <cell r="D10">
            <v>1500</v>
          </cell>
        </row>
      </sheetData>
      <sheetData sheetId="2220">
        <row r="10">
          <cell r="D10">
            <v>1500</v>
          </cell>
        </row>
      </sheetData>
      <sheetData sheetId="2221">
        <row r="10">
          <cell r="D10">
            <v>1500</v>
          </cell>
        </row>
      </sheetData>
      <sheetData sheetId="2222">
        <row r="10">
          <cell r="D10">
            <v>1500</v>
          </cell>
        </row>
      </sheetData>
      <sheetData sheetId="2223">
        <row r="10">
          <cell r="D10">
            <v>1500</v>
          </cell>
        </row>
      </sheetData>
      <sheetData sheetId="2224">
        <row r="10">
          <cell r="D10">
            <v>1500</v>
          </cell>
        </row>
      </sheetData>
      <sheetData sheetId="2225">
        <row r="10">
          <cell r="D10">
            <v>1500</v>
          </cell>
        </row>
      </sheetData>
      <sheetData sheetId="2226">
        <row r="10">
          <cell r="D10">
            <v>1500</v>
          </cell>
        </row>
      </sheetData>
      <sheetData sheetId="2227">
        <row r="10">
          <cell r="D10">
            <v>1500</v>
          </cell>
        </row>
      </sheetData>
      <sheetData sheetId="2228"/>
      <sheetData sheetId="2229"/>
      <sheetData sheetId="2230">
        <row r="10">
          <cell r="D10">
            <v>1500</v>
          </cell>
        </row>
      </sheetData>
      <sheetData sheetId="2231">
        <row r="10">
          <cell r="D10">
            <v>1500</v>
          </cell>
        </row>
      </sheetData>
      <sheetData sheetId="2232">
        <row r="10">
          <cell r="D10">
            <v>1500</v>
          </cell>
        </row>
      </sheetData>
      <sheetData sheetId="2233">
        <row r="10">
          <cell r="D10">
            <v>1500</v>
          </cell>
        </row>
      </sheetData>
      <sheetData sheetId="2234">
        <row r="10">
          <cell r="D10">
            <v>1500</v>
          </cell>
        </row>
      </sheetData>
      <sheetData sheetId="2235">
        <row r="10">
          <cell r="D10">
            <v>1500</v>
          </cell>
        </row>
      </sheetData>
      <sheetData sheetId="2236">
        <row r="10">
          <cell r="D10">
            <v>1500</v>
          </cell>
        </row>
      </sheetData>
      <sheetData sheetId="2237">
        <row r="10">
          <cell r="D10">
            <v>1500</v>
          </cell>
        </row>
      </sheetData>
      <sheetData sheetId="2238">
        <row r="10">
          <cell r="D10">
            <v>1500</v>
          </cell>
        </row>
      </sheetData>
      <sheetData sheetId="2239">
        <row r="10">
          <cell r="D10">
            <v>1500</v>
          </cell>
        </row>
      </sheetData>
      <sheetData sheetId="2240">
        <row r="10">
          <cell r="D10">
            <v>1500</v>
          </cell>
        </row>
      </sheetData>
      <sheetData sheetId="2241">
        <row r="10">
          <cell r="D10">
            <v>1500</v>
          </cell>
        </row>
      </sheetData>
      <sheetData sheetId="2242">
        <row r="10">
          <cell r="D10">
            <v>1500</v>
          </cell>
        </row>
      </sheetData>
      <sheetData sheetId="2243">
        <row r="10">
          <cell r="D10">
            <v>1500</v>
          </cell>
        </row>
      </sheetData>
      <sheetData sheetId="2244">
        <row r="10">
          <cell r="D10">
            <v>1500</v>
          </cell>
        </row>
      </sheetData>
      <sheetData sheetId="2245">
        <row r="10">
          <cell r="D10">
            <v>1500</v>
          </cell>
        </row>
      </sheetData>
      <sheetData sheetId="2246">
        <row r="10">
          <cell r="D10">
            <v>1500</v>
          </cell>
        </row>
      </sheetData>
      <sheetData sheetId="2247"/>
      <sheetData sheetId="2248"/>
      <sheetData sheetId="2249"/>
      <sheetData sheetId="2250"/>
      <sheetData sheetId="2251"/>
      <sheetData sheetId="2252"/>
      <sheetData sheetId="2253"/>
      <sheetData sheetId="2254"/>
      <sheetData sheetId="2255"/>
      <sheetData sheetId="2256"/>
      <sheetData sheetId="2257"/>
      <sheetData sheetId="2258"/>
      <sheetData sheetId="2259"/>
      <sheetData sheetId="2260"/>
      <sheetData sheetId="2261"/>
      <sheetData sheetId="2262"/>
      <sheetData sheetId="2263"/>
      <sheetData sheetId="2264"/>
      <sheetData sheetId="2265"/>
      <sheetData sheetId="2266"/>
      <sheetData sheetId="2267"/>
      <sheetData sheetId="2268"/>
      <sheetData sheetId="2269"/>
      <sheetData sheetId="2270"/>
      <sheetData sheetId="2271"/>
      <sheetData sheetId="2272"/>
      <sheetData sheetId="2273"/>
      <sheetData sheetId="2274">
        <row r="10">
          <cell r="D10">
            <v>1500</v>
          </cell>
        </row>
      </sheetData>
      <sheetData sheetId="2275">
        <row r="10">
          <cell r="D10">
            <v>1500</v>
          </cell>
        </row>
      </sheetData>
      <sheetData sheetId="2276">
        <row r="10">
          <cell r="D10">
            <v>1500</v>
          </cell>
        </row>
      </sheetData>
      <sheetData sheetId="2277">
        <row r="10">
          <cell r="D10">
            <v>1500</v>
          </cell>
        </row>
      </sheetData>
      <sheetData sheetId="2278">
        <row r="10">
          <cell r="D10">
            <v>1500</v>
          </cell>
        </row>
      </sheetData>
      <sheetData sheetId="2279">
        <row r="10">
          <cell r="D10">
            <v>1500</v>
          </cell>
        </row>
      </sheetData>
      <sheetData sheetId="2280">
        <row r="10">
          <cell r="D10">
            <v>1500</v>
          </cell>
        </row>
      </sheetData>
      <sheetData sheetId="2281">
        <row r="10">
          <cell r="D10">
            <v>1500</v>
          </cell>
        </row>
      </sheetData>
      <sheetData sheetId="2282">
        <row r="10">
          <cell r="D10">
            <v>1500</v>
          </cell>
        </row>
      </sheetData>
      <sheetData sheetId="2283">
        <row r="10">
          <cell r="D10">
            <v>1500</v>
          </cell>
        </row>
      </sheetData>
      <sheetData sheetId="2284">
        <row r="10">
          <cell r="D10">
            <v>1500</v>
          </cell>
        </row>
      </sheetData>
      <sheetData sheetId="2285">
        <row r="10">
          <cell r="D10">
            <v>1500</v>
          </cell>
        </row>
      </sheetData>
      <sheetData sheetId="2286">
        <row r="10">
          <cell r="D10">
            <v>1500</v>
          </cell>
        </row>
      </sheetData>
      <sheetData sheetId="2287">
        <row r="10">
          <cell r="D10">
            <v>1500</v>
          </cell>
        </row>
      </sheetData>
      <sheetData sheetId="2288">
        <row r="10">
          <cell r="D10">
            <v>1500</v>
          </cell>
        </row>
      </sheetData>
      <sheetData sheetId="2289">
        <row r="10">
          <cell r="D10">
            <v>1500</v>
          </cell>
        </row>
      </sheetData>
      <sheetData sheetId="2290">
        <row r="10">
          <cell r="D10">
            <v>1500</v>
          </cell>
        </row>
      </sheetData>
      <sheetData sheetId="2291"/>
      <sheetData sheetId="2292"/>
      <sheetData sheetId="2293"/>
      <sheetData sheetId="2294"/>
      <sheetData sheetId="2295"/>
      <sheetData sheetId="2296"/>
      <sheetData sheetId="2297"/>
      <sheetData sheetId="2298"/>
      <sheetData sheetId="2299"/>
      <sheetData sheetId="2300"/>
      <sheetData sheetId="2301"/>
      <sheetData sheetId="2302"/>
      <sheetData sheetId="2303"/>
      <sheetData sheetId="2304"/>
      <sheetData sheetId="2305"/>
      <sheetData sheetId="2306"/>
      <sheetData sheetId="2307"/>
      <sheetData sheetId="2308"/>
      <sheetData sheetId="2309"/>
      <sheetData sheetId="2310"/>
      <sheetData sheetId="2311">
        <row r="10">
          <cell r="D10">
            <v>1500</v>
          </cell>
        </row>
      </sheetData>
      <sheetData sheetId="2312">
        <row r="10">
          <cell r="D10">
            <v>1500</v>
          </cell>
        </row>
      </sheetData>
      <sheetData sheetId="2313">
        <row r="10">
          <cell r="D10">
            <v>1500</v>
          </cell>
        </row>
      </sheetData>
      <sheetData sheetId="2314">
        <row r="10">
          <cell r="D10">
            <v>1500</v>
          </cell>
        </row>
      </sheetData>
      <sheetData sheetId="2315">
        <row r="10">
          <cell r="D10">
            <v>1500</v>
          </cell>
        </row>
      </sheetData>
      <sheetData sheetId="2316">
        <row r="10">
          <cell r="D10">
            <v>1500</v>
          </cell>
        </row>
      </sheetData>
      <sheetData sheetId="2317">
        <row r="10">
          <cell r="D10">
            <v>1500</v>
          </cell>
        </row>
      </sheetData>
      <sheetData sheetId="2318">
        <row r="10">
          <cell r="D10">
            <v>1500</v>
          </cell>
        </row>
      </sheetData>
      <sheetData sheetId="2319">
        <row r="10">
          <cell r="D10">
            <v>1500</v>
          </cell>
        </row>
      </sheetData>
      <sheetData sheetId="2320">
        <row r="10">
          <cell r="D10">
            <v>1500</v>
          </cell>
        </row>
      </sheetData>
      <sheetData sheetId="2321">
        <row r="10">
          <cell r="D10">
            <v>1500</v>
          </cell>
        </row>
      </sheetData>
      <sheetData sheetId="2322"/>
      <sheetData sheetId="2323"/>
      <sheetData sheetId="2324"/>
      <sheetData sheetId="2325"/>
      <sheetData sheetId="2326"/>
      <sheetData sheetId="2327">
        <row r="10">
          <cell r="D10">
            <v>1500</v>
          </cell>
        </row>
      </sheetData>
      <sheetData sheetId="2328">
        <row r="10">
          <cell r="D10">
            <v>1500</v>
          </cell>
        </row>
      </sheetData>
      <sheetData sheetId="2329">
        <row r="10">
          <cell r="D10">
            <v>1500</v>
          </cell>
        </row>
      </sheetData>
      <sheetData sheetId="2330">
        <row r="10">
          <cell r="D10">
            <v>1500</v>
          </cell>
        </row>
      </sheetData>
      <sheetData sheetId="2331">
        <row r="10">
          <cell r="D10">
            <v>1500</v>
          </cell>
        </row>
      </sheetData>
      <sheetData sheetId="2332">
        <row r="10">
          <cell r="D10">
            <v>1500</v>
          </cell>
        </row>
      </sheetData>
      <sheetData sheetId="2333">
        <row r="10">
          <cell r="D10">
            <v>1500</v>
          </cell>
        </row>
      </sheetData>
      <sheetData sheetId="2334">
        <row r="10">
          <cell r="D10">
            <v>1500</v>
          </cell>
        </row>
      </sheetData>
      <sheetData sheetId="2335">
        <row r="10">
          <cell r="D10">
            <v>1500</v>
          </cell>
        </row>
      </sheetData>
      <sheetData sheetId="2336">
        <row r="10">
          <cell r="D10">
            <v>1500</v>
          </cell>
        </row>
      </sheetData>
      <sheetData sheetId="2337"/>
      <sheetData sheetId="2338">
        <row r="10">
          <cell r="D10">
            <v>1500</v>
          </cell>
        </row>
      </sheetData>
      <sheetData sheetId="2339">
        <row r="10">
          <cell r="D10">
            <v>1500</v>
          </cell>
        </row>
      </sheetData>
      <sheetData sheetId="2340">
        <row r="10">
          <cell r="D10">
            <v>1500</v>
          </cell>
        </row>
      </sheetData>
      <sheetData sheetId="2341">
        <row r="10">
          <cell r="D10">
            <v>1500</v>
          </cell>
        </row>
      </sheetData>
      <sheetData sheetId="2342">
        <row r="10">
          <cell r="D10">
            <v>1500</v>
          </cell>
        </row>
      </sheetData>
      <sheetData sheetId="2343">
        <row r="10">
          <cell r="D10">
            <v>1500</v>
          </cell>
        </row>
      </sheetData>
      <sheetData sheetId="2344">
        <row r="10">
          <cell r="D10">
            <v>1500</v>
          </cell>
        </row>
      </sheetData>
      <sheetData sheetId="2345">
        <row r="10">
          <cell r="D10">
            <v>1500</v>
          </cell>
        </row>
      </sheetData>
      <sheetData sheetId="2346">
        <row r="10">
          <cell r="D10">
            <v>1500</v>
          </cell>
        </row>
      </sheetData>
      <sheetData sheetId="2347">
        <row r="10">
          <cell r="D10">
            <v>1500</v>
          </cell>
        </row>
      </sheetData>
      <sheetData sheetId="2348">
        <row r="10">
          <cell r="D10">
            <v>1500</v>
          </cell>
        </row>
      </sheetData>
      <sheetData sheetId="2349">
        <row r="10">
          <cell r="D10">
            <v>1500</v>
          </cell>
        </row>
      </sheetData>
      <sheetData sheetId="2350">
        <row r="10">
          <cell r="D10">
            <v>1500</v>
          </cell>
        </row>
      </sheetData>
      <sheetData sheetId="2351">
        <row r="10">
          <cell r="D10">
            <v>1500</v>
          </cell>
        </row>
      </sheetData>
      <sheetData sheetId="2352">
        <row r="10">
          <cell r="D10">
            <v>1500</v>
          </cell>
        </row>
      </sheetData>
      <sheetData sheetId="2353">
        <row r="10">
          <cell r="D10">
            <v>1500</v>
          </cell>
        </row>
      </sheetData>
      <sheetData sheetId="2354">
        <row r="10">
          <cell r="D10">
            <v>1500</v>
          </cell>
        </row>
      </sheetData>
      <sheetData sheetId="2355">
        <row r="10">
          <cell r="D10">
            <v>1500</v>
          </cell>
        </row>
      </sheetData>
      <sheetData sheetId="2356">
        <row r="10">
          <cell r="D10">
            <v>1500</v>
          </cell>
        </row>
      </sheetData>
      <sheetData sheetId="2357">
        <row r="10">
          <cell r="D10">
            <v>1500</v>
          </cell>
        </row>
      </sheetData>
      <sheetData sheetId="2358">
        <row r="10">
          <cell r="D10">
            <v>1500</v>
          </cell>
        </row>
      </sheetData>
      <sheetData sheetId="2359">
        <row r="10">
          <cell r="D10">
            <v>1500</v>
          </cell>
        </row>
      </sheetData>
      <sheetData sheetId="2360">
        <row r="10">
          <cell r="D10">
            <v>1500</v>
          </cell>
        </row>
      </sheetData>
      <sheetData sheetId="2361">
        <row r="10">
          <cell r="D10">
            <v>1500</v>
          </cell>
        </row>
      </sheetData>
      <sheetData sheetId="2362">
        <row r="10">
          <cell r="D10">
            <v>1500</v>
          </cell>
        </row>
      </sheetData>
      <sheetData sheetId="2363">
        <row r="10">
          <cell r="D10">
            <v>1500</v>
          </cell>
        </row>
      </sheetData>
      <sheetData sheetId="2364">
        <row r="10">
          <cell r="D10">
            <v>1500</v>
          </cell>
        </row>
      </sheetData>
      <sheetData sheetId="2365">
        <row r="10">
          <cell r="D10">
            <v>1500</v>
          </cell>
        </row>
      </sheetData>
      <sheetData sheetId="2366">
        <row r="10">
          <cell r="D10">
            <v>1500</v>
          </cell>
        </row>
      </sheetData>
      <sheetData sheetId="2367">
        <row r="10">
          <cell r="D10">
            <v>1500</v>
          </cell>
        </row>
      </sheetData>
      <sheetData sheetId="2368">
        <row r="10">
          <cell r="D10">
            <v>1500</v>
          </cell>
        </row>
      </sheetData>
      <sheetData sheetId="2369">
        <row r="10">
          <cell r="D10">
            <v>1500</v>
          </cell>
        </row>
      </sheetData>
      <sheetData sheetId="2370">
        <row r="10">
          <cell r="D10">
            <v>1500</v>
          </cell>
        </row>
      </sheetData>
      <sheetData sheetId="2371"/>
      <sheetData sheetId="2372">
        <row r="10">
          <cell r="D10">
            <v>1500</v>
          </cell>
        </row>
      </sheetData>
      <sheetData sheetId="2373">
        <row r="10">
          <cell r="D10">
            <v>1500</v>
          </cell>
        </row>
      </sheetData>
      <sheetData sheetId="2374">
        <row r="10">
          <cell r="D10">
            <v>1500</v>
          </cell>
        </row>
      </sheetData>
      <sheetData sheetId="2375">
        <row r="10">
          <cell r="D10">
            <v>1500</v>
          </cell>
        </row>
      </sheetData>
      <sheetData sheetId="2376">
        <row r="10">
          <cell r="D10">
            <v>1500</v>
          </cell>
        </row>
      </sheetData>
      <sheetData sheetId="2377">
        <row r="10">
          <cell r="D10">
            <v>1500</v>
          </cell>
        </row>
      </sheetData>
      <sheetData sheetId="2378">
        <row r="10">
          <cell r="D10">
            <v>1500</v>
          </cell>
        </row>
      </sheetData>
      <sheetData sheetId="2379">
        <row r="10">
          <cell r="D10">
            <v>1500</v>
          </cell>
        </row>
      </sheetData>
      <sheetData sheetId="2380"/>
      <sheetData sheetId="2381">
        <row r="10">
          <cell r="D10">
            <v>1500</v>
          </cell>
        </row>
      </sheetData>
      <sheetData sheetId="2382">
        <row r="10">
          <cell r="D10">
            <v>1500</v>
          </cell>
        </row>
      </sheetData>
      <sheetData sheetId="2383"/>
      <sheetData sheetId="2384">
        <row r="10">
          <cell r="D10">
            <v>1500</v>
          </cell>
        </row>
      </sheetData>
      <sheetData sheetId="2385">
        <row r="10">
          <cell r="D10">
            <v>1500</v>
          </cell>
        </row>
      </sheetData>
      <sheetData sheetId="2386">
        <row r="10">
          <cell r="D10">
            <v>1500</v>
          </cell>
        </row>
      </sheetData>
      <sheetData sheetId="2387">
        <row r="10">
          <cell r="D10">
            <v>1500</v>
          </cell>
        </row>
      </sheetData>
      <sheetData sheetId="2388">
        <row r="10">
          <cell r="D10">
            <v>1500</v>
          </cell>
        </row>
      </sheetData>
      <sheetData sheetId="2389">
        <row r="10">
          <cell r="D10">
            <v>1500</v>
          </cell>
        </row>
      </sheetData>
      <sheetData sheetId="2390">
        <row r="10">
          <cell r="D10">
            <v>1500</v>
          </cell>
        </row>
      </sheetData>
      <sheetData sheetId="2391">
        <row r="10">
          <cell r="D10">
            <v>1500</v>
          </cell>
        </row>
      </sheetData>
      <sheetData sheetId="2392">
        <row r="10">
          <cell r="D10">
            <v>1500</v>
          </cell>
        </row>
      </sheetData>
      <sheetData sheetId="2393" refreshError="1"/>
      <sheetData sheetId="2394" refreshError="1"/>
      <sheetData sheetId="2395" refreshError="1"/>
      <sheetData sheetId="2396" refreshError="1"/>
      <sheetData sheetId="2397" refreshError="1"/>
      <sheetData sheetId="2398" refreshError="1"/>
      <sheetData sheetId="2399">
        <row r="10">
          <cell r="D10">
            <v>1500</v>
          </cell>
        </row>
      </sheetData>
      <sheetData sheetId="2400">
        <row r="10">
          <cell r="D10">
            <v>1500</v>
          </cell>
        </row>
      </sheetData>
      <sheetData sheetId="2401">
        <row r="10">
          <cell r="D10">
            <v>1500</v>
          </cell>
        </row>
      </sheetData>
      <sheetData sheetId="2402">
        <row r="10">
          <cell r="D10">
            <v>1500</v>
          </cell>
        </row>
      </sheetData>
      <sheetData sheetId="2403">
        <row r="10">
          <cell r="D10">
            <v>1500</v>
          </cell>
        </row>
      </sheetData>
      <sheetData sheetId="2404">
        <row r="10">
          <cell r="D10">
            <v>1500</v>
          </cell>
        </row>
      </sheetData>
      <sheetData sheetId="2405">
        <row r="10">
          <cell r="D10">
            <v>1500</v>
          </cell>
        </row>
      </sheetData>
      <sheetData sheetId="2406">
        <row r="10">
          <cell r="D10">
            <v>1500</v>
          </cell>
        </row>
      </sheetData>
      <sheetData sheetId="2407">
        <row r="10">
          <cell r="D10">
            <v>1500</v>
          </cell>
        </row>
      </sheetData>
      <sheetData sheetId="2408" refreshError="1"/>
      <sheetData sheetId="2409" refreshError="1"/>
      <sheetData sheetId="2410" refreshError="1"/>
      <sheetData sheetId="2411" refreshError="1"/>
      <sheetData sheetId="2412" refreshError="1"/>
      <sheetData sheetId="2413" refreshError="1"/>
      <sheetData sheetId="2414" refreshError="1"/>
      <sheetData sheetId="2415" refreshError="1"/>
      <sheetData sheetId="2416" refreshError="1"/>
      <sheetData sheetId="2417" refreshError="1"/>
      <sheetData sheetId="2418" refreshError="1"/>
      <sheetData sheetId="2419" refreshError="1"/>
      <sheetData sheetId="2420" refreshError="1"/>
      <sheetData sheetId="2421" refreshError="1"/>
      <sheetData sheetId="2422" refreshError="1"/>
      <sheetData sheetId="2423" refreshError="1"/>
      <sheetData sheetId="2424" refreshError="1"/>
      <sheetData sheetId="2425" refreshError="1"/>
      <sheetData sheetId="2426" refreshError="1"/>
      <sheetData sheetId="2427" refreshError="1"/>
      <sheetData sheetId="2428" refreshError="1"/>
      <sheetData sheetId="2429" refreshError="1"/>
      <sheetData sheetId="2430" refreshError="1"/>
      <sheetData sheetId="2431" refreshError="1"/>
      <sheetData sheetId="2432" refreshError="1"/>
      <sheetData sheetId="2433" refreshError="1"/>
      <sheetData sheetId="2434" refreshError="1"/>
      <sheetData sheetId="2435" refreshError="1"/>
      <sheetData sheetId="2436" refreshError="1"/>
      <sheetData sheetId="2437" refreshError="1"/>
      <sheetData sheetId="2438" refreshError="1"/>
      <sheetData sheetId="2439">
        <row r="10">
          <cell r="D10">
            <v>1500</v>
          </cell>
        </row>
      </sheetData>
      <sheetData sheetId="2440"/>
      <sheetData sheetId="2441"/>
      <sheetData sheetId="2442"/>
      <sheetData sheetId="2443"/>
      <sheetData sheetId="2444"/>
      <sheetData sheetId="2445">
        <row r="10">
          <cell r="D10">
            <v>1500</v>
          </cell>
        </row>
      </sheetData>
      <sheetData sheetId="2446">
        <row r="10">
          <cell r="D10">
            <v>1500</v>
          </cell>
        </row>
      </sheetData>
      <sheetData sheetId="2447">
        <row r="10">
          <cell r="D10">
            <v>1500</v>
          </cell>
        </row>
      </sheetData>
      <sheetData sheetId="2448">
        <row r="10">
          <cell r="D10">
            <v>1500</v>
          </cell>
        </row>
      </sheetData>
      <sheetData sheetId="2449">
        <row r="10">
          <cell r="D10">
            <v>1500</v>
          </cell>
        </row>
      </sheetData>
      <sheetData sheetId="2450">
        <row r="10">
          <cell r="D10">
            <v>1500</v>
          </cell>
        </row>
      </sheetData>
      <sheetData sheetId="2451">
        <row r="10">
          <cell r="D10">
            <v>1500</v>
          </cell>
        </row>
      </sheetData>
      <sheetData sheetId="2452">
        <row r="10">
          <cell r="D10">
            <v>1500</v>
          </cell>
        </row>
      </sheetData>
      <sheetData sheetId="2453">
        <row r="10">
          <cell r="D10">
            <v>1500</v>
          </cell>
        </row>
      </sheetData>
      <sheetData sheetId="2454">
        <row r="10">
          <cell r="D10">
            <v>1500</v>
          </cell>
        </row>
      </sheetData>
      <sheetData sheetId="2455"/>
      <sheetData sheetId="2456"/>
      <sheetData sheetId="2457"/>
      <sheetData sheetId="2458"/>
      <sheetData sheetId="2459"/>
      <sheetData sheetId="2460" refreshError="1"/>
      <sheetData sheetId="2461">
        <row r="10">
          <cell r="D10">
            <v>1500</v>
          </cell>
        </row>
      </sheetData>
      <sheetData sheetId="2462"/>
      <sheetData sheetId="2463"/>
      <sheetData sheetId="2464"/>
      <sheetData sheetId="2465"/>
      <sheetData sheetId="2466"/>
      <sheetData sheetId="2467">
        <row r="10">
          <cell r="D10">
            <v>1500</v>
          </cell>
        </row>
      </sheetData>
      <sheetData sheetId="2468">
        <row r="10">
          <cell r="D10">
            <v>1500</v>
          </cell>
        </row>
      </sheetData>
      <sheetData sheetId="2469">
        <row r="10">
          <cell r="D10">
            <v>1500</v>
          </cell>
        </row>
      </sheetData>
      <sheetData sheetId="2470">
        <row r="10">
          <cell r="D10">
            <v>1500</v>
          </cell>
        </row>
      </sheetData>
      <sheetData sheetId="2471">
        <row r="10">
          <cell r="D10">
            <v>1500</v>
          </cell>
        </row>
      </sheetData>
      <sheetData sheetId="2472">
        <row r="10">
          <cell r="D10">
            <v>1500</v>
          </cell>
        </row>
      </sheetData>
      <sheetData sheetId="2473">
        <row r="10">
          <cell r="D10">
            <v>1500</v>
          </cell>
        </row>
      </sheetData>
      <sheetData sheetId="2474">
        <row r="10">
          <cell r="D10">
            <v>1500</v>
          </cell>
        </row>
      </sheetData>
      <sheetData sheetId="2475">
        <row r="10">
          <cell r="D10">
            <v>1500</v>
          </cell>
        </row>
      </sheetData>
      <sheetData sheetId="2476">
        <row r="10">
          <cell r="D10">
            <v>1500</v>
          </cell>
        </row>
      </sheetData>
      <sheetData sheetId="2477">
        <row r="10">
          <cell r="D10">
            <v>1500</v>
          </cell>
        </row>
      </sheetData>
      <sheetData sheetId="2478">
        <row r="10">
          <cell r="D10">
            <v>1500</v>
          </cell>
        </row>
      </sheetData>
      <sheetData sheetId="2479">
        <row r="10">
          <cell r="D10">
            <v>1500</v>
          </cell>
        </row>
      </sheetData>
      <sheetData sheetId="2480">
        <row r="10">
          <cell r="D10">
            <v>1500</v>
          </cell>
        </row>
      </sheetData>
      <sheetData sheetId="2481"/>
      <sheetData sheetId="2482">
        <row r="10">
          <cell r="D10">
            <v>1500</v>
          </cell>
        </row>
      </sheetData>
      <sheetData sheetId="2483">
        <row r="10">
          <cell r="D10">
            <v>1500</v>
          </cell>
        </row>
      </sheetData>
      <sheetData sheetId="2484">
        <row r="10">
          <cell r="D10">
            <v>1500</v>
          </cell>
        </row>
      </sheetData>
      <sheetData sheetId="2485">
        <row r="10">
          <cell r="D10">
            <v>1500</v>
          </cell>
        </row>
      </sheetData>
      <sheetData sheetId="2486">
        <row r="10">
          <cell r="D10">
            <v>1500</v>
          </cell>
        </row>
      </sheetData>
      <sheetData sheetId="2487">
        <row r="10">
          <cell r="D10">
            <v>1500</v>
          </cell>
        </row>
      </sheetData>
      <sheetData sheetId="2488">
        <row r="10">
          <cell r="D10">
            <v>1500</v>
          </cell>
        </row>
      </sheetData>
      <sheetData sheetId="2489">
        <row r="10">
          <cell r="D10">
            <v>1500</v>
          </cell>
        </row>
      </sheetData>
      <sheetData sheetId="2490">
        <row r="10">
          <cell r="D10">
            <v>1500</v>
          </cell>
        </row>
      </sheetData>
      <sheetData sheetId="2491">
        <row r="10">
          <cell r="D10">
            <v>1500</v>
          </cell>
        </row>
      </sheetData>
      <sheetData sheetId="2492">
        <row r="10">
          <cell r="D10">
            <v>1500</v>
          </cell>
        </row>
      </sheetData>
      <sheetData sheetId="2493">
        <row r="10">
          <cell r="D10">
            <v>1500</v>
          </cell>
        </row>
      </sheetData>
      <sheetData sheetId="2494">
        <row r="10">
          <cell r="D10">
            <v>1500</v>
          </cell>
        </row>
      </sheetData>
      <sheetData sheetId="2495" refreshError="1"/>
      <sheetData sheetId="2496">
        <row r="10">
          <cell r="D10">
            <v>1500</v>
          </cell>
        </row>
      </sheetData>
      <sheetData sheetId="2497">
        <row r="10">
          <cell r="D10">
            <v>1500</v>
          </cell>
        </row>
      </sheetData>
      <sheetData sheetId="2498">
        <row r="10">
          <cell r="D10">
            <v>1500</v>
          </cell>
        </row>
      </sheetData>
      <sheetData sheetId="2499">
        <row r="10">
          <cell r="D10">
            <v>1500</v>
          </cell>
        </row>
      </sheetData>
      <sheetData sheetId="2500">
        <row r="10">
          <cell r="D10">
            <v>1500</v>
          </cell>
        </row>
      </sheetData>
      <sheetData sheetId="2501">
        <row r="10">
          <cell r="D10">
            <v>1500</v>
          </cell>
        </row>
      </sheetData>
      <sheetData sheetId="2502">
        <row r="10">
          <cell r="D10">
            <v>1500</v>
          </cell>
        </row>
      </sheetData>
      <sheetData sheetId="2503">
        <row r="10">
          <cell r="D10">
            <v>1500</v>
          </cell>
        </row>
      </sheetData>
      <sheetData sheetId="2504">
        <row r="10">
          <cell r="D10">
            <v>1500</v>
          </cell>
        </row>
      </sheetData>
      <sheetData sheetId="2505">
        <row r="10">
          <cell r="D10">
            <v>1500</v>
          </cell>
        </row>
      </sheetData>
      <sheetData sheetId="2506">
        <row r="10">
          <cell r="D10">
            <v>1500</v>
          </cell>
        </row>
      </sheetData>
      <sheetData sheetId="2507" refreshError="1"/>
      <sheetData sheetId="2508" refreshError="1"/>
      <sheetData sheetId="2509" refreshError="1"/>
      <sheetData sheetId="2510"/>
      <sheetData sheetId="2511"/>
      <sheetData sheetId="2512" refreshError="1"/>
      <sheetData sheetId="2513" refreshError="1"/>
      <sheetData sheetId="2514" refreshError="1"/>
      <sheetData sheetId="2515" refreshError="1"/>
      <sheetData sheetId="2516" refreshError="1"/>
      <sheetData sheetId="2517" refreshError="1"/>
      <sheetData sheetId="2518" refreshError="1"/>
      <sheetData sheetId="2519" refreshError="1"/>
      <sheetData sheetId="2520" refreshError="1"/>
      <sheetData sheetId="2521">
        <row r="10">
          <cell r="D10">
            <v>1500</v>
          </cell>
        </row>
      </sheetData>
      <sheetData sheetId="2522">
        <row r="10">
          <cell r="D10">
            <v>1500</v>
          </cell>
        </row>
      </sheetData>
      <sheetData sheetId="2523"/>
      <sheetData sheetId="2524">
        <row r="10">
          <cell r="D10">
            <v>1500</v>
          </cell>
        </row>
      </sheetData>
      <sheetData sheetId="2525">
        <row r="10">
          <cell r="D10">
            <v>1500</v>
          </cell>
        </row>
      </sheetData>
      <sheetData sheetId="2526">
        <row r="10">
          <cell r="D10">
            <v>1500</v>
          </cell>
        </row>
      </sheetData>
      <sheetData sheetId="2527">
        <row r="10">
          <cell r="D10">
            <v>1500</v>
          </cell>
        </row>
      </sheetData>
      <sheetData sheetId="2528">
        <row r="10">
          <cell r="D10">
            <v>1500</v>
          </cell>
        </row>
      </sheetData>
      <sheetData sheetId="2529"/>
      <sheetData sheetId="2530" refreshError="1"/>
      <sheetData sheetId="2531" refreshError="1"/>
      <sheetData sheetId="2532" refreshError="1"/>
      <sheetData sheetId="2533" refreshError="1"/>
      <sheetData sheetId="2534" refreshError="1"/>
      <sheetData sheetId="2535" refreshError="1"/>
      <sheetData sheetId="2536" refreshError="1"/>
      <sheetData sheetId="2537" refreshError="1"/>
      <sheetData sheetId="2538" refreshError="1"/>
      <sheetData sheetId="2539" refreshError="1"/>
      <sheetData sheetId="2540" refreshError="1"/>
      <sheetData sheetId="2541" refreshError="1"/>
      <sheetData sheetId="2542" refreshError="1"/>
      <sheetData sheetId="2543"/>
      <sheetData sheetId="2544"/>
      <sheetData sheetId="2545"/>
      <sheetData sheetId="2546"/>
      <sheetData sheetId="2547"/>
      <sheetData sheetId="2548"/>
      <sheetData sheetId="2549"/>
      <sheetData sheetId="2550"/>
      <sheetData sheetId="2551"/>
      <sheetData sheetId="2552"/>
      <sheetData sheetId="2553"/>
      <sheetData sheetId="2554"/>
      <sheetData sheetId="2555">
        <row r="10">
          <cell r="D10">
            <v>1500</v>
          </cell>
        </row>
      </sheetData>
      <sheetData sheetId="2556"/>
      <sheetData sheetId="2557">
        <row r="10">
          <cell r="D10">
            <v>1500</v>
          </cell>
        </row>
      </sheetData>
      <sheetData sheetId="2558"/>
      <sheetData sheetId="2559"/>
      <sheetData sheetId="2560"/>
      <sheetData sheetId="2561"/>
      <sheetData sheetId="2562"/>
      <sheetData sheetId="2563"/>
      <sheetData sheetId="2564" refreshError="1"/>
      <sheetData sheetId="2565"/>
      <sheetData sheetId="2566"/>
      <sheetData sheetId="2567"/>
      <sheetData sheetId="2568"/>
      <sheetData sheetId="2569"/>
      <sheetData sheetId="2570"/>
      <sheetData sheetId="2571"/>
      <sheetData sheetId="2572">
        <row r="10">
          <cell r="D10">
            <v>1500</v>
          </cell>
        </row>
      </sheetData>
      <sheetData sheetId="2573">
        <row r="10">
          <cell r="D10">
            <v>1500</v>
          </cell>
        </row>
      </sheetData>
      <sheetData sheetId="2574">
        <row r="10">
          <cell r="D10">
            <v>1500</v>
          </cell>
        </row>
      </sheetData>
      <sheetData sheetId="2575">
        <row r="10">
          <cell r="D10">
            <v>1500</v>
          </cell>
        </row>
      </sheetData>
      <sheetData sheetId="2576">
        <row r="10">
          <cell r="D10">
            <v>1500</v>
          </cell>
        </row>
      </sheetData>
      <sheetData sheetId="2577"/>
      <sheetData sheetId="2578"/>
      <sheetData sheetId="2579">
        <row r="10">
          <cell r="D10">
            <v>1500</v>
          </cell>
        </row>
      </sheetData>
      <sheetData sheetId="2580">
        <row r="10">
          <cell r="D10">
            <v>1500</v>
          </cell>
        </row>
      </sheetData>
      <sheetData sheetId="2581">
        <row r="10">
          <cell r="D10">
            <v>1500</v>
          </cell>
        </row>
      </sheetData>
      <sheetData sheetId="2582">
        <row r="10">
          <cell r="D10">
            <v>1500</v>
          </cell>
        </row>
      </sheetData>
      <sheetData sheetId="2583">
        <row r="10">
          <cell r="D10">
            <v>1500</v>
          </cell>
        </row>
      </sheetData>
      <sheetData sheetId="2584"/>
      <sheetData sheetId="2585"/>
      <sheetData sheetId="2586" refreshError="1"/>
      <sheetData sheetId="2587" refreshError="1"/>
      <sheetData sheetId="2588" refreshError="1"/>
      <sheetData sheetId="2589" refreshError="1"/>
      <sheetData sheetId="2590" refreshError="1"/>
      <sheetData sheetId="2591" refreshError="1"/>
      <sheetData sheetId="2592" refreshError="1"/>
      <sheetData sheetId="2593" refreshError="1"/>
      <sheetData sheetId="2594" refreshError="1"/>
      <sheetData sheetId="2595" refreshError="1"/>
      <sheetData sheetId="2596" refreshError="1"/>
      <sheetData sheetId="2597" refreshError="1"/>
      <sheetData sheetId="2598" refreshError="1"/>
      <sheetData sheetId="2599"/>
      <sheetData sheetId="2600"/>
      <sheetData sheetId="2601"/>
      <sheetData sheetId="2602"/>
      <sheetData sheetId="2603"/>
      <sheetData sheetId="2604"/>
      <sheetData sheetId="2605"/>
      <sheetData sheetId="2606"/>
      <sheetData sheetId="2607"/>
      <sheetData sheetId="2608"/>
      <sheetData sheetId="2609"/>
      <sheetData sheetId="2610"/>
      <sheetData sheetId="2611"/>
      <sheetData sheetId="2612"/>
      <sheetData sheetId="2613"/>
      <sheetData sheetId="2614"/>
      <sheetData sheetId="2615"/>
      <sheetData sheetId="2616"/>
      <sheetData sheetId="2617"/>
      <sheetData sheetId="2618"/>
      <sheetData sheetId="2619"/>
      <sheetData sheetId="2620"/>
      <sheetData sheetId="2621"/>
      <sheetData sheetId="2622"/>
      <sheetData sheetId="2623"/>
      <sheetData sheetId="2624"/>
      <sheetData sheetId="2625"/>
      <sheetData sheetId="2626"/>
      <sheetData sheetId="2627"/>
      <sheetData sheetId="2628"/>
      <sheetData sheetId="2629"/>
      <sheetData sheetId="2630"/>
      <sheetData sheetId="2631"/>
      <sheetData sheetId="2632"/>
      <sheetData sheetId="2633"/>
      <sheetData sheetId="2634"/>
      <sheetData sheetId="2635"/>
      <sheetData sheetId="2636"/>
      <sheetData sheetId="2637"/>
      <sheetData sheetId="2638"/>
      <sheetData sheetId="2639" refreshError="1"/>
      <sheetData sheetId="2640" refreshError="1"/>
      <sheetData sheetId="2641" refreshError="1"/>
      <sheetData sheetId="2642" refreshError="1"/>
      <sheetData sheetId="2643" refreshError="1"/>
      <sheetData sheetId="2644" refreshError="1"/>
      <sheetData sheetId="2645" refreshError="1"/>
      <sheetData sheetId="2646" refreshError="1"/>
      <sheetData sheetId="2647" refreshError="1"/>
      <sheetData sheetId="2648" refreshError="1"/>
      <sheetData sheetId="2649" refreshError="1"/>
      <sheetData sheetId="2650" refreshError="1"/>
      <sheetData sheetId="2651" refreshError="1"/>
      <sheetData sheetId="2652" refreshError="1"/>
      <sheetData sheetId="2653" refreshError="1"/>
      <sheetData sheetId="2654" refreshError="1"/>
      <sheetData sheetId="2655" refreshError="1"/>
      <sheetData sheetId="2656" refreshError="1"/>
      <sheetData sheetId="2657" refreshError="1"/>
      <sheetData sheetId="2658" refreshError="1"/>
      <sheetData sheetId="2659" refreshError="1"/>
      <sheetData sheetId="2660" refreshError="1"/>
      <sheetData sheetId="2661"/>
      <sheetData sheetId="2662"/>
      <sheetData sheetId="2663"/>
      <sheetData sheetId="2664"/>
      <sheetData sheetId="2665"/>
      <sheetData sheetId="2666"/>
      <sheetData sheetId="2667" refreshError="1"/>
      <sheetData sheetId="2668" refreshError="1"/>
      <sheetData sheetId="2669" refreshError="1"/>
      <sheetData sheetId="2670" refreshError="1"/>
      <sheetData sheetId="2671" refreshError="1"/>
      <sheetData sheetId="2672" refreshError="1"/>
      <sheetData sheetId="2673" refreshError="1"/>
      <sheetData sheetId="2674" refreshError="1"/>
      <sheetData sheetId="2675" refreshError="1"/>
      <sheetData sheetId="2676" refreshError="1"/>
      <sheetData sheetId="2677" refreshError="1"/>
      <sheetData sheetId="2678" refreshError="1"/>
      <sheetData sheetId="2679" refreshError="1"/>
      <sheetData sheetId="2680" refreshError="1"/>
      <sheetData sheetId="2681" refreshError="1"/>
      <sheetData sheetId="2682" refreshError="1"/>
      <sheetData sheetId="2683" refreshError="1"/>
      <sheetData sheetId="2684" refreshError="1"/>
      <sheetData sheetId="2685" refreshError="1"/>
      <sheetData sheetId="2686" refreshError="1"/>
      <sheetData sheetId="2687" refreshError="1"/>
      <sheetData sheetId="2688"/>
      <sheetData sheetId="2689"/>
      <sheetData sheetId="2690"/>
      <sheetData sheetId="2691"/>
      <sheetData sheetId="2692"/>
      <sheetData sheetId="2693"/>
      <sheetData sheetId="2694"/>
      <sheetData sheetId="2695"/>
      <sheetData sheetId="2696"/>
      <sheetData sheetId="2697"/>
      <sheetData sheetId="2698"/>
      <sheetData sheetId="2699"/>
      <sheetData sheetId="2700"/>
      <sheetData sheetId="2701"/>
      <sheetData sheetId="2702"/>
      <sheetData sheetId="2703"/>
      <sheetData sheetId="2704"/>
      <sheetData sheetId="2705"/>
      <sheetData sheetId="2706"/>
      <sheetData sheetId="2707"/>
      <sheetData sheetId="2708"/>
      <sheetData sheetId="2709"/>
      <sheetData sheetId="2710"/>
      <sheetData sheetId="2711"/>
      <sheetData sheetId="2712"/>
      <sheetData sheetId="2713"/>
      <sheetData sheetId="2714"/>
      <sheetData sheetId="2715"/>
      <sheetData sheetId="2716"/>
      <sheetData sheetId="2717"/>
      <sheetData sheetId="2718"/>
      <sheetData sheetId="2719"/>
      <sheetData sheetId="2720"/>
      <sheetData sheetId="2721"/>
      <sheetData sheetId="2722"/>
      <sheetData sheetId="2723"/>
      <sheetData sheetId="2724"/>
      <sheetData sheetId="2725"/>
      <sheetData sheetId="2726"/>
      <sheetData sheetId="2727"/>
      <sheetData sheetId="2728"/>
      <sheetData sheetId="2729"/>
      <sheetData sheetId="2730"/>
      <sheetData sheetId="2731"/>
      <sheetData sheetId="2732"/>
      <sheetData sheetId="2733"/>
      <sheetData sheetId="2734"/>
      <sheetData sheetId="2735"/>
      <sheetData sheetId="2736"/>
      <sheetData sheetId="2737"/>
      <sheetData sheetId="2738"/>
      <sheetData sheetId="2739"/>
      <sheetData sheetId="2740"/>
      <sheetData sheetId="2741"/>
      <sheetData sheetId="2742"/>
      <sheetData sheetId="2743"/>
      <sheetData sheetId="2744"/>
      <sheetData sheetId="2745">
        <row r="10">
          <cell r="D10">
            <v>1500</v>
          </cell>
        </row>
      </sheetData>
      <sheetData sheetId="2746"/>
      <sheetData sheetId="2747">
        <row r="10">
          <cell r="D10">
            <v>1500</v>
          </cell>
        </row>
      </sheetData>
      <sheetData sheetId="2748"/>
      <sheetData sheetId="2749"/>
      <sheetData sheetId="2750"/>
      <sheetData sheetId="2751"/>
      <sheetData sheetId="2752"/>
      <sheetData sheetId="2753"/>
      <sheetData sheetId="2754"/>
      <sheetData sheetId="2755"/>
      <sheetData sheetId="2756"/>
      <sheetData sheetId="2757"/>
      <sheetData sheetId="2758"/>
      <sheetData sheetId="2759"/>
      <sheetData sheetId="2760"/>
      <sheetData sheetId="2761"/>
      <sheetData sheetId="2762"/>
      <sheetData sheetId="2763"/>
      <sheetData sheetId="2764"/>
      <sheetData sheetId="2765"/>
      <sheetData sheetId="2766"/>
      <sheetData sheetId="2767"/>
      <sheetData sheetId="2768"/>
      <sheetData sheetId="2769"/>
      <sheetData sheetId="2770"/>
      <sheetData sheetId="2771"/>
      <sheetData sheetId="2772"/>
      <sheetData sheetId="2773"/>
      <sheetData sheetId="2774"/>
      <sheetData sheetId="2775"/>
      <sheetData sheetId="2776"/>
      <sheetData sheetId="2777"/>
      <sheetData sheetId="2778"/>
      <sheetData sheetId="2779"/>
      <sheetData sheetId="2780"/>
      <sheetData sheetId="2781"/>
      <sheetData sheetId="2782"/>
      <sheetData sheetId="2783"/>
      <sheetData sheetId="2784"/>
      <sheetData sheetId="2785"/>
      <sheetData sheetId="2786"/>
      <sheetData sheetId="2787"/>
      <sheetData sheetId="2788"/>
      <sheetData sheetId="2789"/>
      <sheetData sheetId="2790"/>
      <sheetData sheetId="2791"/>
      <sheetData sheetId="2792"/>
      <sheetData sheetId="2793"/>
      <sheetData sheetId="2794"/>
      <sheetData sheetId="2795"/>
      <sheetData sheetId="2796"/>
      <sheetData sheetId="2797"/>
      <sheetData sheetId="2798"/>
      <sheetData sheetId="2799"/>
      <sheetData sheetId="2800">
        <row r="10">
          <cell r="D10">
            <v>1500</v>
          </cell>
        </row>
      </sheetData>
      <sheetData sheetId="2801">
        <row r="10">
          <cell r="D10">
            <v>1500</v>
          </cell>
        </row>
      </sheetData>
      <sheetData sheetId="2802">
        <row r="10">
          <cell r="D10">
            <v>1500</v>
          </cell>
        </row>
      </sheetData>
      <sheetData sheetId="2803">
        <row r="10">
          <cell r="D10">
            <v>1500</v>
          </cell>
        </row>
      </sheetData>
      <sheetData sheetId="2804">
        <row r="10">
          <cell r="D10">
            <v>1500</v>
          </cell>
        </row>
      </sheetData>
      <sheetData sheetId="2805">
        <row r="10">
          <cell r="D10">
            <v>1500</v>
          </cell>
        </row>
      </sheetData>
      <sheetData sheetId="2806">
        <row r="10">
          <cell r="D10">
            <v>1500</v>
          </cell>
        </row>
      </sheetData>
      <sheetData sheetId="2807">
        <row r="10">
          <cell r="D10">
            <v>1500</v>
          </cell>
        </row>
      </sheetData>
      <sheetData sheetId="2808"/>
      <sheetData sheetId="2809"/>
      <sheetData sheetId="2810"/>
      <sheetData sheetId="2811"/>
      <sheetData sheetId="2812"/>
      <sheetData sheetId="2813"/>
      <sheetData sheetId="2814"/>
      <sheetData sheetId="2815"/>
      <sheetData sheetId="2816"/>
      <sheetData sheetId="2817"/>
      <sheetData sheetId="2818"/>
      <sheetData sheetId="2819"/>
      <sheetData sheetId="2820"/>
      <sheetData sheetId="2821"/>
      <sheetData sheetId="2822"/>
      <sheetData sheetId="2823"/>
      <sheetData sheetId="2824"/>
      <sheetData sheetId="2825"/>
      <sheetData sheetId="2826"/>
      <sheetData sheetId="2827"/>
      <sheetData sheetId="2828"/>
      <sheetData sheetId="2829"/>
      <sheetData sheetId="2830"/>
      <sheetData sheetId="2831"/>
      <sheetData sheetId="2832"/>
      <sheetData sheetId="2833"/>
      <sheetData sheetId="2834"/>
      <sheetData sheetId="2835"/>
      <sheetData sheetId="2836"/>
      <sheetData sheetId="2837"/>
      <sheetData sheetId="2838"/>
      <sheetData sheetId="2839"/>
      <sheetData sheetId="2840"/>
      <sheetData sheetId="2841"/>
      <sheetData sheetId="2842"/>
      <sheetData sheetId="2843"/>
      <sheetData sheetId="2844"/>
      <sheetData sheetId="2845"/>
      <sheetData sheetId="2846"/>
      <sheetData sheetId="2847"/>
      <sheetData sheetId="2848"/>
      <sheetData sheetId="2849"/>
      <sheetData sheetId="2850"/>
      <sheetData sheetId="2851"/>
      <sheetData sheetId="2852"/>
      <sheetData sheetId="2853"/>
      <sheetData sheetId="2854"/>
      <sheetData sheetId="2855"/>
      <sheetData sheetId="2856"/>
      <sheetData sheetId="2857"/>
      <sheetData sheetId="2858"/>
      <sheetData sheetId="2859"/>
      <sheetData sheetId="2860"/>
      <sheetData sheetId="2861">
        <row r="10">
          <cell r="D10">
            <v>1500</v>
          </cell>
        </row>
      </sheetData>
      <sheetData sheetId="2862">
        <row r="10">
          <cell r="D10">
            <v>1500</v>
          </cell>
        </row>
      </sheetData>
      <sheetData sheetId="2863"/>
      <sheetData sheetId="2864">
        <row r="10">
          <cell r="D10">
            <v>1500</v>
          </cell>
        </row>
      </sheetData>
      <sheetData sheetId="2865"/>
      <sheetData sheetId="2866">
        <row r="10">
          <cell r="D10">
            <v>1500</v>
          </cell>
        </row>
      </sheetData>
      <sheetData sheetId="2867">
        <row r="10">
          <cell r="D10">
            <v>1500</v>
          </cell>
        </row>
      </sheetData>
      <sheetData sheetId="2868"/>
      <sheetData sheetId="2869"/>
      <sheetData sheetId="2870"/>
      <sheetData sheetId="2871"/>
      <sheetData sheetId="2872"/>
      <sheetData sheetId="2873"/>
      <sheetData sheetId="2874"/>
      <sheetData sheetId="2875"/>
      <sheetData sheetId="2876"/>
      <sheetData sheetId="2877"/>
      <sheetData sheetId="2878"/>
      <sheetData sheetId="2879"/>
      <sheetData sheetId="2880"/>
      <sheetData sheetId="2881"/>
      <sheetData sheetId="2882"/>
      <sheetData sheetId="2883"/>
      <sheetData sheetId="2884"/>
      <sheetData sheetId="2885"/>
      <sheetData sheetId="2886"/>
      <sheetData sheetId="2887"/>
      <sheetData sheetId="2888"/>
      <sheetData sheetId="2889"/>
      <sheetData sheetId="2890"/>
      <sheetData sheetId="2891"/>
      <sheetData sheetId="2892"/>
      <sheetData sheetId="2893"/>
      <sheetData sheetId="2894"/>
      <sheetData sheetId="2895"/>
      <sheetData sheetId="2896"/>
      <sheetData sheetId="2897"/>
      <sheetData sheetId="2898"/>
      <sheetData sheetId="2899"/>
      <sheetData sheetId="2900"/>
      <sheetData sheetId="2901"/>
      <sheetData sheetId="2902"/>
      <sheetData sheetId="2903"/>
      <sheetData sheetId="2904"/>
      <sheetData sheetId="2905"/>
      <sheetData sheetId="2906"/>
      <sheetData sheetId="2907"/>
      <sheetData sheetId="2908"/>
      <sheetData sheetId="2909"/>
      <sheetData sheetId="2910"/>
      <sheetData sheetId="2911"/>
      <sheetData sheetId="2912">
        <row r="10">
          <cell r="D10">
            <v>1500</v>
          </cell>
        </row>
      </sheetData>
      <sheetData sheetId="2913"/>
      <sheetData sheetId="2914"/>
      <sheetData sheetId="2915">
        <row r="10">
          <cell r="D10">
            <v>1500</v>
          </cell>
        </row>
      </sheetData>
      <sheetData sheetId="2916"/>
      <sheetData sheetId="2917"/>
      <sheetData sheetId="2918"/>
      <sheetData sheetId="2919"/>
      <sheetData sheetId="2920"/>
      <sheetData sheetId="2921">
        <row r="10">
          <cell r="D10">
            <v>1500</v>
          </cell>
        </row>
      </sheetData>
      <sheetData sheetId="2922"/>
      <sheetData sheetId="2923"/>
      <sheetData sheetId="2924">
        <row r="10">
          <cell r="D10">
            <v>1500</v>
          </cell>
        </row>
      </sheetData>
      <sheetData sheetId="2925"/>
      <sheetData sheetId="2926"/>
      <sheetData sheetId="2927">
        <row r="10">
          <cell r="D10">
            <v>1500</v>
          </cell>
        </row>
      </sheetData>
      <sheetData sheetId="2928">
        <row r="10">
          <cell r="D10">
            <v>1500</v>
          </cell>
        </row>
      </sheetData>
      <sheetData sheetId="2929"/>
      <sheetData sheetId="2930">
        <row r="10">
          <cell r="D10">
            <v>1500</v>
          </cell>
        </row>
      </sheetData>
      <sheetData sheetId="2931">
        <row r="10">
          <cell r="D10">
            <v>1500</v>
          </cell>
        </row>
      </sheetData>
      <sheetData sheetId="2932"/>
      <sheetData sheetId="2933">
        <row r="10">
          <cell r="D10">
            <v>1500</v>
          </cell>
        </row>
      </sheetData>
      <sheetData sheetId="2934">
        <row r="10">
          <cell r="D10">
            <v>1500</v>
          </cell>
        </row>
      </sheetData>
      <sheetData sheetId="2935"/>
      <sheetData sheetId="2936">
        <row r="10">
          <cell r="D10">
            <v>1500</v>
          </cell>
        </row>
      </sheetData>
      <sheetData sheetId="2937">
        <row r="10">
          <cell r="D10">
            <v>1500</v>
          </cell>
        </row>
      </sheetData>
      <sheetData sheetId="2938"/>
      <sheetData sheetId="2939"/>
      <sheetData sheetId="2940"/>
      <sheetData sheetId="2941"/>
      <sheetData sheetId="2942"/>
      <sheetData sheetId="2943"/>
      <sheetData sheetId="2944"/>
      <sheetData sheetId="2945"/>
      <sheetData sheetId="2946"/>
      <sheetData sheetId="2947"/>
      <sheetData sheetId="2948"/>
      <sheetData sheetId="2949"/>
      <sheetData sheetId="2950"/>
      <sheetData sheetId="2951"/>
      <sheetData sheetId="2952"/>
      <sheetData sheetId="2953"/>
      <sheetData sheetId="2954"/>
      <sheetData sheetId="2955"/>
      <sheetData sheetId="2956"/>
      <sheetData sheetId="2957"/>
      <sheetData sheetId="2958"/>
      <sheetData sheetId="2959"/>
      <sheetData sheetId="2960"/>
      <sheetData sheetId="2961"/>
      <sheetData sheetId="2962"/>
      <sheetData sheetId="2963"/>
      <sheetData sheetId="2964"/>
      <sheetData sheetId="2965"/>
      <sheetData sheetId="2966"/>
      <sheetData sheetId="2967"/>
      <sheetData sheetId="2968"/>
      <sheetData sheetId="2969"/>
      <sheetData sheetId="2970"/>
      <sheetData sheetId="2971"/>
      <sheetData sheetId="2972"/>
      <sheetData sheetId="2973"/>
      <sheetData sheetId="2974"/>
      <sheetData sheetId="2975"/>
      <sheetData sheetId="2976"/>
      <sheetData sheetId="2977"/>
      <sheetData sheetId="2978"/>
      <sheetData sheetId="2979"/>
      <sheetData sheetId="2980"/>
      <sheetData sheetId="2981"/>
      <sheetData sheetId="2982"/>
      <sheetData sheetId="2983"/>
      <sheetData sheetId="2984"/>
      <sheetData sheetId="2985"/>
      <sheetData sheetId="2986"/>
      <sheetData sheetId="2987"/>
      <sheetData sheetId="2988"/>
      <sheetData sheetId="2989"/>
      <sheetData sheetId="2990"/>
      <sheetData sheetId="2991"/>
      <sheetData sheetId="2992">
        <row r="10">
          <cell r="D10">
            <v>1500</v>
          </cell>
        </row>
      </sheetData>
      <sheetData sheetId="2993"/>
      <sheetData sheetId="2994"/>
      <sheetData sheetId="2995">
        <row r="10">
          <cell r="D10">
            <v>1500</v>
          </cell>
        </row>
      </sheetData>
      <sheetData sheetId="2996"/>
      <sheetData sheetId="2997"/>
      <sheetData sheetId="2998">
        <row r="10">
          <cell r="D10">
            <v>1500</v>
          </cell>
        </row>
      </sheetData>
      <sheetData sheetId="2999"/>
      <sheetData sheetId="3000"/>
      <sheetData sheetId="3001">
        <row r="10">
          <cell r="D10">
            <v>1500</v>
          </cell>
        </row>
      </sheetData>
      <sheetData sheetId="3002"/>
      <sheetData sheetId="3003"/>
      <sheetData sheetId="3004">
        <row r="10">
          <cell r="D10">
            <v>1500</v>
          </cell>
        </row>
      </sheetData>
      <sheetData sheetId="3005"/>
      <sheetData sheetId="3006"/>
      <sheetData sheetId="3007">
        <row r="10">
          <cell r="D10">
            <v>1500</v>
          </cell>
        </row>
      </sheetData>
      <sheetData sheetId="3008"/>
      <sheetData sheetId="3009"/>
      <sheetData sheetId="3010"/>
      <sheetData sheetId="3011"/>
      <sheetData sheetId="3012"/>
      <sheetData sheetId="3013"/>
      <sheetData sheetId="3014"/>
      <sheetData sheetId="3015"/>
      <sheetData sheetId="3016"/>
      <sheetData sheetId="3017"/>
      <sheetData sheetId="3018"/>
      <sheetData sheetId="3019"/>
      <sheetData sheetId="3020"/>
      <sheetData sheetId="3021" refreshError="1"/>
      <sheetData sheetId="3022" refreshError="1"/>
      <sheetData sheetId="3023" refreshError="1"/>
      <sheetData sheetId="3024" refreshError="1"/>
      <sheetData sheetId="3025" refreshError="1"/>
      <sheetData sheetId="3026" refreshError="1"/>
      <sheetData sheetId="3027" refreshError="1"/>
      <sheetData sheetId="3028" refreshError="1"/>
      <sheetData sheetId="3029" refreshError="1"/>
      <sheetData sheetId="3030" refreshError="1"/>
      <sheetData sheetId="3031" refreshError="1"/>
      <sheetData sheetId="3032" refreshError="1"/>
      <sheetData sheetId="3033" refreshError="1"/>
      <sheetData sheetId="3034" refreshError="1"/>
      <sheetData sheetId="3035" refreshError="1"/>
      <sheetData sheetId="3036" refreshError="1"/>
      <sheetData sheetId="3037" refreshError="1"/>
      <sheetData sheetId="3038" refreshError="1"/>
      <sheetData sheetId="3039" refreshError="1"/>
      <sheetData sheetId="3040" refreshError="1"/>
      <sheetData sheetId="3041" refreshError="1"/>
      <sheetData sheetId="3042" refreshError="1"/>
      <sheetData sheetId="3043" refreshError="1"/>
      <sheetData sheetId="3044" refreshError="1"/>
      <sheetData sheetId="3045" refreshError="1"/>
      <sheetData sheetId="3046" refreshError="1"/>
      <sheetData sheetId="3047" refreshError="1"/>
      <sheetData sheetId="3048" refreshError="1"/>
      <sheetData sheetId="3049" refreshError="1"/>
      <sheetData sheetId="3050" refreshError="1"/>
      <sheetData sheetId="3051" refreshError="1"/>
      <sheetData sheetId="3052" refreshError="1"/>
      <sheetData sheetId="3053" refreshError="1"/>
      <sheetData sheetId="3054" refreshError="1"/>
      <sheetData sheetId="3055" refreshError="1"/>
      <sheetData sheetId="3056" refreshError="1"/>
      <sheetData sheetId="3057" refreshError="1"/>
      <sheetData sheetId="3058" refreshError="1"/>
      <sheetData sheetId="3059" refreshError="1"/>
      <sheetData sheetId="3060" refreshError="1"/>
      <sheetData sheetId="3061" refreshError="1"/>
      <sheetData sheetId="3062" refreshError="1"/>
      <sheetData sheetId="3063" refreshError="1"/>
      <sheetData sheetId="3064" refreshError="1"/>
      <sheetData sheetId="3065" refreshError="1"/>
      <sheetData sheetId="3066" refreshError="1"/>
      <sheetData sheetId="3067" refreshError="1"/>
      <sheetData sheetId="3068" refreshError="1"/>
      <sheetData sheetId="3069" refreshError="1"/>
      <sheetData sheetId="3070" refreshError="1"/>
      <sheetData sheetId="3071"/>
      <sheetData sheetId="3072"/>
      <sheetData sheetId="3073"/>
      <sheetData sheetId="3074"/>
      <sheetData sheetId="3075"/>
      <sheetData sheetId="3076"/>
      <sheetData sheetId="3077"/>
      <sheetData sheetId="3078"/>
      <sheetData sheetId="3079" refreshError="1"/>
      <sheetData sheetId="3080" refreshError="1"/>
      <sheetData sheetId="3081" refreshError="1"/>
      <sheetData sheetId="3082" refreshError="1"/>
      <sheetData sheetId="3083" refreshError="1"/>
      <sheetData sheetId="3084" refreshError="1"/>
      <sheetData sheetId="3085" refreshError="1"/>
      <sheetData sheetId="3086" refreshError="1"/>
      <sheetData sheetId="3087"/>
      <sheetData sheetId="3088"/>
      <sheetData sheetId="3089"/>
      <sheetData sheetId="3090"/>
      <sheetData sheetId="3091"/>
      <sheetData sheetId="3092"/>
      <sheetData sheetId="3093"/>
      <sheetData sheetId="3094"/>
      <sheetData sheetId="3095"/>
      <sheetData sheetId="3096"/>
      <sheetData sheetId="3097" refreshError="1"/>
      <sheetData sheetId="3098" refreshError="1"/>
      <sheetData sheetId="3099" refreshError="1"/>
      <sheetData sheetId="3100" refreshError="1"/>
      <sheetData sheetId="3101" refreshError="1"/>
      <sheetData sheetId="3102" refreshError="1"/>
      <sheetData sheetId="3103" refreshError="1"/>
      <sheetData sheetId="3104" refreshError="1"/>
      <sheetData sheetId="3105"/>
      <sheetData sheetId="3106"/>
      <sheetData sheetId="3107"/>
      <sheetData sheetId="3108"/>
      <sheetData sheetId="3109"/>
      <sheetData sheetId="3110"/>
      <sheetData sheetId="3111"/>
      <sheetData sheetId="3112"/>
      <sheetData sheetId="3113" refreshError="1"/>
      <sheetData sheetId="3114" refreshError="1"/>
      <sheetData sheetId="3115" refreshError="1"/>
      <sheetData sheetId="3116" refreshError="1"/>
      <sheetData sheetId="3117" refreshError="1"/>
      <sheetData sheetId="3118" refreshError="1"/>
      <sheetData sheetId="3119" refreshError="1"/>
      <sheetData sheetId="3120" refreshError="1"/>
      <sheetData sheetId="3121"/>
      <sheetData sheetId="3122"/>
      <sheetData sheetId="3123"/>
      <sheetData sheetId="3124"/>
      <sheetData sheetId="3125"/>
      <sheetData sheetId="3126"/>
      <sheetData sheetId="3127"/>
      <sheetData sheetId="3128"/>
      <sheetData sheetId="3129"/>
      <sheetData sheetId="3130"/>
      <sheetData sheetId="3131"/>
      <sheetData sheetId="3132" refreshError="1"/>
      <sheetData sheetId="3133" refreshError="1"/>
      <sheetData sheetId="3134" refreshError="1"/>
      <sheetData sheetId="3135" refreshError="1"/>
      <sheetData sheetId="3136" refreshError="1"/>
      <sheetData sheetId="3137" refreshError="1"/>
      <sheetData sheetId="3138" refreshError="1"/>
      <sheetData sheetId="3139" refreshError="1"/>
      <sheetData sheetId="3140" refreshError="1"/>
      <sheetData sheetId="3141" refreshError="1"/>
      <sheetData sheetId="3142" refreshError="1"/>
      <sheetData sheetId="3143" refreshError="1"/>
      <sheetData sheetId="3144" refreshError="1"/>
      <sheetData sheetId="3145" refreshError="1"/>
      <sheetData sheetId="3146" refreshError="1"/>
      <sheetData sheetId="3147" refreshError="1"/>
      <sheetData sheetId="3148" refreshError="1"/>
      <sheetData sheetId="3149" refreshError="1"/>
      <sheetData sheetId="3150" refreshError="1"/>
      <sheetData sheetId="3151" refreshError="1"/>
      <sheetData sheetId="3152" refreshError="1"/>
      <sheetData sheetId="3153" refreshError="1"/>
      <sheetData sheetId="3154" refreshError="1"/>
      <sheetData sheetId="3155" refreshError="1"/>
      <sheetData sheetId="3156" refreshError="1"/>
      <sheetData sheetId="3157" refreshError="1"/>
      <sheetData sheetId="3158" refreshError="1"/>
      <sheetData sheetId="3159" refreshError="1"/>
      <sheetData sheetId="3160" refreshError="1"/>
      <sheetData sheetId="3161" refreshError="1"/>
      <sheetData sheetId="3162" refreshError="1"/>
      <sheetData sheetId="3163" refreshError="1"/>
      <sheetData sheetId="3164" refreshError="1"/>
      <sheetData sheetId="3165" refreshError="1"/>
      <sheetData sheetId="3166" refreshError="1"/>
      <sheetData sheetId="3167" refreshError="1"/>
      <sheetData sheetId="3168" refreshError="1"/>
      <sheetData sheetId="3169" refreshError="1"/>
      <sheetData sheetId="3170"/>
      <sheetData sheetId="3171" refreshError="1"/>
      <sheetData sheetId="3172" refreshError="1"/>
      <sheetData sheetId="3173" refreshError="1"/>
      <sheetData sheetId="3174" refreshError="1"/>
      <sheetData sheetId="3175" refreshError="1"/>
      <sheetData sheetId="3176" refreshError="1"/>
      <sheetData sheetId="3177" refreshError="1"/>
      <sheetData sheetId="3178" refreshError="1"/>
      <sheetData sheetId="3179" refreshError="1"/>
      <sheetData sheetId="3180" refreshError="1"/>
      <sheetData sheetId="3181" refreshError="1"/>
      <sheetData sheetId="3182" refreshError="1"/>
      <sheetData sheetId="3183" refreshError="1"/>
      <sheetData sheetId="3184" refreshError="1"/>
      <sheetData sheetId="3185" refreshError="1"/>
      <sheetData sheetId="3186" refreshError="1"/>
      <sheetData sheetId="3187" refreshError="1"/>
      <sheetData sheetId="3188"/>
      <sheetData sheetId="3189" refreshError="1"/>
      <sheetData sheetId="3190"/>
      <sheetData sheetId="3191" refreshError="1"/>
      <sheetData sheetId="3192" refreshError="1"/>
      <sheetData sheetId="3193" refreshError="1"/>
      <sheetData sheetId="3194" refreshError="1"/>
      <sheetData sheetId="3195" refreshError="1"/>
      <sheetData sheetId="3196" refreshError="1"/>
      <sheetData sheetId="3197" refreshError="1"/>
      <sheetData sheetId="3198" refreshError="1"/>
      <sheetData sheetId="3199" refreshError="1"/>
      <sheetData sheetId="3200" refreshError="1"/>
      <sheetData sheetId="3201" refreshError="1"/>
      <sheetData sheetId="3202" refreshError="1"/>
      <sheetData sheetId="3203" refreshError="1"/>
      <sheetData sheetId="3204" refreshError="1"/>
      <sheetData sheetId="3205" refreshError="1"/>
      <sheetData sheetId="3206" refreshError="1"/>
      <sheetData sheetId="3207" refreshError="1"/>
      <sheetData sheetId="3208" refreshError="1"/>
      <sheetData sheetId="3209" refreshError="1"/>
      <sheetData sheetId="3210" refreshError="1"/>
      <sheetData sheetId="3211" refreshError="1"/>
      <sheetData sheetId="3212" refreshError="1"/>
      <sheetData sheetId="3213" refreshError="1"/>
      <sheetData sheetId="3214" refreshError="1"/>
      <sheetData sheetId="3215" refreshError="1"/>
      <sheetData sheetId="3216" refreshError="1"/>
      <sheetData sheetId="3217" refreshError="1"/>
      <sheetData sheetId="3218"/>
      <sheetData sheetId="3219" refreshError="1"/>
      <sheetData sheetId="3220" refreshError="1"/>
      <sheetData sheetId="3221" refreshError="1"/>
      <sheetData sheetId="3222"/>
      <sheetData sheetId="3223" refreshError="1"/>
      <sheetData sheetId="3224" refreshError="1"/>
      <sheetData sheetId="3225" refreshError="1"/>
      <sheetData sheetId="3226" refreshError="1"/>
      <sheetData sheetId="3227"/>
      <sheetData sheetId="3228" refreshError="1"/>
      <sheetData sheetId="3229" refreshError="1"/>
      <sheetData sheetId="3230" refreshError="1"/>
      <sheetData sheetId="3231" refreshError="1"/>
      <sheetData sheetId="3232" refreshError="1"/>
      <sheetData sheetId="3233" refreshError="1"/>
      <sheetData sheetId="3234" refreshError="1"/>
      <sheetData sheetId="3235" refreshError="1"/>
      <sheetData sheetId="3236" refreshError="1"/>
      <sheetData sheetId="3237"/>
      <sheetData sheetId="3238"/>
      <sheetData sheetId="3239"/>
      <sheetData sheetId="3240"/>
      <sheetData sheetId="3241"/>
      <sheetData sheetId="3242"/>
      <sheetData sheetId="3243"/>
      <sheetData sheetId="3244"/>
      <sheetData sheetId="3245" refreshError="1"/>
      <sheetData sheetId="3246" refreshError="1"/>
      <sheetData sheetId="3247" refreshError="1"/>
      <sheetData sheetId="3248" refreshError="1"/>
      <sheetData sheetId="3249"/>
      <sheetData sheetId="3250"/>
      <sheetData sheetId="3251"/>
      <sheetData sheetId="3252"/>
      <sheetData sheetId="3253"/>
      <sheetData sheetId="3254" refreshError="1"/>
      <sheetData sheetId="3255" refreshError="1"/>
      <sheetData sheetId="3256" refreshError="1"/>
      <sheetData sheetId="3257" refreshError="1"/>
      <sheetData sheetId="3258" refreshError="1"/>
      <sheetData sheetId="3259" refreshError="1"/>
      <sheetData sheetId="3260" refreshError="1"/>
      <sheetData sheetId="3261" refreshError="1"/>
      <sheetData sheetId="3262" refreshError="1"/>
      <sheetData sheetId="3263" refreshError="1"/>
      <sheetData sheetId="3264" refreshError="1"/>
      <sheetData sheetId="3265" refreshError="1"/>
      <sheetData sheetId="3266" refreshError="1"/>
      <sheetData sheetId="3267"/>
      <sheetData sheetId="3268"/>
      <sheetData sheetId="3269"/>
      <sheetData sheetId="3270" refreshError="1"/>
      <sheetData sheetId="3271"/>
      <sheetData sheetId="3272"/>
      <sheetData sheetId="3273"/>
      <sheetData sheetId="3274" refreshError="1"/>
      <sheetData sheetId="3275" refreshError="1"/>
      <sheetData sheetId="3276" refreshError="1"/>
      <sheetData sheetId="3277" refreshError="1"/>
      <sheetData sheetId="3278" refreshError="1"/>
      <sheetData sheetId="3279" refreshError="1"/>
      <sheetData sheetId="3280" refreshError="1"/>
      <sheetData sheetId="3281" refreshError="1"/>
      <sheetData sheetId="3282" refreshError="1"/>
      <sheetData sheetId="3283" refreshError="1"/>
      <sheetData sheetId="3284"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ster01"/>
      <sheetName val="FitOutConfCentre"/>
      <sheetName val="Rate Analysis"/>
      <sheetName val="Funding Drwdn"/>
      <sheetName val="Input"/>
      <sheetName val="Activity"/>
      <sheetName val="Crew"/>
      <sheetName val="Piping"/>
      <sheetName val="Pipe Supports"/>
      <sheetName val="Sheet1"/>
      <sheetName val="Equip"/>
      <sheetName val="DCF_5"/>
      <sheetName val="US Ship Repair Industry Growth"/>
      <sheetName val="Market Overview"/>
      <sheetName val="US Shipyard Repair Output"/>
      <sheetName val="Charts"/>
      <sheetName val="LBO"/>
      <sheetName val="Summary Financials"/>
      <sheetName val="SEX"/>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입찰내역 발주처 양식"/>
      <sheetName val="입찰내역 발주처 제출용"/>
      <sheetName val="입찰내역 내부용"/>
      <sheetName val="직접공사비 본사용"/>
      <sheetName val="입찰품의서(예비입찰)"/>
      <sheetName val="견적기준"/>
      <sheetName val="공통가설 (R1)"/>
      <sheetName val="현관비"/>
      <sheetName val="현장기구조직표 "/>
      <sheetName val="공사개요"/>
      <sheetName val="Boq"/>
      <sheetName val="#REF"/>
      <sheetName val="입찰내역_발주처_양식"/>
      <sheetName val="입찰내역_발주처_제출용"/>
      <sheetName val="입찰내역_내부용"/>
      <sheetName val="직접공사비_본사용"/>
      <sheetName val="공통가설_(R1)"/>
      <sheetName val="현장기구조직표_"/>
      <sheetName val="NPV"/>
      <sheetName val="시설물일위"/>
      <sheetName val="실행철강하도"/>
      <sheetName val="대비표"/>
      <sheetName val="PROJECT BRIEF"/>
      <sheetName val="집계"/>
      <sheetName val="인건비(VOICE)"/>
      <sheetName val="sum"/>
      <sheetName val="PRL"/>
      <sheetName val="Sheet1"/>
      <sheetName val="HW-Sets_Option1"/>
      <sheetName val="SRC-B3U2"/>
      <sheetName val="安装费"/>
      <sheetName val="设计开办费"/>
      <sheetName val="北立面17层玻璃百叶"/>
      <sheetName val="内廷玻璃百叶"/>
      <sheetName val="栏杆"/>
      <sheetName val="顶部三层玻璃幕墙"/>
      <sheetName val="标准层玻璃幕墙3900"/>
      <sheetName val="标准层玻璃幕墙2500"/>
      <sheetName val="标准层玻璃幕墙3700 (350)"/>
      <sheetName val="标准层玻璃幕墙4500 (350)"/>
      <sheetName val="标准层玻璃幕墙3100(350)"/>
      <sheetName val="顶部三层包柱（西南面）"/>
      <sheetName val="西南面包柱（800x350）"/>
      <sheetName val="西南面包柱（1400x700）"/>
      <sheetName val="西南面包柱(800,1400)带层间"/>
      <sheetName val="西南面包梁（1400x350） "/>
      <sheetName val="西南面包梁（800x350）"/>
      <sheetName val="西南面包梁（800x350）楼板下"/>
      <sheetName val="西南面包梁（1400x700）"/>
      <sheetName val="西面三层吊顶"/>
      <sheetName val="复合板顶封修(西南面)"/>
      <sheetName val="天井玻璃幕墙(可视位置)"/>
      <sheetName val="天井玻璃幕墙(柱子不可视位置)"/>
      <sheetName val="天井玻璃幕墙(电梯处 两侧)"/>
      <sheetName val="天井顶部外周幕墙"/>
      <sheetName val="天井顶封修"/>
      <sheetName val="天井1、2层石材"/>
      <sheetName val="顶部三层包柱（东北面）"/>
      <sheetName val="复合板顶封修(东北面)"/>
      <sheetName val="东北面包柱（1400）"/>
      <sheetName val="东北面包柱（2800）"/>
      <sheetName val="东北面包梁（1400）"/>
      <sheetName val="1、2层包柱(西面)"/>
      <sheetName val="1、2层包柱(南面)"/>
      <sheetName val="1、2层包柱(东北面)"/>
      <sheetName val="二层玻璃框架(其他面)"/>
      <sheetName val="二层玻璃框架(西面)"/>
      <sheetName val="一层玻璃框架"/>
      <sheetName val="一层石材(西面)"/>
      <sheetName val="汽车通道侧壁"/>
      <sheetName val="汽车通道吊顶"/>
      <sheetName val="立面17层玻璃百叶"/>
      <sheetName val="BOQ-Rev.3"/>
      <sheetName val="Cost Summary"/>
      <sheetName val="材料单"/>
      <sheetName val="u_rates"/>
      <sheetName val="BOQ건축"/>
      <sheetName val="Site Expenses"/>
      <sheetName val="Architectural"/>
      <sheetName val="Cash2"/>
      <sheetName val="기계내역서"/>
      <sheetName val="Customize Your Invoice"/>
      <sheetName val="PROJECT BRIEF(EX.NEW)"/>
      <sheetName val="POWER"/>
      <sheetName val="입찰내역_발주처_양식1"/>
      <sheetName val="ANA"/>
      <sheetName val="DI-ESTI"/>
      <sheetName val="Gia vat tu"/>
      <sheetName val="Raw Data"/>
      <sheetName val="Option"/>
      <sheetName val="Windows"/>
      <sheetName val="Glass Type"/>
      <sheetName val="PriceSummary"/>
      <sheetName val="공종별_집계금액"/>
      <sheetName val="AEc입찰견적01"/>
      <sheetName val="Site, Conc &amp; Thermal Fdn Lvl"/>
      <sheetName val="Conc Works B3 - T04"/>
      <sheetName val="Conc Works T05 - T14"/>
      <sheetName val="Metal Works"/>
      <sheetName val="Conc Works B3 - T04 (ok)"/>
      <sheetName val="Plaster B3-T66"/>
      <sheetName val="BMU (PS)"/>
      <sheetName val="Strl Steel (PS)"/>
      <sheetName val="Strl Steel"/>
      <sheetName val="입찰내역_발주처_제출용1"/>
      <sheetName val="입찰내역_내부용1"/>
      <sheetName val="직접공사비_본사용1"/>
      <sheetName val="공통가설_(R1)1"/>
      <sheetName val="현장기구조직표_1"/>
      <sheetName val="标准层玻璃幕墙3700_(350)"/>
      <sheetName val="标准层玻璃幕墙4500_(350)"/>
      <sheetName val="西南面包梁（1400x350）_"/>
      <sheetName val="天井玻璃幕墙(电梯处_两侧)"/>
      <sheetName val="BOQ-Rev_3"/>
      <sheetName val="Cost_Summary"/>
      <sheetName val="Site_Expenses"/>
      <sheetName val="Customize_Your_Invoice"/>
      <sheetName val="PROJECT_BRIEF(EX_NEW)"/>
      <sheetName val="FitOutConfCentre"/>
      <sheetName val="입찰내역_발주처_양식2"/>
      <sheetName val="입찰내역_발주처_제출용2"/>
      <sheetName val="입찰내역_내부용2"/>
      <sheetName val="직접공사비_본사용2"/>
      <sheetName val="공통가설_(R1)2"/>
      <sheetName val="현장기구조직표_2"/>
      <sheetName val="标准层玻璃幕墙3700_(350)1"/>
      <sheetName val="标准层玻璃幕墙4500_(350)1"/>
      <sheetName val="西南面包梁（1400x350）_1"/>
      <sheetName val="天井玻璃幕墙(电梯处_两侧)1"/>
      <sheetName val="BOQ-Rev_31"/>
      <sheetName val="Cost_Summary1"/>
      <sheetName val="Site_Expenses1"/>
      <sheetName val="Customize_Your_Invoice1"/>
      <sheetName val="PROJECT_BRIEF(EX_NEW)1"/>
      <sheetName val="SHORT LIST"/>
      <sheetName val="Formulas"/>
      <sheetName val="HL8"/>
      <sheetName val="Variations"/>
      <sheetName val="list"/>
      <sheetName val="입찰내역_발주처_양식3"/>
      <sheetName val="입찰내역_발주처_제출용3"/>
      <sheetName val="입찰내역_내부용3"/>
      <sheetName val="직접공사비_본사용3"/>
      <sheetName val="공통가설_(R1)3"/>
      <sheetName val="현장기구조직표_3"/>
      <sheetName val="标准层玻璃幕墙3700_(350)2"/>
      <sheetName val="标准层玻璃幕墙4500_(350)2"/>
      <sheetName val="西南面包梁（1400x350）_2"/>
      <sheetName val="天井玻璃幕墙(电梯处_两侧)2"/>
      <sheetName val="BOQ-Rev_32"/>
      <sheetName val="Cost_Summary2"/>
      <sheetName val="Site_Expenses2"/>
      <sheetName val="Customize_Your_Invoice2"/>
      <sheetName val="PROJECT_BRIEF(EX_NEW)2"/>
      <sheetName val="SHORT_LIST"/>
      <sheetName val="Rate Analysis"/>
      <sheetName val="Gia_vat_tu"/>
      <sheetName val="Raw_Data"/>
      <sheetName val="Rate_Analysis"/>
      <sheetName val="Plinthbeam"/>
      <sheetName val="BM"/>
      <sheetName val="Data"/>
      <sheetName val="_Data"/>
      <sheetName val="DETAIL"/>
      <sheetName val="건내용"/>
      <sheetName val="jobhist"/>
      <sheetName val="변경집계표"/>
      <sheetName val="workscope변경"/>
      <sheetName val="금융비용"/>
      <sheetName val="기숙사_건축"/>
      <sheetName val="seletion"/>
      <sheetName val="BASE"/>
      <sheetName val="Site,_Conc_&amp;_Thermal_Fdn_Lvl"/>
      <sheetName val="Conc_Works_B3_-_T04"/>
      <sheetName val="Conc_Works_T05_-_T14"/>
      <sheetName val="Metal_Works"/>
      <sheetName val="Conc_Works_B3_-_T04_(ok)"/>
      <sheetName val="Plaster_B3-T66"/>
      <sheetName val="BMU_(PS)"/>
      <sheetName val="Strl_Steel_(PS)"/>
      <sheetName val="Strl_Steel"/>
      <sheetName val="Chiet tinh dz22"/>
      <sheetName val="1"/>
      <sheetName val="Material List "/>
      <sheetName val="finalj"/>
      <sheetName val="입찰내역_발주처_양식4"/>
      <sheetName val="입찰내역_발주처_제출용4"/>
      <sheetName val="입찰내역_내부용4"/>
      <sheetName val="직접공사비_본사용4"/>
      <sheetName val="공통가설_(R1)4"/>
      <sheetName val="현장기구조직표_4"/>
      <sheetName val="BOQ-Rev_33"/>
      <sheetName val="Cost_Summary3"/>
      <sheetName val="Site_Expenses3"/>
      <sheetName val="标准层玻璃幕墙3700_(350)3"/>
      <sheetName val="标准层玻璃幕墙4500_(350)3"/>
      <sheetName val="西南面包梁（1400x350）_3"/>
      <sheetName val="天井玻璃幕墙(电梯处_两侧)3"/>
      <sheetName val="Customize_Your_Invoice3"/>
      <sheetName val="PROJECT_BRIEF(EX_NEW)3"/>
      <sheetName val="SHORT_LIST1"/>
      <sheetName val="Gia_vat_tu1"/>
      <sheetName val="Raw_Data1"/>
      <sheetName val="Rate_Analysis1"/>
      <sheetName val="???? ??? ??"/>
      <sheetName val="MAIN Labour-Staff"/>
      <sheetName val="Room Matrix"/>
      <sheetName val="PB- 1,3,5"/>
      <sheetName val="PB - 2,4"/>
      <sheetName val="PB -6"/>
      <sheetName val="RB - 4"/>
      <sheetName val="RB-5"/>
      <sheetName val="RB - OR"/>
      <sheetName val="RB - UR"/>
      <sheetName val="PROJECT_BRIEF"/>
      <sheetName val="F - Woodwork"/>
      <sheetName val="입찰내역_발주처_양식5"/>
      <sheetName val="입찰내역_발주처_제출용5"/>
      <sheetName val="입찰내역_내부용5"/>
      <sheetName val="직접공사비_본사용5"/>
      <sheetName val="공통가설_(R1)5"/>
      <sheetName val="현장기구조직표_5"/>
      <sheetName val="标准层玻璃幕墙3700_(350)4"/>
      <sheetName val="标准层玻璃幕墙4500_(350)4"/>
      <sheetName val="西南面包梁（1400x350）_4"/>
      <sheetName val="天井玻璃幕墙(电梯处_两侧)4"/>
      <sheetName val="BOQ-Rev_34"/>
      <sheetName val="Cost_Summary4"/>
      <sheetName val="Site_Expenses4"/>
      <sheetName val="Customize_Your_Invoice4"/>
      <sheetName val="PROJECT_BRIEF(EX_NEW)4"/>
      <sheetName val="SHORT_LIST2"/>
      <sheetName val="Gia_vat_tu2"/>
      <sheetName val="Raw_Data2"/>
      <sheetName val="Glass_Type"/>
      <sheetName val="Rate_Analysis2"/>
      <sheetName val="Day work"/>
      <sheetName val="HQ-TO"/>
      <sheetName val="토목주소"/>
      <sheetName val="프랜트면허"/>
      <sheetName val="PriceList"/>
      <sheetName val="Data&amp;Lists"/>
      <sheetName val="Settings"/>
      <sheetName val="CASHFLOWS"/>
      <sheetName val="GRSummary"/>
      <sheetName val="Status List"/>
      <sheetName val="Sià_x0004_6_x0000__x0000__x0000__x0000__x0000__x0001__x0000__x0000__x0008_"/>
      <sheetName val="PROJECT_BRé¬e&amp;_x0000__x0018_ú_x0008_w_x001c_e&amp;"/>
      <sheetName val="____ ___ __"/>
      <sheetName val="Sià_x0004_6"/>
      <sheetName val="PROJECT_BRé¬e&amp;"/>
      <sheetName val="Panels (DWG)"/>
      <sheetName val="③赤紙(日文)"/>
      <sheetName val="0.0 Reference"/>
      <sheetName val="."/>
      <sheetName val="????_???_??"/>
      <sheetName val="????_???_??1"/>
      <sheetName val="PROJECT_BRIEF1"/>
      <sheetName val="Site,_Conc_&amp;_Thermal_Fdn_Lvl1"/>
      <sheetName val="Conc_Works_B3_-_T041"/>
      <sheetName val="Conc_Works_T05_-_T141"/>
      <sheetName val="Metal_Works1"/>
      <sheetName val="Conc_Works_B3_-_T04_(ok)1"/>
      <sheetName val="Plaster_B3-T661"/>
      <sheetName val="BMU_(PS)1"/>
      <sheetName val="Strl_Steel_(PS)1"/>
      <sheetName val="Strl_Steel1"/>
      <sheetName val="Glass_Type1"/>
      <sheetName val="????_???_??3"/>
      <sheetName val="Gia_vat_tu3"/>
      <sheetName val="Raw_Data3"/>
      <sheetName val="PROJECT_BRIEF3"/>
      <sheetName val="Site,_Conc_&amp;_Thermal_Fdn_Lvl3"/>
      <sheetName val="Conc_Works_B3_-_T043"/>
      <sheetName val="Conc_Works_T05_-_T143"/>
      <sheetName val="Metal_Works3"/>
      <sheetName val="Conc_Works_B3_-_T04_(ok)3"/>
      <sheetName val="Plaster_B3-T663"/>
      <sheetName val="BMU_(PS)3"/>
      <sheetName val="Strl_Steel_(PS)3"/>
      <sheetName val="Strl_Steel3"/>
      <sheetName val="Glass_Type3"/>
      <sheetName val="????_???_??2"/>
      <sheetName val="PROJECT_BRIEF2"/>
      <sheetName val="Site,_Conc_&amp;_Thermal_Fdn_Lvl2"/>
      <sheetName val="Conc_Works_B3_-_T042"/>
      <sheetName val="Conc_Works_T05_-_T142"/>
      <sheetName val="Metal_Works2"/>
      <sheetName val="Conc_Works_B3_-_T04_(ok)2"/>
      <sheetName val="Plaster_B3-T662"/>
      <sheetName val="BMU_(PS)2"/>
      <sheetName val="Strl_Steel_(PS)2"/>
      <sheetName val="Strl_Steel2"/>
      <sheetName val="Glass_Type2"/>
      <sheetName val="입찰내역_발주처_양식6"/>
      <sheetName val="????_???_??4"/>
      <sheetName val="Gia_vat_tu4"/>
      <sheetName val="Raw_Data4"/>
      <sheetName val="PROJECT_BRIEF4"/>
      <sheetName val="Site,_Conc_&amp;_Thermal_Fdn_Lvl4"/>
      <sheetName val="Conc_Works_B3_-_T044"/>
      <sheetName val="Conc_Works_T05_-_T144"/>
      <sheetName val="Metal_Works4"/>
      <sheetName val="Conc_Works_B3_-_T04_(ok)4"/>
      <sheetName val="Plaster_B3-T664"/>
      <sheetName val="BMU_(PS)4"/>
      <sheetName val="Strl_Steel_(PS)4"/>
      <sheetName val="Strl_Steel4"/>
      <sheetName val="Glass_Type4"/>
      <sheetName val="SUMMARY"/>
      <sheetName val="SPT vs PHI"/>
      <sheetName val="Labor abs-NMR"/>
      <sheetName val="DVM Sizing Calculator- 10 ips "/>
      <sheetName val="upa"/>
      <sheetName val="beam-reinft"/>
      <sheetName val="Project Data Guide"/>
      <sheetName val="Design"/>
      <sheetName val="sheet6"/>
      <sheetName val="200205C"/>
      <sheetName val="PROJ. DATA"/>
      <sheetName val=" Beams Sched "/>
      <sheetName val="Structure (2)"/>
      <sheetName val="Intro"/>
      <sheetName val="Input"/>
      <sheetName val="ICO_budzet_97"/>
      <sheetName val="CCNs"/>
      <sheetName val="3"/>
      <sheetName val="FORM5"/>
      <sheetName val="w't table"/>
      <sheetName val="2Sum"/>
      <sheetName val="3Sum"/>
      <sheetName val="4Sum"/>
      <sheetName val="5Sum"/>
      <sheetName val="6Sum"/>
      <sheetName val="Gen Req "/>
      <sheetName val="MS"/>
      <sheetName val="Z"/>
      <sheetName val="Architect"/>
      <sheetName val="공사비 내역 (가)"/>
      <sheetName val="General"/>
      <sheetName val="Demand"/>
      <sheetName val="Occ"/>
      <sheetName val="Debt overview (input)"/>
      <sheetName val="except wiring"/>
      <sheetName val="cover page"/>
      <sheetName val="SCE_LOG"/>
      <sheetName val="Main Summary"/>
      <sheetName val="PE"/>
      <sheetName val="9"/>
      <sheetName val="MASTER_RATE ANALYSIS"/>
      <sheetName val="Summ"/>
      <sheetName val="opstat"/>
      <sheetName val="costs"/>
      <sheetName val="입찰내역_발주처_양식7"/>
      <sheetName val="입찰내역_발주처_제출용6"/>
      <sheetName val="입찰내역_내부용6"/>
      <sheetName val="직접공사비_본사용6"/>
      <sheetName val="공통가설_(R1)6"/>
      <sheetName val="현장기구조직표_6"/>
      <sheetName val="BOQ-Rev_35"/>
      <sheetName val="Cost_Summary5"/>
      <sheetName val="Site_Expenses5"/>
      <sheetName val="标准层玻璃幕墙3700_(350)5"/>
      <sheetName val="标准层玻璃幕墙4500_(350)5"/>
      <sheetName val="西南面包梁（1400x350）_5"/>
      <sheetName val="天井玻璃幕墙(电梯处_两侧)5"/>
      <sheetName val="Customize_Your_Invoice5"/>
      <sheetName val="PROJECT_BRIEF(EX_NEW)5"/>
      <sheetName val="Gia_vat_tu5"/>
      <sheetName val="Raw_Data5"/>
      <sheetName val="PROJECT_BRIEF5"/>
      <sheetName val="입찰내역_발주처_양식8"/>
      <sheetName val="입찰내역_발주처_제출용7"/>
      <sheetName val="입찰내역_내부용7"/>
      <sheetName val="직접공사비_본사용7"/>
      <sheetName val="공통가설_(R1)7"/>
      <sheetName val="현장기구조직표_7"/>
      <sheetName val="BOQ-Rev_36"/>
      <sheetName val="Cost_Summary6"/>
      <sheetName val="Site_Expenses6"/>
      <sheetName val="标准层玻璃幕墙3700_(350)6"/>
      <sheetName val="标准层玻璃幕墙4500_(350)6"/>
      <sheetName val="西南面包梁（1400x350）_6"/>
      <sheetName val="天井玻璃幕墙(电梯处_两侧)6"/>
      <sheetName val="Customize_Your_Invoice6"/>
      <sheetName val="PROJECT_BRIEF(EX_NEW)6"/>
      <sheetName val="Gia_vat_tu6"/>
      <sheetName val="Raw_Data6"/>
      <sheetName val="PROJECT_BRIEF6"/>
      <sheetName val="입찰내역_발주처_양식10"/>
      <sheetName val="입찰내역_발주처_제출용9"/>
      <sheetName val="입찰내역_내부용9"/>
      <sheetName val="직접공사비_본사용9"/>
      <sheetName val="공통가설_(R1)9"/>
      <sheetName val="현장기구조직표_9"/>
      <sheetName val="BOQ-Rev_38"/>
      <sheetName val="Cost_Summary8"/>
      <sheetName val="Site_Expenses8"/>
      <sheetName val="标准层玻璃幕墙3700_(350)8"/>
      <sheetName val="标准层玻璃幕墙4500_(350)8"/>
      <sheetName val="西南面包梁（1400x350）_8"/>
      <sheetName val="天井玻璃幕墙(电梯处_两侧)8"/>
      <sheetName val="Customize_Your_Invoice8"/>
      <sheetName val="PROJECT_BRIEF(EX_NEW)8"/>
      <sheetName val="Gia_vat_tu8"/>
      <sheetName val="Raw_Data8"/>
      <sheetName val="PROJECT_BRIEF8"/>
      <sheetName val="입찰내역_발주처_양식9"/>
      <sheetName val="입찰내역_발주처_제출용8"/>
      <sheetName val="입찰내역_내부용8"/>
      <sheetName val="직접공사비_본사용8"/>
      <sheetName val="공통가설_(R1)8"/>
      <sheetName val="현장기구조직표_8"/>
      <sheetName val="BOQ-Rev_37"/>
      <sheetName val="Cost_Summary7"/>
      <sheetName val="Site_Expenses7"/>
      <sheetName val="标准层玻璃幕墙3700_(350)7"/>
      <sheetName val="标准层玻璃幕墙4500_(350)7"/>
      <sheetName val="西南面包梁（1400x350）_7"/>
      <sheetName val="天井玻璃幕墙(电梯处_两侧)7"/>
      <sheetName val="Customize_Your_Invoice7"/>
      <sheetName val="PROJECT_BRIEF(EX_NEW)7"/>
      <sheetName val="Gia_vat_tu7"/>
      <sheetName val="Raw_Data7"/>
      <sheetName val="PROJECT_BRIEF7"/>
      <sheetName val="입찰내역_발주처_양식11"/>
      <sheetName val="입찰내역_발주처_제출용10"/>
      <sheetName val="입찰내역_내부용10"/>
      <sheetName val="직접공사비_본사용10"/>
      <sheetName val="공통가설_(R1)10"/>
      <sheetName val="현장기구조직표_10"/>
      <sheetName val="BOQ-Rev_39"/>
      <sheetName val="Cost_Summary9"/>
      <sheetName val="Site_Expenses9"/>
      <sheetName val="标准层玻璃幕墙3700_(350)9"/>
      <sheetName val="标准层玻璃幕墙4500_(350)9"/>
      <sheetName val="西南面包梁（1400x350）_9"/>
      <sheetName val="天井玻璃幕墙(电梯处_两侧)9"/>
      <sheetName val="Customize_Your_Invoice9"/>
      <sheetName val="PROJECT_BRIEF(EX_NEW)9"/>
      <sheetName val="Gia_vat_tu9"/>
      <sheetName val="Raw_Data9"/>
      <sheetName val="PROJECT_BRIEF9"/>
      <sheetName val="MOS"/>
      <sheetName val="Site,_Conc_&amp;_Thermal_Fdn_Lvl5"/>
      <sheetName val="Conc_Works_B3_-_T045"/>
      <sheetName val="Conc_Works_T05_-_T145"/>
      <sheetName val="Metal_Works5"/>
      <sheetName val="Conc_Works_B3_-_T04_(ok)5"/>
      <sheetName val="Plaster_B3-T665"/>
      <sheetName val="BMU_(PS)5"/>
      <sheetName val="Strl_Steel_(PS)5"/>
      <sheetName val="Strl_Steel5"/>
      <sheetName val="Glass_Type5"/>
      <sheetName val="SHORT_LIST3"/>
      <sheetName val="Rate_Analysis3"/>
      <sheetName val="Chiet_tinh_dz22"/>
      <sheetName val="Material_List_"/>
      <sheetName val="????_???_??5"/>
      <sheetName val="MAIN_Labour-Staff"/>
      <sheetName val="Room_Matrix"/>
      <sheetName val="PB-_1,3,5"/>
      <sheetName val="PB_-_2,4"/>
      <sheetName val="PB_-6"/>
      <sheetName val="RB_-_4"/>
      <sheetName val="RB_-_OR"/>
      <sheetName val="RB_-_UR"/>
      <sheetName val="F_-_Woodwork"/>
      <sheetName val="Day_work"/>
      <sheetName val="Status_List"/>
      <sheetName val="Sià6"/>
      <sheetName val="PROJECT_BRé¬e&amp;úwe&amp;"/>
      <sheetName val="___________"/>
      <sheetName val="Panels_(DWG)"/>
      <sheetName val="0_0_Reference"/>
      <sheetName val="_"/>
      <sheetName val="ML"/>
      <sheetName val="sc"/>
      <sheetName val="금액내역서"/>
      <sheetName val="PNTEXT"/>
      <sheetName val="Vendors"/>
      <sheetName val="Data Ref"/>
      <sheetName val="입찰내역_발주처_양식12"/>
      <sheetName val="입찰내역_발주처_제출용11"/>
      <sheetName val="입찰내역_내부용11"/>
      <sheetName val="직접공사비_본사용11"/>
      <sheetName val="공통가설_(R1)11"/>
      <sheetName val="현장기구조직표_11"/>
      <sheetName val="PROJECT_BRIEF10"/>
      <sheetName val="Gia_vat_tu10"/>
      <sheetName val="Raw_Data10"/>
      <sheetName val="标准层玻璃幕墙3700_(350)10"/>
      <sheetName val="标准层玻璃幕墙4500_(350)10"/>
      <sheetName val="西南面包梁（1400x350）_10"/>
      <sheetName val="天井玻璃幕墙(电梯处_两侧)10"/>
      <sheetName val="BOQ-Rev_310"/>
      <sheetName val="Cost_Summary10"/>
      <sheetName val="Site_Expenses10"/>
      <sheetName val="Customize_Your_Invoice10"/>
      <sheetName val="PROJECT_BRIEF(EX_NEW)10"/>
      <sheetName val="LPO Register"/>
      <sheetName val="SPT_vs_PHI"/>
      <sheetName val="Labor_abs-NMR"/>
      <sheetName val="final abstract"/>
      <sheetName val="입찰내역_발주처_양식13"/>
      <sheetName val="입찰내역_발주처_제출용12"/>
      <sheetName val="입찰내역_내부용12"/>
      <sheetName val="직접공사비_본사용12"/>
      <sheetName val="공통가설_(R1)12"/>
      <sheetName val="현장기구조직표_12"/>
      <sheetName val="BOQ-Rev_311"/>
      <sheetName val="Cost_Summary11"/>
      <sheetName val="Site_Expenses11"/>
      <sheetName val="标准层玻璃幕墙3700_(350)11"/>
      <sheetName val="标准层玻璃幕墙4500_(350)11"/>
      <sheetName val="西南面包梁（1400x350）_11"/>
      <sheetName val="天井玻璃幕墙(电梯处_两侧)11"/>
      <sheetName val="Customize_Your_Invoice11"/>
      <sheetName val="PROJECT_BRIEF(EX_NEW)11"/>
      <sheetName val="Gia_vat_tu11"/>
      <sheetName val="Raw_Data11"/>
      <sheetName val="PROJECT_BRIEF11"/>
      <sheetName val="Glass_Type6"/>
      <sheetName val="Site,_Conc_&amp;_Thermal_Fdn_Lvl6"/>
      <sheetName val="Conc_Works_B3_-_T046"/>
      <sheetName val="Conc_Works_T05_-_T146"/>
      <sheetName val="Metal_Works6"/>
      <sheetName val="Conc_Works_B3_-_T04_(ok)6"/>
      <sheetName val="Plaster_B3-T666"/>
      <sheetName val="BMU_(PS)6"/>
      <sheetName val="Strl_Steel_(PS)6"/>
      <sheetName val="Strl_Steel6"/>
      <sheetName val="SHORT_LIST4"/>
      <sheetName val="Rate_Analysis4"/>
      <sheetName val="MAIN_Labour-Staff1"/>
      <sheetName val="Material_List_1"/>
      <sheetName val="Room_Matrix1"/>
      <sheetName val="PB-_1,3,51"/>
      <sheetName val="PB_-_2,41"/>
      <sheetName val="PB_-61"/>
      <sheetName val="RB_-_41"/>
      <sheetName val="RB_-_OR1"/>
      <sheetName val="RB_-_UR1"/>
      <sheetName val="????_???_??6"/>
      <sheetName val="F_-_Woodwork1"/>
      <sheetName val="Chiet_tinh_dz221"/>
      <sheetName val="Day_work1"/>
      <sheetName val="Status_List1"/>
      <sheetName val="___________1"/>
      <sheetName val="SPT_vs_PHI1"/>
      <sheetName val="Panels_(DWG)1"/>
      <sheetName val="0_0_Reference1"/>
      <sheetName val="Labor_abs-NMR1"/>
      <sheetName val="cover_page"/>
      <sheetName val="입찰내역_발주처_양식15"/>
      <sheetName val="입찰내역_발주처_제출용14"/>
      <sheetName val="입찰내역_내부용14"/>
      <sheetName val="직접공사비_본사용14"/>
      <sheetName val="공통가설_(R1)14"/>
      <sheetName val="현장기구조직표_14"/>
      <sheetName val="BOQ-Rev_313"/>
      <sheetName val="Cost_Summary13"/>
      <sheetName val="Site_Expenses13"/>
      <sheetName val="标准层玻璃幕墙3700_(350)13"/>
      <sheetName val="标准层玻璃幕墙4500_(350)13"/>
      <sheetName val="西南面包梁（1400x350）_13"/>
      <sheetName val="天井玻璃幕墙(电梯处_两侧)13"/>
      <sheetName val="Customize_Your_Invoice13"/>
      <sheetName val="PROJECT_BRIEF(EX_NEW)13"/>
      <sheetName val="Gia_vat_tu13"/>
      <sheetName val="Raw_Data13"/>
      <sheetName val="PROJECT_BRIEF13"/>
      <sheetName val="Glass_Type8"/>
      <sheetName val="Site,_Conc_&amp;_Thermal_Fdn_Lvl8"/>
      <sheetName val="Conc_Works_B3_-_T048"/>
      <sheetName val="Conc_Works_T05_-_T148"/>
      <sheetName val="Metal_Works8"/>
      <sheetName val="Conc_Works_B3_-_T04_(ok)8"/>
      <sheetName val="Plaster_B3-T668"/>
      <sheetName val="BMU_(PS)8"/>
      <sheetName val="Strl_Steel_(PS)8"/>
      <sheetName val="Strl_Steel8"/>
      <sheetName val="SHORT_LIST6"/>
      <sheetName val="Rate_Analysis6"/>
      <sheetName val="MAIN_Labour-Staff3"/>
      <sheetName val="Material_List_3"/>
      <sheetName val="Room_Matrix3"/>
      <sheetName val="PB-_1,3,53"/>
      <sheetName val="PB_-_2,43"/>
      <sheetName val="PB_-63"/>
      <sheetName val="RB_-_43"/>
      <sheetName val="RB_-_OR3"/>
      <sheetName val="RB_-_UR3"/>
      <sheetName val="????_???_??8"/>
      <sheetName val="F_-_Woodwork3"/>
      <sheetName val="Chiet_tinh_dz223"/>
      <sheetName val="Day_work3"/>
      <sheetName val="Status_List3"/>
      <sheetName val="___________3"/>
      <sheetName val="SPT_vs_PHI3"/>
      <sheetName val="Panels_(DWG)3"/>
      <sheetName val="0_0_Reference3"/>
      <sheetName val="Labor_abs-NMR3"/>
      <sheetName val="cover_page2"/>
      <sheetName val="입찰내역_발주처_양식14"/>
      <sheetName val="입찰내역_발주처_제출용13"/>
      <sheetName val="입찰내역_내부용13"/>
      <sheetName val="직접공사비_본사용13"/>
      <sheetName val="공통가설_(R1)13"/>
      <sheetName val="현장기구조직표_13"/>
      <sheetName val="BOQ-Rev_312"/>
      <sheetName val="Cost_Summary12"/>
      <sheetName val="Site_Expenses12"/>
      <sheetName val="标准层玻璃幕墙3700_(350)12"/>
      <sheetName val="标准层玻璃幕墙4500_(350)12"/>
      <sheetName val="西南面包梁（1400x350）_12"/>
      <sheetName val="天井玻璃幕墙(电梯处_两侧)12"/>
      <sheetName val="Customize_Your_Invoice12"/>
      <sheetName val="PROJECT_BRIEF(EX_NEW)12"/>
      <sheetName val="Gia_vat_tu12"/>
      <sheetName val="Raw_Data12"/>
      <sheetName val="PROJECT_BRIEF12"/>
      <sheetName val="Glass_Type7"/>
      <sheetName val="Site,_Conc_&amp;_Thermal_Fdn_Lvl7"/>
      <sheetName val="Conc_Works_B3_-_T047"/>
      <sheetName val="Conc_Works_T05_-_T147"/>
      <sheetName val="Metal_Works7"/>
      <sheetName val="Conc_Works_B3_-_T04_(ok)7"/>
      <sheetName val="Plaster_B3-T667"/>
      <sheetName val="BMU_(PS)7"/>
      <sheetName val="Strl_Steel_(PS)7"/>
      <sheetName val="Strl_Steel7"/>
      <sheetName val="SHORT_LIST5"/>
      <sheetName val="Rate_Analysis5"/>
      <sheetName val="MAIN_Labour-Staff2"/>
      <sheetName val="Material_List_2"/>
      <sheetName val="Room_Matrix2"/>
      <sheetName val="PB-_1,3,52"/>
      <sheetName val="PB_-_2,42"/>
      <sheetName val="PB_-62"/>
      <sheetName val="RB_-_42"/>
      <sheetName val="RB_-_OR2"/>
      <sheetName val="RB_-_UR2"/>
      <sheetName val="????_???_??7"/>
      <sheetName val="F_-_Woodwork2"/>
      <sheetName val="Chiet_tinh_dz222"/>
      <sheetName val="Day_work2"/>
      <sheetName val="Status_List2"/>
      <sheetName val="___________2"/>
      <sheetName val="SPT_vs_PHI2"/>
      <sheetName val="Panels_(DWG)2"/>
      <sheetName val="0_0_Reference2"/>
      <sheetName val="Labor_abs-NMR2"/>
      <sheetName val="cover_page1"/>
      <sheetName val="입찰내역_발주처_양식18"/>
      <sheetName val="입찰내역_발주처_제출용17"/>
      <sheetName val="입찰내역_내부용17"/>
      <sheetName val="직접공사비_본사용17"/>
      <sheetName val="공통가설_(R1)17"/>
      <sheetName val="현장기구조직표_17"/>
      <sheetName val="BOQ-Rev_316"/>
      <sheetName val="Cost_Summary16"/>
      <sheetName val="Site_Expenses16"/>
      <sheetName val="标准层玻璃幕墙3700_(350)16"/>
      <sheetName val="标准层玻璃幕墙4500_(350)16"/>
      <sheetName val="西南面包梁（1400x350）_16"/>
      <sheetName val="天井玻璃幕墙(电梯处_两侧)16"/>
      <sheetName val="Customize_Your_Invoice16"/>
      <sheetName val="PROJECT_BRIEF(EX_NEW)16"/>
      <sheetName val="Gia_vat_tu16"/>
      <sheetName val="Raw_Data16"/>
      <sheetName val="PROJECT_BRIEF16"/>
      <sheetName val="Glass_Type11"/>
      <sheetName val="Site,_Conc_&amp;_Thermal_Fdn_Lvl11"/>
      <sheetName val="Conc_Works_B3_-_T0411"/>
      <sheetName val="Conc_Works_T05_-_T1411"/>
      <sheetName val="Metal_Works11"/>
      <sheetName val="Conc_Works_B3_-_T04_(ok)11"/>
      <sheetName val="Plaster_B3-T6611"/>
      <sheetName val="BMU_(PS)11"/>
      <sheetName val="Strl_Steel_(PS)11"/>
      <sheetName val="Strl_Steel11"/>
      <sheetName val="SHORT_LIST9"/>
      <sheetName val="Rate_Analysis9"/>
      <sheetName val="MAIN_Labour-Staff6"/>
      <sheetName val="Material_List_6"/>
      <sheetName val="Room_Matrix6"/>
      <sheetName val="PB-_1,3,56"/>
      <sheetName val="PB_-_2,46"/>
      <sheetName val="PB_-66"/>
      <sheetName val="RB_-_46"/>
      <sheetName val="RB_-_OR6"/>
      <sheetName val="RB_-_UR6"/>
      <sheetName val="????_???_??11"/>
      <sheetName val="F_-_Woodwork6"/>
      <sheetName val="Chiet_tinh_dz226"/>
      <sheetName val="Day_work6"/>
      <sheetName val="Status_List6"/>
      <sheetName val="___________6"/>
      <sheetName val="SPT_vs_PHI6"/>
      <sheetName val="Panels_(DWG)6"/>
      <sheetName val="0_0_Reference6"/>
      <sheetName val="Labor_abs-NMR6"/>
      <sheetName val="cover_page5"/>
      <sheetName val="입찰내역_발주처_양식16"/>
      <sheetName val="입찰내역_발주처_제출용15"/>
      <sheetName val="입찰내역_내부용15"/>
      <sheetName val="직접공사비_본사용15"/>
      <sheetName val="공통가설_(R1)15"/>
      <sheetName val="현장기구조직표_15"/>
      <sheetName val="BOQ-Rev_314"/>
      <sheetName val="Cost_Summary14"/>
      <sheetName val="Site_Expenses14"/>
      <sheetName val="标准层玻璃幕墙3700_(350)14"/>
      <sheetName val="标准层玻璃幕墙4500_(350)14"/>
      <sheetName val="西南面包梁（1400x350）_14"/>
      <sheetName val="天井玻璃幕墙(电梯处_两侧)14"/>
      <sheetName val="Customize_Your_Invoice14"/>
      <sheetName val="PROJECT_BRIEF(EX_NEW)14"/>
      <sheetName val="Gia_vat_tu14"/>
      <sheetName val="Raw_Data14"/>
      <sheetName val="PROJECT_BRIEF14"/>
      <sheetName val="Glass_Type9"/>
      <sheetName val="Site,_Conc_&amp;_Thermal_Fdn_Lvl9"/>
      <sheetName val="Conc_Works_B3_-_T049"/>
      <sheetName val="Conc_Works_T05_-_T149"/>
      <sheetName val="Metal_Works9"/>
      <sheetName val="Conc_Works_B3_-_T04_(ok)9"/>
      <sheetName val="Plaster_B3-T669"/>
      <sheetName val="BMU_(PS)9"/>
      <sheetName val="Strl_Steel_(PS)9"/>
      <sheetName val="Strl_Steel9"/>
      <sheetName val="SHORT_LIST7"/>
      <sheetName val="Rate_Analysis7"/>
      <sheetName val="MAIN_Labour-Staff4"/>
      <sheetName val="Material_List_4"/>
      <sheetName val="Room_Matrix4"/>
      <sheetName val="PB-_1,3,54"/>
      <sheetName val="PB_-_2,44"/>
      <sheetName val="PB_-64"/>
      <sheetName val="RB_-_44"/>
      <sheetName val="RB_-_OR4"/>
      <sheetName val="RB_-_UR4"/>
      <sheetName val="????_???_??9"/>
      <sheetName val="F_-_Woodwork4"/>
      <sheetName val="Chiet_tinh_dz224"/>
      <sheetName val="Day_work4"/>
      <sheetName val="Status_List4"/>
      <sheetName val="___________4"/>
      <sheetName val="SPT_vs_PHI4"/>
      <sheetName val="Panels_(DWG)4"/>
      <sheetName val="0_0_Reference4"/>
      <sheetName val="Labor_abs-NMR4"/>
      <sheetName val="cover_page3"/>
      <sheetName val="입찰내역_발주처_양식17"/>
      <sheetName val="입찰내역_발주처_제출용16"/>
      <sheetName val="입찰내역_내부용16"/>
      <sheetName val="직접공사비_본사용16"/>
      <sheetName val="공통가설_(R1)16"/>
      <sheetName val="현장기구조직표_16"/>
      <sheetName val="BOQ-Rev_315"/>
      <sheetName val="Cost_Summary15"/>
      <sheetName val="Site_Expenses15"/>
      <sheetName val="标准层玻璃幕墙3700_(350)15"/>
      <sheetName val="标准层玻璃幕墙4500_(350)15"/>
      <sheetName val="西南面包梁（1400x350）_15"/>
      <sheetName val="天井玻璃幕墙(电梯处_两侧)15"/>
      <sheetName val="Customize_Your_Invoice15"/>
      <sheetName val="PROJECT_BRIEF(EX_NEW)15"/>
      <sheetName val="Gia_vat_tu15"/>
      <sheetName val="Raw_Data15"/>
      <sheetName val="PROJECT_BRIEF15"/>
      <sheetName val="Glass_Type10"/>
      <sheetName val="Site,_Conc_&amp;_Thermal_Fdn_Lvl10"/>
      <sheetName val="Conc_Works_B3_-_T0410"/>
      <sheetName val="Conc_Works_T05_-_T1410"/>
      <sheetName val="Metal_Works10"/>
      <sheetName val="Conc_Works_B3_-_T04_(ok)10"/>
      <sheetName val="Plaster_B3-T6610"/>
      <sheetName val="BMU_(PS)10"/>
      <sheetName val="Strl_Steel_(PS)10"/>
      <sheetName val="Strl_Steel10"/>
      <sheetName val="SHORT_LIST8"/>
      <sheetName val="Rate_Analysis8"/>
      <sheetName val="MAIN_Labour-Staff5"/>
      <sheetName val="Material_List_5"/>
      <sheetName val="Room_Matrix5"/>
      <sheetName val="PB-_1,3,55"/>
      <sheetName val="PB_-_2,45"/>
      <sheetName val="PB_-65"/>
      <sheetName val="RB_-_45"/>
      <sheetName val="RB_-_OR5"/>
      <sheetName val="RB_-_UR5"/>
      <sheetName val="????_???_??10"/>
      <sheetName val="F_-_Woodwork5"/>
      <sheetName val="Chiet_tinh_dz225"/>
      <sheetName val="Day_work5"/>
      <sheetName val="Status_List5"/>
      <sheetName val="___________5"/>
      <sheetName val="SPT_vs_PHI5"/>
      <sheetName val="Panels_(DWG)5"/>
      <sheetName val="0_0_Reference5"/>
      <sheetName val="Labor_abs-NMR5"/>
      <sheetName val="cover_page4"/>
      <sheetName val="입찰내역_발주처_양식19"/>
      <sheetName val="입찰내역_발주처_제출용18"/>
      <sheetName val="입찰내역_내부용18"/>
      <sheetName val="직접공사비_본사용18"/>
      <sheetName val="공통가설_(R1)18"/>
      <sheetName val="현장기구조직표_18"/>
      <sheetName val="BOQ-Rev_317"/>
      <sheetName val="Cost_Summary17"/>
      <sheetName val="Site_Expenses17"/>
      <sheetName val="标准层玻璃幕墙3700_(350)17"/>
      <sheetName val="标准层玻璃幕墙4500_(350)17"/>
      <sheetName val="西南面包梁（1400x350）_17"/>
      <sheetName val="天井玻璃幕墙(电梯处_两侧)17"/>
      <sheetName val="Customize_Your_Invoice17"/>
      <sheetName val="PROJECT_BRIEF(EX_NEW)17"/>
      <sheetName val="Gia_vat_tu17"/>
      <sheetName val="Raw_Data17"/>
      <sheetName val="PROJECT_BRIEF17"/>
      <sheetName val="Glass_Type12"/>
      <sheetName val="Site,_Conc_&amp;_Thermal_Fdn_Lvl12"/>
      <sheetName val="Conc_Works_B3_-_T0412"/>
      <sheetName val="Conc_Works_T05_-_T1412"/>
      <sheetName val="Metal_Works12"/>
      <sheetName val="Conc_Works_B3_-_T04_(ok)12"/>
      <sheetName val="Plaster_B3-T6612"/>
      <sheetName val="BMU_(PS)12"/>
      <sheetName val="Strl_Steel_(PS)12"/>
      <sheetName val="Strl_Steel12"/>
      <sheetName val="SHORT_LIST10"/>
      <sheetName val="Rate_Analysis10"/>
      <sheetName val="MAIN_Labour-Staff7"/>
      <sheetName val="Material_List_7"/>
      <sheetName val="Room_Matrix7"/>
      <sheetName val="PB-_1,3,57"/>
      <sheetName val="PB_-_2,47"/>
      <sheetName val="PB_-67"/>
      <sheetName val="RB_-_47"/>
      <sheetName val="RB_-_OR7"/>
      <sheetName val="RB_-_UR7"/>
      <sheetName val="????_???_??12"/>
      <sheetName val="F_-_Woodwork7"/>
      <sheetName val="Chiet_tinh_dz227"/>
      <sheetName val="Day_work7"/>
      <sheetName val="Status_List7"/>
      <sheetName val="___________7"/>
      <sheetName val="SPT_vs_PHI7"/>
      <sheetName val="Panels_(DWG)7"/>
      <sheetName val="0_0_Reference7"/>
      <sheetName val="Labor_abs-NMR7"/>
      <sheetName val="cover_page6"/>
      <sheetName val="입찰내역_발주처_양식20"/>
      <sheetName val="입찰내역_발주처_제출용19"/>
      <sheetName val="입찰내역_내부용19"/>
      <sheetName val="직접공사비_본사용19"/>
      <sheetName val="공통가설_(R1)19"/>
      <sheetName val="현장기구조직표_19"/>
      <sheetName val="BOQ-Rev_318"/>
      <sheetName val="Cost_Summary18"/>
      <sheetName val="Site_Expenses18"/>
      <sheetName val="标准层玻璃幕墙3700_(350)18"/>
      <sheetName val="标准层玻璃幕墙4500_(350)18"/>
      <sheetName val="西南面包梁（1400x350）_18"/>
      <sheetName val="天井玻璃幕墙(电梯处_两侧)18"/>
      <sheetName val="Customize_Your_Invoice18"/>
      <sheetName val="PROJECT_BRIEF(EX_NEW)18"/>
      <sheetName val="Gia_vat_tu18"/>
      <sheetName val="Raw_Data18"/>
      <sheetName val="PROJECT_BRIEF18"/>
      <sheetName val="Glass_Type13"/>
      <sheetName val="Site,_Conc_&amp;_Thermal_Fdn_Lvl13"/>
      <sheetName val="Conc_Works_B3_-_T0413"/>
      <sheetName val="Conc_Works_T05_-_T1413"/>
      <sheetName val="Metal_Works13"/>
      <sheetName val="Conc_Works_B3_-_T04_(ok)13"/>
      <sheetName val="Plaster_B3-T6613"/>
      <sheetName val="BMU_(PS)13"/>
      <sheetName val="Strl_Steel_(PS)13"/>
      <sheetName val="Strl_Steel13"/>
      <sheetName val="SHORT_LIST11"/>
      <sheetName val="Rate_Analysis11"/>
      <sheetName val="MAIN_Labour-Staff8"/>
      <sheetName val="Material_List_8"/>
      <sheetName val="Room_Matrix8"/>
      <sheetName val="PB-_1,3,58"/>
      <sheetName val="PB_-_2,48"/>
      <sheetName val="PB_-68"/>
      <sheetName val="RB_-_48"/>
      <sheetName val="RB_-_OR8"/>
      <sheetName val="RB_-_UR8"/>
      <sheetName val="????_???_??13"/>
      <sheetName val="F_-_Woodwork8"/>
      <sheetName val="Chiet_tinh_dz228"/>
      <sheetName val="Day_work8"/>
      <sheetName val="Status_List8"/>
      <sheetName val="___________8"/>
      <sheetName val="SPT_vs_PHI8"/>
      <sheetName val="Panels_(DWG)8"/>
      <sheetName val="0_0_Reference8"/>
      <sheetName val="Labor_abs-NMR8"/>
      <sheetName val="cover_page7"/>
      <sheetName val="입찰내역_발주처_양식21"/>
      <sheetName val="입찰내역_발주처_제출용20"/>
      <sheetName val="입찰내역_내부용20"/>
      <sheetName val="직접공사비_본사용20"/>
      <sheetName val="공통가설_(R1)20"/>
      <sheetName val="현장기구조직표_20"/>
      <sheetName val="BOQ-Rev_319"/>
      <sheetName val="Cost_Summary19"/>
      <sheetName val="Site_Expenses19"/>
      <sheetName val="标准层玻璃幕墙3700_(350)19"/>
      <sheetName val="标准层玻璃幕墙4500_(350)19"/>
      <sheetName val="西南面包梁（1400x350）_19"/>
      <sheetName val="天井玻璃幕墙(电梯处_两侧)19"/>
      <sheetName val="Customize_Your_Invoice19"/>
      <sheetName val="PROJECT_BRIEF(EX_NEW)19"/>
      <sheetName val="Gia_vat_tu19"/>
      <sheetName val="Raw_Data19"/>
      <sheetName val="PROJECT_BRIEF19"/>
      <sheetName val="Glass_Type14"/>
      <sheetName val="Site,_Conc_&amp;_Thermal_Fdn_Lvl14"/>
      <sheetName val="Conc_Works_B3_-_T0414"/>
      <sheetName val="Conc_Works_T05_-_T1414"/>
      <sheetName val="Metal_Works14"/>
      <sheetName val="Conc_Works_B3_-_T04_(ok)14"/>
      <sheetName val="Plaster_B3-T6614"/>
      <sheetName val="BMU_(PS)14"/>
      <sheetName val="Strl_Steel_(PS)14"/>
      <sheetName val="Strl_Steel14"/>
      <sheetName val="SHORT_LIST12"/>
      <sheetName val="Rate_Analysis12"/>
      <sheetName val="MAIN_Labour-Staff9"/>
      <sheetName val="Material_List_9"/>
      <sheetName val="Room_Matrix9"/>
      <sheetName val="PB-_1,3,59"/>
      <sheetName val="PB_-_2,49"/>
      <sheetName val="PB_-69"/>
      <sheetName val="RB_-_49"/>
      <sheetName val="RB_-_OR9"/>
      <sheetName val="RB_-_UR9"/>
      <sheetName val="????_???_??14"/>
      <sheetName val="F_-_Woodwork9"/>
      <sheetName val="Chiet_tinh_dz229"/>
      <sheetName val="Day_work9"/>
      <sheetName val="Status_List9"/>
      <sheetName val="___________9"/>
      <sheetName val="SPT_vs_PHI9"/>
      <sheetName val="Panels_(DWG)9"/>
      <sheetName val="0_0_Reference9"/>
      <sheetName val="Labor_abs-NMR9"/>
      <sheetName val="cover_page8"/>
      <sheetName val="입찰내역_발주처_양식22"/>
      <sheetName val="입찰내역_발주처_제출용21"/>
      <sheetName val="입찰내역_내부용21"/>
      <sheetName val="직접공사비_본사용21"/>
      <sheetName val="공통가설_(R1)21"/>
      <sheetName val="현장기구조직표_21"/>
      <sheetName val="BOQ-Rev_320"/>
      <sheetName val="Cost_Summary20"/>
      <sheetName val="Site_Expenses20"/>
      <sheetName val="标准层玻璃幕墙3700_(350)20"/>
      <sheetName val="标准层玻璃幕墙4500_(350)20"/>
      <sheetName val="西南面包梁（1400x350）_20"/>
      <sheetName val="天井玻璃幕墙(电梯处_两侧)20"/>
      <sheetName val="Customize_Your_Invoice20"/>
      <sheetName val="PROJECT_BRIEF(EX_NEW)20"/>
      <sheetName val="Gia_vat_tu20"/>
      <sheetName val="Raw_Data20"/>
      <sheetName val="PROJECT_BRIEF20"/>
      <sheetName val="Glass_Type15"/>
      <sheetName val="Site,_Conc_&amp;_Thermal_Fdn_Lvl15"/>
      <sheetName val="Conc_Works_B3_-_T0415"/>
      <sheetName val="Conc_Works_T05_-_T1415"/>
      <sheetName val="Metal_Works15"/>
      <sheetName val="Conc_Works_B3_-_T04_(ok)15"/>
      <sheetName val="Plaster_B3-T6615"/>
      <sheetName val="BMU_(PS)15"/>
      <sheetName val="Strl_Steel_(PS)15"/>
      <sheetName val="Strl_Steel15"/>
      <sheetName val="SHORT_LIST13"/>
      <sheetName val="Rate_Analysis13"/>
      <sheetName val="MAIN_Labour-Staff10"/>
      <sheetName val="Material_List_10"/>
      <sheetName val="Room_Matrix10"/>
      <sheetName val="PB-_1,3,510"/>
      <sheetName val="PB_-_2,410"/>
      <sheetName val="PB_-610"/>
      <sheetName val="RB_-_410"/>
      <sheetName val="RB_-_OR10"/>
      <sheetName val="RB_-_UR10"/>
      <sheetName val="????_???_??15"/>
      <sheetName val="F_-_Woodwork10"/>
      <sheetName val="Chiet_tinh_dz2210"/>
      <sheetName val="Day_work10"/>
      <sheetName val="Status_List10"/>
      <sheetName val="___________10"/>
      <sheetName val="SPT_vs_PHI10"/>
      <sheetName val="Panels_(DWG)10"/>
      <sheetName val="0_0_Reference10"/>
      <sheetName val="Labor_abs-NMR10"/>
      <sheetName val="cover_page9"/>
      <sheetName val="입찰내역_발주처_양식23"/>
      <sheetName val="입찰내역_발주처_제출용22"/>
      <sheetName val="입찰내역_내부용22"/>
      <sheetName val="직접공사비_본사용22"/>
      <sheetName val="공통가설_(R1)22"/>
      <sheetName val="현장기구조직표_22"/>
      <sheetName val="BOQ-Rev_321"/>
      <sheetName val="Cost_Summary21"/>
      <sheetName val="Site_Expenses21"/>
      <sheetName val="标准层玻璃幕墙3700_(350)21"/>
      <sheetName val="标准层玻璃幕墙4500_(350)21"/>
      <sheetName val="西南面包梁（1400x350）_21"/>
      <sheetName val="天井玻璃幕墙(电梯处_两侧)21"/>
      <sheetName val="Customize_Your_Invoice21"/>
      <sheetName val="PROJECT_BRIEF(EX_NEW)21"/>
      <sheetName val="Gia_vat_tu21"/>
      <sheetName val="Raw_Data21"/>
      <sheetName val="PROJECT_BRIEF21"/>
      <sheetName val="Glass_Type16"/>
      <sheetName val="Site,_Conc_&amp;_Thermal_Fdn_Lvl16"/>
      <sheetName val="Conc_Works_B3_-_T0416"/>
      <sheetName val="Conc_Works_T05_-_T1416"/>
      <sheetName val="Metal_Works16"/>
      <sheetName val="Conc_Works_B3_-_T04_(ok)16"/>
      <sheetName val="Plaster_B3-T6616"/>
      <sheetName val="BMU_(PS)16"/>
      <sheetName val="Strl_Steel_(PS)16"/>
      <sheetName val="Strl_Steel16"/>
      <sheetName val="SHORT_LIST14"/>
      <sheetName val="Rate_Analysis14"/>
      <sheetName val="MAIN_Labour-Staff11"/>
      <sheetName val="Material_List_11"/>
      <sheetName val="Room_Matrix11"/>
      <sheetName val="PB-_1,3,511"/>
      <sheetName val="PB_-_2,411"/>
      <sheetName val="PB_-611"/>
      <sheetName val="RB_-_411"/>
      <sheetName val="RB_-_OR11"/>
      <sheetName val="RB_-_UR11"/>
      <sheetName val="????_???_??16"/>
      <sheetName val="F_-_Woodwork11"/>
      <sheetName val="Chiet_tinh_dz2211"/>
      <sheetName val="Day_work11"/>
      <sheetName val="Status_List11"/>
      <sheetName val="___________11"/>
      <sheetName val="SPT_vs_PHI11"/>
      <sheetName val="Panels_(DWG)11"/>
      <sheetName val="0_0_Reference11"/>
      <sheetName val="Labor_abs-NMR11"/>
      <sheetName val="cover_page10"/>
      <sheetName val="Common Data"/>
      <sheetName val="입찰내역_발주처_양식31"/>
      <sheetName val="입찰내역_발주처_제출용30"/>
      <sheetName val="입찰내역_내부용30"/>
      <sheetName val="직접공사비_본사용30"/>
      <sheetName val="공통가설_(R1)30"/>
      <sheetName val="현장기구조직표_30"/>
      <sheetName val="BOQ-Rev_329"/>
      <sheetName val="Cost_Summary29"/>
      <sheetName val="Site_Expenses29"/>
      <sheetName val="标准层玻璃幕墙3700_(350)29"/>
      <sheetName val="标准层玻璃幕墙4500_(350)29"/>
      <sheetName val="西南面包梁（1400x350）_29"/>
      <sheetName val="天井玻璃幕墙(电梯处_两侧)29"/>
      <sheetName val="Customize_Your_Invoice29"/>
      <sheetName val="PROJECT_BRIEF(EX_NEW)29"/>
      <sheetName val="Gia_vat_tu29"/>
      <sheetName val="Raw_Data29"/>
      <sheetName val="PROJECT_BRIEF29"/>
      <sheetName val="Glass_Type24"/>
      <sheetName val="Site,_Conc_&amp;_Thermal_Fdn_Lvl24"/>
      <sheetName val="Conc_Works_B3_-_T0424"/>
      <sheetName val="Conc_Works_T05_-_T1424"/>
      <sheetName val="Metal_Works24"/>
      <sheetName val="Conc_Works_B3_-_T04_(ok)24"/>
      <sheetName val="Plaster_B3-T6624"/>
      <sheetName val="BMU_(PS)24"/>
      <sheetName val="Strl_Steel_(PS)24"/>
      <sheetName val="Strl_Steel24"/>
      <sheetName val="SHORT_LIST22"/>
      <sheetName val="Rate_Analysis22"/>
      <sheetName val="MAIN_Labour-Staff19"/>
      <sheetName val="Material_List_19"/>
      <sheetName val="Room_Matrix19"/>
      <sheetName val="PB-_1,3,519"/>
      <sheetName val="PB_-_2,419"/>
      <sheetName val="PB_-619"/>
      <sheetName val="RB_-_419"/>
      <sheetName val="RB_-_OR19"/>
      <sheetName val="RB_-_UR19"/>
      <sheetName val="????_???_??24"/>
      <sheetName val="F_-_Woodwork19"/>
      <sheetName val="Chiet_tinh_dz2219"/>
      <sheetName val="Day_work19"/>
      <sheetName val="Status_List19"/>
      <sheetName val="___________19"/>
      <sheetName val="SPT_vs_PHI19"/>
      <sheetName val="Panels_(DWG)19"/>
      <sheetName val="0_0_Reference19"/>
      <sheetName val="Labor_abs-NMR19"/>
      <sheetName val="cover_page18"/>
      <sheetName val="DVM_Sizing_Calculator-_10_ips_7"/>
      <sheetName val="Data_Ref7"/>
      <sheetName val="Gen_Req_7"/>
      <sheetName val="LPO_Register7"/>
      <sheetName val="입찰내역_발주처_양식27"/>
      <sheetName val="입찰내역_발주처_제출용26"/>
      <sheetName val="입찰내역_내부용26"/>
      <sheetName val="직접공사비_본사용26"/>
      <sheetName val="공통가설_(R1)26"/>
      <sheetName val="현장기구조직표_26"/>
      <sheetName val="BOQ-Rev_325"/>
      <sheetName val="Cost_Summary25"/>
      <sheetName val="Site_Expenses25"/>
      <sheetName val="标准层玻璃幕墙3700_(350)25"/>
      <sheetName val="标准层玻璃幕墙4500_(350)25"/>
      <sheetName val="西南面包梁（1400x350）_25"/>
      <sheetName val="天井玻璃幕墙(电梯处_两侧)25"/>
      <sheetName val="Customize_Your_Invoice25"/>
      <sheetName val="PROJECT_BRIEF(EX_NEW)25"/>
      <sheetName val="Gia_vat_tu25"/>
      <sheetName val="Raw_Data25"/>
      <sheetName val="PROJECT_BRIEF25"/>
      <sheetName val="Glass_Type20"/>
      <sheetName val="Site,_Conc_&amp;_Thermal_Fdn_Lvl20"/>
      <sheetName val="Conc_Works_B3_-_T0420"/>
      <sheetName val="Conc_Works_T05_-_T1420"/>
      <sheetName val="Metal_Works20"/>
      <sheetName val="Conc_Works_B3_-_T04_(ok)20"/>
      <sheetName val="Plaster_B3-T6620"/>
      <sheetName val="BMU_(PS)20"/>
      <sheetName val="Strl_Steel_(PS)20"/>
      <sheetName val="Strl_Steel20"/>
      <sheetName val="SHORT_LIST18"/>
      <sheetName val="Rate_Analysis18"/>
      <sheetName val="MAIN_Labour-Staff15"/>
      <sheetName val="Material_List_15"/>
      <sheetName val="Room_Matrix15"/>
      <sheetName val="PB-_1,3,515"/>
      <sheetName val="PB_-_2,415"/>
      <sheetName val="PB_-615"/>
      <sheetName val="RB_-_415"/>
      <sheetName val="RB_-_OR15"/>
      <sheetName val="RB_-_UR15"/>
      <sheetName val="????_???_??20"/>
      <sheetName val="F_-_Woodwork15"/>
      <sheetName val="Chiet_tinh_dz2215"/>
      <sheetName val="Day_work15"/>
      <sheetName val="Status_List15"/>
      <sheetName val="___________15"/>
      <sheetName val="SPT_vs_PHI15"/>
      <sheetName val="Panels_(DWG)15"/>
      <sheetName val="0_0_Reference15"/>
      <sheetName val="Labor_abs-NMR15"/>
      <sheetName val="cover_page14"/>
      <sheetName val="DVM_Sizing_Calculator-_10_ips_3"/>
      <sheetName val="Data_Ref3"/>
      <sheetName val="Gen_Req_3"/>
      <sheetName val="LPO_Register3"/>
      <sheetName val="입찰내역_발주처_양식24"/>
      <sheetName val="입찰내역_발주처_제출용23"/>
      <sheetName val="입찰내역_내부용23"/>
      <sheetName val="직접공사비_본사용23"/>
      <sheetName val="공통가설_(R1)23"/>
      <sheetName val="현장기구조직표_23"/>
      <sheetName val="BOQ-Rev_322"/>
      <sheetName val="Cost_Summary22"/>
      <sheetName val="Site_Expenses22"/>
      <sheetName val="标准层玻璃幕墙3700_(350)22"/>
      <sheetName val="标准层玻璃幕墙4500_(350)22"/>
      <sheetName val="西南面包梁（1400x350）_22"/>
      <sheetName val="天井玻璃幕墙(电梯处_两侧)22"/>
      <sheetName val="Customize_Your_Invoice22"/>
      <sheetName val="PROJECT_BRIEF(EX_NEW)22"/>
      <sheetName val="Gia_vat_tu22"/>
      <sheetName val="Raw_Data22"/>
      <sheetName val="PROJECT_BRIEF22"/>
      <sheetName val="Glass_Type17"/>
      <sheetName val="Site,_Conc_&amp;_Thermal_Fdn_Lvl17"/>
      <sheetName val="Conc_Works_B3_-_T0417"/>
      <sheetName val="Conc_Works_T05_-_T1417"/>
      <sheetName val="Metal_Works17"/>
      <sheetName val="Conc_Works_B3_-_T04_(ok)17"/>
      <sheetName val="Plaster_B3-T6617"/>
      <sheetName val="BMU_(PS)17"/>
      <sheetName val="Strl_Steel_(PS)17"/>
      <sheetName val="Strl_Steel17"/>
      <sheetName val="SHORT_LIST15"/>
      <sheetName val="Rate_Analysis15"/>
      <sheetName val="MAIN_Labour-Staff12"/>
      <sheetName val="Material_List_12"/>
      <sheetName val="Room_Matrix12"/>
      <sheetName val="PB-_1,3,512"/>
      <sheetName val="PB_-_2,412"/>
      <sheetName val="PB_-612"/>
      <sheetName val="RB_-_412"/>
      <sheetName val="RB_-_OR12"/>
      <sheetName val="RB_-_UR12"/>
      <sheetName val="????_???_??17"/>
      <sheetName val="F_-_Woodwork12"/>
      <sheetName val="Chiet_tinh_dz2212"/>
      <sheetName val="Day_work12"/>
      <sheetName val="Status_List12"/>
      <sheetName val="___________12"/>
      <sheetName val="SPT_vs_PHI12"/>
      <sheetName val="Panels_(DWG)12"/>
      <sheetName val="0_0_Reference12"/>
      <sheetName val="Labor_abs-NMR12"/>
      <sheetName val="cover_page11"/>
      <sheetName val="DVM_Sizing_Calculator-_10_ips_"/>
      <sheetName val="Data_Ref"/>
      <sheetName val="Gen_Req_"/>
      <sheetName val="LPO_Register"/>
      <sheetName val="입찰내역_발주처_양식25"/>
      <sheetName val="입찰내역_발주처_제출용24"/>
      <sheetName val="입찰내역_내부용24"/>
      <sheetName val="직접공사비_본사용24"/>
      <sheetName val="공통가설_(R1)24"/>
      <sheetName val="현장기구조직표_24"/>
      <sheetName val="BOQ-Rev_323"/>
      <sheetName val="Cost_Summary23"/>
      <sheetName val="Site_Expenses23"/>
      <sheetName val="标准层玻璃幕墙3700_(350)23"/>
      <sheetName val="标准层玻璃幕墙4500_(350)23"/>
      <sheetName val="西南面包梁（1400x350）_23"/>
      <sheetName val="天井玻璃幕墙(电梯处_两侧)23"/>
      <sheetName val="Customize_Your_Invoice23"/>
      <sheetName val="PROJECT_BRIEF(EX_NEW)23"/>
      <sheetName val="Gia_vat_tu23"/>
      <sheetName val="Raw_Data23"/>
      <sheetName val="PROJECT_BRIEF23"/>
      <sheetName val="Glass_Type18"/>
      <sheetName val="Site,_Conc_&amp;_Thermal_Fdn_Lvl18"/>
      <sheetName val="Conc_Works_B3_-_T0418"/>
      <sheetName val="Conc_Works_T05_-_T1418"/>
      <sheetName val="Metal_Works18"/>
      <sheetName val="Conc_Works_B3_-_T04_(ok)18"/>
      <sheetName val="Plaster_B3-T6618"/>
      <sheetName val="BMU_(PS)18"/>
      <sheetName val="Strl_Steel_(PS)18"/>
      <sheetName val="Strl_Steel18"/>
      <sheetName val="SHORT_LIST16"/>
      <sheetName val="Rate_Analysis16"/>
      <sheetName val="MAIN_Labour-Staff13"/>
      <sheetName val="Material_List_13"/>
      <sheetName val="Room_Matrix13"/>
      <sheetName val="PB-_1,3,513"/>
      <sheetName val="PB_-_2,413"/>
      <sheetName val="PB_-613"/>
      <sheetName val="RB_-_413"/>
      <sheetName val="RB_-_OR13"/>
      <sheetName val="RB_-_UR13"/>
      <sheetName val="????_???_??18"/>
      <sheetName val="F_-_Woodwork13"/>
      <sheetName val="Chiet_tinh_dz2213"/>
      <sheetName val="Day_work13"/>
      <sheetName val="Status_List13"/>
      <sheetName val="___________13"/>
      <sheetName val="SPT_vs_PHI13"/>
      <sheetName val="Panels_(DWG)13"/>
      <sheetName val="0_0_Reference13"/>
      <sheetName val="Labor_abs-NMR13"/>
      <sheetName val="cover_page12"/>
      <sheetName val="DVM_Sizing_Calculator-_10_ips_1"/>
      <sheetName val="Data_Ref1"/>
      <sheetName val="Gen_Req_1"/>
      <sheetName val="LPO_Register1"/>
      <sheetName val="입찰내역_발주처_양식26"/>
      <sheetName val="입찰내역_발주처_제출용25"/>
      <sheetName val="입찰내역_내부용25"/>
      <sheetName val="직접공사비_본사용25"/>
      <sheetName val="공통가설_(R1)25"/>
      <sheetName val="현장기구조직표_25"/>
      <sheetName val="BOQ-Rev_324"/>
      <sheetName val="Cost_Summary24"/>
      <sheetName val="Site_Expenses24"/>
      <sheetName val="标准层玻璃幕墙3700_(350)24"/>
      <sheetName val="标准层玻璃幕墙4500_(350)24"/>
      <sheetName val="西南面包梁（1400x350）_24"/>
      <sheetName val="天井玻璃幕墙(电梯处_两侧)24"/>
      <sheetName val="Customize_Your_Invoice24"/>
      <sheetName val="PROJECT_BRIEF(EX_NEW)24"/>
      <sheetName val="Gia_vat_tu24"/>
      <sheetName val="Raw_Data24"/>
      <sheetName val="PROJECT_BRIEF24"/>
      <sheetName val="Glass_Type19"/>
      <sheetName val="Site,_Conc_&amp;_Thermal_Fdn_Lvl19"/>
      <sheetName val="Conc_Works_B3_-_T0419"/>
      <sheetName val="Conc_Works_T05_-_T1419"/>
      <sheetName val="Metal_Works19"/>
      <sheetName val="Conc_Works_B3_-_T04_(ok)19"/>
      <sheetName val="Plaster_B3-T6619"/>
      <sheetName val="BMU_(PS)19"/>
      <sheetName val="Strl_Steel_(PS)19"/>
      <sheetName val="Strl_Steel19"/>
      <sheetName val="SHORT_LIST17"/>
      <sheetName val="Rate_Analysis17"/>
      <sheetName val="MAIN_Labour-Staff14"/>
      <sheetName val="Material_List_14"/>
      <sheetName val="Room_Matrix14"/>
      <sheetName val="PB-_1,3,514"/>
      <sheetName val="PB_-_2,414"/>
      <sheetName val="PB_-614"/>
      <sheetName val="RB_-_414"/>
      <sheetName val="RB_-_OR14"/>
      <sheetName val="RB_-_UR14"/>
      <sheetName val="????_???_??19"/>
      <sheetName val="F_-_Woodwork14"/>
      <sheetName val="Chiet_tinh_dz2214"/>
      <sheetName val="Day_work14"/>
      <sheetName val="Status_List14"/>
      <sheetName val="___________14"/>
      <sheetName val="SPT_vs_PHI14"/>
      <sheetName val="Panels_(DWG)14"/>
      <sheetName val="0_0_Reference14"/>
      <sheetName val="Labor_abs-NMR14"/>
      <sheetName val="cover_page13"/>
      <sheetName val="DVM_Sizing_Calculator-_10_ips_2"/>
      <sheetName val="Data_Ref2"/>
      <sheetName val="Gen_Req_2"/>
      <sheetName val="LPO_Register2"/>
      <sheetName val="입찰내역_발주처_양식30"/>
      <sheetName val="입찰내역_발주처_제출용29"/>
      <sheetName val="입찰내역_내부용29"/>
      <sheetName val="직접공사비_본사용29"/>
      <sheetName val="공통가설_(R1)29"/>
      <sheetName val="현장기구조직표_29"/>
      <sheetName val="BOQ-Rev_328"/>
      <sheetName val="Cost_Summary28"/>
      <sheetName val="Site_Expenses28"/>
      <sheetName val="标准层玻璃幕墙3700_(350)28"/>
      <sheetName val="标准层玻璃幕墙4500_(350)28"/>
      <sheetName val="西南面包梁（1400x350）_28"/>
      <sheetName val="天井玻璃幕墙(电梯处_两侧)28"/>
      <sheetName val="Customize_Your_Invoice28"/>
      <sheetName val="PROJECT_BRIEF(EX_NEW)28"/>
      <sheetName val="Gia_vat_tu28"/>
      <sheetName val="Raw_Data28"/>
      <sheetName val="PROJECT_BRIEF28"/>
      <sheetName val="Glass_Type23"/>
      <sheetName val="Site,_Conc_&amp;_Thermal_Fdn_Lvl23"/>
      <sheetName val="Conc_Works_B3_-_T0423"/>
      <sheetName val="Conc_Works_T05_-_T1423"/>
      <sheetName val="Metal_Works23"/>
      <sheetName val="Conc_Works_B3_-_T04_(ok)23"/>
      <sheetName val="Plaster_B3-T6623"/>
      <sheetName val="BMU_(PS)23"/>
      <sheetName val="Strl_Steel_(PS)23"/>
      <sheetName val="Strl_Steel23"/>
      <sheetName val="SHORT_LIST21"/>
      <sheetName val="Rate_Analysis21"/>
      <sheetName val="MAIN_Labour-Staff18"/>
      <sheetName val="Material_List_18"/>
      <sheetName val="Room_Matrix18"/>
      <sheetName val="PB-_1,3,518"/>
      <sheetName val="PB_-_2,418"/>
      <sheetName val="PB_-618"/>
      <sheetName val="RB_-_418"/>
      <sheetName val="RB_-_OR18"/>
      <sheetName val="RB_-_UR18"/>
      <sheetName val="????_???_??23"/>
      <sheetName val="F_-_Woodwork18"/>
      <sheetName val="Chiet_tinh_dz2218"/>
      <sheetName val="Day_work18"/>
      <sheetName val="Status_List18"/>
      <sheetName val="___________18"/>
      <sheetName val="SPT_vs_PHI18"/>
      <sheetName val="Panels_(DWG)18"/>
      <sheetName val="0_0_Reference18"/>
      <sheetName val="Labor_abs-NMR18"/>
      <sheetName val="cover_page17"/>
      <sheetName val="DVM_Sizing_Calculator-_10_ips_6"/>
      <sheetName val="Data_Ref6"/>
      <sheetName val="Gen_Req_6"/>
      <sheetName val="LPO_Register6"/>
      <sheetName val="입찰내역_발주처_양식28"/>
      <sheetName val="입찰내역_발주처_제출용27"/>
      <sheetName val="입찰내역_내부용27"/>
      <sheetName val="직접공사비_본사용27"/>
      <sheetName val="공통가설_(R1)27"/>
      <sheetName val="현장기구조직표_27"/>
      <sheetName val="BOQ-Rev_326"/>
      <sheetName val="Cost_Summary26"/>
      <sheetName val="Site_Expenses26"/>
      <sheetName val="标准层玻璃幕墙3700_(350)26"/>
      <sheetName val="标准层玻璃幕墙4500_(350)26"/>
      <sheetName val="西南面包梁（1400x350）_26"/>
      <sheetName val="天井玻璃幕墙(电梯处_两侧)26"/>
      <sheetName val="Customize_Your_Invoice26"/>
      <sheetName val="PROJECT_BRIEF(EX_NEW)26"/>
      <sheetName val="Gia_vat_tu26"/>
      <sheetName val="Raw_Data26"/>
      <sheetName val="PROJECT_BRIEF26"/>
      <sheetName val="Glass_Type21"/>
      <sheetName val="Site,_Conc_&amp;_Thermal_Fdn_Lvl21"/>
      <sheetName val="Conc_Works_B3_-_T0421"/>
      <sheetName val="Conc_Works_T05_-_T1421"/>
      <sheetName val="Metal_Works21"/>
      <sheetName val="Conc_Works_B3_-_T04_(ok)21"/>
      <sheetName val="Plaster_B3-T6621"/>
      <sheetName val="BMU_(PS)21"/>
      <sheetName val="Strl_Steel_(PS)21"/>
      <sheetName val="Strl_Steel21"/>
      <sheetName val="SHORT_LIST19"/>
      <sheetName val="Rate_Analysis19"/>
      <sheetName val="MAIN_Labour-Staff16"/>
      <sheetName val="Material_List_16"/>
      <sheetName val="Room_Matrix16"/>
      <sheetName val="PB-_1,3,516"/>
      <sheetName val="PB_-_2,416"/>
      <sheetName val="PB_-616"/>
      <sheetName val="RB_-_416"/>
      <sheetName val="RB_-_OR16"/>
      <sheetName val="RB_-_UR16"/>
      <sheetName val="????_???_??21"/>
      <sheetName val="F_-_Woodwork16"/>
      <sheetName val="Chiet_tinh_dz2216"/>
      <sheetName val="Day_work16"/>
      <sheetName val="Status_List16"/>
      <sheetName val="___________16"/>
      <sheetName val="SPT_vs_PHI16"/>
      <sheetName val="Panels_(DWG)16"/>
      <sheetName val="0_0_Reference16"/>
      <sheetName val="Labor_abs-NMR16"/>
      <sheetName val="cover_page15"/>
      <sheetName val="DVM_Sizing_Calculator-_10_ips_4"/>
      <sheetName val="Data_Ref4"/>
      <sheetName val="Gen_Req_4"/>
      <sheetName val="LPO_Register4"/>
      <sheetName val="입찰내역_발주처_양식29"/>
      <sheetName val="입찰내역_발주처_제출용28"/>
      <sheetName val="입찰내역_내부용28"/>
      <sheetName val="직접공사비_본사용28"/>
      <sheetName val="공통가설_(R1)28"/>
      <sheetName val="현장기구조직표_28"/>
      <sheetName val="BOQ-Rev_327"/>
      <sheetName val="Cost_Summary27"/>
      <sheetName val="Site_Expenses27"/>
      <sheetName val="标准层玻璃幕墙3700_(350)27"/>
      <sheetName val="标准层玻璃幕墙4500_(350)27"/>
      <sheetName val="西南面包梁（1400x350）_27"/>
      <sheetName val="天井玻璃幕墙(电梯处_两侧)27"/>
      <sheetName val="Customize_Your_Invoice27"/>
      <sheetName val="PROJECT_BRIEF(EX_NEW)27"/>
      <sheetName val="Gia_vat_tu27"/>
      <sheetName val="Raw_Data27"/>
      <sheetName val="PROJECT_BRIEF27"/>
      <sheetName val="Glass_Type22"/>
      <sheetName val="Site,_Conc_&amp;_Thermal_Fdn_Lvl22"/>
      <sheetName val="Conc_Works_B3_-_T0422"/>
      <sheetName val="Conc_Works_T05_-_T1422"/>
      <sheetName val="Metal_Works22"/>
      <sheetName val="Conc_Works_B3_-_T04_(ok)22"/>
      <sheetName val="Plaster_B3-T6622"/>
      <sheetName val="BMU_(PS)22"/>
      <sheetName val="Strl_Steel_(PS)22"/>
      <sheetName val="Strl_Steel22"/>
      <sheetName val="SHORT_LIST20"/>
      <sheetName val="Rate_Analysis20"/>
      <sheetName val="MAIN_Labour-Staff17"/>
      <sheetName val="Material_List_17"/>
      <sheetName val="Room_Matrix17"/>
      <sheetName val="PB-_1,3,517"/>
      <sheetName val="PB_-_2,417"/>
      <sheetName val="PB_-617"/>
      <sheetName val="RB_-_417"/>
      <sheetName val="RB_-_OR17"/>
      <sheetName val="RB_-_UR17"/>
      <sheetName val="????_???_??22"/>
      <sheetName val="F_-_Woodwork17"/>
      <sheetName val="Chiet_tinh_dz2217"/>
      <sheetName val="Day_work17"/>
      <sheetName val="Status_List17"/>
      <sheetName val="___________17"/>
      <sheetName val="SPT_vs_PHI17"/>
      <sheetName val="Panels_(DWG)17"/>
      <sheetName val="0_0_Reference17"/>
      <sheetName val="Labor_abs-NMR17"/>
      <sheetName val="cover_page16"/>
      <sheetName val="DVM_Sizing_Calculator-_10_ips_5"/>
      <sheetName val="Data_Ref5"/>
      <sheetName val="Gen_Req_5"/>
      <sheetName val="LPO_Register5"/>
      <sheetName val="입찰내역_발주처_양식32"/>
      <sheetName val="입찰내역_발주처_제출용31"/>
      <sheetName val="입찰내역_내부용31"/>
      <sheetName val="직접공사비_본사용31"/>
      <sheetName val="공통가설_(R1)31"/>
      <sheetName val="현장기구조직표_31"/>
      <sheetName val="BOQ-Rev_330"/>
      <sheetName val="Cost_Summary30"/>
      <sheetName val="Site_Expenses30"/>
      <sheetName val="标准层玻璃幕墙3700_(350)30"/>
      <sheetName val="标准层玻璃幕墙4500_(350)30"/>
      <sheetName val="西南面包梁（1400x350）_30"/>
      <sheetName val="天井玻璃幕墙(电梯处_两侧)30"/>
      <sheetName val="Customize_Your_Invoice30"/>
      <sheetName val="PROJECT_BRIEF(EX_NEW)30"/>
      <sheetName val="Gia_vat_tu30"/>
      <sheetName val="Raw_Data30"/>
      <sheetName val="PROJECT_BRIEF30"/>
      <sheetName val="Glass_Type25"/>
      <sheetName val="Site,_Conc_&amp;_Thermal_Fdn_Lvl25"/>
      <sheetName val="Conc_Works_B3_-_T0425"/>
      <sheetName val="Conc_Works_T05_-_T1425"/>
      <sheetName val="Metal_Works25"/>
      <sheetName val="Conc_Works_B3_-_T04_(ok)25"/>
      <sheetName val="Plaster_B3-T6625"/>
      <sheetName val="BMU_(PS)25"/>
      <sheetName val="Strl_Steel_(PS)25"/>
      <sheetName val="Strl_Steel25"/>
      <sheetName val="SHORT_LIST23"/>
      <sheetName val="Rate_Analysis23"/>
      <sheetName val="MAIN_Labour-Staff20"/>
      <sheetName val="Material_List_20"/>
      <sheetName val="Room_Matrix20"/>
      <sheetName val="PB-_1,3,520"/>
      <sheetName val="PB_-_2,420"/>
      <sheetName val="PB_-620"/>
      <sheetName val="RB_-_420"/>
      <sheetName val="RB_-_OR20"/>
      <sheetName val="RB_-_UR20"/>
      <sheetName val="????_???_??25"/>
      <sheetName val="F_-_Woodwork20"/>
      <sheetName val="Chiet_tinh_dz2220"/>
      <sheetName val="Day_work20"/>
      <sheetName val="Status_List20"/>
      <sheetName val="___________20"/>
      <sheetName val="SPT_vs_PHI20"/>
      <sheetName val="Panels_(DWG)20"/>
      <sheetName val="0_0_Reference20"/>
      <sheetName val="Labor_abs-NMR20"/>
      <sheetName val="cover_page19"/>
      <sheetName val="DVM_Sizing_Calculator-_10_ips_8"/>
      <sheetName val="Data_Ref8"/>
      <sheetName val="Gen_Req_8"/>
      <sheetName val="LPO_Register8"/>
      <sheetName val="intr stool brkup"/>
      <sheetName val="입찰내역_발주처_양식33"/>
      <sheetName val="입찰내역_발주처_제출용32"/>
      <sheetName val="입찰내역_내부용32"/>
      <sheetName val="직접공사비_본사용32"/>
      <sheetName val="공통가설_(R1)32"/>
      <sheetName val="현장기구조직표_32"/>
      <sheetName val="BOQ-Rev_331"/>
      <sheetName val="Cost_Summary31"/>
      <sheetName val="Site_Expenses31"/>
      <sheetName val="标准层玻璃幕墙3700_(350)31"/>
      <sheetName val="标准层玻璃幕墙4500_(350)31"/>
      <sheetName val="西南面包梁（1400x350）_31"/>
      <sheetName val="天井玻璃幕墙(电梯处_两侧)31"/>
      <sheetName val="Customize_Your_Invoice31"/>
      <sheetName val="PROJECT_BRIEF(EX_NEW)31"/>
      <sheetName val="Gia_vat_tu31"/>
      <sheetName val="Raw_Data31"/>
      <sheetName val="PROJECT_BRIEF31"/>
      <sheetName val="Glass_Type26"/>
      <sheetName val="Site,_Conc_&amp;_Thermal_Fdn_Lvl26"/>
      <sheetName val="Conc_Works_B3_-_T0426"/>
      <sheetName val="Conc_Works_T05_-_T1426"/>
      <sheetName val="Metal_Works26"/>
      <sheetName val="Conc_Works_B3_-_T04_(ok)26"/>
      <sheetName val="Plaster_B3-T6626"/>
      <sheetName val="BMU_(PS)26"/>
      <sheetName val="Strl_Steel_(PS)26"/>
      <sheetName val="Strl_Steel26"/>
      <sheetName val="SHORT_LIST24"/>
      <sheetName val="Rate_Analysis24"/>
      <sheetName val="MAIN_Labour-Staff21"/>
      <sheetName val="Material_List_21"/>
      <sheetName val="Room_Matrix21"/>
      <sheetName val="PB-_1,3,521"/>
      <sheetName val="PB_-_2,421"/>
      <sheetName val="PB_-621"/>
      <sheetName val="RB_-_421"/>
      <sheetName val="RB_-_OR21"/>
      <sheetName val="RB_-_UR21"/>
      <sheetName val="????_???_??26"/>
      <sheetName val="F_-_Woodwork21"/>
      <sheetName val="Chiet_tinh_dz2221"/>
      <sheetName val="Day_work21"/>
      <sheetName val="Status_List21"/>
      <sheetName val="___________21"/>
      <sheetName val="SPT_vs_PHI21"/>
      <sheetName val="Panels_(DWG)21"/>
      <sheetName val="0_0_Reference21"/>
      <sheetName val="Labor_abs-NMR21"/>
      <sheetName val="cover_page20"/>
      <sheetName val="DVM_Sizing_Calculator-_10_ips_9"/>
      <sheetName val="Data_Ref9"/>
      <sheetName val="Gen_Req_9"/>
      <sheetName val="LPO_Register9"/>
      <sheetName val="_1"/>
      <sheetName val="Common_Data"/>
      <sheetName val="입찰내역_발주처_양식34"/>
      <sheetName val="입찰내역_발주처_제출용33"/>
      <sheetName val="입찰내역_내부용33"/>
      <sheetName val="직접공사비_본사용33"/>
      <sheetName val="공통가설_(R1)33"/>
      <sheetName val="현장기구조직표_33"/>
      <sheetName val="BOQ-Rev_332"/>
      <sheetName val="Cost_Summary32"/>
      <sheetName val="Site_Expenses32"/>
      <sheetName val="标准层玻璃幕墙3700_(350)32"/>
      <sheetName val="标准层玻璃幕墙4500_(350)32"/>
      <sheetName val="西南面包梁（1400x350）_32"/>
      <sheetName val="天井玻璃幕墙(电梯处_两侧)32"/>
      <sheetName val="Customize_Your_Invoice32"/>
      <sheetName val="PROJECT_BRIEF(EX_NEW)32"/>
      <sheetName val="Gia_vat_tu32"/>
      <sheetName val="Raw_Data32"/>
      <sheetName val="PROJECT_BRIEF32"/>
      <sheetName val="Glass_Type27"/>
      <sheetName val="Site,_Conc_&amp;_Thermal_Fdn_Lvl27"/>
      <sheetName val="Conc_Works_B3_-_T0427"/>
      <sheetName val="Conc_Works_T05_-_T1427"/>
      <sheetName val="Metal_Works27"/>
      <sheetName val="Conc_Works_B3_-_T04_(ok)27"/>
      <sheetName val="Plaster_B3-T6627"/>
      <sheetName val="BMU_(PS)27"/>
      <sheetName val="Strl_Steel_(PS)27"/>
      <sheetName val="Strl_Steel27"/>
      <sheetName val="SHORT_LIST25"/>
      <sheetName val="Rate_Analysis25"/>
      <sheetName val="MAIN_Labour-Staff22"/>
      <sheetName val="Material_List_22"/>
      <sheetName val="Room_Matrix22"/>
      <sheetName val="PB-_1,3,522"/>
      <sheetName val="PB_-_2,422"/>
      <sheetName val="PB_-622"/>
      <sheetName val="RB_-_422"/>
      <sheetName val="RB_-_OR22"/>
      <sheetName val="RB_-_UR22"/>
      <sheetName val="????_???_??27"/>
      <sheetName val="F_-_Woodwork22"/>
      <sheetName val="Chiet_tinh_dz2222"/>
      <sheetName val="Day_work22"/>
      <sheetName val="Status_List22"/>
      <sheetName val="___________22"/>
      <sheetName val="SPT_vs_PHI22"/>
      <sheetName val="Panels_(DWG)22"/>
      <sheetName val="0_0_Reference22"/>
      <sheetName val="Labor_abs-NMR22"/>
      <sheetName val="cover_page21"/>
      <sheetName val="DVM_Sizing_Calculator-_10_ips10"/>
      <sheetName val="Data_Ref10"/>
      <sheetName val="Gen_Req_10"/>
      <sheetName val="LPO_Register10"/>
      <sheetName val="_2"/>
      <sheetName val="Common_Data1"/>
      <sheetName val="Dropdowns"/>
      <sheetName val="VE"/>
      <sheetName val="Dashboard (1)"/>
      <sheetName val="Remeasure"/>
      <sheetName val="VO Agreed to Unifier Sum"/>
      <sheetName val="VO Not yet Agreed to Unifier"/>
      <sheetName val="VO Anticipated to Unifier"/>
      <sheetName val="EW to Unifier"/>
      <sheetName val="Prov Sums"/>
      <sheetName val="Claims"/>
      <sheetName val="Other Amounts"/>
      <sheetName val="VO Not yet Agreed"/>
      <sheetName val="VO Anticipated"/>
      <sheetName val="EW"/>
      <sheetName val="Controls"/>
      <sheetName val="Data sheet"/>
      <sheetName val="标准层玻璃幕墙耳㫚⤂_x0000_鸀⁦_x0000__x0001__x0000__x0000_栀"/>
      <sheetName val="Measure"/>
      <sheetName val="입찰내역_발주처_양식35"/>
      <sheetName val="입찰내역_발주처_제출용34"/>
      <sheetName val="입찰내역_내부용34"/>
      <sheetName val="직접공사비_본사용34"/>
      <sheetName val="공통가설_(R1)34"/>
      <sheetName val="현장기구조직표_34"/>
      <sheetName val="BOQ-Rev_333"/>
      <sheetName val="Cost_Summary33"/>
      <sheetName val="Site_Expenses33"/>
      <sheetName val="标准层玻璃幕墙3700_(350)33"/>
      <sheetName val="标准层玻璃幕墙4500_(350)33"/>
      <sheetName val="西南面包梁（1400x350）_33"/>
      <sheetName val="天井玻璃幕墙(电梯处_两侧)33"/>
      <sheetName val="Customize_Your_Invoice33"/>
      <sheetName val="PROJECT_BRIEF(EX_NEW)33"/>
      <sheetName val="Gia_vat_tu33"/>
      <sheetName val="Raw_Data33"/>
      <sheetName val="PROJECT_BRIEF33"/>
      <sheetName val="Glass_Type28"/>
      <sheetName val="Site,_Conc_&amp;_Thermal_Fdn_Lvl28"/>
      <sheetName val="Conc_Works_B3_-_T0428"/>
      <sheetName val="Conc_Works_T05_-_T1428"/>
      <sheetName val="Metal_Works28"/>
      <sheetName val="Conc_Works_B3_-_T04_(ok)28"/>
      <sheetName val="Plaster_B3-T6628"/>
      <sheetName val="BMU_(PS)28"/>
      <sheetName val="Strl_Steel_(PS)28"/>
      <sheetName val="Strl_Steel28"/>
      <sheetName val="SHORT_LIST26"/>
      <sheetName val="Rate_Analysis26"/>
      <sheetName val="MAIN_Labour-Staff23"/>
      <sheetName val="Material_List_23"/>
      <sheetName val="Room_Matrix23"/>
      <sheetName val="PB-_1,3,523"/>
      <sheetName val="PB_-_2,423"/>
      <sheetName val="PB_-623"/>
      <sheetName val="RB_-_423"/>
      <sheetName val="RB_-_OR23"/>
      <sheetName val="RB_-_UR23"/>
      <sheetName val="????_???_??28"/>
      <sheetName val="F_-_Woodwork23"/>
      <sheetName val="Chiet_tinh_dz2223"/>
      <sheetName val="Day_work23"/>
      <sheetName val="Status_List23"/>
      <sheetName val="___________23"/>
      <sheetName val="SPT_vs_PHI23"/>
      <sheetName val="Panels_(DWG)23"/>
      <sheetName val="0_0_Reference23"/>
      <sheetName val="Labor_abs-NMR23"/>
      <sheetName val="cover_page22"/>
      <sheetName val="DVM_Sizing_Calculator-_10_ips11"/>
      <sheetName val="Data_Ref11"/>
      <sheetName val="Gen_Req_11"/>
      <sheetName val="LPO_Register11"/>
      <sheetName val="_3"/>
      <sheetName val="Common_Data2"/>
      <sheetName val="w't_table"/>
      <sheetName val="Main_Summary"/>
      <sheetName val="공사비_내역_(가)"/>
      <sheetName val="PROJ__DATA"/>
      <sheetName val="_Beams_Sched_"/>
      <sheetName val="Structure_(2)"/>
      <sheetName val="Debt_overview_(input)"/>
      <sheetName val="except_wiring"/>
      <sheetName val="MASTER_RATE_ANALYSIS"/>
      <sheetName val="Project_Data_Guide"/>
      <sheetName val="Dashboard_(1)"/>
      <sheetName val="VO_Agreed_to_Unifier_Sum"/>
      <sheetName val="VO_Not_yet_Agreed_to_Unifier"/>
      <sheetName val="VO_Anticipated_to_Unifier"/>
      <sheetName val="EW_to_Unifier"/>
      <sheetName val="Prov_Sums"/>
      <sheetName val="Other_Amounts"/>
      <sheetName val="VO_Not_yet_Agreed"/>
      <sheetName val="VO_Anticipated"/>
      <sheetName val="final_abstract"/>
      <sheetName val="Data_sheet"/>
      <sheetName val="标准层玻璃幕墙耳㫚⤂鸀⁦栀"/>
      <sheetName val="intr_stool_brkup"/>
      <sheetName val="입찰내역_발주처_양식36"/>
      <sheetName val="입찰내역_발주처_제출용35"/>
      <sheetName val="입찰내역_내부용35"/>
      <sheetName val="직접공사비_본사용35"/>
      <sheetName val="공통가설_(R1)35"/>
      <sheetName val="현장기구조직표_35"/>
      <sheetName val="BOQ-Rev_334"/>
      <sheetName val="Cost_Summary34"/>
      <sheetName val="Site_Expenses34"/>
      <sheetName val="标准层玻璃幕墙3700_(350)34"/>
      <sheetName val="标准层玻璃幕墙4500_(350)34"/>
      <sheetName val="西南面包梁（1400x350）_34"/>
      <sheetName val="天井玻璃幕墙(电梯处_两侧)34"/>
      <sheetName val="Customize_Your_Invoice34"/>
      <sheetName val="PROJECT_BRIEF(EX_NEW)34"/>
      <sheetName val="Gia_vat_tu34"/>
      <sheetName val="Raw_Data34"/>
      <sheetName val="PROJECT_BRIEF34"/>
      <sheetName val="Glass_Type29"/>
      <sheetName val="Site,_Conc_&amp;_Thermal_Fdn_Lvl29"/>
      <sheetName val="Conc_Works_B3_-_T0429"/>
      <sheetName val="Conc_Works_T05_-_T1429"/>
      <sheetName val="Metal_Works29"/>
      <sheetName val="Conc_Works_B3_-_T04_(ok)29"/>
      <sheetName val="Plaster_B3-T6629"/>
      <sheetName val="BMU_(PS)29"/>
      <sheetName val="Strl_Steel_(PS)29"/>
      <sheetName val="Strl_Steel29"/>
      <sheetName val="SHORT_LIST27"/>
      <sheetName val="Rate_Analysis27"/>
      <sheetName val="MAIN_Labour-Staff24"/>
      <sheetName val="Material_List_24"/>
      <sheetName val="Room_Matrix24"/>
      <sheetName val="PB-_1,3,524"/>
      <sheetName val="PB_-_2,424"/>
      <sheetName val="PB_-624"/>
      <sheetName val="RB_-_424"/>
      <sheetName val="RB_-_OR24"/>
      <sheetName val="RB_-_UR24"/>
      <sheetName val="????_???_??29"/>
      <sheetName val="F_-_Woodwork24"/>
      <sheetName val="Chiet_tinh_dz2224"/>
      <sheetName val="Day_work24"/>
      <sheetName val="Status_List24"/>
      <sheetName val="___________24"/>
      <sheetName val="SPT_vs_PHI24"/>
      <sheetName val="Panels_(DWG)24"/>
      <sheetName val="0_0_Reference24"/>
      <sheetName val="Labor_abs-NMR24"/>
      <sheetName val="cover_page23"/>
      <sheetName val="DVM_Sizing_Calculator-_10_ips12"/>
      <sheetName val="Data_Ref12"/>
      <sheetName val="Gen_Req_12"/>
      <sheetName val="LPO_Register12"/>
      <sheetName val="_4"/>
      <sheetName val="Common_Data3"/>
      <sheetName val="w't_table1"/>
      <sheetName val="Main_Summary1"/>
      <sheetName val="공사비_내역_(가)1"/>
      <sheetName val="PROJ__DATA1"/>
      <sheetName val="_Beams_Sched_1"/>
      <sheetName val="Structure_(2)1"/>
      <sheetName val="Debt_overview_(input)1"/>
      <sheetName val="except_wiring1"/>
      <sheetName val="MASTER_RATE_ANALYSIS1"/>
      <sheetName val="Project_Data_Guide1"/>
      <sheetName val="Dashboard_(1)1"/>
      <sheetName val="VO_Agreed_to_Unifier_Sum1"/>
      <sheetName val="VO_Not_yet_Agreed_to_Unifier1"/>
      <sheetName val="VO_Anticipated_to_Unifier1"/>
      <sheetName val="EW_to_Unifier1"/>
      <sheetName val="Prov_Sums1"/>
      <sheetName val="Other_Amounts1"/>
      <sheetName val="VO_Not_yet_Agreed1"/>
      <sheetName val="VO_Anticipated1"/>
      <sheetName val="final_abstract1"/>
      <sheetName val="Data_sheet1"/>
      <sheetName val="intr_stool_brkup1"/>
      <sheetName val="cables"/>
      <sheetName val="Electrical Works"/>
      <sheetName val="EEV(Prilim)"/>
      <sheetName val="COL-SCH"/>
      <sheetName val="CLS"/>
      <sheetName val="CIF COST ITEM"/>
      <sheetName val="YN"/>
      <sheetName val="1-G1"/>
      <sheetName val="New Rates"/>
      <sheetName val="HWDG"/>
      <sheetName val="DATI_CONS"/>
      <sheetName val="KPIs"/>
      <sheetName val="Sales &amp; Prod"/>
      <sheetName val="Internet"/>
      <sheetName val="ESTIMATE"/>
      <sheetName val="CSC"/>
      <sheetName val="slipsumpR"/>
      <sheetName val="11"/>
      <sheetName val="BAG-2"/>
      <sheetName val="Currency"/>
      <sheetName val="ACCOUNT"/>
      <sheetName val="Pick Lists"/>
      <sheetName val="※ 드롭다운 목록"/>
      <sheetName val="입찰기준"/>
      <sheetName val="드롭다운 목록"/>
      <sheetName val="DATA LIST"/>
      <sheetName val="CF_MEDP"/>
      <sheetName val="SC_CE11"/>
      <sheetName val="CF_C21B"/>
      <sheetName val="CF_BTC"/>
      <sheetName val="물량표"/>
      <sheetName val="냉천부속동"/>
      <sheetName val="General Schedule"/>
      <sheetName val="Rate"/>
      <sheetName val="TABLE"/>
      <sheetName val="0 Master"/>
      <sheetName val="총괄"/>
      <sheetName val="공사수행방안"/>
      <sheetName val="잡철물"/>
      <sheetName val="일위_파일"/>
      <sheetName val="Cost bd-&quot;A&quot;"/>
      <sheetName val="CONCRETE"/>
      <sheetName val="실행예산-변경분"/>
      <sheetName val="공문"/>
      <sheetName val="전기일위대가"/>
      <sheetName val="예정(3)"/>
      <sheetName val="Total"/>
      <sheetName val="Fee Rate Summary"/>
      <sheetName val="M-work"/>
      <sheetName val="WORK"/>
      <sheetName val="BD_BOQ_Items_CP1"/>
      <sheetName val="BD_SORs"/>
      <sheetName val="Basic_Prices"/>
      <sheetName val="Sum_BOQ Items_CP1"/>
      <sheetName val="L_Prices"/>
      <sheetName val="M_Prices"/>
      <sheetName val="Basic Conditions"/>
      <sheetName val="Bid Cooperation"/>
      <sheetName val="Code"/>
      <sheetName val="Data Validation"/>
      <sheetName val="45,46"/>
      <sheetName val="门窗表"/>
      <sheetName val="ESCON"/>
      <sheetName val="james's"/>
      <sheetName val="공통가설"/>
      <sheetName val="방배동내역(리라)"/>
      <sheetName val="현장경비"/>
      <sheetName val="방배동내역 (총괄)"/>
      <sheetName val="slide#25,32"/>
      <sheetName val="Summary-Villanova"/>
      <sheetName val="Combined SC and Supplier"/>
      <sheetName val="SC - details"/>
      <sheetName val="Supplier - details"/>
      <sheetName val="02 Oct Allocation"/>
      <sheetName val="Supplier (not used)"/>
      <sheetName val="Key Info"/>
      <sheetName val="W"/>
      <sheetName val="S3 Architectural"/>
      <sheetName val="Ledger"/>
      <sheetName val="COLUMN"/>
      <sheetName val="office"/>
      <sheetName val="Lab"/>
      <sheetName val="#3E1_GCR"/>
      <sheetName val="DOP 1"/>
      <sheetName val="BAU"/>
      <sheetName val="PriorityList"/>
      <sheetName val="ffup"/>
      <sheetName val="Sch. Areas"/>
      <sheetName val="토목"/>
      <sheetName val="beam-reinft-IIInd floor"/>
      <sheetName val="Projects"/>
      <sheetName val="6.1.7 Grand Summary"/>
      <sheetName val="Co-ef"/>
      <sheetName val="개산공사비"/>
      <sheetName val="산근"/>
      <sheetName val="% prog figs -u5 and total"/>
      <sheetName val="CIF_COST_ITEM"/>
      <sheetName val="Sales_&amp;_Prod"/>
      <sheetName val="Key_Info"/>
      <sheetName val="beam-reinft-IIInd_floor"/>
      <sheetName val="标准层玻璃幕墙耳㫚⤂"/>
      <sheetName val="총괄표 (2)"/>
      <sheetName val="SI"/>
      <sheetName val="Definitions"/>
      <sheetName val="SI Sheet"/>
      <sheetName val="BM1"/>
      <sheetName val="Summary by WU"/>
      <sheetName val="HB CEC schd 6.2"/>
      <sheetName val="Summary_status(M+N)"/>
      <sheetName val="XLR_NoRangeSheet"/>
      <sheetName val="Fixed"/>
      <sheetName val="Sheet2"/>
      <sheetName val="할증 "/>
      <sheetName val="Sheet5"/>
      <sheetName val="PB"/>
      <sheetName val="India F&amp;S Template"/>
      <sheetName val="입찰내역_발주처_양식37"/>
      <sheetName val="입찰내역_발주처_제출용36"/>
      <sheetName val="입찰내역_내부용36"/>
      <sheetName val="직접공사비_본사용36"/>
      <sheetName val="공통가설_(R1)36"/>
      <sheetName val="현장기구조직표_36"/>
      <sheetName val="BOQ-Rev_335"/>
      <sheetName val="Cost_Summary35"/>
      <sheetName val="Site_Expenses35"/>
      <sheetName val="标准层玻璃幕墙3700_(350)35"/>
      <sheetName val="标准层玻璃幕墙4500_(350)35"/>
      <sheetName val="西南面包梁（1400x350）_35"/>
      <sheetName val="天井玻璃幕墙(电梯处_两侧)35"/>
      <sheetName val="Customize_Your_Invoice35"/>
      <sheetName val="PROJECT_BRIEF(EX_NEW)35"/>
      <sheetName val="Gia_vat_tu35"/>
      <sheetName val="Raw_Data35"/>
      <sheetName val="PROJECT_BRIEF35"/>
      <sheetName val="Glass_Type30"/>
      <sheetName val="Site,_Conc_&amp;_Thermal_Fdn_Lvl30"/>
      <sheetName val="Conc_Works_B3_-_T0430"/>
      <sheetName val="Conc_Works_T05_-_T1430"/>
      <sheetName val="Metal_Works30"/>
      <sheetName val="Conc_Works_B3_-_T04_(ok)30"/>
      <sheetName val="Plaster_B3-T6630"/>
      <sheetName val="BMU_(PS)30"/>
      <sheetName val="Strl_Steel_(PS)30"/>
      <sheetName val="Strl_Steel30"/>
      <sheetName val="SHORT_LIST28"/>
      <sheetName val="Rate_Analysis28"/>
      <sheetName val="MAIN_Labour-Staff25"/>
      <sheetName val="Material_List_25"/>
      <sheetName val="Room_Matrix25"/>
      <sheetName val="PB-_1,3,525"/>
      <sheetName val="PB_-_2,425"/>
      <sheetName val="PB_-625"/>
      <sheetName val="RB_-_425"/>
      <sheetName val="RB_-_OR25"/>
      <sheetName val="RB_-_UR25"/>
      <sheetName val="????_???_??30"/>
      <sheetName val="F_-_Woodwork25"/>
      <sheetName val="Chiet_tinh_dz2225"/>
      <sheetName val="Day_work25"/>
      <sheetName val="Status_List25"/>
      <sheetName val="___________25"/>
      <sheetName val="SPT_vs_PHI25"/>
      <sheetName val="Panels_(DWG)25"/>
      <sheetName val="0_0_Reference25"/>
      <sheetName val="Labor_abs-NMR25"/>
      <sheetName val="cover_page24"/>
      <sheetName val="DVM_Sizing_Calculator-_10_ips13"/>
      <sheetName val="Data_Ref13"/>
      <sheetName val="Gen_Req_13"/>
      <sheetName val="LPO_Register13"/>
      <sheetName val="_5"/>
      <sheetName val="Common_Data4"/>
      <sheetName val="w't_table2"/>
      <sheetName val="Main_Summary2"/>
      <sheetName val="공사비_내역_(가)2"/>
      <sheetName val="PROJ__DATA2"/>
      <sheetName val="_Beams_Sched_2"/>
      <sheetName val="Structure_(2)2"/>
      <sheetName val="Debt_overview_(input)2"/>
      <sheetName val="except_wiring2"/>
      <sheetName val="MASTER_RATE_ANALYSIS2"/>
      <sheetName val="Project_Data_Guide2"/>
      <sheetName val="Dashboard_(1)2"/>
      <sheetName val="VO_Agreed_to_Unifier_Sum2"/>
      <sheetName val="VO_Not_yet_Agreed_to_Unifier2"/>
      <sheetName val="VO_Anticipated_to_Unifier2"/>
      <sheetName val="EW_to_Unifier2"/>
      <sheetName val="Prov_Sums2"/>
      <sheetName val="Other_Amounts2"/>
      <sheetName val="VO_Not_yet_Agreed2"/>
      <sheetName val="VO_Anticipated2"/>
      <sheetName val="final_abstract2"/>
      <sheetName val="Data_sheet2"/>
      <sheetName val="intr_stool_brkup2"/>
      <sheetName val="입찰내역_발주처_양식38"/>
      <sheetName val="입찰내역_발주처_제출용37"/>
      <sheetName val="입찰내역_내부용37"/>
      <sheetName val="직접공사비_본사용37"/>
      <sheetName val="공통가설_(R1)37"/>
      <sheetName val="현장기구조직표_37"/>
      <sheetName val="BOQ-Rev_336"/>
      <sheetName val="Cost_Summary36"/>
      <sheetName val="Site_Expenses36"/>
      <sheetName val="标准层玻璃幕墙3700_(350)36"/>
      <sheetName val="标准层玻璃幕墙4500_(350)36"/>
      <sheetName val="西南面包梁（1400x350）_36"/>
      <sheetName val="天井玻璃幕墙(电梯处_两侧)36"/>
      <sheetName val="Customize_Your_Invoice36"/>
      <sheetName val="PROJECT_BRIEF(EX_NEW)36"/>
      <sheetName val="Gia_vat_tu36"/>
      <sheetName val="Raw_Data36"/>
      <sheetName val="PROJECT_BRIEF36"/>
      <sheetName val="Glass_Type31"/>
      <sheetName val="Site,_Conc_&amp;_Thermal_Fdn_Lvl31"/>
      <sheetName val="Conc_Works_B3_-_T0431"/>
      <sheetName val="Conc_Works_T05_-_T1431"/>
      <sheetName val="Metal_Works31"/>
      <sheetName val="Conc_Works_B3_-_T04_(ok)31"/>
      <sheetName val="Plaster_B3-T6631"/>
      <sheetName val="BMU_(PS)31"/>
      <sheetName val="Strl_Steel_(PS)31"/>
      <sheetName val="Strl_Steel31"/>
      <sheetName val="SHORT_LIST29"/>
      <sheetName val="Rate_Analysis29"/>
      <sheetName val="MAIN_Labour-Staff26"/>
      <sheetName val="Material_List_26"/>
      <sheetName val="Room_Matrix26"/>
      <sheetName val="PB-_1,3,526"/>
      <sheetName val="PB_-_2,426"/>
      <sheetName val="PB_-626"/>
      <sheetName val="RB_-_426"/>
      <sheetName val="RB_-_OR26"/>
      <sheetName val="RB_-_UR26"/>
      <sheetName val="????_???_??31"/>
      <sheetName val="F_-_Woodwork26"/>
      <sheetName val="Chiet_tinh_dz2226"/>
      <sheetName val="Day_work26"/>
      <sheetName val="Status_List26"/>
      <sheetName val="___________26"/>
      <sheetName val="SPT_vs_PHI26"/>
      <sheetName val="Panels_(DWG)26"/>
      <sheetName val="0_0_Reference26"/>
      <sheetName val="Labor_abs-NMR26"/>
      <sheetName val="cover_page25"/>
      <sheetName val="DVM_Sizing_Calculator-_10_ips14"/>
      <sheetName val="Data_Ref14"/>
      <sheetName val="Gen_Req_14"/>
      <sheetName val="LPO_Register14"/>
      <sheetName val="_6"/>
      <sheetName val="Common_Data5"/>
      <sheetName val="w't_table3"/>
      <sheetName val="Main_Summary3"/>
      <sheetName val="공사비_내역_(가)3"/>
      <sheetName val="PROJ__DATA3"/>
      <sheetName val="_Beams_Sched_3"/>
      <sheetName val="Structure_(2)3"/>
      <sheetName val="Debt_overview_(input)3"/>
      <sheetName val="except_wiring3"/>
      <sheetName val="MASTER_RATE_ANALYSIS3"/>
      <sheetName val="Project_Data_Guide3"/>
      <sheetName val="Dashboard_(1)3"/>
      <sheetName val="VO_Agreed_to_Unifier_Sum3"/>
      <sheetName val="VO_Not_yet_Agreed_to_Unifier3"/>
      <sheetName val="VO_Anticipated_to_Unifier3"/>
      <sheetName val="EW_to_Unifier3"/>
      <sheetName val="Prov_Sums3"/>
      <sheetName val="Other_Amounts3"/>
      <sheetName val="VO_Not_yet_Agreed3"/>
      <sheetName val="VO_Anticipated3"/>
      <sheetName val="final_abstract3"/>
      <sheetName val="Data_sheet3"/>
      <sheetName val="intr_stool_brkup3"/>
      <sheetName val="Electrical_Works"/>
      <sheetName val="Estimate for approval"/>
      <sheetName val="Estimate_for_approval"/>
      <sheetName val="Estimate_for_approval1"/>
      <sheetName val="KP1590_E"/>
      <sheetName val="A"/>
      <sheetName val="Démol."/>
      <sheetName val=""/>
      <sheetName val="01-D.PERS"/>
      <sheetName val="※_드롭다운_목록"/>
      <sheetName val="Progress As Per BOQ"/>
      <sheetName val="cp-e1"/>
      <sheetName val="Qty take-off IFCplans "/>
      <sheetName val="RTO5BASEref001"/>
      <sheetName val="D"/>
      <sheetName val="Bldg"/>
      <sheetName val="Doha North STW-30mnths"/>
      <sheetName val="PROGRAM"/>
      <sheetName val="CASHFLOW"/>
      <sheetName val="Beamsked"/>
      <sheetName val="Columnsked"/>
      <sheetName val="Rebar _Take off"/>
      <sheetName val="Pick_Lists"/>
      <sheetName val="드롭다운_목록"/>
      <sheetName val="DATA_LIST"/>
      <sheetName val="General_Schedule"/>
      <sheetName val="0_Master"/>
      <sheetName val="Cost_bd-&quot;A&quot;"/>
      <sheetName val="Fee_Rate_Summary"/>
      <sheetName val="Sum_BOQ_Items_CP1"/>
      <sheetName val="Basic_Conditions"/>
      <sheetName val="Bid_Cooperation"/>
      <sheetName val="Data_Validation"/>
      <sheetName val="방배동내역_(총괄)"/>
      <sheetName val="Schedules"/>
      <sheetName val="Pipe(HDPE)"/>
      <sheetName val="Materials "/>
      <sheetName val="Labour"/>
      <sheetName val="MAchinery(R1)"/>
      <sheetName val="Cashflow Analysis"/>
      <sheetName val="CIF_COST_ITEM1"/>
      <sheetName val="Key_Info1"/>
      <sheetName val="beam-reinft-IIInd_floor1"/>
      <sheetName val="Sales_&amp;_Prod1"/>
      <sheetName val="CIF_COST_ITEM2"/>
      <sheetName val="Key_Info2"/>
      <sheetName val="beam-reinft-IIInd_floor2"/>
      <sheetName val="Sales_&amp;_Prod2"/>
      <sheetName val="Dashboard-27-04"/>
      <sheetName val="Project Dash Board"/>
      <sheetName val="Dashboard-16-02"/>
      <sheetName val="E. H. Treatment for pile cap"/>
      <sheetName val="Sheet9"/>
      <sheetName val="DCF_5"/>
      <sheetName val="US Ship Repair Industry Growth"/>
      <sheetName val="Market Overview"/>
      <sheetName val="US Shipyard Repair Output"/>
      <sheetName val="Charts"/>
      <sheetName val="LBO"/>
      <sheetName val="Summary Financials"/>
      <sheetName val="DRUM"/>
      <sheetName val="Micro"/>
      <sheetName val="Pay_Sep06"/>
      <sheetName val="Costing"/>
      <sheetName val="Approved MTD Proj #'s"/>
      <sheetName val="Assumption Inputs"/>
      <sheetName val="PRICE-COMP"/>
      <sheetName val="9. Package split - Cost "/>
      <sheetName val="CFForecast detail"/>
      <sheetName val="INDIGINEOUS ITEMS "/>
      <sheetName val="SRC_B3U2"/>
      <sheetName val="Sheet3"/>
      <sheetName val="SIEMENS"/>
      <sheetName val="RA"/>
      <sheetName val="3. Bulk Check"/>
      <sheetName val="2. Trade Sum"/>
    </sheetNames>
    <sheetDataSet>
      <sheetData sheetId="0"/>
      <sheetData sheetId="1"/>
      <sheetData sheetId="2"/>
      <sheetData sheetId="3"/>
      <sheetData sheetId="4"/>
      <sheetData sheetId="5"/>
      <sheetData sheetId="6"/>
      <sheetData sheetId="7"/>
      <sheetData sheetId="8"/>
      <sheetData sheetId="9"/>
      <sheetData sheetId="10"/>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refreshError="1"/>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refreshError="1"/>
      <sheetData sheetId="135" refreshError="1"/>
      <sheetData sheetId="136" refreshError="1"/>
      <sheetData sheetId="137" refreshError="1"/>
      <sheetData sheetId="138" refreshError="1"/>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refreshError="1"/>
      <sheetData sheetId="156"/>
      <sheetData sheetId="157"/>
      <sheetData sheetId="158"/>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sheetData sheetId="181" refreshError="1"/>
      <sheetData sheetId="182" refreshError="1"/>
      <sheetData sheetId="183" refreshError="1"/>
      <sheetData sheetId="184" refreshError="1"/>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sheetData sheetId="215" refreshError="1"/>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refreshError="1"/>
      <sheetData sheetId="310" refreshError="1"/>
      <sheetData sheetId="311" refreshError="1"/>
      <sheetData sheetId="312" refreshError="1"/>
      <sheetData sheetId="313"/>
      <sheetData sheetId="314"/>
      <sheetData sheetId="315"/>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sheetData sheetId="354"/>
      <sheetData sheetId="355"/>
      <sheetData sheetId="356"/>
      <sheetData sheetId="357"/>
      <sheetData sheetId="358"/>
      <sheetData sheetId="359"/>
      <sheetData sheetId="360"/>
      <sheetData sheetId="361"/>
      <sheetData sheetId="362"/>
      <sheetData sheetId="363"/>
      <sheetData sheetId="364"/>
      <sheetData sheetId="365"/>
      <sheetData sheetId="366"/>
      <sheetData sheetId="367"/>
      <sheetData sheetId="368"/>
      <sheetData sheetId="369"/>
      <sheetData sheetId="370"/>
      <sheetData sheetId="371"/>
      <sheetData sheetId="372"/>
      <sheetData sheetId="373"/>
      <sheetData sheetId="374"/>
      <sheetData sheetId="375"/>
      <sheetData sheetId="376"/>
      <sheetData sheetId="377"/>
      <sheetData sheetId="378"/>
      <sheetData sheetId="379"/>
      <sheetData sheetId="380"/>
      <sheetData sheetId="381"/>
      <sheetData sheetId="382"/>
      <sheetData sheetId="383"/>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sheetData sheetId="409"/>
      <sheetData sheetId="410"/>
      <sheetData sheetId="411"/>
      <sheetData sheetId="412"/>
      <sheetData sheetId="413"/>
      <sheetData sheetId="414"/>
      <sheetData sheetId="415"/>
      <sheetData sheetId="416"/>
      <sheetData sheetId="417"/>
      <sheetData sheetId="418"/>
      <sheetData sheetId="419"/>
      <sheetData sheetId="420"/>
      <sheetData sheetId="421"/>
      <sheetData sheetId="422"/>
      <sheetData sheetId="423"/>
      <sheetData sheetId="424"/>
      <sheetData sheetId="425"/>
      <sheetData sheetId="426"/>
      <sheetData sheetId="427"/>
      <sheetData sheetId="428"/>
      <sheetData sheetId="429"/>
      <sheetData sheetId="430"/>
      <sheetData sheetId="431"/>
      <sheetData sheetId="432"/>
      <sheetData sheetId="433"/>
      <sheetData sheetId="434"/>
      <sheetData sheetId="435"/>
      <sheetData sheetId="436"/>
      <sheetData sheetId="437"/>
      <sheetData sheetId="438"/>
      <sheetData sheetId="439"/>
      <sheetData sheetId="440"/>
      <sheetData sheetId="441"/>
      <sheetData sheetId="442"/>
      <sheetData sheetId="443" refreshError="1"/>
      <sheetData sheetId="444"/>
      <sheetData sheetId="445"/>
      <sheetData sheetId="446"/>
      <sheetData sheetId="447"/>
      <sheetData sheetId="448"/>
      <sheetData sheetId="449"/>
      <sheetData sheetId="450"/>
      <sheetData sheetId="451"/>
      <sheetData sheetId="452"/>
      <sheetData sheetId="453"/>
      <sheetData sheetId="454"/>
      <sheetData sheetId="455"/>
      <sheetData sheetId="456"/>
      <sheetData sheetId="457"/>
      <sheetData sheetId="458"/>
      <sheetData sheetId="459"/>
      <sheetData sheetId="460"/>
      <sheetData sheetId="461"/>
      <sheetData sheetId="462"/>
      <sheetData sheetId="463"/>
      <sheetData sheetId="464"/>
      <sheetData sheetId="465"/>
      <sheetData sheetId="466"/>
      <sheetData sheetId="467"/>
      <sheetData sheetId="468"/>
      <sheetData sheetId="469"/>
      <sheetData sheetId="470"/>
      <sheetData sheetId="471"/>
      <sheetData sheetId="472"/>
      <sheetData sheetId="473"/>
      <sheetData sheetId="474"/>
      <sheetData sheetId="475"/>
      <sheetData sheetId="476"/>
      <sheetData sheetId="477"/>
      <sheetData sheetId="478" refreshError="1"/>
      <sheetData sheetId="479" refreshError="1"/>
      <sheetData sheetId="480" refreshError="1"/>
      <sheetData sheetId="481" refreshError="1"/>
      <sheetData sheetId="482"/>
      <sheetData sheetId="483"/>
      <sheetData sheetId="484"/>
      <sheetData sheetId="485"/>
      <sheetData sheetId="486"/>
      <sheetData sheetId="487"/>
      <sheetData sheetId="488"/>
      <sheetData sheetId="489"/>
      <sheetData sheetId="490"/>
      <sheetData sheetId="491"/>
      <sheetData sheetId="492"/>
      <sheetData sheetId="493"/>
      <sheetData sheetId="494"/>
      <sheetData sheetId="495"/>
      <sheetData sheetId="496"/>
      <sheetData sheetId="497"/>
      <sheetData sheetId="498"/>
      <sheetData sheetId="499"/>
      <sheetData sheetId="500" refreshError="1"/>
      <sheetData sheetId="501"/>
      <sheetData sheetId="502"/>
      <sheetData sheetId="503" refreshError="1"/>
      <sheetData sheetId="504"/>
      <sheetData sheetId="505"/>
      <sheetData sheetId="506"/>
      <sheetData sheetId="507"/>
      <sheetData sheetId="508"/>
      <sheetData sheetId="509"/>
      <sheetData sheetId="510"/>
      <sheetData sheetId="511"/>
      <sheetData sheetId="512"/>
      <sheetData sheetId="513"/>
      <sheetData sheetId="514"/>
      <sheetData sheetId="515"/>
      <sheetData sheetId="516"/>
      <sheetData sheetId="517"/>
      <sheetData sheetId="518"/>
      <sheetData sheetId="519"/>
      <sheetData sheetId="520"/>
      <sheetData sheetId="521"/>
      <sheetData sheetId="522"/>
      <sheetData sheetId="523"/>
      <sheetData sheetId="524"/>
      <sheetData sheetId="525"/>
      <sheetData sheetId="526"/>
      <sheetData sheetId="527"/>
      <sheetData sheetId="528"/>
      <sheetData sheetId="529"/>
      <sheetData sheetId="530"/>
      <sheetData sheetId="531"/>
      <sheetData sheetId="532"/>
      <sheetData sheetId="533"/>
      <sheetData sheetId="534"/>
      <sheetData sheetId="535"/>
      <sheetData sheetId="536"/>
      <sheetData sheetId="537"/>
      <sheetData sheetId="538"/>
      <sheetData sheetId="539"/>
      <sheetData sheetId="540"/>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sheetData sheetId="559"/>
      <sheetData sheetId="560"/>
      <sheetData sheetId="561"/>
      <sheetData sheetId="562"/>
      <sheetData sheetId="563"/>
      <sheetData sheetId="564"/>
      <sheetData sheetId="565"/>
      <sheetData sheetId="566"/>
      <sheetData sheetId="567"/>
      <sheetData sheetId="568"/>
      <sheetData sheetId="569"/>
      <sheetData sheetId="570"/>
      <sheetData sheetId="571"/>
      <sheetData sheetId="572"/>
      <sheetData sheetId="573"/>
      <sheetData sheetId="574"/>
      <sheetData sheetId="575"/>
      <sheetData sheetId="576"/>
      <sheetData sheetId="577"/>
      <sheetData sheetId="578"/>
      <sheetData sheetId="579"/>
      <sheetData sheetId="580"/>
      <sheetData sheetId="581"/>
      <sheetData sheetId="582"/>
      <sheetData sheetId="583"/>
      <sheetData sheetId="584"/>
      <sheetData sheetId="585"/>
      <sheetData sheetId="586"/>
      <sheetData sheetId="587"/>
      <sheetData sheetId="588"/>
      <sheetData sheetId="589"/>
      <sheetData sheetId="590"/>
      <sheetData sheetId="591"/>
      <sheetData sheetId="592"/>
      <sheetData sheetId="593"/>
      <sheetData sheetId="594"/>
      <sheetData sheetId="595"/>
      <sheetData sheetId="596"/>
      <sheetData sheetId="597"/>
      <sheetData sheetId="598"/>
      <sheetData sheetId="599"/>
      <sheetData sheetId="600"/>
      <sheetData sheetId="601"/>
      <sheetData sheetId="602"/>
      <sheetData sheetId="603"/>
      <sheetData sheetId="604"/>
      <sheetData sheetId="605"/>
      <sheetData sheetId="606"/>
      <sheetData sheetId="607"/>
      <sheetData sheetId="608"/>
      <sheetData sheetId="609"/>
      <sheetData sheetId="610"/>
      <sheetData sheetId="611"/>
      <sheetData sheetId="612"/>
      <sheetData sheetId="613"/>
      <sheetData sheetId="614"/>
      <sheetData sheetId="615"/>
      <sheetData sheetId="616"/>
      <sheetData sheetId="617"/>
      <sheetData sheetId="618"/>
      <sheetData sheetId="619"/>
      <sheetData sheetId="620"/>
      <sheetData sheetId="621"/>
      <sheetData sheetId="622"/>
      <sheetData sheetId="623"/>
      <sheetData sheetId="624"/>
      <sheetData sheetId="625"/>
      <sheetData sheetId="626"/>
      <sheetData sheetId="627"/>
      <sheetData sheetId="628"/>
      <sheetData sheetId="629"/>
      <sheetData sheetId="630"/>
      <sheetData sheetId="631"/>
      <sheetData sheetId="632"/>
      <sheetData sheetId="633"/>
      <sheetData sheetId="634"/>
      <sheetData sheetId="635"/>
      <sheetData sheetId="636"/>
      <sheetData sheetId="637"/>
      <sheetData sheetId="638"/>
      <sheetData sheetId="639"/>
      <sheetData sheetId="640"/>
      <sheetData sheetId="641"/>
      <sheetData sheetId="642"/>
      <sheetData sheetId="643"/>
      <sheetData sheetId="644"/>
      <sheetData sheetId="645"/>
      <sheetData sheetId="646"/>
      <sheetData sheetId="647"/>
      <sheetData sheetId="648"/>
      <sheetData sheetId="649"/>
      <sheetData sheetId="650"/>
      <sheetData sheetId="651"/>
      <sheetData sheetId="652"/>
      <sheetData sheetId="653"/>
      <sheetData sheetId="654"/>
      <sheetData sheetId="655"/>
      <sheetData sheetId="656"/>
      <sheetData sheetId="657"/>
      <sheetData sheetId="658"/>
      <sheetData sheetId="659"/>
      <sheetData sheetId="660"/>
      <sheetData sheetId="661"/>
      <sheetData sheetId="662"/>
      <sheetData sheetId="663"/>
      <sheetData sheetId="664"/>
      <sheetData sheetId="665"/>
      <sheetData sheetId="666"/>
      <sheetData sheetId="667"/>
      <sheetData sheetId="668"/>
      <sheetData sheetId="669"/>
      <sheetData sheetId="670"/>
      <sheetData sheetId="671"/>
      <sheetData sheetId="672"/>
      <sheetData sheetId="673"/>
      <sheetData sheetId="674"/>
      <sheetData sheetId="675"/>
      <sheetData sheetId="676"/>
      <sheetData sheetId="677"/>
      <sheetData sheetId="678"/>
      <sheetData sheetId="679"/>
      <sheetData sheetId="680"/>
      <sheetData sheetId="681"/>
      <sheetData sheetId="682"/>
      <sheetData sheetId="683"/>
      <sheetData sheetId="684"/>
      <sheetData sheetId="685"/>
      <sheetData sheetId="686"/>
      <sheetData sheetId="687"/>
      <sheetData sheetId="688"/>
      <sheetData sheetId="689"/>
      <sheetData sheetId="690"/>
      <sheetData sheetId="691"/>
      <sheetData sheetId="692"/>
      <sheetData sheetId="693"/>
      <sheetData sheetId="694"/>
      <sheetData sheetId="695"/>
      <sheetData sheetId="696"/>
      <sheetData sheetId="697"/>
      <sheetData sheetId="698"/>
      <sheetData sheetId="699"/>
      <sheetData sheetId="700"/>
      <sheetData sheetId="701"/>
      <sheetData sheetId="702"/>
      <sheetData sheetId="703"/>
      <sheetData sheetId="704"/>
      <sheetData sheetId="705"/>
      <sheetData sheetId="706"/>
      <sheetData sheetId="707"/>
      <sheetData sheetId="708"/>
      <sheetData sheetId="709"/>
      <sheetData sheetId="710"/>
      <sheetData sheetId="711"/>
      <sheetData sheetId="712"/>
      <sheetData sheetId="713"/>
      <sheetData sheetId="714"/>
      <sheetData sheetId="715"/>
      <sheetData sheetId="716"/>
      <sheetData sheetId="717"/>
      <sheetData sheetId="718"/>
      <sheetData sheetId="719"/>
      <sheetData sheetId="720"/>
      <sheetData sheetId="721"/>
      <sheetData sheetId="722"/>
      <sheetData sheetId="723"/>
      <sheetData sheetId="724"/>
      <sheetData sheetId="725"/>
      <sheetData sheetId="726"/>
      <sheetData sheetId="727"/>
      <sheetData sheetId="728"/>
      <sheetData sheetId="729"/>
      <sheetData sheetId="730"/>
      <sheetData sheetId="731"/>
      <sheetData sheetId="732"/>
      <sheetData sheetId="733"/>
      <sheetData sheetId="734"/>
      <sheetData sheetId="735"/>
      <sheetData sheetId="736"/>
      <sheetData sheetId="737"/>
      <sheetData sheetId="738"/>
      <sheetData sheetId="739"/>
      <sheetData sheetId="740"/>
      <sheetData sheetId="741"/>
      <sheetData sheetId="742"/>
      <sheetData sheetId="743"/>
      <sheetData sheetId="744"/>
      <sheetData sheetId="745"/>
      <sheetData sheetId="746"/>
      <sheetData sheetId="747"/>
      <sheetData sheetId="748"/>
      <sheetData sheetId="749"/>
      <sheetData sheetId="750"/>
      <sheetData sheetId="751"/>
      <sheetData sheetId="752"/>
      <sheetData sheetId="753"/>
      <sheetData sheetId="754"/>
      <sheetData sheetId="755"/>
      <sheetData sheetId="756"/>
      <sheetData sheetId="757"/>
      <sheetData sheetId="758"/>
      <sheetData sheetId="759"/>
      <sheetData sheetId="760"/>
      <sheetData sheetId="761"/>
      <sheetData sheetId="762"/>
      <sheetData sheetId="763"/>
      <sheetData sheetId="764"/>
      <sheetData sheetId="765"/>
      <sheetData sheetId="766"/>
      <sheetData sheetId="767"/>
      <sheetData sheetId="768"/>
      <sheetData sheetId="769"/>
      <sheetData sheetId="770"/>
      <sheetData sheetId="771"/>
      <sheetData sheetId="772"/>
      <sheetData sheetId="773"/>
      <sheetData sheetId="774"/>
      <sheetData sheetId="775"/>
      <sheetData sheetId="776"/>
      <sheetData sheetId="777"/>
      <sheetData sheetId="778"/>
      <sheetData sheetId="779"/>
      <sheetData sheetId="780"/>
      <sheetData sheetId="781"/>
      <sheetData sheetId="782"/>
      <sheetData sheetId="783"/>
      <sheetData sheetId="784"/>
      <sheetData sheetId="785"/>
      <sheetData sheetId="786"/>
      <sheetData sheetId="787"/>
      <sheetData sheetId="788"/>
      <sheetData sheetId="789"/>
      <sheetData sheetId="790"/>
      <sheetData sheetId="791"/>
      <sheetData sheetId="792"/>
      <sheetData sheetId="793"/>
      <sheetData sheetId="794"/>
      <sheetData sheetId="795"/>
      <sheetData sheetId="796"/>
      <sheetData sheetId="797"/>
      <sheetData sheetId="798"/>
      <sheetData sheetId="799"/>
      <sheetData sheetId="800"/>
      <sheetData sheetId="801"/>
      <sheetData sheetId="802"/>
      <sheetData sheetId="803"/>
      <sheetData sheetId="804"/>
      <sheetData sheetId="805"/>
      <sheetData sheetId="806"/>
      <sheetData sheetId="807"/>
      <sheetData sheetId="808"/>
      <sheetData sheetId="809"/>
      <sheetData sheetId="810"/>
      <sheetData sheetId="811"/>
      <sheetData sheetId="812"/>
      <sheetData sheetId="813"/>
      <sheetData sheetId="814"/>
      <sheetData sheetId="815"/>
      <sheetData sheetId="816"/>
      <sheetData sheetId="817"/>
      <sheetData sheetId="818"/>
      <sheetData sheetId="819"/>
      <sheetData sheetId="820"/>
      <sheetData sheetId="821"/>
      <sheetData sheetId="822"/>
      <sheetData sheetId="823"/>
      <sheetData sheetId="824"/>
      <sheetData sheetId="825"/>
      <sheetData sheetId="826"/>
      <sheetData sheetId="827"/>
      <sheetData sheetId="828"/>
      <sheetData sheetId="829"/>
      <sheetData sheetId="830"/>
      <sheetData sheetId="831"/>
      <sheetData sheetId="832"/>
      <sheetData sheetId="833"/>
      <sheetData sheetId="834"/>
      <sheetData sheetId="835"/>
      <sheetData sheetId="836"/>
      <sheetData sheetId="837"/>
      <sheetData sheetId="838"/>
      <sheetData sheetId="839"/>
      <sheetData sheetId="840"/>
      <sheetData sheetId="841"/>
      <sheetData sheetId="842"/>
      <sheetData sheetId="843"/>
      <sheetData sheetId="844"/>
      <sheetData sheetId="845"/>
      <sheetData sheetId="846"/>
      <sheetData sheetId="847"/>
      <sheetData sheetId="848"/>
      <sheetData sheetId="849"/>
      <sheetData sheetId="850"/>
      <sheetData sheetId="851"/>
      <sheetData sheetId="852"/>
      <sheetData sheetId="853"/>
      <sheetData sheetId="854"/>
      <sheetData sheetId="855"/>
      <sheetData sheetId="856"/>
      <sheetData sheetId="857"/>
      <sheetData sheetId="858"/>
      <sheetData sheetId="859"/>
      <sheetData sheetId="860"/>
      <sheetData sheetId="861"/>
      <sheetData sheetId="862"/>
      <sheetData sheetId="863"/>
      <sheetData sheetId="864"/>
      <sheetData sheetId="865"/>
      <sheetData sheetId="866"/>
      <sheetData sheetId="867"/>
      <sheetData sheetId="868"/>
      <sheetData sheetId="869"/>
      <sheetData sheetId="870"/>
      <sheetData sheetId="871"/>
      <sheetData sheetId="872"/>
      <sheetData sheetId="873"/>
      <sheetData sheetId="874"/>
      <sheetData sheetId="875"/>
      <sheetData sheetId="876"/>
      <sheetData sheetId="877"/>
      <sheetData sheetId="878"/>
      <sheetData sheetId="879"/>
      <sheetData sheetId="880"/>
      <sheetData sheetId="881"/>
      <sheetData sheetId="882"/>
      <sheetData sheetId="883"/>
      <sheetData sheetId="884"/>
      <sheetData sheetId="885"/>
      <sheetData sheetId="886"/>
      <sheetData sheetId="887"/>
      <sheetData sheetId="888"/>
      <sheetData sheetId="889"/>
      <sheetData sheetId="890"/>
      <sheetData sheetId="891"/>
      <sheetData sheetId="892"/>
      <sheetData sheetId="893"/>
      <sheetData sheetId="894"/>
      <sheetData sheetId="895"/>
      <sheetData sheetId="896"/>
      <sheetData sheetId="897"/>
      <sheetData sheetId="898"/>
      <sheetData sheetId="899"/>
      <sheetData sheetId="900"/>
      <sheetData sheetId="901"/>
      <sheetData sheetId="902"/>
      <sheetData sheetId="903"/>
      <sheetData sheetId="904"/>
      <sheetData sheetId="905"/>
      <sheetData sheetId="906"/>
      <sheetData sheetId="907"/>
      <sheetData sheetId="908"/>
      <sheetData sheetId="909"/>
      <sheetData sheetId="910"/>
      <sheetData sheetId="911"/>
      <sheetData sheetId="912"/>
      <sheetData sheetId="913"/>
      <sheetData sheetId="914"/>
      <sheetData sheetId="915"/>
      <sheetData sheetId="916"/>
      <sheetData sheetId="917"/>
      <sheetData sheetId="918"/>
      <sheetData sheetId="919"/>
      <sheetData sheetId="920"/>
      <sheetData sheetId="921"/>
      <sheetData sheetId="922"/>
      <sheetData sheetId="923"/>
      <sheetData sheetId="924"/>
      <sheetData sheetId="925"/>
      <sheetData sheetId="926"/>
      <sheetData sheetId="927"/>
      <sheetData sheetId="928"/>
      <sheetData sheetId="929"/>
      <sheetData sheetId="930"/>
      <sheetData sheetId="931"/>
      <sheetData sheetId="932"/>
      <sheetData sheetId="933"/>
      <sheetData sheetId="934"/>
      <sheetData sheetId="935"/>
      <sheetData sheetId="936"/>
      <sheetData sheetId="937"/>
      <sheetData sheetId="938"/>
      <sheetData sheetId="939"/>
      <sheetData sheetId="940"/>
      <sheetData sheetId="941"/>
      <sheetData sheetId="942"/>
      <sheetData sheetId="943"/>
      <sheetData sheetId="944"/>
      <sheetData sheetId="945"/>
      <sheetData sheetId="946"/>
      <sheetData sheetId="947"/>
      <sheetData sheetId="948"/>
      <sheetData sheetId="949"/>
      <sheetData sheetId="950"/>
      <sheetData sheetId="951"/>
      <sheetData sheetId="952"/>
      <sheetData sheetId="953"/>
      <sheetData sheetId="954"/>
      <sheetData sheetId="955"/>
      <sheetData sheetId="956"/>
      <sheetData sheetId="957"/>
      <sheetData sheetId="958"/>
      <sheetData sheetId="959"/>
      <sheetData sheetId="960"/>
      <sheetData sheetId="961"/>
      <sheetData sheetId="962"/>
      <sheetData sheetId="963"/>
      <sheetData sheetId="964"/>
      <sheetData sheetId="965"/>
      <sheetData sheetId="966"/>
      <sheetData sheetId="967"/>
      <sheetData sheetId="968"/>
      <sheetData sheetId="969"/>
      <sheetData sheetId="970"/>
      <sheetData sheetId="971"/>
      <sheetData sheetId="972"/>
      <sheetData sheetId="973"/>
      <sheetData sheetId="974"/>
      <sheetData sheetId="975"/>
      <sheetData sheetId="976"/>
      <sheetData sheetId="977"/>
      <sheetData sheetId="978"/>
      <sheetData sheetId="979"/>
      <sheetData sheetId="980"/>
      <sheetData sheetId="981"/>
      <sheetData sheetId="982"/>
      <sheetData sheetId="983"/>
      <sheetData sheetId="984"/>
      <sheetData sheetId="985"/>
      <sheetData sheetId="986"/>
      <sheetData sheetId="987"/>
      <sheetData sheetId="988"/>
      <sheetData sheetId="989"/>
      <sheetData sheetId="990"/>
      <sheetData sheetId="991"/>
      <sheetData sheetId="992"/>
      <sheetData sheetId="993"/>
      <sheetData sheetId="994"/>
      <sheetData sheetId="995"/>
      <sheetData sheetId="996"/>
      <sheetData sheetId="997"/>
      <sheetData sheetId="998"/>
      <sheetData sheetId="999"/>
      <sheetData sheetId="1000"/>
      <sheetData sheetId="1001"/>
      <sheetData sheetId="1002"/>
      <sheetData sheetId="1003"/>
      <sheetData sheetId="1004"/>
      <sheetData sheetId="1005"/>
      <sheetData sheetId="1006"/>
      <sheetData sheetId="1007"/>
      <sheetData sheetId="1008"/>
      <sheetData sheetId="1009"/>
      <sheetData sheetId="1010"/>
      <sheetData sheetId="1011"/>
      <sheetData sheetId="1012"/>
      <sheetData sheetId="1013"/>
      <sheetData sheetId="1014"/>
      <sheetData sheetId="1015"/>
      <sheetData sheetId="1016"/>
      <sheetData sheetId="1017"/>
      <sheetData sheetId="1018"/>
      <sheetData sheetId="1019"/>
      <sheetData sheetId="1020"/>
      <sheetData sheetId="1021"/>
      <sheetData sheetId="1022"/>
      <sheetData sheetId="1023"/>
      <sheetData sheetId="1024"/>
      <sheetData sheetId="1025"/>
      <sheetData sheetId="1026"/>
      <sheetData sheetId="1027"/>
      <sheetData sheetId="1028"/>
      <sheetData sheetId="1029"/>
      <sheetData sheetId="1030"/>
      <sheetData sheetId="1031"/>
      <sheetData sheetId="1032"/>
      <sheetData sheetId="1033"/>
      <sheetData sheetId="1034"/>
      <sheetData sheetId="1035"/>
      <sheetData sheetId="1036"/>
      <sheetData sheetId="1037"/>
      <sheetData sheetId="1038"/>
      <sheetData sheetId="1039"/>
      <sheetData sheetId="1040"/>
      <sheetData sheetId="1041"/>
      <sheetData sheetId="1042"/>
      <sheetData sheetId="1043"/>
      <sheetData sheetId="1044"/>
      <sheetData sheetId="1045"/>
      <sheetData sheetId="1046"/>
      <sheetData sheetId="1047"/>
      <sheetData sheetId="1048"/>
      <sheetData sheetId="1049"/>
      <sheetData sheetId="1050"/>
      <sheetData sheetId="1051"/>
      <sheetData sheetId="1052"/>
      <sheetData sheetId="1053"/>
      <sheetData sheetId="1054" refreshError="1"/>
      <sheetData sheetId="1055"/>
      <sheetData sheetId="1056"/>
      <sheetData sheetId="1057"/>
      <sheetData sheetId="1058"/>
      <sheetData sheetId="1059"/>
      <sheetData sheetId="1060"/>
      <sheetData sheetId="1061"/>
      <sheetData sheetId="1062"/>
      <sheetData sheetId="1063"/>
      <sheetData sheetId="1064"/>
      <sheetData sheetId="1065"/>
      <sheetData sheetId="1066"/>
      <sheetData sheetId="1067"/>
      <sheetData sheetId="1068"/>
      <sheetData sheetId="1069"/>
      <sheetData sheetId="1070"/>
      <sheetData sheetId="1071"/>
      <sheetData sheetId="1072"/>
      <sheetData sheetId="1073"/>
      <sheetData sheetId="1074"/>
      <sheetData sheetId="1075"/>
      <sheetData sheetId="1076"/>
      <sheetData sheetId="1077"/>
      <sheetData sheetId="1078"/>
      <sheetData sheetId="1079"/>
      <sheetData sheetId="1080"/>
      <sheetData sheetId="1081"/>
      <sheetData sheetId="1082"/>
      <sheetData sheetId="1083"/>
      <sheetData sheetId="1084"/>
      <sheetData sheetId="1085"/>
      <sheetData sheetId="1086"/>
      <sheetData sheetId="1087"/>
      <sheetData sheetId="1088"/>
      <sheetData sheetId="1089"/>
      <sheetData sheetId="1090"/>
      <sheetData sheetId="1091"/>
      <sheetData sheetId="1092"/>
      <sheetData sheetId="1093"/>
      <sheetData sheetId="1094"/>
      <sheetData sheetId="1095"/>
      <sheetData sheetId="1096"/>
      <sheetData sheetId="1097"/>
      <sheetData sheetId="1098"/>
      <sheetData sheetId="1099"/>
      <sheetData sheetId="1100"/>
      <sheetData sheetId="1101"/>
      <sheetData sheetId="1102"/>
      <sheetData sheetId="1103"/>
      <sheetData sheetId="1104"/>
      <sheetData sheetId="1105"/>
      <sheetData sheetId="1106"/>
      <sheetData sheetId="1107"/>
      <sheetData sheetId="1108"/>
      <sheetData sheetId="1109"/>
      <sheetData sheetId="1110"/>
      <sheetData sheetId="1111"/>
      <sheetData sheetId="1112"/>
      <sheetData sheetId="1113"/>
      <sheetData sheetId="1114"/>
      <sheetData sheetId="1115"/>
      <sheetData sheetId="1116"/>
      <sheetData sheetId="1117"/>
      <sheetData sheetId="1118"/>
      <sheetData sheetId="1119"/>
      <sheetData sheetId="1120"/>
      <sheetData sheetId="1121"/>
      <sheetData sheetId="1122"/>
      <sheetData sheetId="1123"/>
      <sheetData sheetId="1124"/>
      <sheetData sheetId="1125"/>
      <sheetData sheetId="1126"/>
      <sheetData sheetId="1127"/>
      <sheetData sheetId="1128"/>
      <sheetData sheetId="1129"/>
      <sheetData sheetId="1130"/>
      <sheetData sheetId="1131"/>
      <sheetData sheetId="1132"/>
      <sheetData sheetId="1133"/>
      <sheetData sheetId="1134"/>
      <sheetData sheetId="1135"/>
      <sheetData sheetId="1136"/>
      <sheetData sheetId="1137"/>
      <sheetData sheetId="1138"/>
      <sheetData sheetId="1139"/>
      <sheetData sheetId="1140"/>
      <sheetData sheetId="1141"/>
      <sheetData sheetId="1142"/>
      <sheetData sheetId="1143"/>
      <sheetData sheetId="1144"/>
      <sheetData sheetId="1145"/>
      <sheetData sheetId="1146"/>
      <sheetData sheetId="1147"/>
      <sheetData sheetId="1148"/>
      <sheetData sheetId="1149"/>
      <sheetData sheetId="1150"/>
      <sheetData sheetId="1151"/>
      <sheetData sheetId="1152"/>
      <sheetData sheetId="1153"/>
      <sheetData sheetId="1154"/>
      <sheetData sheetId="1155"/>
      <sheetData sheetId="1156"/>
      <sheetData sheetId="1157"/>
      <sheetData sheetId="1158"/>
      <sheetData sheetId="1159"/>
      <sheetData sheetId="1160"/>
      <sheetData sheetId="1161"/>
      <sheetData sheetId="1162"/>
      <sheetData sheetId="1163"/>
      <sheetData sheetId="1164"/>
      <sheetData sheetId="1165"/>
      <sheetData sheetId="1166"/>
      <sheetData sheetId="1167"/>
      <sheetData sheetId="1168"/>
      <sheetData sheetId="1169"/>
      <sheetData sheetId="1170"/>
      <sheetData sheetId="1171"/>
      <sheetData sheetId="1172"/>
      <sheetData sheetId="1173"/>
      <sheetData sheetId="1174"/>
      <sheetData sheetId="1175"/>
      <sheetData sheetId="1176"/>
      <sheetData sheetId="1177"/>
      <sheetData sheetId="1178"/>
      <sheetData sheetId="1179"/>
      <sheetData sheetId="1180"/>
      <sheetData sheetId="1181"/>
      <sheetData sheetId="1182"/>
      <sheetData sheetId="1183"/>
      <sheetData sheetId="1184"/>
      <sheetData sheetId="1185"/>
      <sheetData sheetId="1186"/>
      <sheetData sheetId="1187"/>
      <sheetData sheetId="1188"/>
      <sheetData sheetId="1189"/>
      <sheetData sheetId="1190"/>
      <sheetData sheetId="1191"/>
      <sheetData sheetId="1192"/>
      <sheetData sheetId="1193"/>
      <sheetData sheetId="1194"/>
      <sheetData sheetId="1195"/>
      <sheetData sheetId="1196"/>
      <sheetData sheetId="1197"/>
      <sheetData sheetId="1198"/>
      <sheetData sheetId="1199"/>
      <sheetData sheetId="1200"/>
      <sheetData sheetId="1201"/>
      <sheetData sheetId="1202"/>
      <sheetData sheetId="1203"/>
      <sheetData sheetId="1204"/>
      <sheetData sheetId="1205"/>
      <sheetData sheetId="1206"/>
      <sheetData sheetId="1207"/>
      <sheetData sheetId="1208"/>
      <sheetData sheetId="1209"/>
      <sheetData sheetId="1210"/>
      <sheetData sheetId="1211"/>
      <sheetData sheetId="1212"/>
      <sheetData sheetId="1213"/>
      <sheetData sheetId="1214"/>
      <sheetData sheetId="1215"/>
      <sheetData sheetId="1216"/>
      <sheetData sheetId="1217"/>
      <sheetData sheetId="1218"/>
      <sheetData sheetId="1219"/>
      <sheetData sheetId="1220"/>
      <sheetData sheetId="1221"/>
      <sheetData sheetId="1222"/>
      <sheetData sheetId="1223"/>
      <sheetData sheetId="1224"/>
      <sheetData sheetId="1225"/>
      <sheetData sheetId="1226"/>
      <sheetData sheetId="1227"/>
      <sheetData sheetId="1228"/>
      <sheetData sheetId="1229"/>
      <sheetData sheetId="1230"/>
      <sheetData sheetId="1231"/>
      <sheetData sheetId="1232"/>
      <sheetData sheetId="1233"/>
      <sheetData sheetId="1234"/>
      <sheetData sheetId="1235"/>
      <sheetData sheetId="1236"/>
      <sheetData sheetId="1237"/>
      <sheetData sheetId="1238"/>
      <sheetData sheetId="1239"/>
      <sheetData sheetId="1240"/>
      <sheetData sheetId="1241"/>
      <sheetData sheetId="1242"/>
      <sheetData sheetId="1243"/>
      <sheetData sheetId="1244"/>
      <sheetData sheetId="1245"/>
      <sheetData sheetId="1246"/>
      <sheetData sheetId="1247"/>
      <sheetData sheetId="1248"/>
      <sheetData sheetId="1249"/>
      <sheetData sheetId="1250"/>
      <sheetData sheetId="1251"/>
      <sheetData sheetId="1252"/>
      <sheetData sheetId="1253"/>
      <sheetData sheetId="1254"/>
      <sheetData sheetId="1255"/>
      <sheetData sheetId="1256"/>
      <sheetData sheetId="1257"/>
      <sheetData sheetId="1258"/>
      <sheetData sheetId="1259"/>
      <sheetData sheetId="1260"/>
      <sheetData sheetId="1261"/>
      <sheetData sheetId="1262"/>
      <sheetData sheetId="1263"/>
      <sheetData sheetId="1264"/>
      <sheetData sheetId="1265"/>
      <sheetData sheetId="1266"/>
      <sheetData sheetId="1267"/>
      <sheetData sheetId="1268"/>
      <sheetData sheetId="1269"/>
      <sheetData sheetId="1270"/>
      <sheetData sheetId="1271"/>
      <sheetData sheetId="1272"/>
      <sheetData sheetId="1273"/>
      <sheetData sheetId="1274"/>
      <sheetData sheetId="1275"/>
      <sheetData sheetId="1276"/>
      <sheetData sheetId="1277"/>
      <sheetData sheetId="1278"/>
      <sheetData sheetId="1279"/>
      <sheetData sheetId="1280"/>
      <sheetData sheetId="1281"/>
      <sheetData sheetId="1282"/>
      <sheetData sheetId="1283"/>
      <sheetData sheetId="1284"/>
      <sheetData sheetId="1285"/>
      <sheetData sheetId="1286"/>
      <sheetData sheetId="1287"/>
      <sheetData sheetId="1288"/>
      <sheetData sheetId="1289"/>
      <sheetData sheetId="1290"/>
      <sheetData sheetId="1291"/>
      <sheetData sheetId="1292"/>
      <sheetData sheetId="1293"/>
      <sheetData sheetId="1294"/>
      <sheetData sheetId="1295"/>
      <sheetData sheetId="1296"/>
      <sheetData sheetId="1297"/>
      <sheetData sheetId="1298"/>
      <sheetData sheetId="1299"/>
      <sheetData sheetId="1300"/>
      <sheetData sheetId="1301"/>
      <sheetData sheetId="1302"/>
      <sheetData sheetId="1303"/>
      <sheetData sheetId="1304"/>
      <sheetData sheetId="1305"/>
      <sheetData sheetId="1306"/>
      <sheetData sheetId="1307"/>
      <sheetData sheetId="1308"/>
      <sheetData sheetId="1309"/>
      <sheetData sheetId="1310"/>
      <sheetData sheetId="1311"/>
      <sheetData sheetId="1312"/>
      <sheetData sheetId="1313"/>
      <sheetData sheetId="1314"/>
      <sheetData sheetId="1315"/>
      <sheetData sheetId="1316"/>
      <sheetData sheetId="1317"/>
      <sheetData sheetId="1318"/>
      <sheetData sheetId="1319"/>
      <sheetData sheetId="1320"/>
      <sheetData sheetId="1321"/>
      <sheetData sheetId="1322"/>
      <sheetData sheetId="1323"/>
      <sheetData sheetId="1324"/>
      <sheetData sheetId="1325"/>
      <sheetData sheetId="1326"/>
      <sheetData sheetId="1327"/>
      <sheetData sheetId="1328"/>
      <sheetData sheetId="1329"/>
      <sheetData sheetId="1330"/>
      <sheetData sheetId="1331"/>
      <sheetData sheetId="1332"/>
      <sheetData sheetId="1333"/>
      <sheetData sheetId="1334"/>
      <sheetData sheetId="1335"/>
      <sheetData sheetId="1336"/>
      <sheetData sheetId="1337"/>
      <sheetData sheetId="1338"/>
      <sheetData sheetId="1339"/>
      <sheetData sheetId="1340"/>
      <sheetData sheetId="1341"/>
      <sheetData sheetId="1342"/>
      <sheetData sheetId="1343"/>
      <sheetData sheetId="1344"/>
      <sheetData sheetId="1345"/>
      <sheetData sheetId="1346"/>
      <sheetData sheetId="1347"/>
      <sheetData sheetId="1348"/>
      <sheetData sheetId="1349"/>
      <sheetData sheetId="1350"/>
      <sheetData sheetId="1351"/>
      <sheetData sheetId="1352"/>
      <sheetData sheetId="1353"/>
      <sheetData sheetId="1354"/>
      <sheetData sheetId="1355"/>
      <sheetData sheetId="1356"/>
      <sheetData sheetId="1357"/>
      <sheetData sheetId="1358"/>
      <sheetData sheetId="1359"/>
      <sheetData sheetId="1360"/>
      <sheetData sheetId="1361"/>
      <sheetData sheetId="1362"/>
      <sheetData sheetId="1363"/>
      <sheetData sheetId="1364"/>
      <sheetData sheetId="1365"/>
      <sheetData sheetId="1366"/>
      <sheetData sheetId="1367"/>
      <sheetData sheetId="1368"/>
      <sheetData sheetId="1369"/>
      <sheetData sheetId="1370"/>
      <sheetData sheetId="1371"/>
      <sheetData sheetId="1372"/>
      <sheetData sheetId="1373"/>
      <sheetData sheetId="1374"/>
      <sheetData sheetId="1375"/>
      <sheetData sheetId="1376"/>
      <sheetData sheetId="1377"/>
      <sheetData sheetId="1378"/>
      <sheetData sheetId="1379"/>
      <sheetData sheetId="1380"/>
      <sheetData sheetId="1381"/>
      <sheetData sheetId="1382"/>
      <sheetData sheetId="1383"/>
      <sheetData sheetId="1384"/>
      <sheetData sheetId="1385"/>
      <sheetData sheetId="1386"/>
      <sheetData sheetId="1387"/>
      <sheetData sheetId="1388"/>
      <sheetData sheetId="1389"/>
      <sheetData sheetId="1390"/>
      <sheetData sheetId="1391"/>
      <sheetData sheetId="1392"/>
      <sheetData sheetId="1393"/>
      <sheetData sheetId="1394"/>
      <sheetData sheetId="1395"/>
      <sheetData sheetId="1396"/>
      <sheetData sheetId="1397"/>
      <sheetData sheetId="1398"/>
      <sheetData sheetId="1399"/>
      <sheetData sheetId="1400"/>
      <sheetData sheetId="1401"/>
      <sheetData sheetId="1402"/>
      <sheetData sheetId="1403"/>
      <sheetData sheetId="1404"/>
      <sheetData sheetId="1405"/>
      <sheetData sheetId="1406"/>
      <sheetData sheetId="1407"/>
      <sheetData sheetId="1408"/>
      <sheetData sheetId="1409"/>
      <sheetData sheetId="1410"/>
      <sheetData sheetId="1411"/>
      <sheetData sheetId="1412"/>
      <sheetData sheetId="1413"/>
      <sheetData sheetId="1414"/>
      <sheetData sheetId="1415"/>
      <sheetData sheetId="1416"/>
      <sheetData sheetId="1417"/>
      <sheetData sheetId="1418"/>
      <sheetData sheetId="1419"/>
      <sheetData sheetId="1420"/>
      <sheetData sheetId="1421"/>
      <sheetData sheetId="1422"/>
      <sheetData sheetId="1423"/>
      <sheetData sheetId="1424"/>
      <sheetData sheetId="1425"/>
      <sheetData sheetId="1426"/>
      <sheetData sheetId="1427"/>
      <sheetData sheetId="1428"/>
      <sheetData sheetId="1429"/>
      <sheetData sheetId="1430"/>
      <sheetData sheetId="1431"/>
      <sheetData sheetId="1432"/>
      <sheetData sheetId="1433"/>
      <sheetData sheetId="1434"/>
      <sheetData sheetId="1435"/>
      <sheetData sheetId="1436"/>
      <sheetData sheetId="1437"/>
      <sheetData sheetId="1438"/>
      <sheetData sheetId="1439"/>
      <sheetData sheetId="1440"/>
      <sheetData sheetId="1441"/>
      <sheetData sheetId="1442"/>
      <sheetData sheetId="1443"/>
      <sheetData sheetId="1444"/>
      <sheetData sheetId="1445"/>
      <sheetData sheetId="1446"/>
      <sheetData sheetId="1447"/>
      <sheetData sheetId="1448"/>
      <sheetData sheetId="1449"/>
      <sheetData sheetId="1450"/>
      <sheetData sheetId="1451"/>
      <sheetData sheetId="1452"/>
      <sheetData sheetId="1453"/>
      <sheetData sheetId="1454"/>
      <sheetData sheetId="1455"/>
      <sheetData sheetId="1456"/>
      <sheetData sheetId="1457"/>
      <sheetData sheetId="1458"/>
      <sheetData sheetId="1459"/>
      <sheetData sheetId="1460"/>
      <sheetData sheetId="1461"/>
      <sheetData sheetId="1462"/>
      <sheetData sheetId="1463"/>
      <sheetData sheetId="1464"/>
      <sheetData sheetId="1465"/>
      <sheetData sheetId="1466"/>
      <sheetData sheetId="1467"/>
      <sheetData sheetId="1468"/>
      <sheetData sheetId="1469"/>
      <sheetData sheetId="1470"/>
      <sheetData sheetId="1471"/>
      <sheetData sheetId="1472"/>
      <sheetData sheetId="1473"/>
      <sheetData sheetId="1474"/>
      <sheetData sheetId="1475"/>
      <sheetData sheetId="1476"/>
      <sheetData sheetId="1477"/>
      <sheetData sheetId="1478"/>
      <sheetData sheetId="1479"/>
      <sheetData sheetId="1480"/>
      <sheetData sheetId="1481"/>
      <sheetData sheetId="1482"/>
      <sheetData sheetId="1483"/>
      <sheetData sheetId="1484"/>
      <sheetData sheetId="1485"/>
      <sheetData sheetId="1486"/>
      <sheetData sheetId="1487"/>
      <sheetData sheetId="1488"/>
      <sheetData sheetId="1489"/>
      <sheetData sheetId="1490"/>
      <sheetData sheetId="1491"/>
      <sheetData sheetId="1492"/>
      <sheetData sheetId="1493"/>
      <sheetData sheetId="1494"/>
      <sheetData sheetId="1495"/>
      <sheetData sheetId="1496"/>
      <sheetData sheetId="1497"/>
      <sheetData sheetId="1498"/>
      <sheetData sheetId="1499"/>
      <sheetData sheetId="1500"/>
      <sheetData sheetId="1501"/>
      <sheetData sheetId="1502"/>
      <sheetData sheetId="1503"/>
      <sheetData sheetId="1504"/>
      <sheetData sheetId="1505"/>
      <sheetData sheetId="1506"/>
      <sheetData sheetId="1507"/>
      <sheetData sheetId="1508"/>
      <sheetData sheetId="1509"/>
      <sheetData sheetId="1510"/>
      <sheetData sheetId="1511"/>
      <sheetData sheetId="1512"/>
      <sheetData sheetId="1513"/>
      <sheetData sheetId="1514"/>
      <sheetData sheetId="1515"/>
      <sheetData sheetId="1516"/>
      <sheetData sheetId="1517"/>
      <sheetData sheetId="1518"/>
      <sheetData sheetId="1519"/>
      <sheetData sheetId="1520"/>
      <sheetData sheetId="1521"/>
      <sheetData sheetId="1522"/>
      <sheetData sheetId="1523"/>
      <sheetData sheetId="1524"/>
      <sheetData sheetId="1525"/>
      <sheetData sheetId="1526"/>
      <sheetData sheetId="1527"/>
      <sheetData sheetId="1528"/>
      <sheetData sheetId="1529"/>
      <sheetData sheetId="1530"/>
      <sheetData sheetId="1531"/>
      <sheetData sheetId="1532"/>
      <sheetData sheetId="1533"/>
      <sheetData sheetId="1534"/>
      <sheetData sheetId="1535"/>
      <sheetData sheetId="1536"/>
      <sheetData sheetId="1537"/>
      <sheetData sheetId="1538"/>
      <sheetData sheetId="1539"/>
      <sheetData sheetId="1540"/>
      <sheetData sheetId="1541"/>
      <sheetData sheetId="1542"/>
      <sheetData sheetId="1543"/>
      <sheetData sheetId="1544"/>
      <sheetData sheetId="1545"/>
      <sheetData sheetId="1546"/>
      <sheetData sheetId="1547"/>
      <sheetData sheetId="1548"/>
      <sheetData sheetId="1549"/>
      <sheetData sheetId="1550"/>
      <sheetData sheetId="1551"/>
      <sheetData sheetId="1552"/>
      <sheetData sheetId="1553"/>
      <sheetData sheetId="1554"/>
      <sheetData sheetId="1555"/>
      <sheetData sheetId="1556"/>
      <sheetData sheetId="1557"/>
      <sheetData sheetId="1558"/>
      <sheetData sheetId="1559"/>
      <sheetData sheetId="1560"/>
      <sheetData sheetId="1561"/>
      <sheetData sheetId="1562"/>
      <sheetData sheetId="1563"/>
      <sheetData sheetId="1564"/>
      <sheetData sheetId="1565"/>
      <sheetData sheetId="1566"/>
      <sheetData sheetId="1567"/>
      <sheetData sheetId="1568"/>
      <sheetData sheetId="1569"/>
      <sheetData sheetId="1570"/>
      <sheetData sheetId="1571"/>
      <sheetData sheetId="1572"/>
      <sheetData sheetId="1573"/>
      <sheetData sheetId="1574"/>
      <sheetData sheetId="1575"/>
      <sheetData sheetId="1576"/>
      <sheetData sheetId="1577"/>
      <sheetData sheetId="1578"/>
      <sheetData sheetId="1579"/>
      <sheetData sheetId="1580"/>
      <sheetData sheetId="1581"/>
      <sheetData sheetId="1582"/>
      <sheetData sheetId="1583"/>
      <sheetData sheetId="1584"/>
      <sheetData sheetId="1585"/>
      <sheetData sheetId="1586"/>
      <sheetData sheetId="1587"/>
      <sheetData sheetId="1588"/>
      <sheetData sheetId="1589"/>
      <sheetData sheetId="1590"/>
      <sheetData sheetId="1591"/>
      <sheetData sheetId="1592"/>
      <sheetData sheetId="1593"/>
      <sheetData sheetId="1594"/>
      <sheetData sheetId="1595"/>
      <sheetData sheetId="1596"/>
      <sheetData sheetId="1597"/>
      <sheetData sheetId="1598"/>
      <sheetData sheetId="1599"/>
      <sheetData sheetId="1600"/>
      <sheetData sheetId="1601"/>
      <sheetData sheetId="1602"/>
      <sheetData sheetId="1603"/>
      <sheetData sheetId="1604"/>
      <sheetData sheetId="1605"/>
      <sheetData sheetId="1606"/>
      <sheetData sheetId="1607"/>
      <sheetData sheetId="1608"/>
      <sheetData sheetId="1609"/>
      <sheetData sheetId="1610"/>
      <sheetData sheetId="1611"/>
      <sheetData sheetId="1612"/>
      <sheetData sheetId="1613"/>
      <sheetData sheetId="1614"/>
      <sheetData sheetId="1615"/>
      <sheetData sheetId="1616"/>
      <sheetData sheetId="1617"/>
      <sheetData sheetId="1618"/>
      <sheetData sheetId="1619"/>
      <sheetData sheetId="1620"/>
      <sheetData sheetId="1621"/>
      <sheetData sheetId="1622"/>
      <sheetData sheetId="1623"/>
      <sheetData sheetId="1624"/>
      <sheetData sheetId="1625"/>
      <sheetData sheetId="1626"/>
      <sheetData sheetId="1627"/>
      <sheetData sheetId="1628"/>
      <sheetData sheetId="1629"/>
      <sheetData sheetId="1630"/>
      <sheetData sheetId="1631"/>
      <sheetData sheetId="1632"/>
      <sheetData sheetId="1633"/>
      <sheetData sheetId="1634"/>
      <sheetData sheetId="1635"/>
      <sheetData sheetId="1636"/>
      <sheetData sheetId="1637"/>
      <sheetData sheetId="1638"/>
      <sheetData sheetId="1639"/>
      <sheetData sheetId="1640"/>
      <sheetData sheetId="1641"/>
      <sheetData sheetId="1642"/>
      <sheetData sheetId="1643"/>
      <sheetData sheetId="1644"/>
      <sheetData sheetId="1645"/>
      <sheetData sheetId="1646"/>
      <sheetData sheetId="1647"/>
      <sheetData sheetId="1648"/>
      <sheetData sheetId="1649"/>
      <sheetData sheetId="1650"/>
      <sheetData sheetId="1651"/>
      <sheetData sheetId="1652"/>
      <sheetData sheetId="1653"/>
      <sheetData sheetId="1654" refreshError="1"/>
      <sheetData sheetId="1655" refreshError="1"/>
      <sheetData sheetId="1656" refreshError="1"/>
      <sheetData sheetId="1657" refreshError="1"/>
      <sheetData sheetId="1658" refreshError="1"/>
      <sheetData sheetId="1659" refreshError="1"/>
      <sheetData sheetId="1660" refreshError="1"/>
      <sheetData sheetId="1661" refreshError="1"/>
      <sheetData sheetId="1662" refreshError="1"/>
      <sheetData sheetId="1663" refreshError="1"/>
      <sheetData sheetId="1664" refreshError="1"/>
      <sheetData sheetId="1665" refreshError="1"/>
      <sheetData sheetId="1666" refreshError="1"/>
      <sheetData sheetId="1667" refreshError="1"/>
      <sheetData sheetId="1668" refreshError="1"/>
      <sheetData sheetId="1669" refreshError="1"/>
      <sheetData sheetId="1670" refreshError="1"/>
      <sheetData sheetId="1671" refreshError="1"/>
      <sheetData sheetId="1672"/>
      <sheetData sheetId="1673"/>
      <sheetData sheetId="1674"/>
      <sheetData sheetId="1675"/>
      <sheetData sheetId="1676"/>
      <sheetData sheetId="1677"/>
      <sheetData sheetId="1678"/>
      <sheetData sheetId="1679"/>
      <sheetData sheetId="1680"/>
      <sheetData sheetId="1681"/>
      <sheetData sheetId="1682"/>
      <sheetData sheetId="1683"/>
      <sheetData sheetId="1684"/>
      <sheetData sheetId="1685"/>
      <sheetData sheetId="1686"/>
      <sheetData sheetId="1687"/>
      <sheetData sheetId="1688"/>
      <sheetData sheetId="1689"/>
      <sheetData sheetId="1690"/>
      <sheetData sheetId="1691"/>
      <sheetData sheetId="1692"/>
      <sheetData sheetId="1693"/>
      <sheetData sheetId="1694"/>
      <sheetData sheetId="1695"/>
      <sheetData sheetId="1696"/>
      <sheetData sheetId="1697"/>
      <sheetData sheetId="1698"/>
      <sheetData sheetId="1699"/>
      <sheetData sheetId="1700"/>
      <sheetData sheetId="1701"/>
      <sheetData sheetId="1702"/>
      <sheetData sheetId="1703"/>
      <sheetData sheetId="1704"/>
      <sheetData sheetId="1705"/>
      <sheetData sheetId="1706"/>
      <sheetData sheetId="1707"/>
      <sheetData sheetId="1708"/>
      <sheetData sheetId="1709"/>
      <sheetData sheetId="1710"/>
      <sheetData sheetId="1711"/>
      <sheetData sheetId="1712"/>
      <sheetData sheetId="1713"/>
      <sheetData sheetId="1714"/>
      <sheetData sheetId="1715"/>
      <sheetData sheetId="1716"/>
      <sheetData sheetId="1717"/>
      <sheetData sheetId="1718"/>
      <sheetData sheetId="1719"/>
      <sheetData sheetId="1720"/>
      <sheetData sheetId="1721"/>
      <sheetData sheetId="1722"/>
      <sheetData sheetId="1723"/>
      <sheetData sheetId="1724"/>
      <sheetData sheetId="1725"/>
      <sheetData sheetId="1726"/>
      <sheetData sheetId="1727"/>
      <sheetData sheetId="1728"/>
      <sheetData sheetId="1729"/>
      <sheetData sheetId="1730"/>
      <sheetData sheetId="1731"/>
      <sheetData sheetId="1732"/>
      <sheetData sheetId="1733"/>
      <sheetData sheetId="1734"/>
      <sheetData sheetId="1735"/>
      <sheetData sheetId="1736"/>
      <sheetData sheetId="1737"/>
      <sheetData sheetId="1738"/>
      <sheetData sheetId="1739"/>
      <sheetData sheetId="1740"/>
      <sheetData sheetId="1741"/>
      <sheetData sheetId="1742"/>
      <sheetData sheetId="1743"/>
      <sheetData sheetId="1744"/>
      <sheetData sheetId="1745"/>
      <sheetData sheetId="1746"/>
      <sheetData sheetId="1747"/>
      <sheetData sheetId="1748"/>
      <sheetData sheetId="1749"/>
      <sheetData sheetId="1750"/>
      <sheetData sheetId="1751"/>
      <sheetData sheetId="1752"/>
      <sheetData sheetId="1753"/>
      <sheetData sheetId="1754"/>
      <sheetData sheetId="1755"/>
      <sheetData sheetId="1756"/>
      <sheetData sheetId="1757"/>
      <sheetData sheetId="1758"/>
      <sheetData sheetId="1759"/>
      <sheetData sheetId="1760"/>
      <sheetData sheetId="1761"/>
      <sheetData sheetId="1762"/>
      <sheetData sheetId="1763"/>
      <sheetData sheetId="1764"/>
      <sheetData sheetId="1765"/>
      <sheetData sheetId="1766"/>
      <sheetData sheetId="1767"/>
      <sheetData sheetId="1768"/>
      <sheetData sheetId="1769"/>
      <sheetData sheetId="1770"/>
      <sheetData sheetId="1771"/>
      <sheetData sheetId="1772"/>
      <sheetData sheetId="1773"/>
      <sheetData sheetId="1774"/>
      <sheetData sheetId="1775"/>
      <sheetData sheetId="1776"/>
      <sheetData sheetId="1777"/>
      <sheetData sheetId="1778"/>
      <sheetData sheetId="1779"/>
      <sheetData sheetId="1780"/>
      <sheetData sheetId="1781"/>
      <sheetData sheetId="1782"/>
      <sheetData sheetId="1783"/>
      <sheetData sheetId="1784"/>
      <sheetData sheetId="1785"/>
      <sheetData sheetId="1786"/>
      <sheetData sheetId="1787"/>
      <sheetData sheetId="1788"/>
      <sheetData sheetId="1789"/>
      <sheetData sheetId="1790"/>
      <sheetData sheetId="1791"/>
      <sheetData sheetId="1792"/>
      <sheetData sheetId="1793"/>
      <sheetData sheetId="1794"/>
      <sheetData sheetId="1795"/>
      <sheetData sheetId="1796"/>
      <sheetData sheetId="1797"/>
      <sheetData sheetId="1798"/>
      <sheetData sheetId="1799"/>
      <sheetData sheetId="1800"/>
      <sheetData sheetId="1801"/>
      <sheetData sheetId="1802"/>
      <sheetData sheetId="1803"/>
      <sheetData sheetId="1804"/>
      <sheetData sheetId="1805"/>
      <sheetData sheetId="1806"/>
      <sheetData sheetId="1807"/>
      <sheetData sheetId="1808"/>
      <sheetData sheetId="1809"/>
      <sheetData sheetId="1810"/>
      <sheetData sheetId="1811"/>
      <sheetData sheetId="1812"/>
      <sheetData sheetId="1813"/>
      <sheetData sheetId="1814"/>
      <sheetData sheetId="1815"/>
      <sheetData sheetId="1816"/>
      <sheetData sheetId="1817"/>
      <sheetData sheetId="1818"/>
      <sheetData sheetId="1819"/>
      <sheetData sheetId="1820"/>
      <sheetData sheetId="1821"/>
      <sheetData sheetId="1822"/>
      <sheetData sheetId="1823"/>
      <sheetData sheetId="1824"/>
      <sheetData sheetId="1825"/>
      <sheetData sheetId="1826"/>
      <sheetData sheetId="1827"/>
      <sheetData sheetId="1828"/>
      <sheetData sheetId="1829" refreshError="1"/>
      <sheetData sheetId="1830" refreshError="1"/>
      <sheetData sheetId="1831" refreshError="1"/>
      <sheetData sheetId="1832" refreshError="1"/>
      <sheetData sheetId="1833" refreshError="1"/>
      <sheetData sheetId="1834" refreshError="1"/>
      <sheetData sheetId="1835" refreshError="1"/>
      <sheetData sheetId="1836" refreshError="1"/>
      <sheetData sheetId="1837" refreshError="1"/>
      <sheetData sheetId="1838" refreshError="1"/>
      <sheetData sheetId="1839" refreshError="1"/>
      <sheetData sheetId="1840" refreshError="1"/>
      <sheetData sheetId="1841" refreshError="1"/>
      <sheetData sheetId="1842" refreshError="1"/>
      <sheetData sheetId="1843" refreshError="1"/>
      <sheetData sheetId="1844" refreshError="1"/>
      <sheetData sheetId="1845" refreshError="1"/>
      <sheetData sheetId="1846" refreshError="1"/>
      <sheetData sheetId="1847" refreshError="1"/>
      <sheetData sheetId="1848" refreshError="1"/>
      <sheetData sheetId="1849" refreshError="1"/>
      <sheetData sheetId="1850" refreshError="1"/>
      <sheetData sheetId="1851" refreshError="1"/>
      <sheetData sheetId="1852" refreshError="1"/>
      <sheetData sheetId="1853" refreshError="1"/>
      <sheetData sheetId="1854" refreshError="1"/>
      <sheetData sheetId="1855" refreshError="1"/>
      <sheetData sheetId="1856" refreshError="1"/>
      <sheetData sheetId="1857" refreshError="1"/>
      <sheetData sheetId="1858" refreshError="1"/>
      <sheetData sheetId="1859" refreshError="1"/>
      <sheetData sheetId="1860" refreshError="1"/>
      <sheetData sheetId="1861" refreshError="1"/>
      <sheetData sheetId="1862" refreshError="1"/>
      <sheetData sheetId="1863" refreshError="1"/>
      <sheetData sheetId="1864" refreshError="1"/>
      <sheetData sheetId="1865" refreshError="1"/>
      <sheetData sheetId="1866" refreshError="1"/>
      <sheetData sheetId="1867" refreshError="1"/>
      <sheetData sheetId="1868" refreshError="1"/>
      <sheetData sheetId="1869" refreshError="1"/>
      <sheetData sheetId="1870" refreshError="1"/>
      <sheetData sheetId="1871" refreshError="1"/>
      <sheetData sheetId="1872" refreshError="1"/>
      <sheetData sheetId="1873" refreshError="1"/>
      <sheetData sheetId="1874" refreshError="1"/>
      <sheetData sheetId="1875" refreshError="1"/>
      <sheetData sheetId="1876" refreshError="1"/>
      <sheetData sheetId="1877" refreshError="1"/>
      <sheetData sheetId="1878" refreshError="1"/>
      <sheetData sheetId="1879" refreshError="1"/>
      <sheetData sheetId="1880" refreshError="1"/>
      <sheetData sheetId="1881" refreshError="1"/>
      <sheetData sheetId="1882" refreshError="1"/>
      <sheetData sheetId="1883" refreshError="1"/>
      <sheetData sheetId="1884" refreshError="1"/>
      <sheetData sheetId="1885" refreshError="1"/>
      <sheetData sheetId="1886" refreshError="1"/>
      <sheetData sheetId="1887" refreshError="1"/>
      <sheetData sheetId="1888" refreshError="1"/>
      <sheetData sheetId="1889" refreshError="1"/>
      <sheetData sheetId="1890" refreshError="1"/>
      <sheetData sheetId="1891" refreshError="1"/>
      <sheetData sheetId="1892" refreshError="1"/>
      <sheetData sheetId="1893" refreshError="1"/>
      <sheetData sheetId="1894" refreshError="1"/>
      <sheetData sheetId="1895" refreshError="1"/>
      <sheetData sheetId="1896" refreshError="1"/>
      <sheetData sheetId="1897" refreshError="1"/>
      <sheetData sheetId="1898"/>
      <sheetData sheetId="1899"/>
      <sheetData sheetId="1900"/>
      <sheetData sheetId="1901"/>
      <sheetData sheetId="1902"/>
      <sheetData sheetId="1903"/>
      <sheetData sheetId="1904" refreshError="1"/>
      <sheetData sheetId="1905" refreshError="1"/>
      <sheetData sheetId="1906" refreshError="1"/>
      <sheetData sheetId="1907" refreshError="1"/>
      <sheetData sheetId="1908" refreshError="1"/>
      <sheetData sheetId="1909" refreshError="1"/>
      <sheetData sheetId="1910" refreshError="1"/>
      <sheetData sheetId="1911" refreshError="1"/>
      <sheetData sheetId="1912" refreshError="1"/>
      <sheetData sheetId="1913" refreshError="1"/>
      <sheetData sheetId="1914" refreshError="1"/>
      <sheetData sheetId="1915" refreshError="1"/>
      <sheetData sheetId="1916" refreshError="1"/>
      <sheetData sheetId="1917" refreshError="1"/>
      <sheetData sheetId="1918" refreshError="1"/>
      <sheetData sheetId="1919" refreshError="1"/>
      <sheetData sheetId="1920" refreshError="1"/>
      <sheetData sheetId="1921" refreshError="1"/>
      <sheetData sheetId="1922" refreshError="1"/>
      <sheetData sheetId="1923" refreshError="1"/>
      <sheetData sheetId="1924" refreshError="1"/>
      <sheetData sheetId="1925"/>
      <sheetData sheetId="1926"/>
      <sheetData sheetId="1927"/>
      <sheetData sheetId="1928"/>
      <sheetData sheetId="1929" refreshError="1"/>
      <sheetData sheetId="1930" refreshError="1"/>
      <sheetData sheetId="1931" refreshError="1"/>
      <sheetData sheetId="1932" refreshError="1"/>
      <sheetData sheetId="1933" refreshError="1"/>
      <sheetData sheetId="1934" refreshError="1"/>
      <sheetData sheetId="1935" refreshError="1"/>
      <sheetData sheetId="1936" refreshError="1"/>
      <sheetData sheetId="1937" refreshError="1"/>
      <sheetData sheetId="1938" refreshError="1"/>
      <sheetData sheetId="1939" refreshError="1"/>
      <sheetData sheetId="1940" refreshError="1"/>
      <sheetData sheetId="1941" refreshError="1"/>
      <sheetData sheetId="1942" refreshError="1"/>
      <sheetData sheetId="1943" refreshError="1"/>
      <sheetData sheetId="1944" refreshError="1"/>
      <sheetData sheetId="1945"/>
      <sheetData sheetId="1946"/>
      <sheetData sheetId="1947"/>
      <sheetData sheetId="1948"/>
      <sheetData sheetId="1949"/>
      <sheetData sheetId="1950"/>
      <sheetData sheetId="1951"/>
      <sheetData sheetId="1952"/>
      <sheetData sheetId="1953"/>
      <sheetData sheetId="1954"/>
      <sheetData sheetId="1955"/>
      <sheetData sheetId="1956"/>
      <sheetData sheetId="1957"/>
      <sheetData sheetId="1958"/>
      <sheetData sheetId="1959"/>
      <sheetData sheetId="1960"/>
      <sheetData sheetId="1961"/>
      <sheetData sheetId="1962"/>
      <sheetData sheetId="1963"/>
      <sheetData sheetId="1964"/>
      <sheetData sheetId="1965"/>
      <sheetData sheetId="1966"/>
      <sheetData sheetId="1967"/>
      <sheetData sheetId="1968"/>
      <sheetData sheetId="1969"/>
      <sheetData sheetId="1970"/>
      <sheetData sheetId="1971"/>
      <sheetData sheetId="1972"/>
      <sheetData sheetId="1973"/>
      <sheetData sheetId="1974"/>
      <sheetData sheetId="1975"/>
      <sheetData sheetId="1976"/>
      <sheetData sheetId="1977"/>
      <sheetData sheetId="1978"/>
      <sheetData sheetId="1979"/>
      <sheetData sheetId="1980"/>
      <sheetData sheetId="1981"/>
      <sheetData sheetId="1982"/>
      <sheetData sheetId="1983"/>
      <sheetData sheetId="1984"/>
      <sheetData sheetId="1985"/>
      <sheetData sheetId="1986"/>
      <sheetData sheetId="1987"/>
      <sheetData sheetId="1988"/>
      <sheetData sheetId="1989"/>
      <sheetData sheetId="1990"/>
      <sheetData sheetId="1991"/>
      <sheetData sheetId="1992"/>
      <sheetData sheetId="1993"/>
      <sheetData sheetId="1994"/>
      <sheetData sheetId="1995"/>
      <sheetData sheetId="1996"/>
      <sheetData sheetId="1997"/>
      <sheetData sheetId="1998"/>
      <sheetData sheetId="1999"/>
      <sheetData sheetId="2000"/>
      <sheetData sheetId="2001"/>
      <sheetData sheetId="2002"/>
      <sheetData sheetId="2003"/>
      <sheetData sheetId="2004"/>
      <sheetData sheetId="2005"/>
      <sheetData sheetId="2006"/>
      <sheetData sheetId="2007"/>
      <sheetData sheetId="2008"/>
      <sheetData sheetId="2009"/>
      <sheetData sheetId="2010"/>
      <sheetData sheetId="2011"/>
      <sheetData sheetId="2012"/>
      <sheetData sheetId="2013"/>
      <sheetData sheetId="2014"/>
      <sheetData sheetId="2015"/>
      <sheetData sheetId="2016"/>
      <sheetData sheetId="2017"/>
      <sheetData sheetId="2018"/>
      <sheetData sheetId="2019"/>
      <sheetData sheetId="2020"/>
      <sheetData sheetId="2021"/>
      <sheetData sheetId="2022"/>
      <sheetData sheetId="2023"/>
      <sheetData sheetId="2024"/>
      <sheetData sheetId="2025"/>
      <sheetData sheetId="2026"/>
      <sheetData sheetId="2027"/>
      <sheetData sheetId="2028"/>
      <sheetData sheetId="2029"/>
      <sheetData sheetId="2030"/>
      <sheetData sheetId="2031"/>
      <sheetData sheetId="2032"/>
      <sheetData sheetId="2033"/>
      <sheetData sheetId="2034"/>
      <sheetData sheetId="2035"/>
      <sheetData sheetId="2036"/>
      <sheetData sheetId="2037"/>
      <sheetData sheetId="2038"/>
      <sheetData sheetId="2039"/>
      <sheetData sheetId="2040"/>
      <sheetData sheetId="2041"/>
      <sheetData sheetId="2042"/>
      <sheetData sheetId="2043"/>
      <sheetData sheetId="2044"/>
      <sheetData sheetId="2045"/>
      <sheetData sheetId="2046"/>
      <sheetData sheetId="2047"/>
      <sheetData sheetId="2048"/>
      <sheetData sheetId="2049"/>
      <sheetData sheetId="2050"/>
      <sheetData sheetId="2051"/>
      <sheetData sheetId="2052"/>
      <sheetData sheetId="2053"/>
      <sheetData sheetId="2054"/>
      <sheetData sheetId="2055"/>
      <sheetData sheetId="2056"/>
      <sheetData sheetId="2057"/>
      <sheetData sheetId="2058"/>
      <sheetData sheetId="2059"/>
      <sheetData sheetId="2060"/>
      <sheetData sheetId="2061"/>
      <sheetData sheetId="2062"/>
      <sheetData sheetId="2063"/>
      <sheetData sheetId="2064"/>
      <sheetData sheetId="2065"/>
      <sheetData sheetId="2066"/>
      <sheetData sheetId="2067"/>
      <sheetData sheetId="2068"/>
      <sheetData sheetId="2069"/>
      <sheetData sheetId="2070"/>
      <sheetData sheetId="2071"/>
      <sheetData sheetId="2072"/>
      <sheetData sheetId="2073"/>
      <sheetData sheetId="2074"/>
      <sheetData sheetId="2075"/>
      <sheetData sheetId="2076"/>
      <sheetData sheetId="2077"/>
      <sheetData sheetId="2078"/>
      <sheetData sheetId="2079"/>
      <sheetData sheetId="2080"/>
      <sheetData sheetId="2081"/>
      <sheetData sheetId="2082"/>
      <sheetData sheetId="2083"/>
      <sheetData sheetId="2084"/>
      <sheetData sheetId="2085"/>
      <sheetData sheetId="2086"/>
      <sheetData sheetId="2087"/>
      <sheetData sheetId="2088"/>
      <sheetData sheetId="2089"/>
      <sheetData sheetId="2090"/>
      <sheetData sheetId="2091"/>
      <sheetData sheetId="2092"/>
      <sheetData sheetId="2093"/>
      <sheetData sheetId="2094"/>
      <sheetData sheetId="2095"/>
      <sheetData sheetId="2096"/>
      <sheetData sheetId="2097"/>
      <sheetData sheetId="2098"/>
      <sheetData sheetId="2099"/>
      <sheetData sheetId="2100"/>
      <sheetData sheetId="2101"/>
      <sheetData sheetId="2102" refreshError="1"/>
      <sheetData sheetId="2103"/>
      <sheetData sheetId="2104"/>
      <sheetData sheetId="2105" refreshError="1"/>
      <sheetData sheetId="2106" refreshError="1"/>
      <sheetData sheetId="2107" refreshError="1"/>
      <sheetData sheetId="2108" refreshError="1"/>
      <sheetData sheetId="2109"/>
      <sheetData sheetId="2110"/>
      <sheetData sheetId="2111" refreshError="1"/>
      <sheetData sheetId="2112" refreshError="1"/>
      <sheetData sheetId="2113" refreshError="1"/>
      <sheetData sheetId="2114" refreshError="1"/>
      <sheetData sheetId="2115" refreshError="1"/>
      <sheetData sheetId="2116" refreshError="1"/>
      <sheetData sheetId="2117" refreshError="1"/>
      <sheetData sheetId="2118" refreshError="1"/>
      <sheetData sheetId="2119" refreshError="1"/>
      <sheetData sheetId="2120" refreshError="1"/>
      <sheetData sheetId="2121" refreshError="1"/>
      <sheetData sheetId="2122" refreshError="1"/>
      <sheetData sheetId="2123" refreshError="1"/>
      <sheetData sheetId="2124" refreshError="1"/>
      <sheetData sheetId="2125" refreshError="1"/>
      <sheetData sheetId="2126" refreshError="1"/>
      <sheetData sheetId="2127" refreshError="1"/>
      <sheetData sheetId="2128" refreshError="1"/>
      <sheetData sheetId="2129" refreshError="1"/>
      <sheetData sheetId="2130" refreshError="1"/>
      <sheetData sheetId="2131" refreshError="1"/>
      <sheetData sheetId="2132" refreshError="1"/>
      <sheetData sheetId="2133" refreshError="1"/>
      <sheetData sheetId="2134" refreshError="1"/>
      <sheetData sheetId="2135" refreshError="1"/>
      <sheetData sheetId="2136" refreshError="1"/>
      <sheetData sheetId="2137" refreshError="1"/>
      <sheetData sheetId="2138" refreshError="1"/>
      <sheetData sheetId="2139" refreshError="1"/>
      <sheetData sheetId="2140" refreshError="1"/>
      <sheetData sheetId="2141"/>
      <sheetData sheetId="2142"/>
      <sheetData sheetId="2143"/>
      <sheetData sheetId="2144"/>
      <sheetData sheetId="2145"/>
      <sheetData sheetId="2146"/>
      <sheetData sheetId="2147"/>
      <sheetData sheetId="2148"/>
      <sheetData sheetId="2149" refreshError="1"/>
      <sheetData sheetId="2150" refreshError="1"/>
      <sheetData sheetId="2151" refreshError="1"/>
      <sheetData sheetId="2152" refreshError="1"/>
      <sheetData sheetId="2153" refreshError="1"/>
      <sheetData sheetId="2154" refreshError="1"/>
      <sheetData sheetId="2155" refreshError="1"/>
      <sheetData sheetId="2156" refreshError="1"/>
      <sheetData sheetId="2157" refreshError="1"/>
      <sheetData sheetId="2158" refreshError="1"/>
      <sheetData sheetId="2159" refreshError="1"/>
      <sheetData sheetId="2160" refreshError="1"/>
      <sheetData sheetId="2161" refreshError="1"/>
      <sheetData sheetId="2162" refreshError="1"/>
      <sheetData sheetId="2163" refreshError="1"/>
      <sheetData sheetId="2164" refreshError="1"/>
      <sheetData sheetId="2165" refreshError="1"/>
      <sheetData sheetId="2166" refreshError="1"/>
      <sheetData sheetId="2167" refreshError="1"/>
      <sheetData sheetId="2168" refreshError="1"/>
      <sheetData sheetId="2169" refreshError="1"/>
      <sheetData sheetId="2170" refreshError="1"/>
      <sheetData sheetId="2171" refreshError="1"/>
      <sheetData sheetId="2172" refreshError="1"/>
      <sheetData sheetId="2173" refreshError="1"/>
      <sheetData sheetId="2174" refreshError="1"/>
      <sheetData sheetId="2175" refreshError="1"/>
      <sheetData sheetId="2176"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JFLINK"/>
      <sheetName val="SUMR1"/>
      <sheetName val="HL8"/>
      <sheetName val="Rate Analysis"/>
      <sheetName val="Raw Data"/>
      <sheetName val="Links"/>
      <sheetName val="Calendar"/>
      <sheetName val="FitOutConfCentre"/>
      <sheetName val="Rate_Analysis"/>
      <sheetName val="Rate_Analysis1"/>
      <sheetName val="Rate_Analysis2"/>
      <sheetName val="Benchmark Data"/>
      <sheetName val="Rate_Analysis3"/>
      <sheetName val="Benchmark_Data"/>
      <sheetName val="Rate_Analysis4"/>
      <sheetName val="Benchmark_Data1"/>
      <sheetName val="Rate_Analysis5"/>
      <sheetName val="Benchmark_Data2"/>
      <sheetName val="Rate_Analysis6"/>
      <sheetName val="Benchmark_Data3"/>
      <sheetName val="Cash2"/>
      <sheetName val="Z"/>
      <sheetName val="CostPlan"/>
      <sheetName val="Summary"/>
      <sheetName val="Database"/>
      <sheetName val="slipsumpR"/>
      <sheetName val="Master01"/>
      <sheetName val="HWDG"/>
      <sheetName val="Material Price List"/>
      <sheetName val="BOQ"/>
      <sheetName val="PRL"/>
      <sheetName val="SCHEDULE"/>
      <sheetName val="Base Model"/>
      <sheetName val="Cover"/>
      <sheetName val="Index"/>
      <sheetName val="EI"/>
      <sheetName val="V_Sum_Cover"/>
      <sheetName val="V_Summary"/>
      <sheetName val="V_Cost_B"/>
      <sheetName val="AJB_Summary"/>
      <sheetName val="Variation-AJB_(2)"/>
      <sheetName val="Pipe"/>
      <sheetName val="RBD"/>
      <sheetName val="RBD__01_"/>
      <sheetName val="RBD_02"/>
      <sheetName val="RBD__03"/>
      <sheetName val="RBD_04"/>
      <sheetName val="RBD__05"/>
      <sheetName val="RBD__06"/>
      <sheetName val="BOQ_Rates"/>
      <sheetName val="TO_Cover"/>
      <sheetName val="Measurement_Addition"/>
      <sheetName val="Measurement_Omi-5WF"/>
      <sheetName val="DWG_Cover"/>
      <sheetName val="DWG_List"/>
      <sheetName val="Final_Con__Val_Cover"/>
      <sheetName val="Est__Final_Cont__Value_"/>
      <sheetName val="Time_Impact"/>
      <sheetName val="Correspondence"/>
      <sheetName val="Sheet7"/>
      <sheetName val="V.Sum Cover"/>
      <sheetName val="V.Summary"/>
      <sheetName val="V.Cost.B"/>
      <sheetName val="AJB Summary"/>
      <sheetName val="Variation-AJB (2)"/>
      <sheetName val="RBD  01 "/>
      <sheetName val="RBD 02"/>
      <sheetName val="RBD  03"/>
      <sheetName val="RBD 04"/>
      <sheetName val="RBD  05"/>
      <sheetName val="RBD  06"/>
      <sheetName val="BOQ Rates"/>
      <sheetName val="TO Cover"/>
      <sheetName val="Measurement Addition"/>
      <sheetName val="Measurement Omi-5WF"/>
      <sheetName val="DWG Cover"/>
      <sheetName val="DWG List"/>
      <sheetName val="Final Con. Val.Cover"/>
      <sheetName val="Est. Final Cont. Value "/>
      <sheetName val="Time Impact"/>
      <sheetName val="BOQ건축"/>
      <sheetName val="sum"/>
      <sheetName val="(A, B) BUILDER + SUB CONT WORK"/>
      <sheetName val="입찰내역 발주처 양식"/>
      <sheetName val="I.Cover"/>
      <sheetName val="II.Index"/>
      <sheetName val="1.EI"/>
      <sheetName val="2.V.Sum Cover"/>
      <sheetName val="2.I.V.Summary"/>
      <sheetName val="3.V.Cost.B"/>
      <sheetName val="3.I.AJB Summary"/>
      <sheetName val="V.Cost.Summary"/>
      <sheetName val="Bill Page"/>
      <sheetName val="3.II.Summary"/>
      <sheetName val="3.III.Variation-AJB"/>
      <sheetName val="RBD  01"/>
      <sheetName val="RBD  02"/>
      <sheetName val="RBD  03 "/>
      <sheetName val="RBD  04"/>
      <sheetName val="4.TO Cover"/>
      <sheetName val="Measurement Add_SP4-54"/>
      <sheetName val="Measurement Sheet Omission"/>
      <sheetName val="Measurement Omi-01"/>
      <sheetName val="5.DWG Cover"/>
      <sheetName val="5.I."/>
      <sheetName val="6.BOQ Rates"/>
      <sheetName val="7.RBD Cover"/>
      <sheetName val="8.Time Impact"/>
      <sheetName val="9.Final Con. Val.Cover"/>
      <sheetName val="9.II.Est. Final Cont. Value (2"/>
      <sheetName val="10.Correspondence"/>
      <sheetName val="Headings"/>
      <sheetName val="???? ??? ??"/>
      <sheetName val="Z- GENERAL PRICE SUMMARY"/>
      <sheetName val="WITHOUT C&amp;I PROFIT (3)"/>
      <sheetName val="India F&amp;S Template"/>
      <sheetName val="PB"/>
      <sheetName val="DCF_5"/>
      <sheetName val="US Ship Repair Industry Growth"/>
      <sheetName val="Market Overview"/>
      <sheetName val="US Shipyard Repair Output"/>
      <sheetName val="Charts"/>
      <sheetName val="LBO"/>
      <sheetName val="Summary Financials"/>
      <sheetName val="E H Blinding"/>
      <sheetName val="E H Excavation"/>
      <sheetName val="Pc name"/>
      <sheetName val="C P A Blinding"/>
      <sheetName val="Parameters"/>
      <sheetName val="Rate_Analysis7"/>
      <sheetName val="Benchmark_Data4"/>
      <sheetName val="Status List"/>
      <sheetName val="Activity Master Sheet"/>
      <sheetName val="Employee Master"/>
      <sheetName val="MOS"/>
      <sheetName val="New Rates"/>
      <sheetName val="Day work"/>
      <sheetName val="Part-A"/>
      <sheetName val="COST"/>
      <sheetName val="Basis"/>
      <sheetName val="intr stool brkup"/>
      <sheetName val="NPV"/>
      <sheetName val="MTP"/>
      <sheetName val="MTP1"/>
      <sheetName val="FORM5"/>
      <sheetName val="Spread"/>
      <sheetName val="det bd"/>
      <sheetName val="mweqpt"/>
      <sheetName val="Factors"/>
      <sheetName val="Imp Cost"/>
      <sheetName val="Material_Price_List"/>
      <sheetName val="Base_Model"/>
      <sheetName val="V_Sum_Cover1"/>
      <sheetName val="V_Summary1"/>
      <sheetName val="V_Cost_B1"/>
      <sheetName val="AJB_Summary1"/>
      <sheetName val="Variation-AJB_(2)1"/>
      <sheetName val="RBD__01_1"/>
      <sheetName val="RBD_021"/>
      <sheetName val="RBD__031"/>
      <sheetName val="RBD_041"/>
      <sheetName val="RBD__051"/>
      <sheetName val="RBD__061"/>
      <sheetName val="BOQ_Rates1"/>
      <sheetName val="TO_Cover1"/>
      <sheetName val="Measurement_Addition1"/>
      <sheetName val="Measurement_Omi-5WF1"/>
      <sheetName val="DWG_Cover1"/>
      <sheetName val="DWG_List1"/>
      <sheetName val="Final_Con__Val_Cover1"/>
      <sheetName val="Est__Final_Cont__Value_1"/>
      <sheetName val="Time_Impact1"/>
      <sheetName val="(A,_B)_BUILDER_+_SUB_CONT_WORK"/>
      <sheetName val="입찰내역_발주처_양식"/>
      <sheetName val="I_Cover"/>
      <sheetName val="II_Index"/>
      <sheetName val="1_EI"/>
      <sheetName val="2_V_Sum_Cover"/>
      <sheetName val="2_I_V_Summary"/>
      <sheetName val="3_V_Cost_B"/>
      <sheetName val="3_I_AJB_Summary"/>
      <sheetName val="V_Cost_Summary"/>
      <sheetName val="Bill_Page"/>
      <sheetName val="3_II_Summary"/>
      <sheetName val="3_III_Variation-AJB"/>
      <sheetName val="RBD__01"/>
      <sheetName val="RBD__02"/>
      <sheetName val="RBD__03_"/>
      <sheetName val="RBD__04"/>
      <sheetName val="4_TO_Cover"/>
      <sheetName val="Measurement_Add_SP4-54"/>
      <sheetName val="Measurement_Sheet_Omission"/>
      <sheetName val="Measurement_Omi-01"/>
      <sheetName val="5_DWG_Cover"/>
      <sheetName val="5_I_"/>
      <sheetName val="6_BOQ_Rates"/>
      <sheetName val="7_RBD_Cover"/>
      <sheetName val="8_Time_Impact"/>
      <sheetName val="9_Final_Con__Val_Cover"/>
      <sheetName val="9_II_Est__Final_Cont__Value_(2"/>
      <sheetName val="10_Correspondence"/>
      <sheetName val="HS"/>
      <sheetName val="RW"/>
      <sheetName val="Area"/>
      <sheetName val="MP"/>
      <sheetName val="Materials "/>
      <sheetName val="Labour"/>
      <sheetName val="MAchinery(R1)"/>
      <sheetName val="bkg"/>
      <sheetName val="cbrd460"/>
      <sheetName val="bcl"/>
      <sheetName val="jobhist"/>
      <sheetName val="GRSummary"/>
      <sheetName val="#REF"/>
      <sheetName val="Kur"/>
      <sheetName val="Keşif-I"/>
      <sheetName val="HAKEDİŞ "/>
      <sheetName val="BUTCE+MANHOUR"/>
      <sheetName val="keşif özeti"/>
      <sheetName val="Katsayılar"/>
      <sheetName val="????_???_??"/>
      <sheetName val="S1 "/>
      <sheetName val="S7B "/>
      <sheetName val="S7A"/>
      <sheetName val="S6 "/>
      <sheetName val="S3 "/>
      <sheetName val="S2 "/>
      <sheetName val="4"/>
      <sheetName val="Panels (DWG)"/>
      <sheetName val="SCLS 1"/>
      <sheetName val="Bill 1"/>
      <sheetName val="Bill 2"/>
      <sheetName val="Bill 3"/>
      <sheetName val="Bill 4"/>
      <sheetName val="Bill 5"/>
      <sheetName val="Bill 6"/>
      <sheetName val="Bill 7"/>
      <sheetName val="Sheet3"/>
      <sheetName val="Basement Extract"/>
      <sheetName val="SAD"/>
      <sheetName val="SA Plen."/>
      <sheetName val="Retu. Duct"/>
      <sheetName val="RA Plen."/>
      <sheetName val="T. Ex. Duct"/>
      <sheetName val="Bill(4)"/>
      <sheetName val="Raw_Data"/>
      <sheetName val="Raw_Data1"/>
      <sheetName val="Raw_Data3"/>
      <sheetName val="Raw_Data2"/>
      <sheetName val="Raw_Data4"/>
      <sheetName val="MPR_PA_1"/>
      <sheetName val="Bill No 8 - A"/>
      <sheetName val="MATER._TO`T"/>
      <sheetName val="TEST_PREL_PROD"/>
      <sheetName val="Summary_of_Costs"/>
      <sheetName val="Dropdowns"/>
      <sheetName val="Consolidated"/>
      <sheetName val="General Info"/>
      <sheetName val="Rate_Analysis8"/>
      <sheetName val="Benchmark_Data5"/>
      <sheetName val="Status_List"/>
      <sheetName val="LookUp"/>
      <sheetName val="Kurlar"/>
      <sheetName val="DATI_CONS"/>
      <sheetName val="Slab"/>
      <sheetName val="PRECAST lightconc-II"/>
      <sheetName val="NOTE"/>
      <sheetName val="SPT vs PHI"/>
      <sheetName val="data"/>
      <sheetName val="실행내역"/>
      <sheetName val="소야공정계획표"/>
      <sheetName val="내역"/>
      <sheetName val="1공구산출내역서"/>
      <sheetName val="ELECTRICAL"/>
      <sheetName val="HVAC"/>
      <sheetName val="PLUMBING&amp;FF"/>
      <sheetName val="Bldg Wise Summaries 20-10-09"/>
      <sheetName val="Project Brief"/>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sheetData sheetId="10"/>
      <sheetData sheetId="11"/>
      <sheetData sheetId="12" refreshError="1"/>
      <sheetData sheetId="13"/>
      <sheetData sheetId="14"/>
      <sheetData sheetId="15"/>
      <sheetData sheetId="16"/>
      <sheetData sheetId="17"/>
      <sheetData sheetId="18"/>
      <sheetData sheetId="19"/>
      <sheetData sheetId="20"/>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sheetData sheetId="32"/>
      <sheetData sheetId="33" refreshError="1"/>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refreshError="1"/>
      <sheetData sheetId="81" refreshError="1"/>
      <sheetData sheetId="82" refreshError="1"/>
      <sheetData sheetId="83" refreshError="1"/>
      <sheetData sheetId="84" refreshError="1"/>
      <sheetData sheetId="85"/>
      <sheetData sheetId="86"/>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sheetData sheetId="13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sheetData sheetId="247"/>
      <sheetData sheetId="248"/>
      <sheetData sheetId="249"/>
      <sheetData sheetId="250"/>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C HALL &amp; SERVICE ANNEXE"/>
      <sheetName val="NON AC HALL-type-A"/>
      <sheetName val="NON AC HALL-type-B"/>
      <sheetName val="Admin. block"/>
      <sheetName val="Food Court"/>
      <sheetName val="Sheet1"/>
      <sheetName val="boq workings"/>
      <sheetName val="COLUMN"/>
      <sheetName val="#REF"/>
      <sheetName val="beam-reinft"/>
      <sheetName val="concrete"/>
      <sheetName val="_REF"/>
      <sheetName val="dBase"/>
      <sheetName val="AC_HALL_&amp;_SERVICE_ANNEXE"/>
      <sheetName val="NON_AC_HALL-type-A"/>
      <sheetName val="NON_AC_HALL-type-B"/>
      <sheetName val="Admin__block"/>
      <sheetName val="Food_Court"/>
      <sheetName val="boq_workings"/>
      <sheetName val="HQ-TO"/>
      <sheetName val="SPT vs PHI"/>
      <sheetName val="Highway"/>
      <sheetName val="Design"/>
      <sheetName val="BLK2"/>
      <sheetName val="BLK3"/>
      <sheetName val="E &amp; R"/>
      <sheetName val="radar"/>
      <sheetName val="UG"/>
      <sheetName val="India F&amp;S Template"/>
      <sheetName val="Debits as on 12.04.08"/>
      <sheetName val="98Price"/>
      <sheetName val="CASHFLOWS"/>
      <sheetName val="SUMMARY"/>
      <sheetName val="AC_HALL_&amp;_SERVICE_ANNEXE1"/>
      <sheetName val="NON_AC_HALL-type-A1"/>
      <sheetName val="NON_AC_HALL-type-B1"/>
      <sheetName val="Admin__block1"/>
      <sheetName val="Food_Court1"/>
      <sheetName val="boq_workings1"/>
      <sheetName val="site fab&amp;ernstr"/>
      <sheetName val="slipsumpR"/>
      <sheetName val="MOS"/>
      <sheetName val="CSC"/>
      <sheetName val="Raw Data"/>
      <sheetName val="Input"/>
      <sheetName val="FitOutConfCentre"/>
      <sheetName val="AC_HALL_&amp;_SERVICE_ANNEXE2"/>
      <sheetName val="NON_AC_HALL-type-A2"/>
      <sheetName val="NON_AC_HALL-type-B2"/>
      <sheetName val="Admin__block2"/>
      <sheetName val="Food_Court2"/>
      <sheetName val="boq_workings2"/>
      <sheetName val="site_fab&amp;ernstr"/>
      <sheetName val="SPT_vs_PHI"/>
      <sheetName val="E_&amp;_R"/>
      <sheetName val="India_F&amp;S_Template"/>
      <sheetName val="Debits_as_on_12_04_08"/>
      <sheetName val="AC_HALL_&amp;_SERVICE_ANNEXE3"/>
      <sheetName val="NON_AC_HALL-type-A3"/>
      <sheetName val="NON_AC_HALL-type-B3"/>
      <sheetName val="Admin__block3"/>
      <sheetName val="Food_Court3"/>
      <sheetName val="boq_workings3"/>
      <sheetName val="site_fab&amp;ernstr1"/>
      <sheetName val="SPT_vs_PHI1"/>
      <sheetName val="E_&amp;_R1"/>
      <sheetName val="India_F&amp;S_Template1"/>
      <sheetName val="Debits_as_on_12_04_081"/>
      <sheetName val="AC_HALL_&amp;_SERVICE_ANNEXE5"/>
      <sheetName val="NON_AC_HALL-type-A5"/>
      <sheetName val="NON_AC_HALL-type-B5"/>
      <sheetName val="Admin__block5"/>
      <sheetName val="Food_Court5"/>
      <sheetName val="boq_workings5"/>
      <sheetName val="site_fab&amp;ernstr3"/>
      <sheetName val="SPT_vs_PHI3"/>
      <sheetName val="E_&amp;_R3"/>
      <sheetName val="India_F&amp;S_Template3"/>
      <sheetName val="Debits_as_on_12_04_083"/>
      <sheetName val="AC_HALL_&amp;_SERVICE_ANNEXE4"/>
      <sheetName val="NON_AC_HALL-type-A4"/>
      <sheetName val="NON_AC_HALL-type-B4"/>
      <sheetName val="Admin__block4"/>
      <sheetName val="Food_Court4"/>
      <sheetName val="boq_workings4"/>
      <sheetName val="site_fab&amp;ernstr2"/>
      <sheetName val="SPT_vs_PHI2"/>
      <sheetName val="E_&amp;_R2"/>
      <sheetName val="India_F&amp;S_Template2"/>
      <sheetName val="Debits_as_on_12_04_082"/>
      <sheetName val="Raw_Data"/>
      <sheetName val="AC_HALL_&amp;_SERVICE_ANNEXE6"/>
      <sheetName val="NON_AC_HALL-type-A6"/>
      <sheetName val="NON_AC_HALL-type-B6"/>
      <sheetName val="Admin__block6"/>
      <sheetName val="Food_Court6"/>
      <sheetName val="boq_workings6"/>
      <sheetName val="SPT_vs_PHI4"/>
      <sheetName val="E_&amp;_R4"/>
      <sheetName val="India_F&amp;S_Template4"/>
      <sheetName val="Debits_as_on_12_04_084"/>
      <sheetName val="site_fab&amp;ernstr4"/>
      <sheetName val="E H - H. W.P."/>
      <sheetName val="E. H. Treatment for pile cap"/>
      <sheetName val="New Bld"/>
      <sheetName val="BOQ"/>
      <sheetName val="upa"/>
      <sheetName val="SS MH"/>
      <sheetName val="Material List "/>
      <sheetName val="Labour Rate "/>
      <sheetName val="(M+L)"/>
      <sheetName val="AC_HALL_&amp;_SERVICE_ANNEXE7"/>
      <sheetName val="NON_AC_HALL-type-A7"/>
      <sheetName val="NON_AC_HALL-type-B7"/>
      <sheetName val="Admin__block7"/>
      <sheetName val="Food_Court7"/>
      <sheetName val="boq_workings7"/>
      <sheetName val="SPT_vs_PHI5"/>
      <sheetName val="E_&amp;_R5"/>
      <sheetName val="India_F&amp;S_Template5"/>
      <sheetName val="Debits_as_on_12_04_085"/>
      <sheetName val="site_fab&amp;ernstr5"/>
      <sheetName val="Raw_Data1"/>
      <sheetName val="E_H_-_H__W_P_"/>
      <sheetName val="E__H__Treatment_for_pile_cap"/>
      <sheetName val="New_Bld"/>
      <sheetName val="SS_MH"/>
      <sheetName val="Material_List_"/>
      <sheetName val="Labour_Rate_"/>
      <sheetName val="200205C"/>
      <sheetName val="Demand"/>
      <sheetName val="Occ"/>
      <sheetName val="P&amp;L-BDMC"/>
      <sheetName val="Day work"/>
      <sheetName val="C1ㅇ"/>
      <sheetName val="#3E1_GCR"/>
      <sheetName val="Form 6"/>
      <sheetName val="Day_work"/>
      <sheetName val="Master01"/>
      <sheetName val="Rate analysis"/>
      <sheetName val="Formulas"/>
      <sheetName val="Day_work1"/>
      <sheetName val="Material_List_1"/>
      <sheetName val="Labour_Rate_1"/>
      <sheetName val="Day_work2"/>
      <sheetName val="Raw_Data2"/>
      <sheetName val="Material_List_2"/>
      <sheetName val="Labour_Rate_2"/>
      <sheetName val="Form_6"/>
      <sheetName val="girder"/>
      <sheetName val="Rocker"/>
      <sheetName val="GWC"/>
      <sheetName val="NWC"/>
      <sheetName val="Materials Cost(PCC)"/>
      <sheetName val="SPT_vs_PHI6"/>
      <sheetName val="E_&amp;_R6"/>
      <sheetName val="India_F&amp;S_Template6"/>
      <sheetName val="Debits_as_on_12_04_086"/>
      <sheetName val="SPT_vs_PHI7"/>
      <sheetName val="E_&amp;_R7"/>
      <sheetName val="India_F&amp;S_Template7"/>
      <sheetName val="Debits_as_on_12_04_087"/>
      <sheetName val="AC_HALL_&amp;_SERVICE_ANNEXE8"/>
      <sheetName val="NON_AC_HALL-type-A8"/>
      <sheetName val="NON_AC_HALL-type-B8"/>
      <sheetName val="Admin__block8"/>
      <sheetName val="Food_Court8"/>
      <sheetName val="boq_workings8"/>
      <sheetName val="SPT_vs_PHI8"/>
      <sheetName val="E_&amp;_R8"/>
      <sheetName val="India_F&amp;S_Template8"/>
      <sheetName val="Debits_as_on_12_04_088"/>
      <sheetName val="AC_HALL_&amp;_SERVICE_ANNEXE14"/>
      <sheetName val="NON_AC_HALL-type-A14"/>
      <sheetName val="NON_AC_HALL-type-B14"/>
      <sheetName val="Admin__block14"/>
      <sheetName val="Food_Court14"/>
      <sheetName val="boq_workings14"/>
      <sheetName val="SPT_vs_PHI14"/>
      <sheetName val="E_&amp;_R14"/>
      <sheetName val="India_F&amp;S_Template14"/>
      <sheetName val="Debits_as_on_12_04_0814"/>
      <sheetName val="AC_HALL_&amp;_SERVICE_ANNEXE10"/>
      <sheetName val="NON_AC_HALL-type-A10"/>
      <sheetName val="NON_AC_HALL-type-B10"/>
      <sheetName val="Admin__block10"/>
      <sheetName val="Food_Court10"/>
      <sheetName val="boq_workings10"/>
      <sheetName val="SPT_vs_PHI10"/>
      <sheetName val="E_&amp;_R10"/>
      <sheetName val="India_F&amp;S_Template10"/>
      <sheetName val="Debits_as_on_12_04_0810"/>
      <sheetName val="AC_HALL_&amp;_SERVICE_ANNEXE9"/>
      <sheetName val="NON_AC_HALL-type-A9"/>
      <sheetName val="NON_AC_HALL-type-B9"/>
      <sheetName val="Admin__block9"/>
      <sheetName val="Food_Court9"/>
      <sheetName val="boq_workings9"/>
      <sheetName val="SPT_vs_PHI9"/>
      <sheetName val="E_&amp;_R9"/>
      <sheetName val="India_F&amp;S_Template9"/>
      <sheetName val="Debits_as_on_12_04_089"/>
      <sheetName val="AC_HALL_&amp;_SERVICE_ANNEXE11"/>
      <sheetName val="NON_AC_HALL-type-A11"/>
      <sheetName val="NON_AC_HALL-type-B11"/>
      <sheetName val="Admin__block11"/>
      <sheetName val="Food_Court11"/>
      <sheetName val="boq_workings11"/>
      <sheetName val="SPT_vs_PHI11"/>
      <sheetName val="E_&amp;_R11"/>
      <sheetName val="India_F&amp;S_Template11"/>
      <sheetName val="Debits_as_on_12_04_0811"/>
      <sheetName val="AC_HALL_&amp;_SERVICE_ANNEXE12"/>
      <sheetName val="NON_AC_HALL-type-A12"/>
      <sheetName val="NON_AC_HALL-type-B12"/>
      <sheetName val="Admin__block12"/>
      <sheetName val="Food_Court12"/>
      <sheetName val="boq_workings12"/>
      <sheetName val="SPT_vs_PHI12"/>
      <sheetName val="E_&amp;_R12"/>
      <sheetName val="India_F&amp;S_Template12"/>
      <sheetName val="Debits_as_on_12_04_0812"/>
      <sheetName val="AC_HALL_&amp;_SERVICE_ANNEXE13"/>
      <sheetName val="NON_AC_HALL-type-A13"/>
      <sheetName val="NON_AC_HALL-type-B13"/>
      <sheetName val="Admin__block13"/>
      <sheetName val="Food_Court13"/>
      <sheetName val="boq_workings13"/>
      <sheetName val="SPT_vs_PHI13"/>
      <sheetName val="E_&amp;_R13"/>
      <sheetName val="India_F&amp;S_Template13"/>
      <sheetName val="Debits_as_on_12_04_0813"/>
      <sheetName val="AC_HALL_&amp;_SERVICE_ANNEXE20"/>
      <sheetName val="NON_AC_HALL-type-A20"/>
      <sheetName val="NON_AC_HALL-type-B20"/>
      <sheetName val="Admin__block20"/>
      <sheetName val="Food_Court20"/>
      <sheetName val="boq_workings20"/>
      <sheetName val="SPT_vs_PHI20"/>
      <sheetName val="E_&amp;_R20"/>
      <sheetName val="India_F&amp;S_Template20"/>
      <sheetName val="Debits_as_on_12_04_0820"/>
      <sheetName val="AC_HALL_&amp;_SERVICE_ANNEXE15"/>
      <sheetName val="NON_AC_HALL-type-A15"/>
      <sheetName val="NON_AC_HALL-type-B15"/>
      <sheetName val="Admin__block15"/>
      <sheetName val="Food_Court15"/>
      <sheetName val="boq_workings15"/>
      <sheetName val="SPT_vs_PHI15"/>
      <sheetName val="E_&amp;_R15"/>
      <sheetName val="India_F&amp;S_Template15"/>
      <sheetName val="Debits_as_on_12_04_0815"/>
      <sheetName val="AC_HALL_&amp;_SERVICE_ANNEXE16"/>
      <sheetName val="NON_AC_HALL-type-A16"/>
      <sheetName val="NON_AC_HALL-type-B16"/>
      <sheetName val="Admin__block16"/>
      <sheetName val="Food_Court16"/>
      <sheetName val="boq_workings16"/>
      <sheetName val="SPT_vs_PHI16"/>
      <sheetName val="E_&amp;_R16"/>
      <sheetName val="India_F&amp;S_Template16"/>
      <sheetName val="Debits_as_on_12_04_0816"/>
      <sheetName val="AC_HALL_&amp;_SERVICE_ANNEXE17"/>
      <sheetName val="NON_AC_HALL-type-A17"/>
      <sheetName val="NON_AC_HALL-type-B17"/>
      <sheetName val="Admin__block17"/>
      <sheetName val="Food_Court17"/>
      <sheetName val="boq_workings17"/>
      <sheetName val="SPT_vs_PHI17"/>
      <sheetName val="E_&amp;_R17"/>
      <sheetName val="India_F&amp;S_Template17"/>
      <sheetName val="Debits_as_on_12_04_0817"/>
      <sheetName val="AC_HALL_&amp;_SERVICE_ANNEXE18"/>
      <sheetName val="NON_AC_HALL-type-A18"/>
      <sheetName val="NON_AC_HALL-type-B18"/>
      <sheetName val="Admin__block18"/>
      <sheetName val="Food_Court18"/>
      <sheetName val="boq_workings18"/>
      <sheetName val="SPT_vs_PHI18"/>
      <sheetName val="E_&amp;_R18"/>
      <sheetName val="India_F&amp;S_Template18"/>
      <sheetName val="Debits_as_on_12_04_0818"/>
      <sheetName val="AC_HALL_&amp;_SERVICE_ANNEXE19"/>
      <sheetName val="NON_AC_HALL-type-A19"/>
      <sheetName val="NON_AC_HALL-type-B19"/>
      <sheetName val="Admin__block19"/>
      <sheetName val="Food_Court19"/>
      <sheetName val="boq_workings19"/>
      <sheetName val="SPT_vs_PHI19"/>
      <sheetName val="E_&amp;_R19"/>
      <sheetName val="India_F&amp;S_Template19"/>
      <sheetName val="Debits_as_on_12_04_0819"/>
      <sheetName val="AC_HALL_&amp;_SERVICE_ANNEXE21"/>
      <sheetName val="NON_AC_HALL-type-A21"/>
      <sheetName val="NON_AC_HALL-type-B21"/>
      <sheetName val="Admin__block21"/>
      <sheetName val="Food_Court21"/>
      <sheetName val="boq_workings21"/>
      <sheetName val="SPT_vs_PHI21"/>
      <sheetName val="E_&amp;_R21"/>
      <sheetName val="India_F&amp;S_Template21"/>
      <sheetName val="Debits_as_on_12_04_0821"/>
      <sheetName val="AC_HALL_&amp;_SERVICE_ANNEXE22"/>
      <sheetName val="NON_AC_HALL-type-A22"/>
      <sheetName val="NON_AC_HALL-type-B22"/>
      <sheetName val="Admin__block22"/>
      <sheetName val="Food_Court22"/>
      <sheetName val="boq_workings22"/>
      <sheetName val="SPT_vs_PHI22"/>
      <sheetName val="E_&amp;_R22"/>
      <sheetName val="India_F&amp;S_Template22"/>
      <sheetName val="Debits_as_on_12_04_0822"/>
      <sheetName val="precast RC element"/>
      <sheetName val="Materials Cost"/>
      <sheetName val="R20_R30_work"/>
      <sheetName val="col-reinft1"/>
      <sheetName val="AC_HALL_&amp;_SERVICE_ANNEXE23"/>
      <sheetName val="NON_AC_HALL-type-A23"/>
      <sheetName val="NON_AC_HALL-type-B23"/>
      <sheetName val="Admin__block23"/>
      <sheetName val="Food_Court23"/>
      <sheetName val="boq_workings23"/>
      <sheetName val="SPT_vs_PHI23"/>
      <sheetName val="E_&amp;_R23"/>
      <sheetName val="India_F&amp;S_Template23"/>
      <sheetName val="Debits_as_on_12_04_0823"/>
      <sheetName val="AC_HALL_&amp;_SERVICE_ANNEXE24"/>
      <sheetName val="NON_AC_HALL-type-A24"/>
      <sheetName val="NON_AC_HALL-type-B24"/>
      <sheetName val="Admin__block24"/>
      <sheetName val="Food_Court24"/>
      <sheetName val="boq_workings24"/>
      <sheetName val="SPT_vs_PHI24"/>
      <sheetName val="E_&amp;_R24"/>
      <sheetName val="India_F&amp;S_Template24"/>
      <sheetName val="Debits_as_on_12_04_0824"/>
      <sheetName val="Direct cost shed A-2 "/>
      <sheetName val="2gii"/>
      <sheetName val="Cash2"/>
      <sheetName val="Z"/>
      <sheetName val="Summ"/>
      <sheetName val="PB"/>
      <sheetName val="New Rates"/>
      <sheetName val="Sheet Index"/>
      <sheetName val="office"/>
      <sheetName val="Lab"/>
      <sheetName val="4"/>
      <sheetName val="Z- GENERAL PRICE SUMMARY"/>
      <sheetName val="WITHOUT C&amp;I PROFIT (3)"/>
      <sheetName val="KeyInformation"/>
      <sheetName val="Overall"/>
      <sheetName val="InputPack"/>
      <sheetName val="Navigation"/>
      <sheetName val="Materials "/>
      <sheetName val="Labour"/>
      <sheetName val="MAchinery(R1)"/>
      <sheetName val="입찰내역 발주처 양식"/>
      <sheetName val="DATA"/>
      <sheetName val="Material "/>
      <sheetName val="Labour &amp; Plant"/>
      <sheetName val="SOR"/>
      <sheetName val="11"/>
      <sheetName val="DETAILED BREAKDOWN"/>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refreshError="1"/>
      <sheetData sheetId="103" refreshError="1"/>
      <sheetData sheetId="104" refreshError="1"/>
      <sheetData sheetId="105"/>
      <sheetData sheetId="106"/>
      <sheetData sheetId="107" refreshError="1"/>
      <sheetData sheetId="108" refreshError="1"/>
      <sheetData sheetId="109" refreshError="1"/>
      <sheetData sheetId="110" refreshError="1"/>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sheetData sheetId="138" refreshError="1"/>
      <sheetData sheetId="139" refreshError="1"/>
      <sheetData sheetId="140" refreshError="1"/>
      <sheetData sheetId="141"/>
      <sheetData sheetId="142"/>
      <sheetData sheetId="143"/>
      <sheetData sheetId="144"/>
      <sheetData sheetId="145"/>
      <sheetData sheetId="146"/>
      <sheetData sheetId="147"/>
      <sheetData sheetId="148"/>
      <sheetData sheetId="149" refreshError="1"/>
      <sheetData sheetId="150" refreshError="1"/>
      <sheetData sheetId="151" refreshError="1"/>
      <sheetData sheetId="152" refreshError="1"/>
      <sheetData sheetId="153" refreshError="1"/>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refreshError="1"/>
      <sheetData sheetId="169" refreshError="1"/>
      <sheetData sheetId="170" refreshError="1"/>
      <sheetData sheetId="171" refreshError="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sheetData sheetId="312" refreshError="1"/>
      <sheetData sheetId="313" refreshError="1"/>
      <sheetData sheetId="314" refreshError="1"/>
      <sheetData sheetId="315" refreshError="1"/>
      <sheetData sheetId="316"/>
      <sheetData sheetId="317"/>
      <sheetData sheetId="318"/>
      <sheetData sheetId="319"/>
      <sheetData sheetId="320"/>
      <sheetData sheetId="321"/>
      <sheetData sheetId="322"/>
      <sheetData sheetId="323" refreshError="1"/>
      <sheetData sheetId="324"/>
      <sheetData sheetId="325"/>
      <sheetData sheetId="326"/>
      <sheetData sheetId="327"/>
      <sheetData sheetId="328"/>
      <sheetData sheetId="329"/>
      <sheetData sheetId="330"/>
      <sheetData sheetId="331"/>
      <sheetData sheetId="332"/>
      <sheetData sheetId="333"/>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fo"/>
      <sheetName val="Prelims"/>
      <sheetName val="Material"/>
      <sheetName val="Names"/>
      <sheetName val="Breakdown"/>
      <sheetName val="Summary"/>
      <sheetName val="Cash2"/>
      <sheetName val="Z"/>
    </sheetNames>
    <sheetDataSet>
      <sheetData sheetId="0">
        <row r="13">
          <cell r="B13">
            <v>5145570.32</v>
          </cell>
        </row>
      </sheetData>
      <sheetData sheetId="1"/>
      <sheetData sheetId="2">
        <row r="8">
          <cell r="B8">
            <v>235.75</v>
          </cell>
        </row>
      </sheetData>
      <sheetData sheetId="3">
        <row r="1">
          <cell r="G1">
            <v>0.50770000000000004</v>
          </cell>
        </row>
      </sheetData>
      <sheetData sheetId="4"/>
      <sheetData sheetId="5"/>
      <sheetData sheetId="6" refreshError="1"/>
      <sheetData sheetId="7"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rontsheet"/>
      <sheetName val="prelims"/>
      <sheetName val="SITE REV-1"/>
      <sheetName val="Townhouses"/>
      <sheetName val="PSUMS"/>
      <sheetName val="summary"/>
      <sheetName val="Prelim"/>
      <sheetName val="MOS"/>
      <sheetName val="SITE_REV-1"/>
      <sheetName val="WACC"/>
      <sheetName val="Project Summary - 2011"/>
      <sheetName val="Calendar"/>
      <sheetName val="pvc vent"/>
      <sheetName val="FitOutConfCentre"/>
      <sheetName val="FORM5"/>
      <sheetName val="CASHFLOWS"/>
      <sheetName val="1"/>
      <sheetName val="5"/>
      <sheetName val="입찰내역 발주처 양식"/>
      <sheetName val="Rate Analysis"/>
      <sheetName val="upa"/>
      <sheetName val="입찰내역_발주처_양식"/>
      <sheetName val="Rate_Analysis"/>
      <sheetName val="Sheet9"/>
      <sheetName val="analysis"/>
      <sheetName val="Beamsked"/>
      <sheetName val="Columnsked"/>
      <sheetName val="opstat"/>
      <sheetName val="costs"/>
      <sheetName val="RMOPS"/>
      <sheetName val="Bank Assignments"/>
      <sheetName val="Inflow"/>
      <sheetName val="SCHEDULE"/>
      <sheetName val="4"/>
      <sheetName val="CERTIFICATE"/>
      <sheetName val="AOP Summary-2"/>
      <sheetName val="Bank_Assignments"/>
      <sheetName val="Project_Summary_-_2011"/>
      <sheetName val="SITE_REV-11"/>
      <sheetName val="Bank_Assignments1"/>
      <sheetName val="Project_Summary_-_20111"/>
      <sheetName val="SITE_REV-12"/>
      <sheetName val="Bank_Assignments2"/>
      <sheetName val="Project_Summary_-_20112"/>
      <sheetName val="Cash2"/>
      <sheetName val="Z"/>
      <sheetName val="Initial Data"/>
      <sheetName val="PRICE INFO"/>
      <sheetName val="LABOUR PRODUCTIVITY-TAV"/>
      <sheetName val="MATERIAL PRICES"/>
      <sheetName val="PriceSummary"/>
      <sheetName val="cover page"/>
      <sheetName val="BQMPALOC"/>
      <sheetName val="9"/>
      <sheetName val="Bank Debits-CREDITS"/>
      <sheetName val="PNTEXT"/>
      <sheetName val="SystemData"/>
      <sheetName val="Cover"/>
      <sheetName val="预算封面"/>
      <sheetName val="Bill No. 3"/>
    </sheetNames>
    <sheetDataSet>
      <sheetData sheetId="0">
        <row r="1">
          <cell r="C1" t="str">
            <v>18 TOWNHOUSES FOR SHEIKH MOHAMMED BIN HASHER AL MAKTOUM</v>
          </cell>
        </row>
      </sheetData>
      <sheetData sheetId="1"/>
      <sheetData sheetId="2"/>
      <sheetData sheetId="3"/>
      <sheetData sheetId="4"/>
      <sheetData sheetId="5"/>
      <sheetData sheetId="6">
        <row r="1">
          <cell r="C1" t="str">
            <v>18 TOWNHOUSES FOR SHEIKH MOHAMMED BIN HASHER AL MAKTOUM</v>
          </cell>
        </row>
      </sheetData>
      <sheetData sheetId="7">
        <row r="1">
          <cell r="C1" t="str">
            <v>18 TOWNHOUSES FOR SHEIKH MOHAMMED BIN HASHER AL MAKTOUM</v>
          </cell>
        </row>
      </sheetData>
      <sheetData sheetId="8"/>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sheetData sheetId="22"/>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F"/>
      <sheetName val="Cash2"/>
      <sheetName val="Z"/>
      <sheetName val="SubmitCal"/>
      <sheetName val="HQ-TO"/>
      <sheetName val="Raw Data"/>
      <sheetName val="C1ㅇ"/>
      <sheetName val="Day work"/>
      <sheetName val="BOQ"/>
      <sheetName val="Notes"/>
      <sheetName val="Register"/>
      <sheetName val="#3E1_GCR"/>
      <sheetName val="Details"/>
      <sheetName val="price sch rev0"/>
      <sheetName val="Option"/>
      <sheetName val="Details and Earnings Charts"/>
      <sheetName val="P1 A15 &amp; A13 N Prelims Flysheet"/>
      <sheetName val="data base"/>
      <sheetName val="FitOutConfCentre"/>
      <sheetName val="price sch rev0.xls"/>
      <sheetName val="PMV REQ"/>
      <sheetName val="Summary"/>
      <sheetName val="Testing"/>
      <sheetName val="노원열병합  건축공사기성내역서"/>
      <sheetName val="0200 Siteworks"/>
      <sheetName val="CPA7-31"/>
      <sheetName val="Revised_2_fc4a"/>
      <sheetName val="INPUT BUDGET AED"/>
      <sheetName val="Master Data Sheet"/>
      <sheetName val="Contents"/>
      <sheetName val="F031-3(ANLZ)"/>
      <sheetName val="Electrical_database"/>
      <sheetName val="Sheet1 (2)"/>
      <sheetName val="Profit Plan"/>
      <sheetName val="Plumbing FROM bILL"/>
      <sheetName val="BOQ건축"/>
      <sheetName val="BQ"/>
      <sheetName val="BQ External"/>
      <sheetName val="8. Narrative"/>
      <sheetName val="Raw_Data"/>
      <sheetName val="FORM7"/>
      <sheetName val="Forecast"/>
      <sheetName val="Detail Page"/>
      <sheetName val="Basement Extract"/>
      <sheetName val="SAD"/>
      <sheetName val="SA Plen."/>
      <sheetName val="Retu. Duct"/>
      <sheetName val="RA Plen."/>
      <sheetName val="T. Ex. Duct"/>
      <sheetName val="ERECIN"/>
      <sheetName val="입찰내역 발주처 양식"/>
      <sheetName val="Takeoff"/>
      <sheetName val="Rate Analysis"/>
      <sheetName val="Values"/>
      <sheetName val="일위대가"/>
      <sheetName val="MixBed"/>
      <sheetName val="CondPol"/>
      <sheetName val="DBs"/>
      <sheetName val="VOP_June_07"/>
      <sheetName val="VOP_June_07 _rev1_"/>
      <sheetName val="VOP_Sept_07"/>
      <sheetName val="Main"/>
      <sheetName val="Data"/>
      <sheetName val="DT"/>
      <sheetName val="ECARates"/>
      <sheetName val="BaseWeight"/>
      <sheetName val="Model"/>
      <sheetName val="CONSTRUCTION COMPONENT"/>
      <sheetName val="HVAC BoQ"/>
      <sheetName val="INDIGINEOUS ITEMS "/>
      <sheetName val="Intro"/>
      <sheetName val="Input"/>
      <sheetName val="Controls"/>
      <sheetName val="E19 Boiler Room A"/>
      <sheetName val="SPT vs PHI"/>
      <sheetName val="Internal"/>
      <sheetName val="Financials"/>
      <sheetName val="CashFlow"/>
      <sheetName val="Calc"/>
      <sheetName val="Stage CF"/>
      <sheetName val="PLANT"/>
      <sheetName val="INSTRUMENT"/>
      <sheetName val="SpecITEM"/>
      <sheetName val="LINE_Sc"/>
      <sheetName val="MOTOR"/>
      <sheetName val="Manpower"/>
      <sheetName val="Accrued Interest"/>
      <sheetName val="KG-LS"/>
      <sheetName val="EXRATES"/>
      <sheetName val="Old"/>
      <sheetName val="Operating Statistics"/>
      <sheetName val="Raw_Data1"/>
      <sheetName val="Detail_Page"/>
      <sheetName val="Details_and_Earnings_Charts"/>
      <sheetName val="Basement_Extract"/>
      <sheetName val="SA_Plen_"/>
      <sheetName val="Retu__Duct"/>
      <sheetName val="RA_Plen_"/>
      <sheetName val="T__Ex__Duct"/>
      <sheetName val="Day_work"/>
      <sheetName val="price_sch_rev0"/>
      <sheetName val="P1_A15_&amp;_A13_N_Prelims_Flysheet"/>
      <sheetName val="0200_Siteworks"/>
      <sheetName val="노원열병합__건축공사기성내역서"/>
      <sheetName val="price_sch_rev0_xls"/>
      <sheetName val="INPUT_BUDGET_AED"/>
      <sheetName val="PMV_REQ"/>
      <sheetName val="Sheet1_(2)"/>
      <sheetName val="8__Narrative"/>
      <sheetName val="VOP_June_07__rev1_"/>
      <sheetName val="data_base"/>
      <sheetName val="CONSTRUCTION_COMPONENT"/>
      <sheetName val="Plumbing_FROM_bILL"/>
      <sheetName val="Master_Data_Sheet"/>
      <sheetName val="Profit_Plan"/>
      <sheetName val="BQ_External"/>
      <sheetName val="Stage_CF"/>
      <sheetName val="INDIGINEOUS_ITEMS_"/>
      <sheetName val="E19_Boiler_Room_A"/>
      <sheetName val="SPT_vs_PHI"/>
      <sheetName val="eq_data"/>
      <sheetName val="SEX"/>
      <sheetName val="opstat"/>
      <sheetName val="costs"/>
      <sheetName val="Sheet1"/>
      <sheetName val="Intermediate Staff_C"/>
      <sheetName val="STAFF AC--535 -19.1.09"/>
      <sheetName val="AHU"/>
      <sheetName val="Macro-Dexterne"/>
      <sheetName val="Macro-Diam-interne"/>
      <sheetName val="Macro-cons"/>
      <sheetName val="Macro-Long"/>
      <sheetName val="Macro-Epaisseur"/>
      <sheetName val="Macro-press"/>
      <sheetName val="C3-bill"/>
      <sheetName val="Bill No 13 - Rev 13-03-2017"/>
      <sheetName val="NPV"/>
      <sheetName val="Info Sheet"/>
      <sheetName val="VARIATION LOG"/>
      <sheetName val="VE LOG "/>
      <sheetName val="CHW INS-contract"/>
      <sheetName val="Panels (DWG)"/>
      <sheetName val="Sheet7"/>
      <sheetName val="Macro-Hardy-Cross"/>
      <sheetName val="Macro-Newton"/>
      <sheetName val="Macro-Pression"/>
      <sheetName val="G.Sum"/>
      <sheetName val="Equip"/>
      <sheetName val="Data Sheet"/>
      <sheetName val="E H Blinding"/>
      <sheetName val="E H Excavation"/>
      <sheetName val="Pc name"/>
      <sheetName val="C P A Blinding"/>
      <sheetName val="New Rates"/>
      <sheetName val="Surge tank"/>
      <sheetName val="Pool Finishes"/>
      <sheetName val="Surrounds"/>
      <sheetName val="Plantroom"/>
      <sheetName val="Reinf't"/>
      <sheetName val="1"/>
      <sheetName val="entitlements"/>
      <sheetName val="Total All By Trades highest 1st"/>
      <sheetName val="MS08-01 S"/>
      <sheetName val="MS08-01 P"/>
      <sheetName val="당초"/>
      <sheetName val="A.O.R."/>
      <sheetName val="Standard_mass_bal_template"/>
      <sheetName val="Lulworth NEW TF CALCS"/>
      <sheetName val="Lstsub"/>
      <sheetName val=" GULF"/>
      <sheetName val="MOS"/>
      <sheetName val="MASTER_RATE ANALYSIS"/>
      <sheetName val="FS-Line Status"/>
      <sheetName val="equiptment"/>
      <sheetName val="MWHAJ Staff Rates"/>
      <sheetName val="Total Costs"/>
      <sheetName val="calcul"/>
      <sheetName val="Harewood"/>
      <sheetName val="L-Mechanical"/>
      <sheetName val="CIF COST ITEM"/>
      <sheetName val="1-G1"/>
      <sheetName val="Siteworks"/>
      <sheetName val="CLform"/>
      <sheetName val="F4.13"/>
      <sheetName val="ECO rates+"/>
      <sheetName val="Inflation"/>
      <sheetName val="sumcosts"/>
      <sheetName val="Validation Tables"/>
      <sheetName val="bkg"/>
      <sheetName val="cbrd460"/>
      <sheetName val="bcl"/>
      <sheetName val="1234"/>
      <sheetName val="pricesummary"/>
      <sheetName val="PB"/>
      <sheetName val="INDEX"/>
      <sheetName val="AREAS"/>
      <sheetName val="Z- GENERAL PRICE SUMMARY"/>
      <sheetName val="Schedule(4)"/>
      <sheetName val="FORM-16"/>
      <sheetName val="Faktor"/>
      <sheetName val="A"/>
      <sheetName val="Calendar"/>
      <sheetName val="Actual Cost"/>
      <sheetName val="FACTOR"/>
      <sheetName val="Schedule D - Early Warnings"/>
      <sheetName val="Schedule C - Variations"/>
      <sheetName val="MWHAJ_Staff_Rates2"/>
      <sheetName val="Drop Downs"/>
      <sheetName val="crews"/>
      <sheetName val="RCC,Ret. Wall"/>
      <sheetName val="PRECAST lightconc-II"/>
      <sheetName val="sc"/>
      <sheetName val="4C (R2)"/>
      <sheetName val="Raw_Data2"/>
      <sheetName val="Day_work1"/>
      <sheetName val="price_sch_rev01"/>
      <sheetName val="Details_and_Earnings_Charts1"/>
      <sheetName val="P1_A15_&amp;_A13_N_Prelims_Flyshee1"/>
      <sheetName val="0200_Siteworks1"/>
      <sheetName val="PMV_REQ1"/>
      <sheetName val="노원열병합__건축공사기성내역서1"/>
      <sheetName val="price_sch_rev0_xls1"/>
      <sheetName val="Sheet1_(2)1"/>
      <sheetName val="Detail_Page1"/>
      <sheetName val="Basement_Extract1"/>
      <sheetName val="SA_Plen_1"/>
      <sheetName val="Retu__Duct1"/>
      <sheetName val="RA_Plen_1"/>
      <sheetName val="T__Ex__Duct1"/>
      <sheetName val="INPUT_BUDGET_AED1"/>
      <sheetName val="8__Narrative1"/>
      <sheetName val="VOP_June_07__rev1_1"/>
      <sheetName val="data_base1"/>
      <sheetName val="SPT_vs_PHI1"/>
      <sheetName val="CONSTRUCTION_COMPONENT1"/>
      <sheetName val="Plumbing_FROM_bILL1"/>
      <sheetName val="Master_Data_Sheet1"/>
      <sheetName val="Profit_Plan1"/>
      <sheetName val="BQ_External1"/>
      <sheetName val="E19_Boiler_Room_A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mmary"/>
      <sheetName val="BQ01"/>
      <sheetName val="BQ02"/>
      <sheetName val="BQ03"/>
      <sheetName val="N3"/>
      <sheetName val="N4"/>
      <sheetName val="N5"/>
      <sheetName val="BQR"/>
      <sheetName val="BQS"/>
      <sheetName val="BQWP"/>
      <sheetName val="slipsumpR"/>
      <sheetName val="slipsumpS"/>
      <sheetName val="Extract"/>
      <sheetName val="Procedure"/>
      <sheetName val="Master01"/>
      <sheetName val="FitOutConfCentre"/>
      <sheetName val="Cash2"/>
      <sheetName val="Z"/>
      <sheetName val="Equip"/>
      <sheetName val="7-3가설공사 내역"/>
      <sheetName val="query"/>
      <sheetName val="#REF"/>
      <sheetName val="7-3???? ??"/>
      <sheetName val="7-3가설공사_내역"/>
      <sheetName val="7-3____ __"/>
      <sheetName val="COST"/>
      <sheetName val="Sheet2"/>
      <sheetName val="Sheet7"/>
      <sheetName val="Rate"/>
      <sheetName val="Project Name"/>
      <sheetName val="Deliver Date"/>
      <sheetName val="Staff"/>
      <sheetName val="A"/>
      <sheetName val="SPT vs PHI"/>
      <sheetName val="FAB별"/>
      <sheetName val="Materials "/>
      <sheetName val="Labour"/>
      <sheetName val="MAchinery(R1)"/>
      <sheetName val="Z- GENERAL PRICE SUMMARY"/>
      <sheetName val="WITHOUT C&amp;I PROFIT (3)"/>
      <sheetName val="vendor"/>
      <sheetName val="DCF_5"/>
      <sheetName val="US Ship Repair Industry Growth"/>
      <sheetName val="Market Overview"/>
      <sheetName val="US Shipyard Repair Output"/>
      <sheetName val="Charts"/>
      <sheetName val="LBO"/>
      <sheetName val="Summary Financials"/>
      <sheetName val="1"/>
      <sheetName val="금융비용"/>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OAD BALANCE"/>
      <sheetName val="COVER"/>
      <sheetName val="PARAMETERS"/>
      <sheetName val="DB1"/>
      <sheetName val="DB2"/>
      <sheetName val="DB3"/>
      <sheetName val="DB4"/>
      <sheetName val="DB5"/>
      <sheetName val="DB6"/>
      <sheetName val="DB7"/>
      <sheetName val="DB8"/>
      <sheetName val="DB9"/>
      <sheetName val="DB10"/>
      <sheetName val="DB11"/>
      <sheetName val="DB12"/>
      <sheetName val="DB13"/>
      <sheetName val="DB14"/>
      <sheetName val="DB15"/>
      <sheetName val="DB16"/>
      <sheetName val="DB17"/>
      <sheetName val="DB18"/>
      <sheetName val="DB19"/>
      <sheetName val="DB20"/>
      <sheetName val="sample of calcs"/>
      <sheetName val="SAUDIXLPE"/>
      <sheetName val="SAUDI PVC PVC85"/>
      <sheetName val="MDB"/>
      <sheetName val="CABLE SCHEDULE"/>
      <sheetName val="SHORT CIRCUIT CALCULATIONS"/>
      <sheetName val="PROGRAMM2 FOR LOAD CALCULATIONS"/>
      <sheetName val="견적"/>
    </sheetNames>
    <sheetDataSet>
      <sheetData sheetId="0" refreshError="1"/>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efreshError="1"/>
      <sheetData sheetId="24" refreshError="1"/>
      <sheetData sheetId="25"/>
      <sheetData sheetId="26"/>
      <sheetData sheetId="27"/>
      <sheetData sheetId="28"/>
      <sheetData sheetId="29" refreshError="1"/>
      <sheetData sheetId="30" refreshError="1"/>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ID"/>
      <sheetName val="공량산출서"/>
      <sheetName val="공내역"/>
      <sheetName val="#REF"/>
      <sheetName val="집계표"/>
      <sheetName val="실행철강하도"/>
      <sheetName val="일반공사"/>
      <sheetName val="갑지"/>
      <sheetName val="입찰안"/>
      <sheetName val="차액보증"/>
      <sheetName val="노임"/>
      <sheetName val="저"/>
      <sheetName val="SG"/>
      <sheetName val="토공"/>
      <sheetName val="배수공"/>
      <sheetName val="구조물공"/>
      <sheetName val="포장공"/>
      <sheetName val="부대공"/>
      <sheetName val="실행대비"/>
      <sheetName val="공내역(해미1공구)"/>
      <sheetName val="진짜설계"/>
      <sheetName val="JUCKEYK"/>
      <sheetName val="조건표"/>
      <sheetName val="결과조달"/>
      <sheetName val="내역"/>
      <sheetName val="일위대가"/>
      <sheetName val="도급"/>
      <sheetName val="SPT vs PHI"/>
    </sheetNames>
    <sheetDataSet>
      <sheetData sheetId="0" refreshError="1">
        <row r="1">
          <cell r="A1" t="str">
            <v>명 칭</v>
          </cell>
          <cell r="C1" t="str">
            <v>수 량</v>
          </cell>
          <cell r="D1" t="str">
            <v>단 위</v>
          </cell>
          <cell r="E1" t="str">
            <v>단 가</v>
          </cell>
          <cell r="F1" t="str">
            <v>금 액</v>
          </cell>
          <cell r="G1" t="str">
            <v>비 고</v>
          </cell>
        </row>
        <row r="2">
          <cell r="A2" t="str">
            <v>해미-덕산(제1공구)간도로확장 및 포장공사</v>
          </cell>
          <cell r="E2">
            <v>0</v>
          </cell>
          <cell r="F2">
            <v>0</v>
          </cell>
        </row>
        <row r="3">
          <cell r="A3" t="str">
            <v>1.토          공</v>
          </cell>
          <cell r="E3">
            <v>0</v>
          </cell>
          <cell r="F3">
            <v>0</v>
          </cell>
        </row>
        <row r="4">
          <cell r="A4" t="str">
            <v>1.01기존구조물철거공</v>
          </cell>
          <cell r="E4">
            <v>0</v>
          </cell>
          <cell r="F4">
            <v>0</v>
          </cell>
        </row>
        <row r="5">
          <cell r="A5" t="str">
            <v>a.무근콘크리트깨기</v>
          </cell>
          <cell r="E5">
            <v>0</v>
          </cell>
          <cell r="F5">
            <v>0</v>
          </cell>
        </row>
        <row r="6">
          <cell r="A6" t="str">
            <v>-1.무근콘크리트깨기</v>
          </cell>
          <cell r="C6">
            <v>609</v>
          </cell>
          <cell r="D6" t="str">
            <v>M3</v>
          </cell>
          <cell r="E6">
            <v>0</v>
          </cell>
          <cell r="F6">
            <v>0</v>
          </cell>
        </row>
        <row r="7">
          <cell r="A7" t="str">
            <v>-2.무근콘크리트깨기</v>
          </cell>
          <cell r="C7">
            <v>25</v>
          </cell>
          <cell r="D7" t="str">
            <v>M3</v>
          </cell>
          <cell r="E7">
            <v>0</v>
          </cell>
          <cell r="F7">
            <v>0</v>
          </cell>
        </row>
        <row r="8">
          <cell r="A8" t="str">
            <v>b.철근콘크리트깨기</v>
          </cell>
          <cell r="E8">
            <v>0</v>
          </cell>
          <cell r="F8">
            <v>0</v>
          </cell>
        </row>
        <row r="9">
          <cell r="A9" t="str">
            <v>-1.철근콘크리트깨기</v>
          </cell>
          <cell r="C9">
            <v>537</v>
          </cell>
          <cell r="D9" t="str">
            <v>M3</v>
          </cell>
          <cell r="E9">
            <v>0</v>
          </cell>
          <cell r="F9">
            <v>0</v>
          </cell>
        </row>
        <row r="10">
          <cell r="A10" t="str">
            <v>c.석축헐기</v>
          </cell>
          <cell r="C10">
            <v>1555</v>
          </cell>
          <cell r="D10" t="str">
            <v>M2</v>
          </cell>
          <cell r="E10">
            <v>0</v>
          </cell>
          <cell r="F10">
            <v>0</v>
          </cell>
        </row>
        <row r="11">
          <cell r="A11" t="str">
            <v>d.기존포장깨기</v>
          </cell>
          <cell r="E11">
            <v>0</v>
          </cell>
          <cell r="F11">
            <v>0</v>
          </cell>
        </row>
        <row r="12">
          <cell r="A12" t="str">
            <v>-1.콘크리트포장깨기</v>
          </cell>
          <cell r="C12">
            <v>981</v>
          </cell>
          <cell r="D12" t="str">
            <v>M3</v>
          </cell>
          <cell r="E12">
            <v>0</v>
          </cell>
          <cell r="F12">
            <v>0</v>
          </cell>
        </row>
        <row r="13">
          <cell r="A13" t="str">
            <v>-2.아스팔트포장깨기</v>
          </cell>
          <cell r="C13">
            <v>8494</v>
          </cell>
          <cell r="D13" t="str">
            <v>M3</v>
          </cell>
          <cell r="E13">
            <v>0</v>
          </cell>
          <cell r="F13">
            <v>0</v>
          </cell>
        </row>
        <row r="14">
          <cell r="A14" t="str">
            <v>e.보도블럭포장헐기</v>
          </cell>
          <cell r="C14">
            <v>469</v>
          </cell>
          <cell r="D14" t="str">
            <v>M2</v>
          </cell>
          <cell r="E14">
            <v>0</v>
          </cell>
          <cell r="F14">
            <v>0</v>
          </cell>
        </row>
        <row r="15">
          <cell r="A15" t="str">
            <v>f.기계절단</v>
          </cell>
          <cell r="E15">
            <v>0</v>
          </cell>
          <cell r="F15">
            <v>0</v>
          </cell>
        </row>
        <row r="16">
          <cell r="A16" t="str">
            <v>-1.콘크리트절단</v>
          </cell>
          <cell r="C16">
            <v>1219</v>
          </cell>
          <cell r="D16" t="str">
            <v>M</v>
          </cell>
          <cell r="E16">
            <v>0</v>
          </cell>
          <cell r="F16">
            <v>0</v>
          </cell>
        </row>
        <row r="17">
          <cell r="A17" t="str">
            <v>-2.아스팔트포장절단</v>
          </cell>
          <cell r="C17">
            <v>1444</v>
          </cell>
          <cell r="D17" t="str">
            <v>M</v>
          </cell>
          <cell r="E17">
            <v>0</v>
          </cell>
          <cell r="F17">
            <v>0</v>
          </cell>
        </row>
        <row r="18">
          <cell r="A18" t="str">
            <v>1.02.측구 뚝쌓기</v>
          </cell>
          <cell r="C18">
            <v>82</v>
          </cell>
          <cell r="D18" t="str">
            <v>M3</v>
          </cell>
          <cell r="E18">
            <v>0</v>
          </cell>
          <cell r="F18">
            <v>0</v>
          </cell>
        </row>
        <row r="19">
          <cell r="A19" t="str">
            <v>1.03.표토제거</v>
          </cell>
          <cell r="E19">
            <v>0</v>
          </cell>
          <cell r="F19">
            <v>0</v>
          </cell>
        </row>
        <row r="20">
          <cell r="A20" t="str">
            <v>a.답구간</v>
          </cell>
          <cell r="C20">
            <v>2630</v>
          </cell>
          <cell r="D20" t="str">
            <v>M2</v>
          </cell>
          <cell r="E20">
            <v>0</v>
          </cell>
          <cell r="F20">
            <v>0</v>
          </cell>
        </row>
        <row r="21">
          <cell r="A21" t="str">
            <v>b.답외구간</v>
          </cell>
          <cell r="C21">
            <v>26530</v>
          </cell>
          <cell r="D21" t="str">
            <v>M2</v>
          </cell>
          <cell r="E21">
            <v>0</v>
          </cell>
          <cell r="F21">
            <v>0</v>
          </cell>
        </row>
        <row r="22">
          <cell r="A22" t="str">
            <v>1.04.벌개 제근</v>
          </cell>
          <cell r="C22">
            <v>108210</v>
          </cell>
          <cell r="D22" t="str">
            <v>M2</v>
          </cell>
          <cell r="E22">
            <v>0</v>
          </cell>
          <cell r="F22">
            <v>0</v>
          </cell>
        </row>
        <row r="23">
          <cell r="A23" t="str">
            <v>1.05 흙깍기공</v>
          </cell>
          <cell r="E23">
            <v>0</v>
          </cell>
          <cell r="F23">
            <v>0</v>
          </cell>
        </row>
        <row r="24">
          <cell r="A24" t="str">
            <v>a.토사깍기</v>
          </cell>
          <cell r="C24">
            <v>255500</v>
          </cell>
          <cell r="D24" t="str">
            <v>M3</v>
          </cell>
          <cell r="E24">
            <v>0</v>
          </cell>
          <cell r="F24">
            <v>0</v>
          </cell>
        </row>
        <row r="25">
          <cell r="A25" t="str">
            <v>b.리핑암깍기</v>
          </cell>
          <cell r="C25">
            <v>100450</v>
          </cell>
          <cell r="D25" t="str">
            <v>M3</v>
          </cell>
          <cell r="E25">
            <v>0</v>
          </cell>
          <cell r="F25">
            <v>0</v>
          </cell>
        </row>
        <row r="26">
          <cell r="A26" t="str">
            <v>c.발파암깍기</v>
          </cell>
          <cell r="E26">
            <v>0</v>
          </cell>
          <cell r="F26">
            <v>0</v>
          </cell>
        </row>
        <row r="27">
          <cell r="A27" t="str">
            <v>-1.편절암</v>
          </cell>
          <cell r="C27">
            <v>1940</v>
          </cell>
          <cell r="D27" t="str">
            <v>M3</v>
          </cell>
          <cell r="E27">
            <v>0</v>
          </cell>
          <cell r="F27">
            <v>0</v>
          </cell>
        </row>
        <row r="28">
          <cell r="A28" t="str">
            <v>-2.리퍼병행</v>
          </cell>
          <cell r="C28">
            <v>91780</v>
          </cell>
          <cell r="D28" t="str">
            <v>M3</v>
          </cell>
          <cell r="E28">
            <v>0</v>
          </cell>
          <cell r="F28">
            <v>0</v>
          </cell>
        </row>
        <row r="29">
          <cell r="A29" t="str">
            <v>-3.브레이카</v>
          </cell>
          <cell r="C29">
            <v>660</v>
          </cell>
          <cell r="D29" t="str">
            <v>M3</v>
          </cell>
          <cell r="E29">
            <v>0</v>
          </cell>
          <cell r="F29">
            <v>0</v>
          </cell>
        </row>
        <row r="30">
          <cell r="A30" t="str">
            <v>-4.크롤러드릴</v>
          </cell>
          <cell r="C30">
            <v>180140</v>
          </cell>
          <cell r="D30" t="str">
            <v>M3</v>
          </cell>
          <cell r="E30">
            <v>0</v>
          </cell>
          <cell r="F30">
            <v>0</v>
          </cell>
        </row>
        <row r="31">
          <cell r="A31" t="str">
            <v>1.06 흙운반공</v>
          </cell>
          <cell r="E31">
            <v>0</v>
          </cell>
          <cell r="F31">
            <v>0</v>
          </cell>
        </row>
        <row r="32">
          <cell r="A32" t="str">
            <v>a.무    대</v>
          </cell>
          <cell r="E32">
            <v>0</v>
          </cell>
          <cell r="F32">
            <v>0</v>
          </cell>
        </row>
        <row r="33">
          <cell r="A33" t="str">
            <v>-1.토    사</v>
          </cell>
          <cell r="C33">
            <v>58020</v>
          </cell>
          <cell r="E33">
            <v>0</v>
          </cell>
          <cell r="F33">
            <v>0</v>
          </cell>
        </row>
        <row r="34">
          <cell r="A34" t="str">
            <v>-2.리 핑 암</v>
          </cell>
          <cell r="C34">
            <v>2680</v>
          </cell>
          <cell r="E34">
            <v>0</v>
          </cell>
          <cell r="F34">
            <v>0</v>
          </cell>
        </row>
        <row r="35">
          <cell r="A35" t="str">
            <v>-3.발 파 암</v>
          </cell>
          <cell r="C35">
            <v>4220</v>
          </cell>
          <cell r="E35">
            <v>0</v>
          </cell>
          <cell r="F35">
            <v>0</v>
          </cell>
        </row>
        <row r="36">
          <cell r="A36" t="str">
            <v>b.도    쟈</v>
          </cell>
          <cell r="E36">
            <v>0</v>
          </cell>
          <cell r="F36">
            <v>0</v>
          </cell>
        </row>
        <row r="37">
          <cell r="A37" t="str">
            <v>-1.토    사</v>
          </cell>
          <cell r="C37">
            <v>21890</v>
          </cell>
          <cell r="D37" t="str">
            <v>M3</v>
          </cell>
          <cell r="E37">
            <v>0</v>
          </cell>
          <cell r="F37">
            <v>0</v>
          </cell>
        </row>
        <row r="38">
          <cell r="A38" t="str">
            <v>-2.리 핑 암</v>
          </cell>
          <cell r="C38">
            <v>5550</v>
          </cell>
          <cell r="D38" t="str">
            <v>M3</v>
          </cell>
          <cell r="E38">
            <v>0</v>
          </cell>
          <cell r="F38">
            <v>0</v>
          </cell>
        </row>
        <row r="39">
          <cell r="A39" t="str">
            <v>-3.발 파 암</v>
          </cell>
          <cell r="C39">
            <v>13150</v>
          </cell>
          <cell r="D39" t="str">
            <v>M3</v>
          </cell>
          <cell r="E39">
            <v>0</v>
          </cell>
          <cell r="F39">
            <v>0</v>
          </cell>
        </row>
        <row r="40">
          <cell r="A40" t="str">
            <v>c.덤    프</v>
          </cell>
          <cell r="E40">
            <v>0</v>
          </cell>
          <cell r="F40">
            <v>0</v>
          </cell>
        </row>
        <row r="41">
          <cell r="A41" t="str">
            <v>-1.토    사</v>
          </cell>
          <cell r="C41">
            <v>402610</v>
          </cell>
          <cell r="D41" t="str">
            <v>M3</v>
          </cell>
          <cell r="E41">
            <v>0</v>
          </cell>
          <cell r="F41">
            <v>0</v>
          </cell>
        </row>
        <row r="42">
          <cell r="A42" t="str">
            <v>-2.리 핑 암</v>
          </cell>
          <cell r="C42">
            <v>94130</v>
          </cell>
          <cell r="D42" t="str">
            <v>M3</v>
          </cell>
          <cell r="E42">
            <v>0</v>
          </cell>
          <cell r="F42">
            <v>0</v>
          </cell>
        </row>
        <row r="43">
          <cell r="A43" t="str">
            <v>-3.발 파 암</v>
          </cell>
          <cell r="C43">
            <v>259050</v>
          </cell>
          <cell r="D43" t="str">
            <v>M3</v>
          </cell>
          <cell r="E43">
            <v>0</v>
          </cell>
          <cell r="F43">
            <v>0</v>
          </cell>
        </row>
        <row r="44">
          <cell r="A44" t="str">
            <v>d.사토운반</v>
          </cell>
          <cell r="E44">
            <v>0</v>
          </cell>
          <cell r="F44">
            <v>0</v>
          </cell>
        </row>
        <row r="45">
          <cell r="A45" t="str">
            <v>-1.토    사</v>
          </cell>
          <cell r="C45">
            <v>67280</v>
          </cell>
          <cell r="D45" t="str">
            <v>M3</v>
          </cell>
          <cell r="E45">
            <v>0</v>
          </cell>
          <cell r="F45">
            <v>0</v>
          </cell>
        </row>
        <row r="46">
          <cell r="A46" t="str">
            <v>1.07 흙쌓기공</v>
          </cell>
          <cell r="E46">
            <v>0</v>
          </cell>
          <cell r="F46">
            <v>0</v>
          </cell>
        </row>
        <row r="47">
          <cell r="A47" t="str">
            <v>a.노    체</v>
          </cell>
          <cell r="C47">
            <v>630110</v>
          </cell>
          <cell r="D47" t="str">
            <v>M3</v>
          </cell>
          <cell r="E47">
            <v>0</v>
          </cell>
          <cell r="F47">
            <v>0</v>
          </cell>
        </row>
        <row r="48">
          <cell r="A48" t="str">
            <v>b.노    상</v>
          </cell>
          <cell r="C48">
            <v>48850</v>
          </cell>
          <cell r="D48" t="str">
            <v>M3</v>
          </cell>
          <cell r="E48">
            <v>0</v>
          </cell>
          <cell r="F48">
            <v>0</v>
          </cell>
        </row>
        <row r="49">
          <cell r="A49" t="str">
            <v>c.녹 지 대</v>
          </cell>
          <cell r="C49">
            <v>15490</v>
          </cell>
          <cell r="D49" t="str">
            <v>M3</v>
          </cell>
          <cell r="E49">
            <v>0</v>
          </cell>
          <cell r="F49">
            <v>0</v>
          </cell>
        </row>
        <row r="50">
          <cell r="A50" t="str">
            <v>1.08.층따기</v>
          </cell>
          <cell r="C50">
            <v>8590</v>
          </cell>
          <cell r="D50" t="str">
            <v>M3</v>
          </cell>
          <cell r="E50">
            <v>0</v>
          </cell>
          <cell r="F50">
            <v>0</v>
          </cell>
        </row>
        <row r="51">
          <cell r="A51" t="str">
            <v>1.09.노상준비공</v>
          </cell>
          <cell r="E51">
            <v>0</v>
          </cell>
          <cell r="F51">
            <v>0</v>
          </cell>
        </row>
        <row r="52">
          <cell r="A52" t="str">
            <v>a.기존도로부</v>
          </cell>
          <cell r="C52">
            <v>850</v>
          </cell>
          <cell r="D52" t="str">
            <v>M2</v>
          </cell>
          <cell r="E52">
            <v>0</v>
          </cell>
          <cell r="F52">
            <v>0</v>
          </cell>
        </row>
        <row r="53">
          <cell r="A53" t="str">
            <v>b.절토부</v>
          </cell>
          <cell r="C53">
            <v>57250</v>
          </cell>
          <cell r="D53" t="str">
            <v>M2</v>
          </cell>
          <cell r="E53">
            <v>0</v>
          </cell>
          <cell r="F53">
            <v>0</v>
          </cell>
        </row>
        <row r="54">
          <cell r="A54" t="str">
            <v>1.10 비탈면보호공</v>
          </cell>
          <cell r="E54">
            <v>0</v>
          </cell>
          <cell r="F54">
            <v>0</v>
          </cell>
        </row>
        <row r="55">
          <cell r="A55" t="str">
            <v>a.절토부</v>
          </cell>
          <cell r="E55">
            <v>0</v>
          </cell>
          <cell r="F55">
            <v>0</v>
          </cell>
        </row>
        <row r="56">
          <cell r="A56" t="str">
            <v>-1.거적덮기</v>
          </cell>
          <cell r="C56">
            <v>28500</v>
          </cell>
          <cell r="D56" t="str">
            <v>M2</v>
          </cell>
          <cell r="E56">
            <v>0</v>
          </cell>
          <cell r="F56">
            <v>0</v>
          </cell>
        </row>
        <row r="57">
          <cell r="A57" t="str">
            <v>-2.암절개면 보호식재공</v>
          </cell>
          <cell r="C57">
            <v>1160</v>
          </cell>
          <cell r="D57" t="str">
            <v>M2</v>
          </cell>
          <cell r="E57">
            <v>0</v>
          </cell>
          <cell r="F57">
            <v>0</v>
          </cell>
        </row>
        <row r="58">
          <cell r="A58" t="str">
            <v>-3.암절개면 보호식재공</v>
          </cell>
          <cell r="C58">
            <v>2900</v>
          </cell>
          <cell r="D58" t="str">
            <v>M2</v>
          </cell>
          <cell r="E58">
            <v>0</v>
          </cell>
          <cell r="F58">
            <v>0</v>
          </cell>
        </row>
        <row r="59">
          <cell r="A59" t="str">
            <v>b.성토부</v>
          </cell>
          <cell r="E59">
            <v>0</v>
          </cell>
          <cell r="F59">
            <v>0</v>
          </cell>
        </row>
        <row r="60">
          <cell r="A60" t="str">
            <v>-1.성토비탈면 다짐</v>
          </cell>
          <cell r="C60">
            <v>76240</v>
          </cell>
          <cell r="D60" t="str">
            <v>M2</v>
          </cell>
          <cell r="E60">
            <v>0</v>
          </cell>
          <cell r="F60">
            <v>0</v>
          </cell>
        </row>
        <row r="61">
          <cell r="A61" t="str">
            <v>-2.거적덮기</v>
          </cell>
          <cell r="C61">
            <v>76240</v>
          </cell>
          <cell r="D61" t="str">
            <v>M2</v>
          </cell>
          <cell r="E61">
            <v>0</v>
          </cell>
          <cell r="F61">
            <v>0</v>
          </cell>
        </row>
        <row r="62">
          <cell r="A62" t="str">
            <v>c.면고르기</v>
          </cell>
          <cell r="E62">
            <v>0</v>
          </cell>
          <cell r="F62">
            <v>0</v>
          </cell>
        </row>
        <row r="63">
          <cell r="A63" t="str">
            <v>-1.리핑암</v>
          </cell>
          <cell r="C63">
            <v>8530</v>
          </cell>
          <cell r="D63" t="str">
            <v>M2</v>
          </cell>
          <cell r="E63">
            <v>0</v>
          </cell>
          <cell r="F63">
            <v>0</v>
          </cell>
        </row>
        <row r="64">
          <cell r="A64" t="str">
            <v>-2.발파암</v>
          </cell>
          <cell r="C64">
            <v>19420</v>
          </cell>
          <cell r="D64" t="str">
            <v>M2</v>
          </cell>
          <cell r="E64">
            <v>0</v>
          </cell>
          <cell r="F64">
            <v>0</v>
          </cell>
        </row>
        <row r="65">
          <cell r="A65" t="str">
            <v>1.11.공사중비탈면보호시설</v>
          </cell>
          <cell r="E65">
            <v>0</v>
          </cell>
          <cell r="F65">
            <v>0</v>
          </cell>
        </row>
        <row r="66">
          <cell r="A66" t="str">
            <v>a.비탈면가보호망</v>
          </cell>
          <cell r="C66">
            <v>38625</v>
          </cell>
          <cell r="D66" t="str">
            <v>M2</v>
          </cell>
          <cell r="E66">
            <v>0</v>
          </cell>
          <cell r="F66">
            <v>0</v>
          </cell>
        </row>
        <row r="67">
          <cell r="A67" t="str">
            <v>b.가도수로공</v>
          </cell>
          <cell r="C67">
            <v>536</v>
          </cell>
          <cell r="D67" t="str">
            <v>M</v>
          </cell>
          <cell r="E67">
            <v>0</v>
          </cell>
          <cell r="F67">
            <v>0</v>
          </cell>
        </row>
        <row r="68">
          <cell r="A68" t="str">
            <v>1.12.비탈면 안정검토비</v>
          </cell>
          <cell r="E68">
            <v>0</v>
          </cell>
          <cell r="F68">
            <v>0</v>
          </cell>
        </row>
        <row r="69">
          <cell r="A69" t="str">
            <v>a.지표조사비</v>
          </cell>
          <cell r="C69">
            <v>1</v>
          </cell>
          <cell r="D69" t="str">
            <v>P.S</v>
          </cell>
          <cell r="E69">
            <v>0</v>
          </cell>
          <cell r="F69">
            <v>0</v>
          </cell>
        </row>
        <row r="70">
          <cell r="A70" t="str">
            <v>b.시추조사비</v>
          </cell>
          <cell r="E70">
            <v>0</v>
          </cell>
          <cell r="F70">
            <v>0</v>
          </cell>
        </row>
        <row r="71">
          <cell r="A71" t="str">
            <v>-1.기구설치비</v>
          </cell>
          <cell r="C71">
            <v>4</v>
          </cell>
          <cell r="D71" t="str">
            <v>개소</v>
          </cell>
          <cell r="E71">
            <v>0</v>
          </cell>
          <cell r="F71">
            <v>0</v>
          </cell>
        </row>
        <row r="72">
          <cell r="A72" t="str">
            <v>-2.토사층</v>
          </cell>
          <cell r="C72">
            <v>22</v>
          </cell>
          <cell r="D72" t="str">
            <v>M</v>
          </cell>
          <cell r="E72">
            <v>0</v>
          </cell>
          <cell r="F72">
            <v>0</v>
          </cell>
        </row>
        <row r="73">
          <cell r="A73" t="str">
            <v>-3.연암층</v>
          </cell>
          <cell r="C73">
            <v>14</v>
          </cell>
          <cell r="D73" t="str">
            <v>M</v>
          </cell>
          <cell r="E73">
            <v>0</v>
          </cell>
          <cell r="F73">
            <v>0</v>
          </cell>
        </row>
        <row r="74">
          <cell r="A74" t="str">
            <v>-4.경암층</v>
          </cell>
          <cell r="C74">
            <v>81</v>
          </cell>
          <cell r="D74" t="str">
            <v>M</v>
          </cell>
          <cell r="E74">
            <v>0</v>
          </cell>
          <cell r="F74">
            <v>0</v>
          </cell>
        </row>
        <row r="75">
          <cell r="A75" t="str">
            <v>c.탄성파탐사</v>
          </cell>
          <cell r="C75">
            <v>1</v>
          </cell>
          <cell r="D75" t="str">
            <v>P.S</v>
          </cell>
          <cell r="E75">
            <v>0</v>
          </cell>
          <cell r="F75">
            <v>0</v>
          </cell>
        </row>
        <row r="76">
          <cell r="A76" t="str">
            <v>d.실내실험</v>
          </cell>
          <cell r="C76">
            <v>1</v>
          </cell>
          <cell r="D76" t="str">
            <v>P.S</v>
          </cell>
          <cell r="E76">
            <v>0</v>
          </cell>
          <cell r="F76">
            <v>0</v>
          </cell>
        </row>
        <row r="77">
          <cell r="A77" t="str">
            <v>e.성과분석</v>
          </cell>
          <cell r="C77">
            <v>1</v>
          </cell>
          <cell r="D77" t="str">
            <v>P.S</v>
          </cell>
          <cell r="E77">
            <v>0</v>
          </cell>
          <cell r="F77">
            <v>0</v>
          </cell>
        </row>
        <row r="78">
          <cell r="A78" t="str">
            <v>1.13 토공규준틀</v>
          </cell>
          <cell r="E78">
            <v>0</v>
          </cell>
          <cell r="F78">
            <v>0</v>
          </cell>
        </row>
        <row r="79">
          <cell r="A79" t="str">
            <v>a.비탈규준틀</v>
          </cell>
          <cell r="C79">
            <v>197</v>
          </cell>
          <cell r="D79" t="str">
            <v>EA</v>
          </cell>
          <cell r="E79">
            <v>0</v>
          </cell>
          <cell r="F79">
            <v>0</v>
          </cell>
        </row>
        <row r="80">
          <cell r="A80" t="str">
            <v>b.수평규준틀</v>
          </cell>
          <cell r="C80">
            <v>130</v>
          </cell>
          <cell r="D80" t="str">
            <v>EA</v>
          </cell>
          <cell r="E80">
            <v>0</v>
          </cell>
          <cell r="F80">
            <v>0</v>
          </cell>
        </row>
        <row r="81">
          <cell r="A81" t="str">
            <v>1.14 저수지준설</v>
          </cell>
          <cell r="C81">
            <v>91824</v>
          </cell>
          <cell r="D81" t="str">
            <v>M3</v>
          </cell>
          <cell r="E81">
            <v>0</v>
          </cell>
          <cell r="F81">
            <v>0</v>
          </cell>
        </row>
        <row r="82">
          <cell r="A82" t="str">
            <v>2.배    수    공</v>
          </cell>
          <cell r="E82">
            <v>0</v>
          </cell>
          <cell r="F82">
            <v>0</v>
          </cell>
        </row>
        <row r="83">
          <cell r="A83" t="str">
            <v>2.01 토    공</v>
          </cell>
          <cell r="E83">
            <v>0</v>
          </cell>
          <cell r="F83">
            <v>0</v>
          </cell>
        </row>
        <row r="84">
          <cell r="A84" t="str">
            <v>a.측구터파기</v>
          </cell>
          <cell r="E84">
            <v>0</v>
          </cell>
          <cell r="F84">
            <v>0</v>
          </cell>
        </row>
        <row r="85">
          <cell r="A85" t="str">
            <v>-1.측구터파기</v>
          </cell>
          <cell r="C85">
            <v>15690</v>
          </cell>
          <cell r="D85" t="str">
            <v>M3</v>
          </cell>
          <cell r="E85">
            <v>0</v>
          </cell>
          <cell r="F85">
            <v>0</v>
          </cell>
        </row>
        <row r="86">
          <cell r="A86" t="str">
            <v>-2.측구터파기</v>
          </cell>
          <cell r="C86">
            <v>730</v>
          </cell>
          <cell r="D86" t="str">
            <v>M3</v>
          </cell>
          <cell r="E86">
            <v>0</v>
          </cell>
          <cell r="F86">
            <v>0</v>
          </cell>
        </row>
        <row r="87">
          <cell r="A87" t="str">
            <v>-3.측구되메우기및다짐</v>
          </cell>
          <cell r="C87">
            <v>10000</v>
          </cell>
          <cell r="D87" t="str">
            <v>M3</v>
          </cell>
          <cell r="E87">
            <v>0</v>
          </cell>
          <cell r="F87">
            <v>0</v>
          </cell>
        </row>
        <row r="88">
          <cell r="A88" t="str">
            <v>b.구조물터파기</v>
          </cell>
          <cell r="E88">
            <v>0</v>
          </cell>
          <cell r="F88">
            <v>0</v>
          </cell>
        </row>
        <row r="89">
          <cell r="A89" t="str">
            <v>-1.육상토사</v>
          </cell>
          <cell r="C89">
            <v>21670</v>
          </cell>
          <cell r="D89" t="str">
            <v>M3</v>
          </cell>
          <cell r="E89">
            <v>0</v>
          </cell>
          <cell r="F89">
            <v>0</v>
          </cell>
        </row>
        <row r="90">
          <cell r="A90" t="str">
            <v>-2.육상토사</v>
          </cell>
          <cell r="C90">
            <v>10100</v>
          </cell>
          <cell r="D90" t="str">
            <v>M3</v>
          </cell>
          <cell r="E90">
            <v>0</v>
          </cell>
          <cell r="F90">
            <v>0</v>
          </cell>
        </row>
        <row r="91">
          <cell r="A91" t="str">
            <v>-3.육상토사</v>
          </cell>
          <cell r="C91">
            <v>2260</v>
          </cell>
          <cell r="D91" t="str">
            <v>M3</v>
          </cell>
          <cell r="E91">
            <v>0</v>
          </cell>
          <cell r="F91">
            <v>0</v>
          </cell>
        </row>
        <row r="92">
          <cell r="A92" t="str">
            <v>-4.육상토사</v>
          </cell>
          <cell r="C92">
            <v>490</v>
          </cell>
          <cell r="D92" t="str">
            <v>M3</v>
          </cell>
          <cell r="E92">
            <v>0</v>
          </cell>
          <cell r="F92">
            <v>0</v>
          </cell>
        </row>
        <row r="93">
          <cell r="A93" t="str">
            <v>-5.육상토사</v>
          </cell>
          <cell r="C93">
            <v>280</v>
          </cell>
          <cell r="D93" t="str">
            <v>M3</v>
          </cell>
          <cell r="E93">
            <v>0</v>
          </cell>
          <cell r="F93">
            <v>0</v>
          </cell>
        </row>
        <row r="94">
          <cell r="A94" t="str">
            <v>-6.육상토사</v>
          </cell>
          <cell r="C94">
            <v>30</v>
          </cell>
          <cell r="D94" t="str">
            <v>M3</v>
          </cell>
          <cell r="E94">
            <v>0</v>
          </cell>
          <cell r="F94">
            <v>0</v>
          </cell>
        </row>
        <row r="95">
          <cell r="A95" t="str">
            <v>-7.육상리핑암</v>
          </cell>
          <cell r="C95">
            <v>50</v>
          </cell>
          <cell r="D95" t="str">
            <v>M3</v>
          </cell>
          <cell r="E95">
            <v>0</v>
          </cell>
          <cell r="F95">
            <v>0</v>
          </cell>
        </row>
        <row r="96">
          <cell r="A96" t="str">
            <v>-8.육상발파암</v>
          </cell>
          <cell r="C96">
            <v>1200</v>
          </cell>
          <cell r="D96" t="str">
            <v>M3</v>
          </cell>
          <cell r="E96">
            <v>0</v>
          </cell>
          <cell r="F96">
            <v>0</v>
          </cell>
        </row>
        <row r="97">
          <cell r="A97" t="str">
            <v>-9.용수토사</v>
          </cell>
          <cell r="C97">
            <v>3180</v>
          </cell>
          <cell r="D97" t="str">
            <v>M3</v>
          </cell>
          <cell r="E97">
            <v>0</v>
          </cell>
          <cell r="F97">
            <v>0</v>
          </cell>
        </row>
        <row r="98">
          <cell r="A98" t="str">
            <v>-10.용수토사</v>
          </cell>
          <cell r="C98">
            <v>760</v>
          </cell>
          <cell r="D98" t="str">
            <v>M3</v>
          </cell>
          <cell r="E98">
            <v>0</v>
          </cell>
          <cell r="F98">
            <v>0</v>
          </cell>
        </row>
        <row r="99">
          <cell r="A99" t="str">
            <v>c.되메우기(기계50%,인력50%)</v>
          </cell>
          <cell r="C99">
            <v>23070</v>
          </cell>
          <cell r="D99" t="str">
            <v>M3</v>
          </cell>
          <cell r="E99">
            <v>0</v>
          </cell>
          <cell r="F99">
            <v>0</v>
          </cell>
        </row>
        <row r="100">
          <cell r="A100" t="str">
            <v>2.02.측구공</v>
          </cell>
          <cell r="E100">
            <v>0</v>
          </cell>
          <cell r="F100">
            <v>0</v>
          </cell>
        </row>
        <row r="101">
          <cell r="A101" t="str">
            <v>a.L형측구</v>
          </cell>
          <cell r="E101">
            <v>0</v>
          </cell>
          <cell r="F101">
            <v>0</v>
          </cell>
        </row>
        <row r="102">
          <cell r="A102" t="str">
            <v>-1.형식-1</v>
          </cell>
          <cell r="C102">
            <v>2360</v>
          </cell>
          <cell r="D102" t="str">
            <v>M</v>
          </cell>
          <cell r="E102">
            <v>0</v>
          </cell>
          <cell r="F102">
            <v>0</v>
          </cell>
        </row>
        <row r="103">
          <cell r="A103" t="str">
            <v>-2.형식-2</v>
          </cell>
          <cell r="C103">
            <v>1269</v>
          </cell>
          <cell r="D103" t="str">
            <v>M</v>
          </cell>
          <cell r="E103">
            <v>0</v>
          </cell>
          <cell r="F103">
            <v>0</v>
          </cell>
        </row>
        <row r="104">
          <cell r="A104" t="str">
            <v>-3.형식-3</v>
          </cell>
          <cell r="C104">
            <v>230</v>
          </cell>
          <cell r="D104" t="str">
            <v>M</v>
          </cell>
          <cell r="E104">
            <v>0</v>
          </cell>
          <cell r="F104">
            <v>0</v>
          </cell>
        </row>
        <row r="105">
          <cell r="A105" t="str">
            <v>-4.형식-4(부체도로)</v>
          </cell>
          <cell r="C105">
            <v>513</v>
          </cell>
          <cell r="D105" t="str">
            <v>M</v>
          </cell>
          <cell r="E105">
            <v>0</v>
          </cell>
          <cell r="F105">
            <v>0</v>
          </cell>
        </row>
        <row r="106">
          <cell r="A106" t="str">
            <v>-5.성토부L형측구</v>
          </cell>
          <cell r="C106">
            <v>9150</v>
          </cell>
          <cell r="D106" t="str">
            <v>M</v>
          </cell>
          <cell r="E106">
            <v>0</v>
          </cell>
          <cell r="F106">
            <v>0</v>
          </cell>
        </row>
        <row r="107">
          <cell r="A107" t="str">
            <v>-6.형식-5(절토부소단측구)</v>
          </cell>
          <cell r="C107">
            <v>480</v>
          </cell>
          <cell r="D107" t="str">
            <v>M</v>
          </cell>
          <cell r="E107">
            <v>0</v>
          </cell>
          <cell r="F107">
            <v>0</v>
          </cell>
        </row>
        <row r="108">
          <cell r="A108" t="str">
            <v>-7.L형측구변화구간</v>
          </cell>
          <cell r="C108">
            <v>27</v>
          </cell>
          <cell r="D108" t="str">
            <v>개소</v>
          </cell>
          <cell r="E108">
            <v>0</v>
          </cell>
          <cell r="F108">
            <v>0</v>
          </cell>
        </row>
        <row r="109">
          <cell r="A109" t="str">
            <v>-8.L형측구변화구간</v>
          </cell>
          <cell r="C109">
            <v>6</v>
          </cell>
          <cell r="D109" t="str">
            <v>개소</v>
          </cell>
          <cell r="E109">
            <v>0</v>
          </cell>
          <cell r="F109">
            <v>0</v>
          </cell>
        </row>
        <row r="110">
          <cell r="A110" t="str">
            <v>b.U형측구</v>
          </cell>
          <cell r="E110">
            <v>0</v>
          </cell>
          <cell r="F110">
            <v>0</v>
          </cell>
        </row>
        <row r="111">
          <cell r="A111" t="str">
            <v>-1.형식-1</v>
          </cell>
          <cell r="C111">
            <v>297</v>
          </cell>
          <cell r="D111" t="str">
            <v>M</v>
          </cell>
          <cell r="E111">
            <v>0</v>
          </cell>
          <cell r="F111">
            <v>0</v>
          </cell>
        </row>
        <row r="112">
          <cell r="A112" t="str">
            <v>-2.형식-6</v>
          </cell>
          <cell r="C112">
            <v>350</v>
          </cell>
          <cell r="D112" t="str">
            <v>M</v>
          </cell>
          <cell r="E112">
            <v>0</v>
          </cell>
          <cell r="F112">
            <v>0</v>
          </cell>
        </row>
        <row r="113">
          <cell r="A113" t="str">
            <v>c.V형측구</v>
          </cell>
          <cell r="E113">
            <v>0</v>
          </cell>
          <cell r="F113">
            <v>0</v>
          </cell>
        </row>
        <row r="114">
          <cell r="A114" t="str">
            <v>-1.형식-2</v>
          </cell>
          <cell r="C114">
            <v>4399</v>
          </cell>
          <cell r="D114" t="str">
            <v>M</v>
          </cell>
          <cell r="E114">
            <v>0</v>
          </cell>
          <cell r="F114">
            <v>0</v>
          </cell>
        </row>
        <row r="115">
          <cell r="A115" t="str">
            <v>-2.형식-3</v>
          </cell>
          <cell r="C115">
            <v>980</v>
          </cell>
          <cell r="D115" t="str">
            <v>M</v>
          </cell>
          <cell r="E115">
            <v>0</v>
          </cell>
          <cell r="F115">
            <v>0</v>
          </cell>
        </row>
        <row r="116">
          <cell r="A116" t="str">
            <v>d.산마루 측구</v>
          </cell>
          <cell r="C116">
            <v>2335</v>
          </cell>
          <cell r="D116" t="str">
            <v>M</v>
          </cell>
          <cell r="E116">
            <v>0</v>
          </cell>
          <cell r="F116">
            <v>0</v>
          </cell>
        </row>
        <row r="117">
          <cell r="A117" t="str">
            <v>2.03 맹암거</v>
          </cell>
          <cell r="E117">
            <v>0</v>
          </cell>
          <cell r="F117">
            <v>0</v>
          </cell>
        </row>
        <row r="118">
          <cell r="A118" t="str">
            <v>a.형식-1 (L형측구하단)</v>
          </cell>
          <cell r="C118">
            <v>525</v>
          </cell>
          <cell r="D118" t="str">
            <v>M</v>
          </cell>
          <cell r="E118">
            <v>0</v>
          </cell>
          <cell r="F118">
            <v>0</v>
          </cell>
        </row>
        <row r="119">
          <cell r="A119" t="str">
            <v>b.형식-2 (L형측구하단)</v>
          </cell>
          <cell r="C119">
            <v>2437</v>
          </cell>
          <cell r="D119" t="str">
            <v>M</v>
          </cell>
          <cell r="E119">
            <v>0</v>
          </cell>
          <cell r="F119">
            <v>0</v>
          </cell>
        </row>
        <row r="120">
          <cell r="A120" t="str">
            <v>c.형식-3 (절성경계)</v>
          </cell>
          <cell r="C120">
            <v>310</v>
          </cell>
          <cell r="D120" t="str">
            <v>M</v>
          </cell>
          <cell r="E120">
            <v>0</v>
          </cell>
          <cell r="F120">
            <v>0</v>
          </cell>
        </row>
        <row r="121">
          <cell r="A121" t="str">
            <v>2.04 횡배수관</v>
          </cell>
          <cell r="E121">
            <v>0</v>
          </cell>
          <cell r="F121">
            <v>0</v>
          </cell>
        </row>
        <row r="122">
          <cell r="A122" t="str">
            <v>a.1.0&gt;H or H&gt;6.0M</v>
          </cell>
          <cell r="E122">
            <v>0</v>
          </cell>
          <cell r="F122">
            <v>0</v>
          </cell>
        </row>
        <row r="123">
          <cell r="A123" t="str">
            <v>a-1.￠1,000MM</v>
          </cell>
          <cell r="C123">
            <v>422</v>
          </cell>
          <cell r="D123" t="str">
            <v>M</v>
          </cell>
          <cell r="E123">
            <v>0</v>
          </cell>
          <cell r="F123">
            <v>0</v>
          </cell>
        </row>
        <row r="124">
          <cell r="A124" t="str">
            <v>a-2.￠1,200MM</v>
          </cell>
          <cell r="C124">
            <v>177</v>
          </cell>
          <cell r="D124" t="str">
            <v>M</v>
          </cell>
          <cell r="E124">
            <v>0</v>
          </cell>
          <cell r="F124">
            <v>0</v>
          </cell>
        </row>
        <row r="125">
          <cell r="A125" t="str">
            <v>b.1.0M&lt; H &lt; 6.0M</v>
          </cell>
          <cell r="E125">
            <v>0</v>
          </cell>
          <cell r="F125">
            <v>0</v>
          </cell>
        </row>
        <row r="126">
          <cell r="A126" t="str">
            <v>b-1.￠300MM</v>
          </cell>
          <cell r="C126">
            <v>8</v>
          </cell>
          <cell r="D126" t="str">
            <v>M</v>
          </cell>
          <cell r="E126">
            <v>0</v>
          </cell>
          <cell r="F126">
            <v>0</v>
          </cell>
        </row>
        <row r="127">
          <cell r="A127" t="str">
            <v>b-2.￠450MM</v>
          </cell>
          <cell r="C127">
            <v>70</v>
          </cell>
          <cell r="D127" t="str">
            <v>M</v>
          </cell>
          <cell r="E127">
            <v>0</v>
          </cell>
          <cell r="F127">
            <v>0</v>
          </cell>
        </row>
        <row r="128">
          <cell r="A128" t="str">
            <v>b-3.￠600MM</v>
          </cell>
          <cell r="C128">
            <v>23</v>
          </cell>
          <cell r="D128" t="str">
            <v>M</v>
          </cell>
          <cell r="E128">
            <v>0</v>
          </cell>
          <cell r="F128">
            <v>0</v>
          </cell>
        </row>
        <row r="129">
          <cell r="A129" t="str">
            <v>b-4.￠800MM</v>
          </cell>
          <cell r="C129">
            <v>78</v>
          </cell>
          <cell r="D129" t="str">
            <v>M</v>
          </cell>
          <cell r="E129">
            <v>0</v>
          </cell>
          <cell r="F129">
            <v>0</v>
          </cell>
        </row>
        <row r="130">
          <cell r="A130" t="str">
            <v>b-5.￠1000MM</v>
          </cell>
          <cell r="C130">
            <v>155</v>
          </cell>
          <cell r="D130" t="str">
            <v>M</v>
          </cell>
          <cell r="E130">
            <v>0</v>
          </cell>
          <cell r="F130">
            <v>0</v>
          </cell>
        </row>
        <row r="131">
          <cell r="A131" t="str">
            <v>b-6.￠1200MM</v>
          </cell>
          <cell r="C131">
            <v>82</v>
          </cell>
          <cell r="D131" t="str">
            <v>M</v>
          </cell>
          <cell r="E131">
            <v>0</v>
          </cell>
          <cell r="F131">
            <v>0</v>
          </cell>
        </row>
        <row r="132">
          <cell r="A132" t="str">
            <v>c.날개벽</v>
          </cell>
          <cell r="E132">
            <v>0</v>
          </cell>
          <cell r="F132">
            <v>0</v>
          </cell>
        </row>
        <row r="133">
          <cell r="A133" t="str">
            <v>c-1.콘크리트타설</v>
          </cell>
          <cell r="C133">
            <v>73</v>
          </cell>
          <cell r="D133" t="str">
            <v>M3</v>
          </cell>
          <cell r="E133">
            <v>0</v>
          </cell>
          <cell r="F133">
            <v>0</v>
          </cell>
        </row>
        <row r="134">
          <cell r="A134" t="str">
            <v>c-2.거푸집</v>
          </cell>
          <cell r="C134">
            <v>327</v>
          </cell>
          <cell r="D134" t="str">
            <v>M2</v>
          </cell>
          <cell r="E134">
            <v>0</v>
          </cell>
          <cell r="F134">
            <v>0</v>
          </cell>
        </row>
        <row r="135">
          <cell r="A135" t="str">
            <v>d.면벽</v>
          </cell>
          <cell r="E135">
            <v>0</v>
          </cell>
          <cell r="F135">
            <v>0</v>
          </cell>
        </row>
        <row r="136">
          <cell r="A136" t="str">
            <v>d-1.콘크리트타설</v>
          </cell>
          <cell r="C136">
            <v>3</v>
          </cell>
          <cell r="D136" t="str">
            <v>M3</v>
          </cell>
          <cell r="E136">
            <v>0</v>
          </cell>
          <cell r="F136">
            <v>0</v>
          </cell>
        </row>
        <row r="137">
          <cell r="A137" t="str">
            <v>d-2.거푸집</v>
          </cell>
          <cell r="C137">
            <v>47</v>
          </cell>
          <cell r="D137" t="str">
            <v>M2</v>
          </cell>
          <cell r="E137">
            <v>0</v>
          </cell>
          <cell r="F137">
            <v>0</v>
          </cell>
        </row>
        <row r="138">
          <cell r="A138" t="str">
            <v>2.05 종배수관</v>
          </cell>
          <cell r="E138">
            <v>0</v>
          </cell>
          <cell r="F138">
            <v>0</v>
          </cell>
        </row>
        <row r="139">
          <cell r="A139" t="str">
            <v>a.종배수관부설</v>
          </cell>
          <cell r="E139">
            <v>0</v>
          </cell>
          <cell r="F139">
            <v>0</v>
          </cell>
        </row>
        <row r="140">
          <cell r="A140" t="str">
            <v>a-1. ￠800MM</v>
          </cell>
          <cell r="C140">
            <v>764</v>
          </cell>
          <cell r="D140" t="str">
            <v>M</v>
          </cell>
          <cell r="E140">
            <v>0</v>
          </cell>
          <cell r="F140">
            <v>0</v>
          </cell>
        </row>
        <row r="141">
          <cell r="A141" t="str">
            <v>a-2. ￠1,000MM</v>
          </cell>
          <cell r="C141">
            <v>10</v>
          </cell>
          <cell r="D141" t="str">
            <v>M</v>
          </cell>
          <cell r="E141">
            <v>0</v>
          </cell>
          <cell r="F141">
            <v>0</v>
          </cell>
        </row>
        <row r="142">
          <cell r="A142" t="str">
            <v>b.종배수관 면벽</v>
          </cell>
          <cell r="E142">
            <v>0</v>
          </cell>
          <cell r="F142">
            <v>0</v>
          </cell>
        </row>
        <row r="143">
          <cell r="A143" t="str">
            <v>b-1.콘크리트타설</v>
          </cell>
          <cell r="C143">
            <v>6</v>
          </cell>
          <cell r="D143" t="str">
            <v>M3</v>
          </cell>
          <cell r="E143">
            <v>0</v>
          </cell>
          <cell r="F143">
            <v>0</v>
          </cell>
        </row>
        <row r="144">
          <cell r="A144" t="str">
            <v>b-2.거푸집</v>
          </cell>
          <cell r="C144">
            <v>91</v>
          </cell>
          <cell r="D144" t="str">
            <v>M2</v>
          </cell>
          <cell r="E144">
            <v>0</v>
          </cell>
          <cell r="F144">
            <v>0</v>
          </cell>
        </row>
        <row r="145">
          <cell r="A145" t="str">
            <v>2.06 집수정공</v>
          </cell>
          <cell r="E145">
            <v>0</v>
          </cell>
          <cell r="F145">
            <v>0</v>
          </cell>
        </row>
        <row r="146">
          <cell r="A146" t="str">
            <v>a.콘크리트타설</v>
          </cell>
          <cell r="E146">
            <v>0</v>
          </cell>
          <cell r="F146">
            <v>0</v>
          </cell>
        </row>
        <row r="147">
          <cell r="A147" t="str">
            <v>a-1.콘크이트타설</v>
          </cell>
          <cell r="C147">
            <v>4</v>
          </cell>
          <cell r="D147" t="str">
            <v>M3</v>
          </cell>
          <cell r="E147">
            <v>0</v>
          </cell>
          <cell r="F147">
            <v>0</v>
          </cell>
        </row>
        <row r="148">
          <cell r="A148" t="str">
            <v>a-2.콘크리트타설</v>
          </cell>
          <cell r="C148">
            <v>83</v>
          </cell>
          <cell r="D148" t="str">
            <v>M3</v>
          </cell>
          <cell r="E148">
            <v>0</v>
          </cell>
          <cell r="F148">
            <v>0</v>
          </cell>
        </row>
        <row r="149">
          <cell r="A149" t="str">
            <v>b.거푸집</v>
          </cell>
          <cell r="C149">
            <v>354</v>
          </cell>
          <cell r="D149" t="str">
            <v>M2</v>
          </cell>
          <cell r="E149">
            <v>0</v>
          </cell>
          <cell r="F149">
            <v>0</v>
          </cell>
        </row>
        <row r="150">
          <cell r="A150" t="str">
            <v>c.거푸집</v>
          </cell>
          <cell r="C150">
            <v>519</v>
          </cell>
          <cell r="D150" t="str">
            <v>M2</v>
          </cell>
          <cell r="E150">
            <v>0</v>
          </cell>
          <cell r="F150">
            <v>0</v>
          </cell>
        </row>
        <row r="151">
          <cell r="A151" t="str">
            <v>d.철근가공조립</v>
          </cell>
          <cell r="C151">
            <v>4.7709999999999999</v>
          </cell>
          <cell r="D151" t="str">
            <v>TON</v>
          </cell>
          <cell r="E151">
            <v>0</v>
          </cell>
          <cell r="F151">
            <v>0</v>
          </cell>
        </row>
        <row r="152">
          <cell r="A152" t="str">
            <v>e.집수정 배수구</v>
          </cell>
          <cell r="C152">
            <v>1</v>
          </cell>
          <cell r="D152" t="str">
            <v>M</v>
          </cell>
          <cell r="E152">
            <v>0</v>
          </cell>
          <cell r="F152">
            <v>0</v>
          </cell>
        </row>
        <row r="153">
          <cell r="A153" t="str">
            <v>f.뚜껑(스틸그레이팅)</v>
          </cell>
          <cell r="E153">
            <v>0</v>
          </cell>
          <cell r="F153">
            <v>0</v>
          </cell>
        </row>
        <row r="154">
          <cell r="A154" t="str">
            <v>f-1.830*830*50M/M</v>
          </cell>
          <cell r="C154">
            <v>1</v>
          </cell>
          <cell r="D154" t="str">
            <v>EA</v>
          </cell>
          <cell r="E154">
            <v>0</v>
          </cell>
          <cell r="F154">
            <v>0</v>
          </cell>
        </row>
        <row r="155">
          <cell r="A155" t="str">
            <v>f-2.1530*830*100M/M</v>
          </cell>
          <cell r="C155">
            <v>20</v>
          </cell>
          <cell r="D155" t="str">
            <v>EA</v>
          </cell>
          <cell r="E155">
            <v>0</v>
          </cell>
          <cell r="F155">
            <v>0</v>
          </cell>
        </row>
        <row r="156">
          <cell r="A156" t="str">
            <v>f-3.1390*1190*75M/M</v>
          </cell>
          <cell r="C156">
            <v>1</v>
          </cell>
          <cell r="D156" t="str">
            <v>EA</v>
          </cell>
          <cell r="E156">
            <v>0</v>
          </cell>
          <cell r="F156">
            <v>0</v>
          </cell>
        </row>
        <row r="157">
          <cell r="A157" t="str">
            <v>f-4.1799*1190*75M/M</v>
          </cell>
          <cell r="C157">
            <v>12</v>
          </cell>
          <cell r="D157" t="str">
            <v>EA</v>
          </cell>
          <cell r="E157">
            <v>0</v>
          </cell>
          <cell r="F157">
            <v>0</v>
          </cell>
        </row>
        <row r="158">
          <cell r="A158" t="str">
            <v>f-5.2190*1190*75M/M</v>
          </cell>
          <cell r="C158">
            <v>2</v>
          </cell>
          <cell r="D158" t="str">
            <v>EA</v>
          </cell>
          <cell r="E158">
            <v>0</v>
          </cell>
          <cell r="F158">
            <v>0</v>
          </cell>
        </row>
        <row r="159">
          <cell r="A159" t="str">
            <v>2.07 암 거 공</v>
          </cell>
          <cell r="E159">
            <v>0</v>
          </cell>
          <cell r="F159">
            <v>0</v>
          </cell>
        </row>
        <row r="160">
          <cell r="A160" t="str">
            <v>a.콘크리트타설</v>
          </cell>
          <cell r="E160">
            <v>0</v>
          </cell>
          <cell r="F160">
            <v>0</v>
          </cell>
        </row>
        <row r="161">
          <cell r="A161" t="str">
            <v>a-1.콘크리트타설</v>
          </cell>
          <cell r="C161">
            <v>8238</v>
          </cell>
          <cell r="D161" t="str">
            <v>M3</v>
          </cell>
          <cell r="E161">
            <v>0</v>
          </cell>
          <cell r="F161">
            <v>0</v>
          </cell>
        </row>
        <row r="162">
          <cell r="A162" t="str">
            <v>a-2.콘크리트타설</v>
          </cell>
          <cell r="C162">
            <v>922</v>
          </cell>
          <cell r="D162" t="str">
            <v>M3</v>
          </cell>
          <cell r="E162">
            <v>0</v>
          </cell>
          <cell r="F162">
            <v>0</v>
          </cell>
        </row>
        <row r="163">
          <cell r="A163" t="str">
            <v>b.거푸집</v>
          </cell>
          <cell r="E163">
            <v>0</v>
          </cell>
          <cell r="F163">
            <v>0</v>
          </cell>
        </row>
        <row r="164">
          <cell r="A164" t="str">
            <v>b-1.거푸집</v>
          </cell>
          <cell r="C164">
            <v>14093</v>
          </cell>
          <cell r="D164" t="str">
            <v>M2</v>
          </cell>
          <cell r="E164">
            <v>0</v>
          </cell>
          <cell r="F164">
            <v>0</v>
          </cell>
        </row>
        <row r="165">
          <cell r="A165" t="str">
            <v>b-2.거푸집</v>
          </cell>
          <cell r="C165">
            <v>956</v>
          </cell>
          <cell r="D165" t="str">
            <v>M2</v>
          </cell>
          <cell r="E165">
            <v>0</v>
          </cell>
          <cell r="F165">
            <v>0</v>
          </cell>
        </row>
        <row r="166">
          <cell r="A166" t="str">
            <v>b-3.거푸집</v>
          </cell>
          <cell r="C166">
            <v>224</v>
          </cell>
          <cell r="D166" t="str">
            <v>M2</v>
          </cell>
          <cell r="E166">
            <v>0</v>
          </cell>
          <cell r="F166">
            <v>0</v>
          </cell>
        </row>
        <row r="167">
          <cell r="A167" t="str">
            <v>b-4.P.E무늬거푸집</v>
          </cell>
          <cell r="C167">
            <v>1696</v>
          </cell>
          <cell r="D167" t="str">
            <v>㎡</v>
          </cell>
          <cell r="E167">
            <v>0</v>
          </cell>
          <cell r="F167">
            <v>0</v>
          </cell>
        </row>
        <row r="168">
          <cell r="A168" t="str">
            <v>c.철근가공 및 조립</v>
          </cell>
          <cell r="E168">
            <v>0</v>
          </cell>
          <cell r="F168">
            <v>0</v>
          </cell>
        </row>
        <row r="169">
          <cell r="A169" t="str">
            <v>c-1.간 단</v>
          </cell>
          <cell r="C169">
            <v>8.2000000000000003E-2</v>
          </cell>
          <cell r="D169" t="str">
            <v>TON</v>
          </cell>
          <cell r="E169">
            <v>0</v>
          </cell>
          <cell r="F169">
            <v>0</v>
          </cell>
        </row>
        <row r="170">
          <cell r="A170" t="str">
            <v>c-2.보 통</v>
          </cell>
          <cell r="C170">
            <v>29.591999999999999</v>
          </cell>
          <cell r="D170" t="str">
            <v>TON</v>
          </cell>
          <cell r="E170">
            <v>0</v>
          </cell>
          <cell r="F170">
            <v>0</v>
          </cell>
        </row>
        <row r="171">
          <cell r="A171" t="str">
            <v>c-3.복 잡</v>
          </cell>
          <cell r="C171">
            <v>1206.587</v>
          </cell>
          <cell r="D171" t="str">
            <v>TON</v>
          </cell>
          <cell r="E171">
            <v>0</v>
          </cell>
          <cell r="F171">
            <v>0</v>
          </cell>
        </row>
        <row r="172">
          <cell r="A172" t="str">
            <v>d.비계</v>
          </cell>
          <cell r="C172">
            <v>5071</v>
          </cell>
          <cell r="D172" t="str">
            <v>M2</v>
          </cell>
          <cell r="E172">
            <v>0</v>
          </cell>
          <cell r="F172">
            <v>0</v>
          </cell>
        </row>
        <row r="173">
          <cell r="A173" t="str">
            <v>e.동바리</v>
          </cell>
          <cell r="C173">
            <v>8750</v>
          </cell>
          <cell r="D173" t="str">
            <v>공/M3</v>
          </cell>
          <cell r="E173">
            <v>0</v>
          </cell>
          <cell r="F173">
            <v>0</v>
          </cell>
        </row>
        <row r="174">
          <cell r="A174" t="str">
            <v>f.아스팔트코팅</v>
          </cell>
          <cell r="C174">
            <v>4535</v>
          </cell>
          <cell r="D174" t="str">
            <v>M2</v>
          </cell>
          <cell r="E174">
            <v>0</v>
          </cell>
          <cell r="F174">
            <v>0</v>
          </cell>
        </row>
        <row r="175">
          <cell r="A175" t="str">
            <v>g.P.V.C 파이프</v>
          </cell>
          <cell r="E175">
            <v>0</v>
          </cell>
          <cell r="F175">
            <v>0</v>
          </cell>
        </row>
        <row r="176">
          <cell r="A176" t="str">
            <v>g-1. P.V.C PIPE</v>
          </cell>
          <cell r="C176">
            <v>72</v>
          </cell>
          <cell r="D176" t="str">
            <v>M</v>
          </cell>
          <cell r="E176">
            <v>0</v>
          </cell>
          <cell r="F176">
            <v>0</v>
          </cell>
        </row>
        <row r="177">
          <cell r="A177" t="str">
            <v>g-2. P.V.C PIPE</v>
          </cell>
          <cell r="C177">
            <v>18</v>
          </cell>
          <cell r="D177" t="str">
            <v>M</v>
          </cell>
          <cell r="E177">
            <v>0</v>
          </cell>
          <cell r="F177">
            <v>0</v>
          </cell>
        </row>
        <row r="178">
          <cell r="A178" t="str">
            <v>h.부직포</v>
          </cell>
          <cell r="C178">
            <v>306</v>
          </cell>
          <cell r="D178" t="str">
            <v>M2</v>
          </cell>
          <cell r="E178">
            <v>0</v>
          </cell>
          <cell r="F178">
            <v>0</v>
          </cell>
        </row>
        <row r="179">
          <cell r="A179" t="str">
            <v>i.뒷채움 및 다짐</v>
          </cell>
          <cell r="C179">
            <v>3190</v>
          </cell>
          <cell r="D179" t="str">
            <v>M3</v>
          </cell>
          <cell r="E179">
            <v>0</v>
          </cell>
          <cell r="F179">
            <v>0</v>
          </cell>
        </row>
        <row r="180">
          <cell r="A180" t="str">
            <v>j.기초잡석깔기</v>
          </cell>
          <cell r="C180">
            <v>872</v>
          </cell>
          <cell r="D180" t="str">
            <v>M3</v>
          </cell>
          <cell r="E180">
            <v>0</v>
          </cell>
          <cell r="F180">
            <v>0</v>
          </cell>
        </row>
        <row r="181">
          <cell r="A181" t="str">
            <v>k.물 푸 기</v>
          </cell>
          <cell r="C181">
            <v>415</v>
          </cell>
          <cell r="D181" t="str">
            <v>HR</v>
          </cell>
          <cell r="E181">
            <v>0</v>
          </cell>
          <cell r="F181">
            <v>0</v>
          </cell>
        </row>
        <row r="182">
          <cell r="A182" t="str">
            <v>l.지수판</v>
          </cell>
          <cell r="C182">
            <v>2820</v>
          </cell>
          <cell r="D182" t="str">
            <v>M</v>
          </cell>
          <cell r="E182">
            <v>0</v>
          </cell>
          <cell r="F182">
            <v>0</v>
          </cell>
        </row>
        <row r="183">
          <cell r="A183" t="str">
            <v>m.신축이음</v>
          </cell>
          <cell r="C183">
            <v>616</v>
          </cell>
          <cell r="D183" t="str">
            <v>M2</v>
          </cell>
          <cell r="E183">
            <v>0</v>
          </cell>
          <cell r="F183">
            <v>0</v>
          </cell>
        </row>
        <row r="184">
          <cell r="A184" t="str">
            <v>n.실런트</v>
          </cell>
          <cell r="C184">
            <v>645</v>
          </cell>
          <cell r="D184" t="str">
            <v>M</v>
          </cell>
          <cell r="E184">
            <v>0</v>
          </cell>
          <cell r="F184">
            <v>0</v>
          </cell>
        </row>
        <row r="185">
          <cell r="A185" t="str">
            <v>o.다웰바설치</v>
          </cell>
          <cell r="E185">
            <v>0</v>
          </cell>
          <cell r="F185">
            <v>0</v>
          </cell>
        </row>
        <row r="186">
          <cell r="A186" t="str">
            <v>o-1.신축이음부설치</v>
          </cell>
          <cell r="C186">
            <v>403</v>
          </cell>
          <cell r="D186" t="str">
            <v>EA</v>
          </cell>
          <cell r="E186">
            <v>0</v>
          </cell>
          <cell r="F186">
            <v>0</v>
          </cell>
        </row>
        <row r="187">
          <cell r="A187" t="str">
            <v>o-2.접속슬래브설치</v>
          </cell>
          <cell r="C187">
            <v>218</v>
          </cell>
          <cell r="D187" t="str">
            <v>EA</v>
          </cell>
          <cell r="E187">
            <v>0</v>
          </cell>
          <cell r="F187">
            <v>0</v>
          </cell>
        </row>
        <row r="188">
          <cell r="A188" t="str">
            <v>p.스페이서 설치</v>
          </cell>
          <cell r="E188">
            <v>0</v>
          </cell>
          <cell r="F188">
            <v>0</v>
          </cell>
        </row>
        <row r="189">
          <cell r="A189" t="str">
            <v>p-1.수평(슬래브)</v>
          </cell>
          <cell r="C189">
            <v>6326</v>
          </cell>
          <cell r="D189" t="str">
            <v>M2</v>
          </cell>
          <cell r="E189">
            <v>0</v>
          </cell>
          <cell r="F189">
            <v>0</v>
          </cell>
        </row>
        <row r="190">
          <cell r="A190" t="str">
            <v>p-2.수직(벽체)</v>
          </cell>
          <cell r="C190">
            <v>12526</v>
          </cell>
          <cell r="D190" t="str">
            <v>M2</v>
          </cell>
          <cell r="E190">
            <v>0</v>
          </cell>
          <cell r="F190">
            <v>0</v>
          </cell>
        </row>
        <row r="191">
          <cell r="A191" t="str">
            <v>q.치핑</v>
          </cell>
          <cell r="C191">
            <v>3</v>
          </cell>
          <cell r="D191" t="str">
            <v>M2</v>
          </cell>
          <cell r="E191">
            <v>0</v>
          </cell>
          <cell r="F191">
            <v>0</v>
          </cell>
        </row>
        <row r="192">
          <cell r="A192" t="str">
            <v>r.방호책난간</v>
          </cell>
          <cell r="C192">
            <v>25</v>
          </cell>
          <cell r="D192" t="str">
            <v>M</v>
          </cell>
          <cell r="E192">
            <v>0</v>
          </cell>
          <cell r="F192">
            <v>0</v>
          </cell>
        </row>
        <row r="193">
          <cell r="A193" t="str">
            <v>s.NOTCH</v>
          </cell>
          <cell r="C193">
            <v>114</v>
          </cell>
          <cell r="D193" t="str">
            <v>M</v>
          </cell>
          <cell r="E193">
            <v>0</v>
          </cell>
          <cell r="F193">
            <v>0</v>
          </cell>
        </row>
        <row r="194">
          <cell r="A194" t="str">
            <v>t.DRAIN BOARD</v>
          </cell>
          <cell r="C194">
            <v>303</v>
          </cell>
          <cell r="D194" t="str">
            <v>M2</v>
          </cell>
          <cell r="E194">
            <v>0</v>
          </cell>
          <cell r="F194">
            <v>0</v>
          </cell>
        </row>
        <row r="195">
          <cell r="A195" t="str">
            <v>u.시트방수</v>
          </cell>
          <cell r="C195">
            <v>163</v>
          </cell>
          <cell r="D195" t="str">
            <v>M2</v>
          </cell>
          <cell r="E195">
            <v>0</v>
          </cell>
          <cell r="F195">
            <v>0</v>
          </cell>
        </row>
        <row r="196">
          <cell r="A196" t="str">
            <v>v.시공이음면정리</v>
          </cell>
          <cell r="C196">
            <v>2107</v>
          </cell>
          <cell r="D196" t="str">
            <v>M2</v>
          </cell>
          <cell r="E196">
            <v>0</v>
          </cell>
          <cell r="F196">
            <v>0</v>
          </cell>
        </row>
        <row r="197">
          <cell r="A197" t="str">
            <v>w.모따기</v>
          </cell>
          <cell r="C197">
            <v>1156</v>
          </cell>
          <cell r="D197" t="str">
            <v>M</v>
          </cell>
          <cell r="E197">
            <v>0</v>
          </cell>
          <cell r="F197">
            <v>0</v>
          </cell>
        </row>
        <row r="198">
          <cell r="A198" t="str">
            <v>x.신구 암거 접합</v>
          </cell>
          <cell r="C198">
            <v>3</v>
          </cell>
          <cell r="D198" t="str">
            <v>M2</v>
          </cell>
          <cell r="E198">
            <v>0</v>
          </cell>
          <cell r="F198">
            <v>0</v>
          </cell>
        </row>
        <row r="199">
          <cell r="A199" t="str">
            <v>2.08.도수로공</v>
          </cell>
          <cell r="E199">
            <v>0</v>
          </cell>
          <cell r="F199">
            <v>0</v>
          </cell>
        </row>
        <row r="200">
          <cell r="A200" t="str">
            <v>a.콘크리트타설</v>
          </cell>
          <cell r="E200">
            <v>0</v>
          </cell>
          <cell r="F200">
            <v>0</v>
          </cell>
        </row>
        <row r="201">
          <cell r="A201" t="str">
            <v>a-1.콘크리트타설</v>
          </cell>
          <cell r="C201">
            <v>245</v>
          </cell>
          <cell r="D201" t="str">
            <v>M3</v>
          </cell>
          <cell r="E201">
            <v>0</v>
          </cell>
          <cell r="F201">
            <v>0</v>
          </cell>
        </row>
        <row r="202">
          <cell r="A202" t="str">
            <v>a-2.콘크리트타설</v>
          </cell>
          <cell r="C202">
            <v>59</v>
          </cell>
          <cell r="D202" t="str">
            <v>M3</v>
          </cell>
          <cell r="E202">
            <v>0</v>
          </cell>
          <cell r="F202">
            <v>0</v>
          </cell>
        </row>
        <row r="203">
          <cell r="A203" t="str">
            <v>b.거푸집</v>
          </cell>
          <cell r="C203">
            <v>1952</v>
          </cell>
          <cell r="D203" t="str">
            <v>M2</v>
          </cell>
          <cell r="E203">
            <v>0</v>
          </cell>
          <cell r="F203">
            <v>0</v>
          </cell>
        </row>
        <row r="204">
          <cell r="A204" t="str">
            <v>c.철근가공조립</v>
          </cell>
          <cell r="C204">
            <v>18.059000000000001</v>
          </cell>
          <cell r="D204" t="str">
            <v>TON</v>
          </cell>
          <cell r="E204">
            <v>0</v>
          </cell>
          <cell r="F204">
            <v>0</v>
          </cell>
        </row>
        <row r="205">
          <cell r="A205" t="str">
            <v>d.잔토처리</v>
          </cell>
          <cell r="C205">
            <v>580</v>
          </cell>
          <cell r="D205" t="str">
            <v>M3</v>
          </cell>
          <cell r="E205">
            <v>0</v>
          </cell>
          <cell r="F205">
            <v>0</v>
          </cell>
        </row>
        <row r="206">
          <cell r="A206" t="str">
            <v>2.09.U형개수로</v>
          </cell>
          <cell r="E206">
            <v>0</v>
          </cell>
          <cell r="F206">
            <v>0</v>
          </cell>
        </row>
        <row r="207">
          <cell r="A207" t="str">
            <v>a.콘크리트타설</v>
          </cell>
          <cell r="E207">
            <v>0</v>
          </cell>
          <cell r="F207">
            <v>0</v>
          </cell>
        </row>
        <row r="208">
          <cell r="A208" t="str">
            <v>a-1.콘크리트타설</v>
          </cell>
          <cell r="C208">
            <v>593</v>
          </cell>
          <cell r="D208" t="str">
            <v>M3</v>
          </cell>
          <cell r="E208">
            <v>0</v>
          </cell>
          <cell r="F208">
            <v>0</v>
          </cell>
        </row>
        <row r="209">
          <cell r="A209" t="str">
            <v>a-2.콘크리트타설</v>
          </cell>
          <cell r="C209">
            <v>109</v>
          </cell>
          <cell r="D209" t="str">
            <v>M3</v>
          </cell>
          <cell r="E209">
            <v>0</v>
          </cell>
          <cell r="F209">
            <v>0</v>
          </cell>
        </row>
        <row r="210">
          <cell r="A210" t="str">
            <v>b.거푸집</v>
          </cell>
          <cell r="E210">
            <v>0</v>
          </cell>
          <cell r="F210">
            <v>0</v>
          </cell>
        </row>
        <row r="211">
          <cell r="A211" t="str">
            <v>b-1.거푸집</v>
          </cell>
          <cell r="C211">
            <v>2058</v>
          </cell>
          <cell r="D211" t="str">
            <v>M2</v>
          </cell>
          <cell r="E211">
            <v>0</v>
          </cell>
          <cell r="F211">
            <v>0</v>
          </cell>
        </row>
        <row r="212">
          <cell r="A212" t="str">
            <v>b-2.거푸집</v>
          </cell>
          <cell r="C212">
            <v>1949</v>
          </cell>
          <cell r="D212" t="str">
            <v>M2</v>
          </cell>
          <cell r="E212">
            <v>0</v>
          </cell>
          <cell r="F212">
            <v>0</v>
          </cell>
        </row>
        <row r="213">
          <cell r="A213" t="str">
            <v>c.철근가공조립</v>
          </cell>
          <cell r="C213">
            <v>56.902000000000001</v>
          </cell>
          <cell r="D213" t="str">
            <v>TON</v>
          </cell>
          <cell r="E213">
            <v>0</v>
          </cell>
          <cell r="F213">
            <v>0</v>
          </cell>
        </row>
        <row r="214">
          <cell r="A214" t="str">
            <v>d.비계</v>
          </cell>
          <cell r="C214">
            <v>1400</v>
          </cell>
          <cell r="D214" t="str">
            <v>M2</v>
          </cell>
          <cell r="E214">
            <v>0</v>
          </cell>
          <cell r="F214">
            <v>0</v>
          </cell>
        </row>
        <row r="215">
          <cell r="A215" t="str">
            <v>e.지수판</v>
          </cell>
          <cell r="C215">
            <v>79</v>
          </cell>
          <cell r="D215" t="str">
            <v>M</v>
          </cell>
          <cell r="E215">
            <v>0</v>
          </cell>
          <cell r="F215">
            <v>0</v>
          </cell>
        </row>
        <row r="216">
          <cell r="A216" t="str">
            <v>f.JOINT FILLER</v>
          </cell>
          <cell r="C216">
            <v>40</v>
          </cell>
          <cell r="D216" t="str">
            <v>M2</v>
          </cell>
          <cell r="E216">
            <v>0</v>
          </cell>
          <cell r="F216">
            <v>0</v>
          </cell>
        </row>
        <row r="217">
          <cell r="A217" t="str">
            <v>g.동바리</v>
          </cell>
          <cell r="C217">
            <v>79</v>
          </cell>
          <cell r="D217" t="str">
            <v>공/M3</v>
          </cell>
          <cell r="E217">
            <v>0</v>
          </cell>
          <cell r="F217">
            <v>0</v>
          </cell>
        </row>
        <row r="218">
          <cell r="A218" t="str">
            <v>2.10 우수종단관공</v>
          </cell>
          <cell r="E218">
            <v>0</v>
          </cell>
          <cell r="F218">
            <v>0</v>
          </cell>
        </row>
        <row r="219">
          <cell r="A219" t="str">
            <v>a.D=800MM</v>
          </cell>
          <cell r="C219">
            <v>1753</v>
          </cell>
          <cell r="D219" t="str">
            <v>M</v>
          </cell>
          <cell r="E219">
            <v>0</v>
          </cell>
          <cell r="F219">
            <v>0</v>
          </cell>
        </row>
        <row r="220">
          <cell r="A220" t="str">
            <v>2.11 맨홀공</v>
          </cell>
          <cell r="E220">
            <v>0</v>
          </cell>
          <cell r="F220">
            <v>0</v>
          </cell>
        </row>
        <row r="221">
          <cell r="A221" t="str">
            <v>a.콘크리트타설(소형)</v>
          </cell>
          <cell r="C221">
            <v>14</v>
          </cell>
          <cell r="D221" t="str">
            <v>M3</v>
          </cell>
          <cell r="E221">
            <v>0</v>
          </cell>
          <cell r="F221">
            <v>0</v>
          </cell>
        </row>
        <row r="222">
          <cell r="A222" t="str">
            <v>b.콘크리트타설(소형)</v>
          </cell>
          <cell r="C222">
            <v>112</v>
          </cell>
          <cell r="D222" t="str">
            <v>M3</v>
          </cell>
          <cell r="E222">
            <v>0</v>
          </cell>
          <cell r="F222">
            <v>0</v>
          </cell>
        </row>
        <row r="223">
          <cell r="A223" t="str">
            <v>c.거푸집</v>
          </cell>
          <cell r="C223">
            <v>651</v>
          </cell>
          <cell r="D223" t="str">
            <v>M2</v>
          </cell>
          <cell r="E223">
            <v>0</v>
          </cell>
          <cell r="F223">
            <v>0</v>
          </cell>
        </row>
        <row r="224">
          <cell r="A224" t="str">
            <v>d.철근가공조립</v>
          </cell>
          <cell r="C224">
            <v>13.993</v>
          </cell>
          <cell r="D224" t="str">
            <v>TON</v>
          </cell>
          <cell r="E224">
            <v>0</v>
          </cell>
          <cell r="F224">
            <v>0</v>
          </cell>
        </row>
        <row r="225">
          <cell r="A225" t="str">
            <v>e.몰  탈</v>
          </cell>
          <cell r="C225">
            <v>1</v>
          </cell>
          <cell r="D225" t="str">
            <v>M3</v>
          </cell>
          <cell r="E225">
            <v>0</v>
          </cell>
          <cell r="F225">
            <v>0</v>
          </cell>
        </row>
        <row r="226">
          <cell r="A226" t="str">
            <v>f.발디딤쇠(사다리)설치</v>
          </cell>
          <cell r="C226">
            <v>0.38900000000000001</v>
          </cell>
          <cell r="D226" t="str">
            <v>TON</v>
          </cell>
          <cell r="E226">
            <v>0</v>
          </cell>
          <cell r="F226">
            <v>0</v>
          </cell>
        </row>
        <row r="227">
          <cell r="A227" t="str">
            <v>g.맨홀뚜껑설치</v>
          </cell>
          <cell r="E227">
            <v>0</v>
          </cell>
          <cell r="F227">
            <v>0</v>
          </cell>
        </row>
        <row r="228">
          <cell r="A228" t="str">
            <v>g-1.차도측</v>
          </cell>
          <cell r="C228">
            <v>6</v>
          </cell>
          <cell r="D228" t="str">
            <v>EA</v>
          </cell>
          <cell r="E228">
            <v>0</v>
          </cell>
          <cell r="F228">
            <v>0</v>
          </cell>
        </row>
        <row r="229">
          <cell r="A229" t="str">
            <v>g-2.보도측</v>
          </cell>
          <cell r="C229">
            <v>32</v>
          </cell>
          <cell r="D229" t="str">
            <v>EA</v>
          </cell>
          <cell r="E229">
            <v>0</v>
          </cell>
          <cell r="F229">
            <v>0</v>
          </cell>
        </row>
        <row r="230">
          <cell r="A230" t="str">
            <v>2.12 우수받이공</v>
          </cell>
          <cell r="E230">
            <v>0</v>
          </cell>
          <cell r="F230">
            <v>0</v>
          </cell>
        </row>
        <row r="231">
          <cell r="A231" t="str">
            <v>a.우수받이공</v>
          </cell>
          <cell r="C231">
            <v>71</v>
          </cell>
          <cell r="D231" t="str">
            <v>EA</v>
          </cell>
          <cell r="E231">
            <v>0</v>
          </cell>
          <cell r="F231">
            <v>0</v>
          </cell>
        </row>
        <row r="232">
          <cell r="A232" t="str">
            <v>3.구  조  물  공</v>
          </cell>
          <cell r="E232">
            <v>0</v>
          </cell>
          <cell r="F232">
            <v>0</v>
          </cell>
        </row>
        <row r="233">
          <cell r="A233" t="str">
            <v>A.휴암교(R.C 라멘교)</v>
          </cell>
          <cell r="E233">
            <v>0</v>
          </cell>
          <cell r="F233">
            <v>0</v>
          </cell>
        </row>
        <row r="234">
          <cell r="A234" t="str">
            <v>3.01 구조물터파기</v>
          </cell>
          <cell r="E234">
            <v>0</v>
          </cell>
          <cell r="F234">
            <v>0</v>
          </cell>
        </row>
        <row r="235">
          <cell r="A235" t="str">
            <v>a.육상토사</v>
          </cell>
          <cell r="C235">
            <v>120</v>
          </cell>
          <cell r="D235" t="str">
            <v>M3</v>
          </cell>
          <cell r="E235">
            <v>0</v>
          </cell>
          <cell r="F235">
            <v>0</v>
          </cell>
        </row>
        <row r="236">
          <cell r="A236" t="str">
            <v>b.용수토 사</v>
          </cell>
          <cell r="E236">
            <v>0</v>
          </cell>
          <cell r="F236">
            <v>0</v>
          </cell>
        </row>
        <row r="237">
          <cell r="A237" t="str">
            <v>-1.용수토사</v>
          </cell>
          <cell r="C237">
            <v>3300</v>
          </cell>
          <cell r="D237" t="str">
            <v>M3</v>
          </cell>
          <cell r="E237">
            <v>0</v>
          </cell>
          <cell r="F237">
            <v>0</v>
          </cell>
        </row>
        <row r="238">
          <cell r="A238" t="str">
            <v>-2.용수토사</v>
          </cell>
          <cell r="C238">
            <v>340</v>
          </cell>
          <cell r="D238" t="str">
            <v>M3</v>
          </cell>
          <cell r="E238">
            <v>0</v>
          </cell>
          <cell r="F238">
            <v>0</v>
          </cell>
        </row>
        <row r="239">
          <cell r="A239" t="str">
            <v>c.용수풍화암</v>
          </cell>
          <cell r="E239">
            <v>0</v>
          </cell>
          <cell r="F239">
            <v>0</v>
          </cell>
        </row>
        <row r="240">
          <cell r="A240" t="str">
            <v>-1.용수풍화암</v>
          </cell>
          <cell r="C240">
            <v>280</v>
          </cell>
          <cell r="D240" t="str">
            <v>M3</v>
          </cell>
          <cell r="E240">
            <v>0</v>
          </cell>
          <cell r="F240">
            <v>0</v>
          </cell>
        </row>
        <row r="241">
          <cell r="A241" t="str">
            <v>-2.용수풍화암</v>
          </cell>
          <cell r="C241">
            <v>90</v>
          </cell>
          <cell r="D241" t="str">
            <v>M3</v>
          </cell>
          <cell r="E241">
            <v>0</v>
          </cell>
          <cell r="F241">
            <v>0</v>
          </cell>
        </row>
        <row r="242">
          <cell r="A242" t="str">
            <v>d.용수발파암</v>
          </cell>
          <cell r="C242">
            <v>70</v>
          </cell>
          <cell r="D242" t="str">
            <v>M3</v>
          </cell>
          <cell r="E242">
            <v>0</v>
          </cell>
          <cell r="F242">
            <v>0</v>
          </cell>
        </row>
        <row r="243">
          <cell r="A243" t="str">
            <v>3.02 되메우기(기계70%,인력30%)</v>
          </cell>
          <cell r="C243">
            <v>2740</v>
          </cell>
          <cell r="D243" t="str">
            <v>M3</v>
          </cell>
          <cell r="E243">
            <v>0</v>
          </cell>
          <cell r="F243">
            <v>0</v>
          </cell>
        </row>
        <row r="244">
          <cell r="A244" t="str">
            <v>3.03 뒷채움 및 다짐</v>
          </cell>
          <cell r="C244">
            <v>722</v>
          </cell>
          <cell r="D244" t="str">
            <v>M3</v>
          </cell>
          <cell r="E244">
            <v>0</v>
          </cell>
          <cell r="F244">
            <v>0</v>
          </cell>
        </row>
        <row r="245">
          <cell r="A245" t="str">
            <v>3.04 면정리및청소</v>
          </cell>
          <cell r="C245">
            <v>180</v>
          </cell>
          <cell r="D245" t="str">
            <v>M2</v>
          </cell>
          <cell r="E245">
            <v>0</v>
          </cell>
          <cell r="F245">
            <v>0</v>
          </cell>
        </row>
        <row r="246">
          <cell r="A246" t="str">
            <v>3.05 세굴방지용사석채움</v>
          </cell>
          <cell r="C246">
            <v>883</v>
          </cell>
          <cell r="D246" t="str">
            <v>M3</v>
          </cell>
          <cell r="E246">
            <v>0</v>
          </cell>
          <cell r="F246">
            <v>0</v>
          </cell>
        </row>
        <row r="247">
          <cell r="A247" t="str">
            <v>3.06 물 푸 기</v>
          </cell>
          <cell r="C247">
            <v>320</v>
          </cell>
          <cell r="D247" t="str">
            <v>Hr</v>
          </cell>
          <cell r="E247">
            <v>0</v>
          </cell>
          <cell r="F247">
            <v>0</v>
          </cell>
        </row>
        <row r="248">
          <cell r="A248" t="str">
            <v>3.07 석축쌓기</v>
          </cell>
          <cell r="E248">
            <v>0</v>
          </cell>
          <cell r="F248">
            <v>0</v>
          </cell>
        </row>
        <row r="249">
          <cell r="A249" t="str">
            <v>a.찰쌓기</v>
          </cell>
          <cell r="C249">
            <v>192</v>
          </cell>
          <cell r="D249" t="str">
            <v>M2</v>
          </cell>
          <cell r="E249">
            <v>0</v>
          </cell>
          <cell r="F249">
            <v>0</v>
          </cell>
        </row>
        <row r="250">
          <cell r="A250" t="str">
            <v>b.석축쌓기 기초</v>
          </cell>
          <cell r="C250">
            <v>45</v>
          </cell>
          <cell r="D250" t="str">
            <v>M</v>
          </cell>
          <cell r="E250">
            <v>0</v>
          </cell>
          <cell r="F250">
            <v>0</v>
          </cell>
        </row>
        <row r="251">
          <cell r="A251" t="str">
            <v>3.08 콘크리트 타설</v>
          </cell>
          <cell r="E251">
            <v>0</v>
          </cell>
          <cell r="F251">
            <v>0</v>
          </cell>
        </row>
        <row r="252">
          <cell r="A252" t="str">
            <v>a.무       근</v>
          </cell>
          <cell r="C252">
            <v>77</v>
          </cell>
          <cell r="D252" t="str">
            <v>M3</v>
          </cell>
          <cell r="E252">
            <v>0</v>
          </cell>
          <cell r="F252">
            <v>0</v>
          </cell>
        </row>
        <row r="253">
          <cell r="A253" t="str">
            <v>b.무       근</v>
          </cell>
          <cell r="C253">
            <v>439</v>
          </cell>
          <cell r="D253" t="str">
            <v>M3</v>
          </cell>
          <cell r="E253">
            <v>0</v>
          </cell>
          <cell r="F253">
            <v>0</v>
          </cell>
        </row>
        <row r="254">
          <cell r="A254" t="str">
            <v>c.펌프카타설</v>
          </cell>
          <cell r="C254">
            <v>1232</v>
          </cell>
          <cell r="D254" t="str">
            <v>M3</v>
          </cell>
          <cell r="E254">
            <v>0</v>
          </cell>
          <cell r="F254">
            <v>0</v>
          </cell>
        </row>
        <row r="255">
          <cell r="A255" t="str">
            <v>3.09 몰  탈</v>
          </cell>
          <cell r="C255">
            <v>1.89</v>
          </cell>
          <cell r="D255" t="str">
            <v>M3</v>
          </cell>
          <cell r="E255">
            <v>0</v>
          </cell>
          <cell r="F255">
            <v>0</v>
          </cell>
        </row>
        <row r="256">
          <cell r="A256" t="str">
            <v>3.10 PVC PIPE</v>
          </cell>
          <cell r="C256">
            <v>73</v>
          </cell>
          <cell r="D256" t="str">
            <v>M</v>
          </cell>
          <cell r="E256">
            <v>0</v>
          </cell>
          <cell r="F256">
            <v>0</v>
          </cell>
        </row>
        <row r="257">
          <cell r="A257" t="str">
            <v>3.11 거 푸 집 공</v>
          </cell>
          <cell r="E257">
            <v>0</v>
          </cell>
          <cell r="F257">
            <v>0</v>
          </cell>
        </row>
        <row r="258">
          <cell r="A258" t="str">
            <v>a.합 판 거 푸 집</v>
          </cell>
          <cell r="E258">
            <v>0</v>
          </cell>
          <cell r="F258">
            <v>0</v>
          </cell>
        </row>
        <row r="259">
          <cell r="A259" t="str">
            <v>-1.거푸집</v>
          </cell>
          <cell r="C259">
            <v>1277</v>
          </cell>
          <cell r="D259" t="str">
            <v>M2</v>
          </cell>
          <cell r="E259">
            <v>0</v>
          </cell>
          <cell r="F259">
            <v>0</v>
          </cell>
        </row>
        <row r="260">
          <cell r="A260" t="str">
            <v>-2.거푸집</v>
          </cell>
          <cell r="C260">
            <v>272</v>
          </cell>
          <cell r="D260" t="str">
            <v>M2</v>
          </cell>
          <cell r="E260">
            <v>0</v>
          </cell>
          <cell r="F260">
            <v>0</v>
          </cell>
        </row>
        <row r="261">
          <cell r="A261" t="str">
            <v>-3.거푸집</v>
          </cell>
          <cell r="C261">
            <v>332</v>
          </cell>
          <cell r="D261" t="str">
            <v>M2</v>
          </cell>
          <cell r="E261">
            <v>0</v>
          </cell>
          <cell r="F261">
            <v>0</v>
          </cell>
        </row>
        <row r="262">
          <cell r="A262" t="str">
            <v>b.원형거푸집</v>
          </cell>
          <cell r="C262">
            <v>69</v>
          </cell>
          <cell r="D262" t="str">
            <v>M2</v>
          </cell>
          <cell r="E262">
            <v>0</v>
          </cell>
          <cell r="F262">
            <v>0</v>
          </cell>
        </row>
        <row r="263">
          <cell r="A263" t="str">
            <v>3.12 동바리</v>
          </cell>
          <cell r="E263">
            <v>0</v>
          </cell>
          <cell r="F263">
            <v>0</v>
          </cell>
        </row>
        <row r="264">
          <cell r="A264" t="str">
            <v>a.동바리</v>
          </cell>
          <cell r="C264">
            <v>2630</v>
          </cell>
          <cell r="D264" t="str">
            <v>공/M3</v>
          </cell>
          <cell r="E264">
            <v>0</v>
          </cell>
          <cell r="F264">
            <v>0</v>
          </cell>
        </row>
        <row r="265">
          <cell r="A265" t="str">
            <v>b.수평연결재</v>
          </cell>
          <cell r="C265">
            <v>580</v>
          </cell>
          <cell r="D265" t="str">
            <v>M2</v>
          </cell>
          <cell r="E265">
            <v>0</v>
          </cell>
          <cell r="F265">
            <v>0</v>
          </cell>
        </row>
        <row r="266">
          <cell r="A266" t="str">
            <v>3.13 비계</v>
          </cell>
          <cell r="C266">
            <v>330</v>
          </cell>
          <cell r="D266" t="str">
            <v>M2</v>
          </cell>
          <cell r="E266">
            <v>0</v>
          </cell>
          <cell r="F266">
            <v>0</v>
          </cell>
        </row>
        <row r="267">
          <cell r="A267" t="str">
            <v>3.14 모따기</v>
          </cell>
          <cell r="C267">
            <v>75</v>
          </cell>
          <cell r="D267" t="str">
            <v>M</v>
          </cell>
          <cell r="E267">
            <v>0</v>
          </cell>
          <cell r="F267">
            <v>0</v>
          </cell>
        </row>
        <row r="268">
          <cell r="A268" t="str">
            <v>3.15 교명주(화강석)</v>
          </cell>
          <cell r="C268">
            <v>2</v>
          </cell>
          <cell r="D268" t="str">
            <v>EA</v>
          </cell>
          <cell r="E268">
            <v>0</v>
          </cell>
          <cell r="F268">
            <v>0</v>
          </cell>
        </row>
        <row r="269">
          <cell r="A269" t="str">
            <v>3.16 교명판및설명판</v>
          </cell>
          <cell r="E269">
            <v>0</v>
          </cell>
          <cell r="F269">
            <v>0</v>
          </cell>
        </row>
        <row r="270">
          <cell r="A270" t="str">
            <v>a.교명판</v>
          </cell>
          <cell r="C270">
            <v>2</v>
          </cell>
          <cell r="D270" t="str">
            <v>EA</v>
          </cell>
          <cell r="E270">
            <v>0</v>
          </cell>
          <cell r="F270">
            <v>0</v>
          </cell>
        </row>
        <row r="271">
          <cell r="A271" t="str">
            <v>b.설명판</v>
          </cell>
          <cell r="C271">
            <v>2</v>
          </cell>
          <cell r="D271" t="str">
            <v>EA</v>
          </cell>
          <cell r="E271">
            <v>0</v>
          </cell>
          <cell r="F271">
            <v>0</v>
          </cell>
        </row>
        <row r="272">
          <cell r="A272" t="str">
            <v>3.17 표 면 처 리</v>
          </cell>
          <cell r="E272">
            <v>0</v>
          </cell>
          <cell r="F272">
            <v>0</v>
          </cell>
        </row>
        <row r="273">
          <cell r="A273" t="str">
            <v>a.슬라브 양생</v>
          </cell>
          <cell r="C273">
            <v>445</v>
          </cell>
          <cell r="D273" t="str">
            <v>M2</v>
          </cell>
          <cell r="E273">
            <v>0</v>
          </cell>
          <cell r="F273">
            <v>0</v>
          </cell>
        </row>
        <row r="274">
          <cell r="A274" t="str">
            <v>b.데크휘니샤 면고르기</v>
          </cell>
          <cell r="C274">
            <v>445</v>
          </cell>
          <cell r="D274" t="str">
            <v>M2</v>
          </cell>
          <cell r="E274">
            <v>0</v>
          </cell>
          <cell r="F274">
            <v>0</v>
          </cell>
        </row>
        <row r="275">
          <cell r="A275" t="str">
            <v>3.18 교 면 방 수</v>
          </cell>
          <cell r="C275">
            <v>445</v>
          </cell>
          <cell r="D275" t="str">
            <v>M2</v>
          </cell>
          <cell r="E275">
            <v>0</v>
          </cell>
          <cell r="F275">
            <v>0</v>
          </cell>
        </row>
        <row r="276">
          <cell r="A276" t="str">
            <v>3.19 배면방수</v>
          </cell>
          <cell r="C276">
            <v>166</v>
          </cell>
          <cell r="D276" t="str">
            <v>M2</v>
          </cell>
          <cell r="E276">
            <v>0</v>
          </cell>
          <cell r="F276">
            <v>0</v>
          </cell>
        </row>
        <row r="277">
          <cell r="A277" t="str">
            <v>3.20 전선관부설</v>
          </cell>
          <cell r="C277">
            <v>62</v>
          </cell>
          <cell r="D277" t="str">
            <v>M</v>
          </cell>
          <cell r="E277">
            <v>0</v>
          </cell>
          <cell r="F277">
            <v>0</v>
          </cell>
        </row>
        <row r="278">
          <cell r="A278" t="str">
            <v>3.21 T.B.M 설치</v>
          </cell>
          <cell r="C278">
            <v>1</v>
          </cell>
          <cell r="D278" t="str">
            <v>EA</v>
          </cell>
          <cell r="E278">
            <v>0</v>
          </cell>
          <cell r="F278">
            <v>0</v>
          </cell>
        </row>
        <row r="279">
          <cell r="A279" t="str">
            <v>3.22 스페이서 설치</v>
          </cell>
          <cell r="E279">
            <v>0</v>
          </cell>
          <cell r="F279">
            <v>0</v>
          </cell>
        </row>
        <row r="280">
          <cell r="A280" t="str">
            <v>a.스페이서 설치</v>
          </cell>
          <cell r="C280">
            <v>986</v>
          </cell>
          <cell r="D280" t="str">
            <v>M2</v>
          </cell>
          <cell r="E280">
            <v>0</v>
          </cell>
          <cell r="F280">
            <v>0</v>
          </cell>
        </row>
        <row r="281">
          <cell r="A281" t="str">
            <v>b.스페이서 설치</v>
          </cell>
          <cell r="C281">
            <v>531</v>
          </cell>
          <cell r="D281" t="str">
            <v>M2</v>
          </cell>
          <cell r="E281">
            <v>0</v>
          </cell>
          <cell r="F281">
            <v>0</v>
          </cell>
        </row>
        <row r="282">
          <cell r="A282" t="str">
            <v>3.23 철근가공 및 조립</v>
          </cell>
          <cell r="E282">
            <v>0</v>
          </cell>
          <cell r="F282">
            <v>0</v>
          </cell>
        </row>
        <row r="283">
          <cell r="A283" t="str">
            <v>a.보       통</v>
          </cell>
          <cell r="C283">
            <v>17.899000000000001</v>
          </cell>
          <cell r="D283" t="str">
            <v>TON</v>
          </cell>
          <cell r="E283">
            <v>0</v>
          </cell>
          <cell r="F283">
            <v>0</v>
          </cell>
        </row>
        <row r="284">
          <cell r="A284" t="str">
            <v>b.복       잡</v>
          </cell>
          <cell r="C284">
            <v>158.209</v>
          </cell>
          <cell r="D284" t="str">
            <v>TON</v>
          </cell>
          <cell r="E284">
            <v>0</v>
          </cell>
          <cell r="F284">
            <v>0</v>
          </cell>
        </row>
        <row r="285">
          <cell r="A285" t="str">
            <v>3.24 배 수 시 설 공</v>
          </cell>
          <cell r="E285">
            <v>0</v>
          </cell>
          <cell r="F285">
            <v>0</v>
          </cell>
        </row>
        <row r="286">
          <cell r="A286" t="str">
            <v>a.교량배수물빼기공</v>
          </cell>
          <cell r="C286">
            <v>59</v>
          </cell>
          <cell r="D286" t="str">
            <v>M</v>
          </cell>
          <cell r="E286">
            <v>0</v>
          </cell>
          <cell r="F286">
            <v>0</v>
          </cell>
        </row>
        <row r="287">
          <cell r="A287" t="str">
            <v>b.하층줄눈(성형)</v>
          </cell>
          <cell r="C287">
            <v>59</v>
          </cell>
          <cell r="D287" t="str">
            <v>M</v>
          </cell>
          <cell r="E287">
            <v>0</v>
          </cell>
          <cell r="F287">
            <v>0</v>
          </cell>
        </row>
        <row r="288">
          <cell r="A288" t="str">
            <v>c.상층줄눈(주입)</v>
          </cell>
          <cell r="C288">
            <v>59</v>
          </cell>
          <cell r="D288" t="str">
            <v>M</v>
          </cell>
          <cell r="E288">
            <v>0</v>
          </cell>
          <cell r="F288">
            <v>0</v>
          </cell>
        </row>
        <row r="289">
          <cell r="A289" t="str">
            <v>d.표면처리(방수)</v>
          </cell>
          <cell r="C289">
            <v>12</v>
          </cell>
          <cell r="D289" t="str">
            <v>M2</v>
          </cell>
          <cell r="E289">
            <v>0</v>
          </cell>
          <cell r="F289">
            <v>0</v>
          </cell>
        </row>
        <row r="290">
          <cell r="A290" t="str">
            <v>e.집수구(스턴레스)</v>
          </cell>
          <cell r="C290">
            <v>6</v>
          </cell>
          <cell r="D290" t="str">
            <v>EA</v>
          </cell>
          <cell r="E290">
            <v>0</v>
          </cell>
          <cell r="F290">
            <v>0</v>
          </cell>
        </row>
        <row r="291">
          <cell r="A291" t="str">
            <v>f.교량배수용강관(하천용)</v>
          </cell>
          <cell r="C291">
            <v>7</v>
          </cell>
          <cell r="D291" t="str">
            <v>M</v>
          </cell>
          <cell r="E291">
            <v>0</v>
          </cell>
          <cell r="F291">
            <v>0</v>
          </cell>
        </row>
        <row r="292">
          <cell r="A292" t="str">
            <v>g.이음부(스텐레스)</v>
          </cell>
          <cell r="C292">
            <v>6</v>
          </cell>
          <cell r="D292" t="str">
            <v>EA</v>
          </cell>
          <cell r="E292">
            <v>0</v>
          </cell>
          <cell r="F292">
            <v>0</v>
          </cell>
        </row>
        <row r="293">
          <cell r="A293" t="str">
            <v>3.25 DOWEL BAR 설치</v>
          </cell>
          <cell r="C293">
            <v>96</v>
          </cell>
          <cell r="D293" t="str">
            <v>개소</v>
          </cell>
          <cell r="E293">
            <v>0</v>
          </cell>
          <cell r="F293">
            <v>0</v>
          </cell>
        </row>
        <row r="294">
          <cell r="A294" t="str">
            <v>3.26 스치로폴</v>
          </cell>
          <cell r="E294">
            <v>0</v>
          </cell>
          <cell r="F294">
            <v>0</v>
          </cell>
        </row>
        <row r="295">
          <cell r="A295" t="str">
            <v>a.스치로폴</v>
          </cell>
          <cell r="C295">
            <v>77</v>
          </cell>
          <cell r="D295" t="str">
            <v>M2</v>
          </cell>
          <cell r="E295">
            <v>0</v>
          </cell>
          <cell r="F295">
            <v>0</v>
          </cell>
        </row>
        <row r="296">
          <cell r="A296" t="str">
            <v>3.27 방호책난간</v>
          </cell>
          <cell r="C296">
            <v>30</v>
          </cell>
          <cell r="D296" t="str">
            <v>M</v>
          </cell>
          <cell r="E296">
            <v>0</v>
          </cell>
          <cell r="F296">
            <v>0</v>
          </cell>
        </row>
        <row r="297">
          <cell r="A297" t="str">
            <v>3.28 강관파일</v>
          </cell>
          <cell r="E297">
            <v>0</v>
          </cell>
          <cell r="F297">
            <v>0</v>
          </cell>
        </row>
        <row r="298">
          <cell r="A298" t="str">
            <v>a.자재비 (R=508 M/M,T=12 M/M)</v>
          </cell>
          <cell r="C298">
            <v>221</v>
          </cell>
          <cell r="D298" t="str">
            <v>M</v>
          </cell>
          <cell r="E298">
            <v>0</v>
          </cell>
          <cell r="F298">
            <v>0</v>
          </cell>
        </row>
        <row r="299">
          <cell r="A299" t="str">
            <v>b.S.I.P</v>
          </cell>
          <cell r="C299">
            <v>221</v>
          </cell>
          <cell r="D299" t="str">
            <v>M</v>
          </cell>
          <cell r="E299">
            <v>0</v>
          </cell>
          <cell r="F299">
            <v>0</v>
          </cell>
        </row>
        <row r="300">
          <cell r="A300" t="str">
            <v>c.두부보강 (볼트식)</v>
          </cell>
          <cell r="C300">
            <v>42</v>
          </cell>
          <cell r="D300" t="str">
            <v>개소</v>
          </cell>
          <cell r="E300">
            <v>0</v>
          </cell>
          <cell r="F300">
            <v>0</v>
          </cell>
        </row>
        <row r="301">
          <cell r="A301" t="str">
            <v>d.선단 보강</v>
          </cell>
          <cell r="C301">
            <v>42</v>
          </cell>
          <cell r="D301" t="str">
            <v>개소</v>
          </cell>
          <cell r="E301">
            <v>0</v>
          </cell>
          <cell r="F301">
            <v>0</v>
          </cell>
        </row>
        <row r="302">
          <cell r="A302" t="str">
            <v>3.29 부직포</v>
          </cell>
          <cell r="C302">
            <v>126</v>
          </cell>
          <cell r="D302" t="str">
            <v>M2</v>
          </cell>
          <cell r="E302">
            <v>0</v>
          </cell>
          <cell r="F302">
            <v>0</v>
          </cell>
        </row>
        <row r="303">
          <cell r="A303" t="str">
            <v>3.30 가시설공</v>
          </cell>
          <cell r="E303">
            <v>0</v>
          </cell>
          <cell r="F303">
            <v>0</v>
          </cell>
        </row>
        <row r="304">
          <cell r="A304" t="str">
            <v>a.토  사천공(φ16" 3 WING BIT)</v>
          </cell>
          <cell r="C304">
            <v>789</v>
          </cell>
          <cell r="D304" t="str">
            <v>M</v>
          </cell>
          <cell r="E304">
            <v>0</v>
          </cell>
          <cell r="F304">
            <v>0</v>
          </cell>
        </row>
        <row r="305">
          <cell r="A305" t="str">
            <v>b.풍화암천공(φ16" 3 WING BIT)</v>
          </cell>
          <cell r="C305">
            <v>117</v>
          </cell>
          <cell r="D305" t="str">
            <v>M</v>
          </cell>
          <cell r="E305">
            <v>0</v>
          </cell>
          <cell r="F305">
            <v>0</v>
          </cell>
        </row>
        <row r="306">
          <cell r="A306" t="str">
            <v>c.경암천공(T-4)</v>
          </cell>
          <cell r="C306">
            <v>489</v>
          </cell>
          <cell r="D306" t="str">
            <v>M</v>
          </cell>
          <cell r="E306">
            <v>0</v>
          </cell>
          <cell r="F306">
            <v>0</v>
          </cell>
        </row>
        <row r="307">
          <cell r="A307" t="str">
            <v>d.SHEET PILE항타및항발</v>
          </cell>
          <cell r="C307">
            <v>1396</v>
          </cell>
          <cell r="D307" t="str">
            <v>M</v>
          </cell>
          <cell r="E307">
            <v>0</v>
          </cell>
          <cell r="F307">
            <v>0</v>
          </cell>
        </row>
        <row r="308">
          <cell r="A308" t="str">
            <v>e.버팀보 제작</v>
          </cell>
          <cell r="C308">
            <v>16</v>
          </cell>
          <cell r="D308" t="str">
            <v>본</v>
          </cell>
          <cell r="E308">
            <v>0</v>
          </cell>
          <cell r="F308">
            <v>0</v>
          </cell>
        </row>
        <row r="309">
          <cell r="A309" t="str">
            <v>f.버팀보 설치 (6∼8m)</v>
          </cell>
          <cell r="C309">
            <v>16</v>
          </cell>
          <cell r="D309" t="str">
            <v>EA</v>
          </cell>
          <cell r="E309">
            <v>0</v>
          </cell>
          <cell r="F309">
            <v>0</v>
          </cell>
        </row>
        <row r="310">
          <cell r="A310" t="str">
            <v>g.버팀보 철거 (6∼8m)</v>
          </cell>
          <cell r="C310">
            <v>16</v>
          </cell>
          <cell r="D310" t="str">
            <v>EA</v>
          </cell>
          <cell r="E310">
            <v>0</v>
          </cell>
          <cell r="F310">
            <v>0</v>
          </cell>
        </row>
        <row r="311">
          <cell r="A311" t="str">
            <v>h.CORNER STRUT제작</v>
          </cell>
          <cell r="C311">
            <v>8</v>
          </cell>
          <cell r="D311" t="str">
            <v>EA</v>
          </cell>
          <cell r="E311">
            <v>0</v>
          </cell>
          <cell r="F311">
            <v>0</v>
          </cell>
        </row>
        <row r="312">
          <cell r="A312" t="str">
            <v>i.CORNER STRUT 설치 (6∼8m)</v>
          </cell>
          <cell r="C312">
            <v>8</v>
          </cell>
          <cell r="D312" t="str">
            <v>EA</v>
          </cell>
          <cell r="E312">
            <v>0</v>
          </cell>
          <cell r="F312">
            <v>0</v>
          </cell>
        </row>
        <row r="313">
          <cell r="A313" t="str">
            <v>j.CORNER STRUT 철거 (6∼8m)</v>
          </cell>
          <cell r="C313">
            <v>8</v>
          </cell>
          <cell r="D313" t="str">
            <v>EA</v>
          </cell>
          <cell r="E313">
            <v>0</v>
          </cell>
          <cell r="F313">
            <v>0</v>
          </cell>
        </row>
        <row r="314">
          <cell r="A314" t="str">
            <v>k.JACK 설치해체</v>
          </cell>
          <cell r="C314">
            <v>24</v>
          </cell>
          <cell r="D314" t="str">
            <v>개소</v>
          </cell>
          <cell r="E314">
            <v>0</v>
          </cell>
          <cell r="F314">
            <v>0</v>
          </cell>
        </row>
        <row r="315">
          <cell r="A315" t="str">
            <v>l.보걸이설치</v>
          </cell>
          <cell r="C315">
            <v>118</v>
          </cell>
          <cell r="D315" t="str">
            <v>EA</v>
          </cell>
          <cell r="E315">
            <v>0</v>
          </cell>
          <cell r="F315">
            <v>0</v>
          </cell>
        </row>
        <row r="316">
          <cell r="A316" t="str">
            <v>m.보걸이철거</v>
          </cell>
          <cell r="C316">
            <v>118</v>
          </cell>
          <cell r="D316" t="str">
            <v>EA</v>
          </cell>
          <cell r="E316">
            <v>0</v>
          </cell>
          <cell r="F316">
            <v>0</v>
          </cell>
        </row>
        <row r="317">
          <cell r="A317" t="str">
            <v>n.띠장설치</v>
          </cell>
          <cell r="C317">
            <v>220</v>
          </cell>
          <cell r="D317" t="str">
            <v>M</v>
          </cell>
          <cell r="E317">
            <v>0</v>
          </cell>
          <cell r="F317">
            <v>0</v>
          </cell>
        </row>
        <row r="318">
          <cell r="A318" t="str">
            <v>o.띠장철거</v>
          </cell>
          <cell r="C318">
            <v>220</v>
          </cell>
          <cell r="D318" t="str">
            <v>M</v>
          </cell>
          <cell r="E318">
            <v>0</v>
          </cell>
          <cell r="F318">
            <v>0</v>
          </cell>
        </row>
        <row r="319">
          <cell r="A319" t="str">
            <v>p.띠장연결</v>
          </cell>
          <cell r="C319">
            <v>5</v>
          </cell>
          <cell r="D319" t="str">
            <v>EA</v>
          </cell>
          <cell r="E319">
            <v>0</v>
          </cell>
          <cell r="F319">
            <v>0</v>
          </cell>
        </row>
        <row r="320">
          <cell r="A320" t="str">
            <v>q.BRACING BEAM 설치 (15∼18m)</v>
          </cell>
          <cell r="C320">
            <v>2</v>
          </cell>
          <cell r="D320" t="str">
            <v>EA</v>
          </cell>
          <cell r="E320">
            <v>0</v>
          </cell>
          <cell r="F320">
            <v>0</v>
          </cell>
        </row>
        <row r="321">
          <cell r="A321" t="str">
            <v>r.BRACING BEAM 철거 (15∼18m)</v>
          </cell>
          <cell r="C321">
            <v>2</v>
          </cell>
          <cell r="D321" t="str">
            <v>EA</v>
          </cell>
          <cell r="E321">
            <v>0</v>
          </cell>
          <cell r="F321">
            <v>0</v>
          </cell>
        </row>
        <row r="322">
          <cell r="A322" t="str">
            <v>s.L형강설치</v>
          </cell>
          <cell r="C322">
            <v>8</v>
          </cell>
          <cell r="D322" t="str">
            <v>M</v>
          </cell>
          <cell r="E322">
            <v>0</v>
          </cell>
          <cell r="F322">
            <v>0</v>
          </cell>
        </row>
        <row r="323">
          <cell r="A323" t="str">
            <v>t.L형강철거</v>
          </cell>
          <cell r="C323">
            <v>8</v>
          </cell>
          <cell r="D323" t="str">
            <v>M</v>
          </cell>
          <cell r="E323">
            <v>0</v>
          </cell>
          <cell r="F323">
            <v>0</v>
          </cell>
        </row>
        <row r="324">
          <cell r="A324" t="str">
            <v>u.어스앙카공</v>
          </cell>
          <cell r="C324">
            <v>48</v>
          </cell>
          <cell r="D324" t="str">
            <v>EA</v>
          </cell>
          <cell r="E324">
            <v>0</v>
          </cell>
          <cell r="F324">
            <v>0</v>
          </cell>
        </row>
        <row r="325">
          <cell r="A325" t="str">
            <v>v.구조용H형강</v>
          </cell>
          <cell r="C325">
            <v>37.283999999999999</v>
          </cell>
          <cell r="D325" t="str">
            <v>TON</v>
          </cell>
          <cell r="E325">
            <v>0</v>
          </cell>
          <cell r="F325">
            <v>0</v>
          </cell>
        </row>
        <row r="326">
          <cell r="A326" t="str">
            <v>w.구조용H형강</v>
          </cell>
          <cell r="C326">
            <v>2.08</v>
          </cell>
          <cell r="D326" t="str">
            <v>TON</v>
          </cell>
          <cell r="E326">
            <v>0</v>
          </cell>
          <cell r="F326">
            <v>0</v>
          </cell>
        </row>
        <row r="327">
          <cell r="A327" t="str">
            <v>x.강널말뚝</v>
          </cell>
          <cell r="C327">
            <v>100.652</v>
          </cell>
          <cell r="D327" t="str">
            <v>TON</v>
          </cell>
          <cell r="E327">
            <v>0</v>
          </cell>
          <cell r="F327">
            <v>0</v>
          </cell>
        </row>
        <row r="328">
          <cell r="A328" t="str">
            <v>y.강재 및 형강운반비</v>
          </cell>
          <cell r="C328">
            <v>140.23699999999999</v>
          </cell>
          <cell r="D328" t="str">
            <v>TON</v>
          </cell>
          <cell r="E328">
            <v>0</v>
          </cell>
          <cell r="F328">
            <v>0</v>
          </cell>
        </row>
        <row r="329">
          <cell r="A329" t="str">
            <v>3.31 휴암교 철거</v>
          </cell>
          <cell r="C329">
            <v>1</v>
          </cell>
          <cell r="D329" t="str">
            <v>식</v>
          </cell>
          <cell r="E329">
            <v>0</v>
          </cell>
          <cell r="F329">
            <v>0</v>
          </cell>
        </row>
        <row r="330">
          <cell r="A330" t="str">
            <v>B.산수1교(S.T.BOX교)</v>
          </cell>
          <cell r="E330">
            <v>0</v>
          </cell>
          <cell r="F330">
            <v>0</v>
          </cell>
        </row>
        <row r="331">
          <cell r="A331" t="str">
            <v>3.01 터 파 기</v>
          </cell>
          <cell r="E331">
            <v>0</v>
          </cell>
          <cell r="F331">
            <v>0</v>
          </cell>
        </row>
        <row r="332">
          <cell r="A332" t="str">
            <v>a.육상토사</v>
          </cell>
          <cell r="C332">
            <v>480</v>
          </cell>
          <cell r="D332" t="str">
            <v>M3</v>
          </cell>
          <cell r="E332">
            <v>0</v>
          </cell>
          <cell r="F332">
            <v>0</v>
          </cell>
        </row>
        <row r="333">
          <cell r="A333" t="str">
            <v>b.육상풍화암</v>
          </cell>
          <cell r="C333">
            <v>1050</v>
          </cell>
          <cell r="D333" t="str">
            <v>M3</v>
          </cell>
          <cell r="E333">
            <v>0</v>
          </cell>
          <cell r="F333">
            <v>0</v>
          </cell>
        </row>
        <row r="334">
          <cell r="A334" t="str">
            <v>c.용수토사</v>
          </cell>
          <cell r="E334">
            <v>0</v>
          </cell>
          <cell r="F334">
            <v>0</v>
          </cell>
        </row>
        <row r="335">
          <cell r="A335" t="str">
            <v>-1.용수토사</v>
          </cell>
          <cell r="C335">
            <v>4120</v>
          </cell>
          <cell r="D335" t="str">
            <v>M3</v>
          </cell>
          <cell r="E335">
            <v>0</v>
          </cell>
          <cell r="F335">
            <v>0</v>
          </cell>
        </row>
        <row r="336">
          <cell r="A336" t="str">
            <v>-2.용수토사</v>
          </cell>
          <cell r="C336">
            <v>4530</v>
          </cell>
          <cell r="D336" t="str">
            <v>M3</v>
          </cell>
          <cell r="E336">
            <v>0</v>
          </cell>
          <cell r="F336">
            <v>0</v>
          </cell>
        </row>
        <row r="337">
          <cell r="A337" t="str">
            <v>d.용수풍화암</v>
          </cell>
          <cell r="E337">
            <v>0</v>
          </cell>
          <cell r="F337">
            <v>0</v>
          </cell>
        </row>
        <row r="338">
          <cell r="A338" t="str">
            <v>-1.용수풍화암</v>
          </cell>
          <cell r="C338">
            <v>130</v>
          </cell>
          <cell r="D338" t="str">
            <v>M3</v>
          </cell>
          <cell r="E338">
            <v>0</v>
          </cell>
          <cell r="F338">
            <v>0</v>
          </cell>
        </row>
        <row r="339">
          <cell r="A339" t="str">
            <v>e.용수발파암</v>
          </cell>
          <cell r="E339">
            <v>0</v>
          </cell>
          <cell r="F339">
            <v>0</v>
          </cell>
        </row>
        <row r="340">
          <cell r="A340" t="str">
            <v>-1.용수발파암</v>
          </cell>
          <cell r="C340">
            <v>2960</v>
          </cell>
          <cell r="D340" t="str">
            <v>㎥</v>
          </cell>
          <cell r="E340">
            <v>0</v>
          </cell>
          <cell r="F340">
            <v>0</v>
          </cell>
        </row>
        <row r="341">
          <cell r="A341" t="str">
            <v>3.02 되메우기(기계70%,인력30%)</v>
          </cell>
          <cell r="C341">
            <v>880</v>
          </cell>
          <cell r="D341" t="str">
            <v>M3</v>
          </cell>
          <cell r="E341">
            <v>0</v>
          </cell>
          <cell r="F341">
            <v>0</v>
          </cell>
        </row>
        <row r="342">
          <cell r="A342" t="str">
            <v>3.03 뒷채움 및 다짐</v>
          </cell>
          <cell r="C342">
            <v>840</v>
          </cell>
          <cell r="D342" t="str">
            <v>M3</v>
          </cell>
          <cell r="E342">
            <v>0</v>
          </cell>
          <cell r="F342">
            <v>0</v>
          </cell>
        </row>
        <row r="343">
          <cell r="A343" t="str">
            <v>3.04 면정리및청소</v>
          </cell>
          <cell r="C343">
            <v>1032</v>
          </cell>
          <cell r="D343" t="str">
            <v>M2</v>
          </cell>
          <cell r="E343">
            <v>0</v>
          </cell>
          <cell r="F343">
            <v>0</v>
          </cell>
        </row>
        <row r="344">
          <cell r="A344" t="str">
            <v>3.05 앞 성 토</v>
          </cell>
          <cell r="C344">
            <v>2132</v>
          </cell>
          <cell r="D344" t="str">
            <v>M3</v>
          </cell>
          <cell r="E344">
            <v>0</v>
          </cell>
          <cell r="F344">
            <v>0</v>
          </cell>
        </row>
        <row r="345">
          <cell r="A345" t="str">
            <v>3.06 세굴방지용사석채움</v>
          </cell>
          <cell r="C345">
            <v>2950</v>
          </cell>
          <cell r="D345" t="str">
            <v>M3</v>
          </cell>
          <cell r="E345">
            <v>0</v>
          </cell>
          <cell r="F345">
            <v>0</v>
          </cell>
        </row>
        <row r="346">
          <cell r="A346" t="str">
            <v>3.07 물 푸 기</v>
          </cell>
          <cell r="C346">
            <v>2770</v>
          </cell>
          <cell r="D346" t="str">
            <v>Hr</v>
          </cell>
          <cell r="E346">
            <v>0</v>
          </cell>
          <cell r="F346">
            <v>0</v>
          </cell>
        </row>
        <row r="347">
          <cell r="A347" t="str">
            <v>3.08 콘크리트 타설</v>
          </cell>
          <cell r="E347">
            <v>0</v>
          </cell>
          <cell r="F347">
            <v>0</v>
          </cell>
        </row>
        <row r="348">
          <cell r="A348" t="str">
            <v>a.철       근</v>
          </cell>
          <cell r="C348">
            <v>349</v>
          </cell>
          <cell r="D348" t="str">
            <v>M3</v>
          </cell>
          <cell r="E348">
            <v>0</v>
          </cell>
          <cell r="F348">
            <v>0</v>
          </cell>
        </row>
        <row r="349">
          <cell r="A349" t="str">
            <v>b.무       근</v>
          </cell>
          <cell r="C349">
            <v>116</v>
          </cell>
          <cell r="D349" t="str">
            <v>M3</v>
          </cell>
          <cell r="E349">
            <v>0</v>
          </cell>
          <cell r="F349">
            <v>0</v>
          </cell>
        </row>
        <row r="350">
          <cell r="A350" t="str">
            <v>c.무       근</v>
          </cell>
          <cell r="C350">
            <v>362</v>
          </cell>
          <cell r="D350" t="str">
            <v>M3</v>
          </cell>
          <cell r="E350">
            <v>0</v>
          </cell>
          <cell r="F350">
            <v>0</v>
          </cell>
        </row>
        <row r="351">
          <cell r="A351" t="str">
            <v>d.펌프카타설</v>
          </cell>
          <cell r="C351">
            <v>5637</v>
          </cell>
          <cell r="D351" t="str">
            <v>M3</v>
          </cell>
          <cell r="E351">
            <v>0</v>
          </cell>
          <cell r="F351">
            <v>0</v>
          </cell>
        </row>
        <row r="352">
          <cell r="A352" t="str">
            <v>e.펌프카타설</v>
          </cell>
          <cell r="C352">
            <v>719</v>
          </cell>
          <cell r="D352" t="str">
            <v>M3</v>
          </cell>
          <cell r="E352">
            <v>0</v>
          </cell>
          <cell r="F352">
            <v>0</v>
          </cell>
        </row>
        <row r="353">
          <cell r="A353" t="str">
            <v>3.09 무수축 콘크리트</v>
          </cell>
          <cell r="C353">
            <v>10.055999999999999</v>
          </cell>
          <cell r="D353" t="str">
            <v>M3</v>
          </cell>
          <cell r="E353">
            <v>0</v>
          </cell>
          <cell r="F353">
            <v>0</v>
          </cell>
        </row>
        <row r="354">
          <cell r="A354" t="str">
            <v>3.10 무수축 몰탈</v>
          </cell>
          <cell r="C354">
            <v>2.3159999999999998</v>
          </cell>
          <cell r="D354" t="str">
            <v>M3</v>
          </cell>
          <cell r="E354">
            <v>0</v>
          </cell>
          <cell r="F354">
            <v>0</v>
          </cell>
        </row>
        <row r="355">
          <cell r="A355" t="str">
            <v>3.11 거푸집공</v>
          </cell>
          <cell r="E355">
            <v>0</v>
          </cell>
          <cell r="F355">
            <v>0</v>
          </cell>
        </row>
        <row r="356">
          <cell r="A356" t="str">
            <v>a.합 판 거 푸 집</v>
          </cell>
          <cell r="E356">
            <v>0</v>
          </cell>
          <cell r="F356">
            <v>0</v>
          </cell>
        </row>
        <row r="357">
          <cell r="A357" t="str">
            <v>-1.거푸집</v>
          </cell>
          <cell r="C357">
            <v>5959</v>
          </cell>
          <cell r="D357" t="str">
            <v>M2</v>
          </cell>
          <cell r="E357">
            <v>0</v>
          </cell>
          <cell r="F357">
            <v>0</v>
          </cell>
        </row>
        <row r="358">
          <cell r="A358" t="str">
            <v>-2.거푸집</v>
          </cell>
          <cell r="C358">
            <v>46</v>
          </cell>
          <cell r="D358" t="str">
            <v>M2</v>
          </cell>
          <cell r="E358">
            <v>0</v>
          </cell>
          <cell r="F358">
            <v>0</v>
          </cell>
        </row>
        <row r="359">
          <cell r="A359" t="str">
            <v>-3.거푸집</v>
          </cell>
          <cell r="C359">
            <v>123</v>
          </cell>
          <cell r="D359" t="str">
            <v>M2</v>
          </cell>
          <cell r="E359">
            <v>0</v>
          </cell>
          <cell r="F359">
            <v>0</v>
          </cell>
        </row>
        <row r="360">
          <cell r="A360" t="str">
            <v>-4.거푸집</v>
          </cell>
          <cell r="C360">
            <v>142</v>
          </cell>
          <cell r="D360" t="str">
            <v>M2</v>
          </cell>
          <cell r="E360">
            <v>0</v>
          </cell>
          <cell r="F360">
            <v>0</v>
          </cell>
        </row>
        <row r="361">
          <cell r="A361" t="str">
            <v>-5.거푸집</v>
          </cell>
          <cell r="C361">
            <v>284</v>
          </cell>
          <cell r="D361" t="str">
            <v>M2</v>
          </cell>
          <cell r="E361">
            <v>0</v>
          </cell>
          <cell r="F361">
            <v>0</v>
          </cell>
        </row>
        <row r="362">
          <cell r="A362" t="str">
            <v>-6.거푸집</v>
          </cell>
          <cell r="C362">
            <v>17</v>
          </cell>
          <cell r="D362" t="str">
            <v>M2</v>
          </cell>
          <cell r="E362">
            <v>0</v>
          </cell>
          <cell r="F362">
            <v>0</v>
          </cell>
        </row>
        <row r="363">
          <cell r="A363" t="str">
            <v>-7.거푸집</v>
          </cell>
          <cell r="C363">
            <v>899</v>
          </cell>
          <cell r="D363" t="str">
            <v>M2</v>
          </cell>
          <cell r="E363">
            <v>0</v>
          </cell>
          <cell r="F363">
            <v>0</v>
          </cell>
        </row>
        <row r="364">
          <cell r="A364" t="str">
            <v>-8.거푸집</v>
          </cell>
          <cell r="C364">
            <v>243</v>
          </cell>
          <cell r="D364" t="str">
            <v>M2</v>
          </cell>
          <cell r="E364">
            <v>0</v>
          </cell>
          <cell r="F364">
            <v>0</v>
          </cell>
        </row>
        <row r="365">
          <cell r="A365" t="str">
            <v>b.P.E무늬거푸집</v>
          </cell>
          <cell r="E365">
            <v>0</v>
          </cell>
          <cell r="F365">
            <v>0</v>
          </cell>
        </row>
        <row r="366">
          <cell r="A366" t="str">
            <v>-1.P.E무늬거푸집</v>
          </cell>
          <cell r="C366">
            <v>372</v>
          </cell>
          <cell r="D366" t="str">
            <v>㎡</v>
          </cell>
          <cell r="E366">
            <v>0</v>
          </cell>
          <cell r="F366">
            <v>0</v>
          </cell>
        </row>
        <row r="367">
          <cell r="A367" t="str">
            <v>-2.P.E무늬거푸집</v>
          </cell>
          <cell r="C367">
            <v>2</v>
          </cell>
          <cell r="D367" t="str">
            <v>㎡</v>
          </cell>
          <cell r="E367">
            <v>0</v>
          </cell>
          <cell r="F367">
            <v>0</v>
          </cell>
        </row>
        <row r="368">
          <cell r="A368" t="str">
            <v>c.목재 원형 거푸집</v>
          </cell>
          <cell r="E368">
            <v>0</v>
          </cell>
          <cell r="F368">
            <v>0</v>
          </cell>
        </row>
        <row r="369">
          <cell r="A369" t="str">
            <v>-1.원형거푸집</v>
          </cell>
          <cell r="C369">
            <v>616</v>
          </cell>
          <cell r="D369" t="str">
            <v>M2</v>
          </cell>
          <cell r="E369">
            <v>0</v>
          </cell>
          <cell r="F369">
            <v>0</v>
          </cell>
        </row>
        <row r="370">
          <cell r="A370" t="str">
            <v>-2.원형거푸집</v>
          </cell>
          <cell r="C370">
            <v>264</v>
          </cell>
          <cell r="D370" t="str">
            <v>M2</v>
          </cell>
          <cell r="E370">
            <v>0</v>
          </cell>
          <cell r="F370">
            <v>0</v>
          </cell>
        </row>
        <row r="371">
          <cell r="A371" t="str">
            <v>-3.원형거푸집</v>
          </cell>
          <cell r="C371">
            <v>264</v>
          </cell>
          <cell r="D371" t="str">
            <v>M2</v>
          </cell>
          <cell r="E371">
            <v>0</v>
          </cell>
          <cell r="F371">
            <v>0</v>
          </cell>
        </row>
        <row r="372">
          <cell r="A372" t="str">
            <v>-4.원형거푸집</v>
          </cell>
          <cell r="C372">
            <v>228</v>
          </cell>
          <cell r="D372" t="str">
            <v>M2</v>
          </cell>
          <cell r="E372">
            <v>0</v>
          </cell>
          <cell r="F372">
            <v>0</v>
          </cell>
        </row>
        <row r="373">
          <cell r="A373" t="str">
            <v>-5.원형거푸집</v>
          </cell>
          <cell r="C373">
            <v>163</v>
          </cell>
          <cell r="D373" t="str">
            <v>M2</v>
          </cell>
          <cell r="E373">
            <v>0</v>
          </cell>
          <cell r="F373">
            <v>0</v>
          </cell>
        </row>
        <row r="374">
          <cell r="A374" t="str">
            <v>-6.원형거푸집</v>
          </cell>
          <cell r="C374">
            <v>55</v>
          </cell>
          <cell r="D374" t="str">
            <v>M2</v>
          </cell>
          <cell r="E374">
            <v>0</v>
          </cell>
          <cell r="F374">
            <v>0</v>
          </cell>
        </row>
        <row r="375">
          <cell r="A375" t="str">
            <v>-7.원형거푸집</v>
          </cell>
          <cell r="C375">
            <v>2</v>
          </cell>
          <cell r="D375" t="str">
            <v>M2</v>
          </cell>
          <cell r="E375">
            <v>0</v>
          </cell>
          <cell r="F375">
            <v>0</v>
          </cell>
        </row>
        <row r="376">
          <cell r="A376" t="str">
            <v>3.12 동바리</v>
          </cell>
          <cell r="E376">
            <v>0</v>
          </cell>
          <cell r="F376">
            <v>0</v>
          </cell>
        </row>
        <row r="377">
          <cell r="A377" t="str">
            <v>a.동바리</v>
          </cell>
          <cell r="C377">
            <v>3030</v>
          </cell>
          <cell r="D377" t="str">
            <v>공M3</v>
          </cell>
          <cell r="E377">
            <v>0</v>
          </cell>
          <cell r="F377">
            <v>0</v>
          </cell>
        </row>
        <row r="378">
          <cell r="A378" t="str">
            <v>b.동바리</v>
          </cell>
          <cell r="C378">
            <v>850</v>
          </cell>
          <cell r="D378" t="str">
            <v>공M3</v>
          </cell>
          <cell r="E378">
            <v>0</v>
          </cell>
          <cell r="F378">
            <v>0</v>
          </cell>
        </row>
        <row r="379">
          <cell r="A379" t="str">
            <v>c.동바리</v>
          </cell>
          <cell r="C379">
            <v>2530</v>
          </cell>
          <cell r="D379" t="str">
            <v>공/M3</v>
          </cell>
          <cell r="E379">
            <v>0</v>
          </cell>
          <cell r="F379">
            <v>0</v>
          </cell>
        </row>
        <row r="380">
          <cell r="A380" t="str">
            <v>d.수평연결재</v>
          </cell>
          <cell r="C380">
            <v>550</v>
          </cell>
          <cell r="D380" t="str">
            <v>M2</v>
          </cell>
          <cell r="E380">
            <v>0</v>
          </cell>
          <cell r="F380">
            <v>0</v>
          </cell>
        </row>
        <row r="381">
          <cell r="A381" t="str">
            <v>3.13 비계</v>
          </cell>
          <cell r="C381">
            <v>5630</v>
          </cell>
          <cell r="D381" t="str">
            <v>M2</v>
          </cell>
          <cell r="E381">
            <v>0</v>
          </cell>
          <cell r="F381">
            <v>0</v>
          </cell>
        </row>
        <row r="382">
          <cell r="A382" t="str">
            <v>3.14 모따기</v>
          </cell>
          <cell r="C382">
            <v>1437</v>
          </cell>
          <cell r="D382" t="str">
            <v>M</v>
          </cell>
          <cell r="E382">
            <v>0</v>
          </cell>
          <cell r="F382">
            <v>0</v>
          </cell>
        </row>
        <row r="383">
          <cell r="A383" t="str">
            <v>3.15 신축이음장치</v>
          </cell>
          <cell r="C383">
            <v>39</v>
          </cell>
          <cell r="D383" t="str">
            <v>M</v>
          </cell>
          <cell r="E383">
            <v>0</v>
          </cell>
          <cell r="F383">
            <v>0</v>
          </cell>
        </row>
        <row r="384">
          <cell r="A384" t="str">
            <v>3.16 교명주(화강석)</v>
          </cell>
          <cell r="C384">
            <v>4</v>
          </cell>
          <cell r="D384" t="str">
            <v>EA</v>
          </cell>
          <cell r="E384">
            <v>0</v>
          </cell>
          <cell r="F384">
            <v>0</v>
          </cell>
        </row>
        <row r="385">
          <cell r="A385" t="str">
            <v>3.17 교명판및설명판</v>
          </cell>
          <cell r="E385">
            <v>0</v>
          </cell>
          <cell r="F385">
            <v>0</v>
          </cell>
        </row>
        <row r="386">
          <cell r="A386" t="str">
            <v>a.교명판</v>
          </cell>
          <cell r="C386">
            <v>2</v>
          </cell>
          <cell r="D386" t="str">
            <v>EA</v>
          </cell>
          <cell r="E386">
            <v>0</v>
          </cell>
          <cell r="F386">
            <v>0</v>
          </cell>
        </row>
        <row r="387">
          <cell r="A387" t="str">
            <v>b.설명판</v>
          </cell>
          <cell r="C387">
            <v>2</v>
          </cell>
          <cell r="D387" t="str">
            <v>EA</v>
          </cell>
          <cell r="E387">
            <v>0</v>
          </cell>
          <cell r="F387">
            <v>0</v>
          </cell>
        </row>
        <row r="388">
          <cell r="A388" t="str">
            <v>3.18 표면처리</v>
          </cell>
          <cell r="E388">
            <v>0</v>
          </cell>
          <cell r="F388">
            <v>0</v>
          </cell>
        </row>
        <row r="389">
          <cell r="A389" t="str">
            <v>a.슬라브 양생</v>
          </cell>
          <cell r="C389">
            <v>4978</v>
          </cell>
          <cell r="D389" t="str">
            <v>M2</v>
          </cell>
          <cell r="E389">
            <v>0</v>
          </cell>
          <cell r="F389">
            <v>0</v>
          </cell>
        </row>
        <row r="390">
          <cell r="A390" t="str">
            <v>b.데크휘니샤 면고르기</v>
          </cell>
          <cell r="C390">
            <v>4978</v>
          </cell>
          <cell r="D390" t="str">
            <v>M2</v>
          </cell>
          <cell r="E390">
            <v>0</v>
          </cell>
          <cell r="F390">
            <v>0</v>
          </cell>
        </row>
        <row r="391">
          <cell r="A391" t="str">
            <v>3.19 교면방수</v>
          </cell>
          <cell r="C391">
            <v>4978</v>
          </cell>
          <cell r="D391" t="str">
            <v>M2</v>
          </cell>
          <cell r="E391">
            <v>0</v>
          </cell>
          <cell r="F391">
            <v>0</v>
          </cell>
        </row>
        <row r="392">
          <cell r="A392" t="str">
            <v>3.20 배면방수</v>
          </cell>
          <cell r="C392">
            <v>324</v>
          </cell>
          <cell r="D392" t="str">
            <v>M2</v>
          </cell>
          <cell r="E392">
            <v>0</v>
          </cell>
          <cell r="F392">
            <v>0</v>
          </cell>
        </row>
        <row r="393">
          <cell r="A393" t="str">
            <v>3.21 전선관부설</v>
          </cell>
          <cell r="C393">
            <v>1077</v>
          </cell>
          <cell r="D393" t="str">
            <v>M</v>
          </cell>
          <cell r="E393">
            <v>0</v>
          </cell>
          <cell r="F393">
            <v>0</v>
          </cell>
        </row>
        <row r="394">
          <cell r="A394" t="str">
            <v>3.22 T.B.M 설치</v>
          </cell>
          <cell r="C394">
            <v>2</v>
          </cell>
          <cell r="D394" t="str">
            <v>개</v>
          </cell>
          <cell r="E394">
            <v>0</v>
          </cell>
          <cell r="F394">
            <v>0</v>
          </cell>
        </row>
        <row r="395">
          <cell r="A395" t="str">
            <v>3.23 낙하물 방지공</v>
          </cell>
          <cell r="C395">
            <v>5860</v>
          </cell>
          <cell r="D395" t="str">
            <v>M2</v>
          </cell>
          <cell r="E395">
            <v>0</v>
          </cell>
          <cell r="F395">
            <v>0</v>
          </cell>
        </row>
        <row r="396">
          <cell r="A396" t="str">
            <v>3.24 방호벽</v>
          </cell>
          <cell r="C396">
            <v>538</v>
          </cell>
          <cell r="D396" t="str">
            <v>M</v>
          </cell>
          <cell r="E396">
            <v>0</v>
          </cell>
          <cell r="F396">
            <v>0</v>
          </cell>
        </row>
        <row r="397">
          <cell r="A397" t="str">
            <v>3.25 중앙분리대</v>
          </cell>
          <cell r="C397">
            <v>510</v>
          </cell>
          <cell r="D397" t="str">
            <v>M</v>
          </cell>
          <cell r="E397">
            <v>0</v>
          </cell>
          <cell r="F397">
            <v>0</v>
          </cell>
        </row>
        <row r="398">
          <cell r="A398" t="str">
            <v>3.26 NOTCH  설치</v>
          </cell>
          <cell r="C398">
            <v>1020</v>
          </cell>
          <cell r="D398" t="str">
            <v>M</v>
          </cell>
          <cell r="E398">
            <v>0</v>
          </cell>
          <cell r="F398">
            <v>0</v>
          </cell>
        </row>
        <row r="399">
          <cell r="A399" t="str">
            <v>3.27 교량유지관리용표지판</v>
          </cell>
          <cell r="E399">
            <v>0</v>
          </cell>
          <cell r="F399">
            <v>0</v>
          </cell>
        </row>
        <row r="400">
          <cell r="A400" t="str">
            <v>a.강교용</v>
          </cell>
          <cell r="C400">
            <v>40</v>
          </cell>
          <cell r="D400" t="str">
            <v>EA</v>
          </cell>
          <cell r="E400">
            <v>0</v>
          </cell>
          <cell r="F400">
            <v>0</v>
          </cell>
        </row>
        <row r="401">
          <cell r="A401" t="str">
            <v>b.교각,교 대 용</v>
          </cell>
          <cell r="C401">
            <v>18</v>
          </cell>
          <cell r="D401" t="str">
            <v>EA</v>
          </cell>
          <cell r="E401">
            <v>0</v>
          </cell>
          <cell r="F401">
            <v>0</v>
          </cell>
        </row>
        <row r="402">
          <cell r="A402" t="str">
            <v>3.28 스페이서 설치</v>
          </cell>
          <cell r="E402">
            <v>0</v>
          </cell>
          <cell r="F402">
            <v>0</v>
          </cell>
        </row>
        <row r="403">
          <cell r="A403" t="str">
            <v>a.스페이서 설치</v>
          </cell>
          <cell r="C403">
            <v>3351</v>
          </cell>
          <cell r="D403" t="str">
            <v>M2</v>
          </cell>
          <cell r="E403">
            <v>0</v>
          </cell>
          <cell r="F403">
            <v>0</v>
          </cell>
        </row>
        <row r="404">
          <cell r="A404" t="str">
            <v>b.스페이서 설치</v>
          </cell>
          <cell r="C404">
            <v>6452</v>
          </cell>
          <cell r="D404" t="str">
            <v>M2</v>
          </cell>
          <cell r="E404">
            <v>0</v>
          </cell>
          <cell r="F404">
            <v>0</v>
          </cell>
        </row>
        <row r="405">
          <cell r="A405" t="str">
            <v>3.29 철근가공 및 조립</v>
          </cell>
          <cell r="E405">
            <v>0</v>
          </cell>
          <cell r="F405">
            <v>0</v>
          </cell>
        </row>
        <row r="406">
          <cell r="A406" t="str">
            <v>a.보       통</v>
          </cell>
          <cell r="C406">
            <v>69.248999999999995</v>
          </cell>
          <cell r="D406" t="str">
            <v>TON</v>
          </cell>
          <cell r="E406">
            <v>0</v>
          </cell>
          <cell r="F406">
            <v>0</v>
          </cell>
        </row>
        <row r="407">
          <cell r="A407" t="str">
            <v>b.복       잡</v>
          </cell>
          <cell r="C407">
            <v>470.63799999999998</v>
          </cell>
          <cell r="D407" t="str">
            <v>TON</v>
          </cell>
          <cell r="E407">
            <v>0</v>
          </cell>
          <cell r="F407">
            <v>0</v>
          </cell>
        </row>
        <row r="408">
          <cell r="A408" t="str">
            <v>c.매 우 복 잡</v>
          </cell>
          <cell r="C408">
            <v>646.73299999999995</v>
          </cell>
          <cell r="D408" t="str">
            <v>TON</v>
          </cell>
          <cell r="E408">
            <v>0</v>
          </cell>
          <cell r="F408">
            <v>0</v>
          </cell>
        </row>
        <row r="409">
          <cell r="A409" t="str">
            <v>3.30 교량유지관리점검시설</v>
          </cell>
          <cell r="C409">
            <v>4</v>
          </cell>
          <cell r="D409" t="str">
            <v>EA</v>
          </cell>
          <cell r="E409">
            <v>0</v>
          </cell>
          <cell r="F409">
            <v>0</v>
          </cell>
        </row>
        <row r="410">
          <cell r="A410" t="str">
            <v>3.31 배수시설공</v>
          </cell>
          <cell r="E410">
            <v>0</v>
          </cell>
          <cell r="F410">
            <v>0</v>
          </cell>
        </row>
        <row r="411">
          <cell r="A411" t="str">
            <v>a.교량배수물배기공</v>
          </cell>
          <cell r="C411">
            <v>505</v>
          </cell>
          <cell r="D411" t="str">
            <v>M</v>
          </cell>
          <cell r="E411">
            <v>0</v>
          </cell>
          <cell r="F411">
            <v>0</v>
          </cell>
        </row>
        <row r="412">
          <cell r="A412" t="str">
            <v>b.하층줄눈(성형)</v>
          </cell>
          <cell r="C412">
            <v>505</v>
          </cell>
          <cell r="D412" t="str">
            <v>M</v>
          </cell>
          <cell r="E412">
            <v>0</v>
          </cell>
          <cell r="F412">
            <v>0</v>
          </cell>
        </row>
        <row r="413">
          <cell r="A413" t="str">
            <v>c.상층줄눈(주입)</v>
          </cell>
          <cell r="C413">
            <v>505</v>
          </cell>
          <cell r="D413" t="str">
            <v>M</v>
          </cell>
          <cell r="E413">
            <v>0</v>
          </cell>
          <cell r="F413">
            <v>0</v>
          </cell>
        </row>
        <row r="414">
          <cell r="A414" t="str">
            <v>d.표면처리(방수)</v>
          </cell>
          <cell r="C414">
            <v>101</v>
          </cell>
          <cell r="D414" t="str">
            <v>M2</v>
          </cell>
          <cell r="E414">
            <v>0</v>
          </cell>
          <cell r="F414">
            <v>0</v>
          </cell>
        </row>
        <row r="415">
          <cell r="A415" t="str">
            <v>e.하천용 집수구(스턴레스)</v>
          </cell>
          <cell r="C415">
            <v>38</v>
          </cell>
          <cell r="D415" t="str">
            <v>EA</v>
          </cell>
          <cell r="E415">
            <v>0</v>
          </cell>
          <cell r="F415">
            <v>0</v>
          </cell>
        </row>
        <row r="416">
          <cell r="A416" t="str">
            <v>f.교량배수용강관(하천용)</v>
          </cell>
          <cell r="C416">
            <v>235</v>
          </cell>
          <cell r="D416" t="str">
            <v>M</v>
          </cell>
          <cell r="E416">
            <v>0</v>
          </cell>
          <cell r="F416">
            <v>0</v>
          </cell>
        </row>
        <row r="417">
          <cell r="A417" t="str">
            <v>g.이음부(스텐레스)</v>
          </cell>
          <cell r="C417">
            <v>46</v>
          </cell>
          <cell r="D417" t="str">
            <v>EA</v>
          </cell>
          <cell r="E417">
            <v>0</v>
          </cell>
          <cell r="F417">
            <v>0</v>
          </cell>
        </row>
        <row r="418">
          <cell r="A418" t="str">
            <v>h.곡관(스텐레스)</v>
          </cell>
          <cell r="C418">
            <v>8</v>
          </cell>
          <cell r="D418" t="str">
            <v>EA</v>
          </cell>
          <cell r="E418">
            <v>0</v>
          </cell>
          <cell r="F418">
            <v>0</v>
          </cell>
        </row>
        <row r="419">
          <cell r="A419" t="str">
            <v>3.32 DOWEL BAR 설치</v>
          </cell>
          <cell r="C419">
            <v>96</v>
          </cell>
          <cell r="D419" t="str">
            <v>EA</v>
          </cell>
          <cell r="E419">
            <v>0</v>
          </cell>
          <cell r="F419">
            <v>0</v>
          </cell>
        </row>
        <row r="420">
          <cell r="A420" t="str">
            <v>3.33 스치로폴</v>
          </cell>
          <cell r="E420">
            <v>0</v>
          </cell>
          <cell r="F420">
            <v>0</v>
          </cell>
        </row>
        <row r="421">
          <cell r="A421" t="str">
            <v>a.스치로폴</v>
          </cell>
          <cell r="C421">
            <v>557</v>
          </cell>
          <cell r="D421" t="str">
            <v>M2</v>
          </cell>
          <cell r="E421">
            <v>0</v>
          </cell>
          <cell r="F421">
            <v>0</v>
          </cell>
        </row>
        <row r="422">
          <cell r="A422" t="str">
            <v>3.34 교량받침</v>
          </cell>
          <cell r="E422">
            <v>0</v>
          </cell>
          <cell r="F422">
            <v>0</v>
          </cell>
        </row>
        <row r="423">
          <cell r="A423" t="str">
            <v>a.교좌장치(일방향)POT</v>
          </cell>
          <cell r="C423">
            <v>4</v>
          </cell>
          <cell r="D423" t="str">
            <v>EA</v>
          </cell>
          <cell r="E423">
            <v>0</v>
          </cell>
          <cell r="F423">
            <v>0</v>
          </cell>
        </row>
        <row r="424">
          <cell r="A424" t="str">
            <v>b.교좌장치(양방향)POT</v>
          </cell>
          <cell r="C424">
            <v>12</v>
          </cell>
          <cell r="D424" t="str">
            <v>EA</v>
          </cell>
          <cell r="E424">
            <v>0</v>
          </cell>
          <cell r="F424">
            <v>0</v>
          </cell>
        </row>
        <row r="425">
          <cell r="A425" t="str">
            <v>c.교좌장치(일방향)POT</v>
          </cell>
          <cell r="C425">
            <v>16</v>
          </cell>
          <cell r="D425" t="str">
            <v>EA</v>
          </cell>
          <cell r="E425">
            <v>0</v>
          </cell>
          <cell r="F425">
            <v>0</v>
          </cell>
        </row>
        <row r="426">
          <cell r="A426" t="str">
            <v>d.교좌장치(양방향)POT</v>
          </cell>
          <cell r="C426">
            <v>12</v>
          </cell>
          <cell r="D426" t="str">
            <v>EA</v>
          </cell>
          <cell r="E426">
            <v>0</v>
          </cell>
          <cell r="F426">
            <v>0</v>
          </cell>
        </row>
        <row r="427">
          <cell r="A427" t="str">
            <v>e.교좌장치(고정단)POT</v>
          </cell>
          <cell r="C427">
            <v>4</v>
          </cell>
          <cell r="D427" t="str">
            <v>EA</v>
          </cell>
          <cell r="E427">
            <v>0</v>
          </cell>
          <cell r="F427">
            <v>0</v>
          </cell>
        </row>
        <row r="428">
          <cell r="A428" t="str">
            <v>3.35 강   교</v>
          </cell>
          <cell r="E428">
            <v>0</v>
          </cell>
          <cell r="F428">
            <v>0</v>
          </cell>
        </row>
        <row r="429">
          <cell r="A429" t="str">
            <v>a.강교제작(산수1교)</v>
          </cell>
          <cell r="C429">
            <v>1953.0050000000001</v>
          </cell>
          <cell r="D429" t="str">
            <v>TON</v>
          </cell>
          <cell r="E429">
            <v>0</v>
          </cell>
          <cell r="F429">
            <v>0</v>
          </cell>
        </row>
        <row r="430">
          <cell r="A430" t="str">
            <v>b.강교운반(산수1교)</v>
          </cell>
          <cell r="C430">
            <v>1953.0050000000001</v>
          </cell>
          <cell r="D430" t="str">
            <v>TON</v>
          </cell>
          <cell r="E430">
            <v>0</v>
          </cell>
          <cell r="F430">
            <v>0</v>
          </cell>
        </row>
        <row r="431">
          <cell r="A431" t="str">
            <v>c.강교가설(산수1교)</v>
          </cell>
          <cell r="C431">
            <v>1953.0050000000001</v>
          </cell>
          <cell r="D431" t="str">
            <v>TON</v>
          </cell>
          <cell r="E431">
            <v>0</v>
          </cell>
          <cell r="F431">
            <v>0</v>
          </cell>
        </row>
        <row r="432">
          <cell r="A432" t="str">
            <v>3.36 강교 도장</v>
          </cell>
          <cell r="E432">
            <v>0</v>
          </cell>
          <cell r="F432">
            <v>0</v>
          </cell>
        </row>
        <row r="433">
          <cell r="A433" t="str">
            <v>a.내부도장</v>
          </cell>
          <cell r="C433">
            <v>16828</v>
          </cell>
          <cell r="D433" t="str">
            <v>M2</v>
          </cell>
          <cell r="E433">
            <v>0</v>
          </cell>
          <cell r="F433">
            <v>0</v>
          </cell>
        </row>
        <row r="434">
          <cell r="A434" t="str">
            <v>b.외부포장면도장</v>
          </cell>
          <cell r="C434">
            <v>3328</v>
          </cell>
          <cell r="D434" t="str">
            <v>M2</v>
          </cell>
          <cell r="E434">
            <v>0</v>
          </cell>
          <cell r="F434">
            <v>0</v>
          </cell>
        </row>
        <row r="435">
          <cell r="A435" t="str">
            <v>c.연결판도장</v>
          </cell>
          <cell r="C435">
            <v>4076</v>
          </cell>
          <cell r="D435" t="str">
            <v>M2</v>
          </cell>
          <cell r="E435">
            <v>0</v>
          </cell>
          <cell r="F435">
            <v>0</v>
          </cell>
        </row>
        <row r="436">
          <cell r="A436" t="str">
            <v>d.외부도장</v>
          </cell>
          <cell r="C436">
            <v>9793</v>
          </cell>
          <cell r="D436" t="str">
            <v>M2</v>
          </cell>
          <cell r="E436">
            <v>0</v>
          </cell>
          <cell r="F436">
            <v>0</v>
          </cell>
        </row>
        <row r="437">
          <cell r="A437" t="str">
            <v>e.외부도장</v>
          </cell>
          <cell r="C437">
            <v>8940</v>
          </cell>
          <cell r="D437" t="str">
            <v>M2</v>
          </cell>
          <cell r="E437">
            <v>0</v>
          </cell>
          <cell r="F437">
            <v>0</v>
          </cell>
        </row>
        <row r="438">
          <cell r="A438" t="str">
            <v>f.내부볼트및연결판도장</v>
          </cell>
          <cell r="C438">
            <v>881</v>
          </cell>
          <cell r="D438" t="str">
            <v>M2</v>
          </cell>
          <cell r="E438">
            <v>0</v>
          </cell>
          <cell r="F438">
            <v>0</v>
          </cell>
        </row>
        <row r="439">
          <cell r="A439" t="str">
            <v>g.외부볼트및연결판도장</v>
          </cell>
          <cell r="C439">
            <v>926</v>
          </cell>
          <cell r="D439" t="str">
            <v>M2</v>
          </cell>
          <cell r="E439">
            <v>0</v>
          </cell>
          <cell r="F439">
            <v>0</v>
          </cell>
        </row>
        <row r="440">
          <cell r="A440" t="str">
            <v>3.37 강교 비파괴 검사비</v>
          </cell>
          <cell r="E440">
            <v>0</v>
          </cell>
          <cell r="F440">
            <v>0</v>
          </cell>
        </row>
        <row r="441">
          <cell r="A441" t="str">
            <v>a.강교 비파괴 검사비</v>
          </cell>
          <cell r="C441">
            <v>2528</v>
          </cell>
          <cell r="D441" t="str">
            <v>매</v>
          </cell>
          <cell r="E441">
            <v>0</v>
          </cell>
          <cell r="F441">
            <v>0</v>
          </cell>
        </row>
        <row r="442">
          <cell r="A442" t="str">
            <v>b.강교 비파괴 검사비</v>
          </cell>
          <cell r="C442">
            <v>2243</v>
          </cell>
          <cell r="D442" t="str">
            <v>M</v>
          </cell>
          <cell r="E442">
            <v>0</v>
          </cell>
          <cell r="F442">
            <v>0</v>
          </cell>
        </row>
        <row r="443">
          <cell r="A443" t="str">
            <v>c.강교 비파괴 검사비</v>
          </cell>
          <cell r="C443">
            <v>430</v>
          </cell>
          <cell r="D443" t="str">
            <v>M</v>
          </cell>
          <cell r="E443">
            <v>0</v>
          </cell>
          <cell r="F443">
            <v>0</v>
          </cell>
        </row>
        <row r="444">
          <cell r="A444" t="str">
            <v>3.38 가시설공</v>
          </cell>
          <cell r="E444">
            <v>0</v>
          </cell>
          <cell r="F444">
            <v>0</v>
          </cell>
        </row>
        <row r="445">
          <cell r="A445" t="str">
            <v>a.토사천공(φ16" 3 WING BIT)</v>
          </cell>
          <cell r="C445">
            <v>4327</v>
          </cell>
          <cell r="D445" t="str">
            <v>M</v>
          </cell>
          <cell r="E445">
            <v>0</v>
          </cell>
          <cell r="F445">
            <v>0</v>
          </cell>
        </row>
        <row r="446">
          <cell r="A446" t="str">
            <v>b.연암천공(T-4)</v>
          </cell>
          <cell r="C446">
            <v>2641</v>
          </cell>
          <cell r="D446" t="str">
            <v>M</v>
          </cell>
          <cell r="E446">
            <v>0</v>
          </cell>
          <cell r="F446">
            <v>0</v>
          </cell>
        </row>
        <row r="447">
          <cell r="A447" t="str">
            <v>c.SHEET PILE 천공후 항타및항발</v>
          </cell>
          <cell r="C447">
            <v>6968</v>
          </cell>
          <cell r="D447" t="str">
            <v>M</v>
          </cell>
          <cell r="E447">
            <v>0</v>
          </cell>
          <cell r="F447">
            <v>0</v>
          </cell>
        </row>
        <row r="448">
          <cell r="A448" t="str">
            <v>d.버팀보 제작</v>
          </cell>
          <cell r="C448">
            <v>80</v>
          </cell>
          <cell r="D448" t="str">
            <v>본</v>
          </cell>
          <cell r="E448">
            <v>0</v>
          </cell>
          <cell r="F448">
            <v>0</v>
          </cell>
        </row>
        <row r="449">
          <cell r="A449" t="str">
            <v>e.버팀보 설치 (12∼14m)</v>
          </cell>
          <cell r="C449">
            <v>80</v>
          </cell>
          <cell r="D449" t="str">
            <v>EA</v>
          </cell>
          <cell r="E449">
            <v>0</v>
          </cell>
          <cell r="F449">
            <v>0</v>
          </cell>
        </row>
        <row r="450">
          <cell r="A450" t="str">
            <v>f.버팀보 철거 (12∼14m)</v>
          </cell>
          <cell r="C450">
            <v>80</v>
          </cell>
          <cell r="D450" t="str">
            <v>EA</v>
          </cell>
          <cell r="E450">
            <v>0</v>
          </cell>
          <cell r="F450">
            <v>0</v>
          </cell>
        </row>
        <row r="451">
          <cell r="A451" t="str">
            <v>g.CORNER STRUT 제작</v>
          </cell>
          <cell r="C451">
            <v>400</v>
          </cell>
          <cell r="D451" t="str">
            <v>EA</v>
          </cell>
          <cell r="E451">
            <v>0</v>
          </cell>
          <cell r="F451">
            <v>0</v>
          </cell>
        </row>
        <row r="452">
          <cell r="A452" t="str">
            <v>h.CORNER STRUT 설치 (3∼5m)</v>
          </cell>
          <cell r="C452">
            <v>320</v>
          </cell>
          <cell r="D452" t="str">
            <v>EA</v>
          </cell>
          <cell r="E452">
            <v>0</v>
          </cell>
          <cell r="F452">
            <v>0</v>
          </cell>
        </row>
        <row r="453">
          <cell r="A453" t="str">
            <v>i.CORNER STRUT 철거 (3∼5m)</v>
          </cell>
          <cell r="C453">
            <v>320</v>
          </cell>
          <cell r="D453" t="str">
            <v>EA</v>
          </cell>
          <cell r="E453">
            <v>0</v>
          </cell>
          <cell r="F453">
            <v>0</v>
          </cell>
        </row>
        <row r="454">
          <cell r="A454" t="str">
            <v>j.CORNER STRUT 설치 (6∼8m)</v>
          </cell>
          <cell r="C454">
            <v>32</v>
          </cell>
          <cell r="D454" t="str">
            <v>EA</v>
          </cell>
          <cell r="E454">
            <v>0</v>
          </cell>
          <cell r="F454">
            <v>0</v>
          </cell>
        </row>
        <row r="455">
          <cell r="A455" t="str">
            <v>k.CORNER STRUT 철거 (6∼8m)</v>
          </cell>
          <cell r="C455">
            <v>32</v>
          </cell>
          <cell r="D455" t="str">
            <v>EA</v>
          </cell>
          <cell r="E455">
            <v>0</v>
          </cell>
          <cell r="F455">
            <v>0</v>
          </cell>
        </row>
        <row r="456">
          <cell r="A456" t="str">
            <v>l.CORNER STRUT 설치 (9∼11m)</v>
          </cell>
          <cell r="C456">
            <v>48</v>
          </cell>
          <cell r="D456" t="str">
            <v>EA</v>
          </cell>
          <cell r="E456">
            <v>0</v>
          </cell>
          <cell r="F456">
            <v>0</v>
          </cell>
        </row>
        <row r="457">
          <cell r="A457" t="str">
            <v>m.CORNER STRUT 철거 (9∼11m)</v>
          </cell>
          <cell r="C457">
            <v>48</v>
          </cell>
          <cell r="D457" t="str">
            <v>EA</v>
          </cell>
          <cell r="E457">
            <v>0</v>
          </cell>
          <cell r="F457">
            <v>0</v>
          </cell>
        </row>
        <row r="458">
          <cell r="A458" t="str">
            <v>n.JACK 설치해체</v>
          </cell>
          <cell r="C458">
            <v>240</v>
          </cell>
          <cell r="D458" t="str">
            <v>EA</v>
          </cell>
          <cell r="E458">
            <v>0</v>
          </cell>
          <cell r="F458">
            <v>0</v>
          </cell>
        </row>
        <row r="459">
          <cell r="A459" t="str">
            <v>o.보걸이설치</v>
          </cell>
          <cell r="C459">
            <v>800</v>
          </cell>
          <cell r="D459" t="str">
            <v>EA</v>
          </cell>
          <cell r="E459">
            <v>0</v>
          </cell>
          <cell r="F459">
            <v>0</v>
          </cell>
        </row>
        <row r="460">
          <cell r="A460" t="str">
            <v>p.보걸이철거</v>
          </cell>
          <cell r="C460">
            <v>800</v>
          </cell>
          <cell r="D460" t="str">
            <v>EA</v>
          </cell>
          <cell r="E460">
            <v>0</v>
          </cell>
          <cell r="F460">
            <v>0</v>
          </cell>
        </row>
        <row r="461">
          <cell r="A461" t="str">
            <v>q.띠장설치</v>
          </cell>
          <cell r="C461">
            <v>1428</v>
          </cell>
          <cell r="D461" t="str">
            <v>M</v>
          </cell>
          <cell r="E461">
            <v>0</v>
          </cell>
          <cell r="F461">
            <v>0</v>
          </cell>
        </row>
        <row r="462">
          <cell r="A462" t="str">
            <v>r.띠장철거</v>
          </cell>
          <cell r="C462">
            <v>1428</v>
          </cell>
          <cell r="D462" t="str">
            <v>M</v>
          </cell>
          <cell r="E462">
            <v>0</v>
          </cell>
          <cell r="F462">
            <v>0</v>
          </cell>
        </row>
        <row r="463">
          <cell r="A463" t="str">
            <v>s.띠장연결</v>
          </cell>
          <cell r="C463">
            <v>20</v>
          </cell>
          <cell r="D463" t="str">
            <v>EA</v>
          </cell>
          <cell r="E463">
            <v>0</v>
          </cell>
          <cell r="F463">
            <v>0</v>
          </cell>
        </row>
        <row r="464">
          <cell r="A464" t="str">
            <v>t.BRACING BEAM 설치 (3∼5m)</v>
          </cell>
          <cell r="C464">
            <v>80</v>
          </cell>
          <cell r="D464" t="str">
            <v>EA</v>
          </cell>
          <cell r="E464">
            <v>0</v>
          </cell>
          <cell r="F464">
            <v>0</v>
          </cell>
        </row>
        <row r="465">
          <cell r="A465" t="str">
            <v>u.BRACING BEAM 철거 (3∼5m)</v>
          </cell>
          <cell r="C465">
            <v>80</v>
          </cell>
          <cell r="D465" t="str">
            <v>EA</v>
          </cell>
          <cell r="E465">
            <v>0</v>
          </cell>
          <cell r="F465">
            <v>0</v>
          </cell>
        </row>
        <row r="466">
          <cell r="A466" t="str">
            <v>v.BRACING BEAM 설치 (6∼8m)</v>
          </cell>
          <cell r="C466">
            <v>20</v>
          </cell>
          <cell r="D466" t="str">
            <v>EA</v>
          </cell>
          <cell r="E466">
            <v>0</v>
          </cell>
          <cell r="F466">
            <v>0</v>
          </cell>
        </row>
        <row r="467">
          <cell r="A467" t="str">
            <v>w.BRACING BEAM 철거 (6∼8m)</v>
          </cell>
          <cell r="C467">
            <v>20</v>
          </cell>
          <cell r="D467" t="str">
            <v>EA</v>
          </cell>
          <cell r="E467">
            <v>0</v>
          </cell>
          <cell r="F467">
            <v>0</v>
          </cell>
        </row>
        <row r="468">
          <cell r="A468" t="str">
            <v>x.피스브라켓 설치 및 철거</v>
          </cell>
          <cell r="C468">
            <v>240</v>
          </cell>
          <cell r="D468" t="str">
            <v>EA</v>
          </cell>
          <cell r="E468">
            <v>0</v>
          </cell>
          <cell r="F468">
            <v>0</v>
          </cell>
        </row>
        <row r="469">
          <cell r="A469" t="str">
            <v>y.H-PILE항타</v>
          </cell>
          <cell r="C469">
            <v>168</v>
          </cell>
          <cell r="D469" t="str">
            <v>M</v>
          </cell>
          <cell r="E469">
            <v>0</v>
          </cell>
          <cell r="F469">
            <v>0</v>
          </cell>
        </row>
        <row r="470">
          <cell r="A470" t="str">
            <v>z.H-PILE항발</v>
          </cell>
          <cell r="C470">
            <v>168</v>
          </cell>
          <cell r="D470" t="str">
            <v>M</v>
          </cell>
          <cell r="E470">
            <v>0</v>
          </cell>
          <cell r="F470">
            <v>0</v>
          </cell>
        </row>
        <row r="471">
          <cell r="A471" t="str">
            <v>aa.구조용H형강</v>
          </cell>
          <cell r="C471">
            <v>397.28199999999998</v>
          </cell>
          <cell r="D471" t="str">
            <v>TON</v>
          </cell>
          <cell r="E471">
            <v>0</v>
          </cell>
          <cell r="F471">
            <v>0</v>
          </cell>
        </row>
        <row r="472">
          <cell r="A472" t="str">
            <v>ab.구조용H형강</v>
          </cell>
          <cell r="C472">
            <v>54.082999999999998</v>
          </cell>
          <cell r="D472" t="str">
            <v>TON</v>
          </cell>
          <cell r="E472">
            <v>0</v>
          </cell>
          <cell r="F472">
            <v>0</v>
          </cell>
        </row>
        <row r="473">
          <cell r="A473" t="str">
            <v>ac.강널말뚝</v>
          </cell>
          <cell r="C473">
            <v>502.39299999999997</v>
          </cell>
          <cell r="D473" t="str">
            <v>TON</v>
          </cell>
          <cell r="E473">
            <v>0</v>
          </cell>
          <cell r="F473">
            <v>0</v>
          </cell>
        </row>
        <row r="474">
          <cell r="A474" t="str">
            <v>ad.강재 및 형강운반비</v>
          </cell>
          <cell r="C474">
            <v>953.75800000000004</v>
          </cell>
          <cell r="D474" t="str">
            <v>TON</v>
          </cell>
          <cell r="E474">
            <v>0</v>
          </cell>
          <cell r="F474">
            <v>0</v>
          </cell>
        </row>
        <row r="475">
          <cell r="A475" t="str">
            <v>3.39 가교가설(산수1교)</v>
          </cell>
          <cell r="C475">
            <v>1</v>
          </cell>
          <cell r="D475" t="str">
            <v>식</v>
          </cell>
          <cell r="E475">
            <v>0</v>
          </cell>
          <cell r="F475">
            <v>0</v>
          </cell>
        </row>
        <row r="476">
          <cell r="A476" t="str">
            <v>3.40 점검등설비공사(산수1교)</v>
          </cell>
          <cell r="C476">
            <v>1</v>
          </cell>
          <cell r="D476" t="str">
            <v>식</v>
          </cell>
          <cell r="E476">
            <v>0</v>
          </cell>
          <cell r="F476">
            <v>0</v>
          </cell>
        </row>
        <row r="477">
          <cell r="A477" t="str">
            <v>3.41 한전인입비(산수1교)</v>
          </cell>
          <cell r="C477">
            <v>1</v>
          </cell>
          <cell r="D477" t="str">
            <v>P.S</v>
          </cell>
          <cell r="E477">
            <v>0</v>
          </cell>
          <cell r="F477">
            <v>0</v>
          </cell>
        </row>
        <row r="478">
          <cell r="A478" t="str">
            <v>C.산수2교(S.T.BOX교)</v>
          </cell>
          <cell r="E478">
            <v>0</v>
          </cell>
          <cell r="F478">
            <v>0</v>
          </cell>
        </row>
        <row r="479">
          <cell r="A479" t="str">
            <v>3.01 터 파 기</v>
          </cell>
          <cell r="E479">
            <v>0</v>
          </cell>
          <cell r="F479">
            <v>0</v>
          </cell>
        </row>
        <row r="480">
          <cell r="A480" t="str">
            <v>a.육상토사</v>
          </cell>
          <cell r="C480">
            <v>310</v>
          </cell>
          <cell r="D480" t="str">
            <v>M3</v>
          </cell>
          <cell r="E480">
            <v>0</v>
          </cell>
          <cell r="F480">
            <v>0</v>
          </cell>
        </row>
        <row r="481">
          <cell r="A481" t="str">
            <v>b.육상풍화암</v>
          </cell>
          <cell r="E481">
            <v>0</v>
          </cell>
          <cell r="F481">
            <v>0</v>
          </cell>
        </row>
        <row r="482">
          <cell r="A482" t="str">
            <v>-1.육상풍화암</v>
          </cell>
          <cell r="C482">
            <v>1560</v>
          </cell>
          <cell r="D482" t="str">
            <v>M3</v>
          </cell>
          <cell r="E482">
            <v>0</v>
          </cell>
          <cell r="F482">
            <v>0</v>
          </cell>
        </row>
        <row r="483">
          <cell r="A483" t="str">
            <v>-2.육상풍화암</v>
          </cell>
          <cell r="C483">
            <v>20</v>
          </cell>
          <cell r="D483" t="str">
            <v>M3</v>
          </cell>
          <cell r="E483">
            <v>0</v>
          </cell>
          <cell r="F483">
            <v>0</v>
          </cell>
        </row>
        <row r="484">
          <cell r="A484" t="str">
            <v>c.용수토사</v>
          </cell>
          <cell r="E484">
            <v>0</v>
          </cell>
          <cell r="F484">
            <v>0</v>
          </cell>
        </row>
        <row r="485">
          <cell r="A485" t="str">
            <v>-1.용수토사</v>
          </cell>
          <cell r="C485">
            <v>2160</v>
          </cell>
          <cell r="D485" t="str">
            <v>M3</v>
          </cell>
          <cell r="E485">
            <v>0</v>
          </cell>
          <cell r="F485">
            <v>0</v>
          </cell>
        </row>
        <row r="486">
          <cell r="A486" t="str">
            <v>-2.용수토사</v>
          </cell>
          <cell r="C486">
            <v>420</v>
          </cell>
          <cell r="D486" t="str">
            <v>M3</v>
          </cell>
          <cell r="E486">
            <v>0</v>
          </cell>
          <cell r="F486">
            <v>0</v>
          </cell>
        </row>
        <row r="487">
          <cell r="A487" t="str">
            <v>d.용수풍화암</v>
          </cell>
          <cell r="C487">
            <v>310</v>
          </cell>
          <cell r="D487" t="str">
            <v>M3</v>
          </cell>
          <cell r="E487">
            <v>0</v>
          </cell>
          <cell r="F487">
            <v>0</v>
          </cell>
        </row>
        <row r="488">
          <cell r="A488" t="str">
            <v>e.용수발파암</v>
          </cell>
          <cell r="C488">
            <v>490</v>
          </cell>
          <cell r="D488" t="str">
            <v>M3</v>
          </cell>
          <cell r="E488">
            <v>0</v>
          </cell>
          <cell r="F488">
            <v>0</v>
          </cell>
        </row>
        <row r="489">
          <cell r="A489" t="str">
            <v>3.02 되메우기(기계70%,인력30%)</v>
          </cell>
          <cell r="C489">
            <v>1370</v>
          </cell>
          <cell r="D489" t="str">
            <v>M3</v>
          </cell>
          <cell r="E489">
            <v>0</v>
          </cell>
          <cell r="F489">
            <v>0</v>
          </cell>
        </row>
        <row r="490">
          <cell r="A490" t="str">
            <v>3.03 뒷채움 및 다짐</v>
          </cell>
          <cell r="C490">
            <v>611</v>
          </cell>
          <cell r="D490" t="str">
            <v>M3</v>
          </cell>
          <cell r="E490">
            <v>0</v>
          </cell>
          <cell r="F490">
            <v>0</v>
          </cell>
        </row>
        <row r="491">
          <cell r="A491" t="str">
            <v>3.04 면정리및청소</v>
          </cell>
          <cell r="C491">
            <v>525</v>
          </cell>
          <cell r="D491" t="str">
            <v>M2</v>
          </cell>
          <cell r="E491">
            <v>0</v>
          </cell>
          <cell r="F491">
            <v>0</v>
          </cell>
        </row>
        <row r="492">
          <cell r="A492" t="str">
            <v>3.05 앞 성 토</v>
          </cell>
          <cell r="C492">
            <v>50</v>
          </cell>
          <cell r="D492" t="str">
            <v>M3</v>
          </cell>
          <cell r="E492">
            <v>0</v>
          </cell>
          <cell r="F492">
            <v>0</v>
          </cell>
        </row>
        <row r="493">
          <cell r="A493" t="str">
            <v>3.06 세굴방지용사석채움</v>
          </cell>
          <cell r="C493">
            <v>1812</v>
          </cell>
          <cell r="D493" t="str">
            <v>M3</v>
          </cell>
          <cell r="E493">
            <v>0</v>
          </cell>
          <cell r="F493">
            <v>0</v>
          </cell>
        </row>
        <row r="494">
          <cell r="A494" t="str">
            <v>3.07 물 푸 기</v>
          </cell>
          <cell r="C494">
            <v>450</v>
          </cell>
          <cell r="D494" t="str">
            <v>Hr</v>
          </cell>
          <cell r="E494">
            <v>0</v>
          </cell>
          <cell r="F494">
            <v>0</v>
          </cell>
        </row>
        <row r="495">
          <cell r="A495" t="str">
            <v>3.08 콘크리트 타설</v>
          </cell>
          <cell r="E495">
            <v>0</v>
          </cell>
          <cell r="F495">
            <v>0</v>
          </cell>
        </row>
        <row r="496">
          <cell r="A496" t="str">
            <v>a.철       근</v>
          </cell>
          <cell r="C496">
            <v>175</v>
          </cell>
          <cell r="D496" t="str">
            <v>M3</v>
          </cell>
          <cell r="E496">
            <v>0</v>
          </cell>
          <cell r="F496">
            <v>0</v>
          </cell>
        </row>
        <row r="497">
          <cell r="A497" t="str">
            <v>b.무       근</v>
          </cell>
          <cell r="C497">
            <v>80</v>
          </cell>
          <cell r="D497" t="str">
            <v>M3</v>
          </cell>
          <cell r="E497">
            <v>0</v>
          </cell>
          <cell r="F497">
            <v>0</v>
          </cell>
        </row>
        <row r="498">
          <cell r="A498" t="str">
            <v>c.무       근</v>
          </cell>
          <cell r="C498">
            <v>53</v>
          </cell>
          <cell r="D498" t="str">
            <v>M3</v>
          </cell>
          <cell r="E498">
            <v>0</v>
          </cell>
          <cell r="F498">
            <v>0</v>
          </cell>
        </row>
        <row r="499">
          <cell r="A499" t="str">
            <v>d.펌프카 타설</v>
          </cell>
          <cell r="C499">
            <v>2838</v>
          </cell>
          <cell r="D499" t="str">
            <v>M3</v>
          </cell>
          <cell r="E499">
            <v>0</v>
          </cell>
          <cell r="F499">
            <v>0</v>
          </cell>
        </row>
        <row r="500">
          <cell r="A500" t="str">
            <v>e.펌프카 타설</v>
          </cell>
          <cell r="C500">
            <v>84</v>
          </cell>
          <cell r="D500" t="str">
            <v>M3</v>
          </cell>
          <cell r="E500">
            <v>0</v>
          </cell>
          <cell r="F500">
            <v>0</v>
          </cell>
        </row>
        <row r="501">
          <cell r="A501" t="str">
            <v>3.09 무수축 콘크리트</v>
          </cell>
          <cell r="C501">
            <v>10.125999999999999</v>
          </cell>
          <cell r="D501" t="str">
            <v>M3</v>
          </cell>
          <cell r="E501">
            <v>0</v>
          </cell>
          <cell r="F501">
            <v>0</v>
          </cell>
        </row>
        <row r="502">
          <cell r="A502" t="str">
            <v>3.10 무수축 몰탈</v>
          </cell>
          <cell r="C502">
            <v>1.3720000000000001</v>
          </cell>
          <cell r="D502" t="str">
            <v>M3</v>
          </cell>
          <cell r="E502">
            <v>0</v>
          </cell>
          <cell r="F502">
            <v>0</v>
          </cell>
        </row>
        <row r="503">
          <cell r="A503" t="str">
            <v>3.11 거푸집공</v>
          </cell>
          <cell r="E503">
            <v>0</v>
          </cell>
          <cell r="F503">
            <v>0</v>
          </cell>
        </row>
        <row r="504">
          <cell r="A504" t="str">
            <v>a.합판거푸집</v>
          </cell>
          <cell r="E504">
            <v>0</v>
          </cell>
          <cell r="F504">
            <v>0</v>
          </cell>
        </row>
        <row r="505">
          <cell r="A505" t="str">
            <v>-1.거푸집</v>
          </cell>
          <cell r="C505">
            <v>3338</v>
          </cell>
          <cell r="D505" t="str">
            <v>M2</v>
          </cell>
          <cell r="E505">
            <v>0</v>
          </cell>
          <cell r="F505">
            <v>0</v>
          </cell>
        </row>
        <row r="506">
          <cell r="A506" t="str">
            <v>-2.거푸집</v>
          </cell>
          <cell r="C506">
            <v>81</v>
          </cell>
          <cell r="D506" t="str">
            <v>M2</v>
          </cell>
          <cell r="E506">
            <v>0</v>
          </cell>
          <cell r="F506">
            <v>0</v>
          </cell>
        </row>
        <row r="507">
          <cell r="A507" t="str">
            <v>-3.거푸집</v>
          </cell>
          <cell r="C507">
            <v>39</v>
          </cell>
          <cell r="D507" t="str">
            <v>M2</v>
          </cell>
          <cell r="E507">
            <v>0</v>
          </cell>
          <cell r="F507">
            <v>0</v>
          </cell>
        </row>
        <row r="508">
          <cell r="A508" t="str">
            <v>-4.거푸집</v>
          </cell>
          <cell r="C508">
            <v>266</v>
          </cell>
          <cell r="D508" t="str">
            <v>M2</v>
          </cell>
          <cell r="E508">
            <v>0</v>
          </cell>
          <cell r="F508">
            <v>0</v>
          </cell>
        </row>
        <row r="509">
          <cell r="A509" t="str">
            <v>-5.거푸집</v>
          </cell>
          <cell r="C509">
            <v>15</v>
          </cell>
          <cell r="D509" t="str">
            <v>M2</v>
          </cell>
          <cell r="E509">
            <v>0</v>
          </cell>
          <cell r="F509">
            <v>0</v>
          </cell>
        </row>
        <row r="510">
          <cell r="A510" t="str">
            <v>-6.거푸집</v>
          </cell>
          <cell r="C510">
            <v>433</v>
          </cell>
          <cell r="D510" t="str">
            <v>M2</v>
          </cell>
          <cell r="E510">
            <v>0</v>
          </cell>
          <cell r="F510">
            <v>0</v>
          </cell>
        </row>
        <row r="511">
          <cell r="A511" t="str">
            <v>-7.거푸집</v>
          </cell>
          <cell r="C511">
            <v>68</v>
          </cell>
          <cell r="D511" t="str">
            <v>M2</v>
          </cell>
          <cell r="E511">
            <v>0</v>
          </cell>
          <cell r="F511">
            <v>0</v>
          </cell>
        </row>
        <row r="512">
          <cell r="A512" t="str">
            <v>b.PE무늬거푸집</v>
          </cell>
          <cell r="E512">
            <v>0</v>
          </cell>
          <cell r="F512">
            <v>0</v>
          </cell>
        </row>
        <row r="513">
          <cell r="A513" t="str">
            <v>-1.P.E무늬거푸집</v>
          </cell>
          <cell r="C513">
            <v>202</v>
          </cell>
          <cell r="D513" t="str">
            <v>㎡</v>
          </cell>
          <cell r="E513">
            <v>0</v>
          </cell>
          <cell r="F513">
            <v>0</v>
          </cell>
        </row>
        <row r="514">
          <cell r="A514" t="str">
            <v>-2.P.E무늬거푸집</v>
          </cell>
          <cell r="C514">
            <v>4</v>
          </cell>
          <cell r="D514" t="str">
            <v>㎡</v>
          </cell>
          <cell r="E514">
            <v>0</v>
          </cell>
          <cell r="F514">
            <v>0</v>
          </cell>
        </row>
        <row r="515">
          <cell r="A515" t="str">
            <v>c.목재 원형거푸집</v>
          </cell>
          <cell r="E515">
            <v>0</v>
          </cell>
          <cell r="F515">
            <v>0</v>
          </cell>
        </row>
        <row r="516">
          <cell r="A516" t="str">
            <v>-1.원형거푸집</v>
          </cell>
          <cell r="C516">
            <v>264</v>
          </cell>
          <cell r="D516" t="str">
            <v>M2</v>
          </cell>
          <cell r="E516">
            <v>0</v>
          </cell>
          <cell r="F516">
            <v>0</v>
          </cell>
        </row>
        <row r="517">
          <cell r="A517" t="str">
            <v>-2.원형거푸집</v>
          </cell>
          <cell r="C517">
            <v>113</v>
          </cell>
          <cell r="D517" t="str">
            <v>M2</v>
          </cell>
          <cell r="E517">
            <v>0</v>
          </cell>
          <cell r="F517">
            <v>0</v>
          </cell>
        </row>
        <row r="518">
          <cell r="A518" t="str">
            <v>-3.원형거푸집</v>
          </cell>
          <cell r="C518">
            <v>101</v>
          </cell>
          <cell r="D518" t="str">
            <v>M2</v>
          </cell>
          <cell r="E518">
            <v>0</v>
          </cell>
          <cell r="F518">
            <v>0</v>
          </cell>
        </row>
        <row r="519">
          <cell r="A519" t="str">
            <v>-4.원형거푸집</v>
          </cell>
          <cell r="C519">
            <v>9</v>
          </cell>
          <cell r="D519" t="str">
            <v>M2</v>
          </cell>
          <cell r="E519">
            <v>0</v>
          </cell>
          <cell r="F519">
            <v>0</v>
          </cell>
        </row>
        <row r="520">
          <cell r="A520" t="str">
            <v>3.12 동바리</v>
          </cell>
          <cell r="E520">
            <v>0</v>
          </cell>
          <cell r="F520">
            <v>0</v>
          </cell>
        </row>
        <row r="521">
          <cell r="A521" t="str">
            <v>a.동바리</v>
          </cell>
          <cell r="C521">
            <v>1350</v>
          </cell>
          <cell r="D521" t="str">
            <v>공M3</v>
          </cell>
          <cell r="E521">
            <v>0</v>
          </cell>
          <cell r="F521">
            <v>0</v>
          </cell>
        </row>
        <row r="522">
          <cell r="A522" t="str">
            <v>b.동바리</v>
          </cell>
          <cell r="C522">
            <v>360</v>
          </cell>
          <cell r="D522" t="str">
            <v>공M3</v>
          </cell>
          <cell r="E522">
            <v>0</v>
          </cell>
          <cell r="F522">
            <v>0</v>
          </cell>
        </row>
        <row r="523">
          <cell r="A523" t="str">
            <v>c.동바리</v>
          </cell>
          <cell r="C523">
            <v>981</v>
          </cell>
          <cell r="D523" t="str">
            <v>공M3</v>
          </cell>
          <cell r="E523">
            <v>0</v>
          </cell>
          <cell r="F523">
            <v>0</v>
          </cell>
        </row>
        <row r="524">
          <cell r="A524" t="str">
            <v>d.동바리 수평연결재</v>
          </cell>
          <cell r="C524">
            <v>390</v>
          </cell>
          <cell r="D524" t="str">
            <v>M2</v>
          </cell>
          <cell r="E524">
            <v>0</v>
          </cell>
          <cell r="F524">
            <v>0</v>
          </cell>
        </row>
        <row r="525">
          <cell r="A525" t="str">
            <v>3.13 비계</v>
          </cell>
          <cell r="C525">
            <v>2450</v>
          </cell>
          <cell r="D525" t="str">
            <v>M2</v>
          </cell>
          <cell r="E525">
            <v>0</v>
          </cell>
          <cell r="F525">
            <v>0</v>
          </cell>
        </row>
        <row r="526">
          <cell r="A526" t="str">
            <v>3.14 모따기</v>
          </cell>
          <cell r="C526">
            <v>756</v>
          </cell>
          <cell r="D526" t="str">
            <v>M</v>
          </cell>
          <cell r="E526">
            <v>0</v>
          </cell>
          <cell r="F526">
            <v>0</v>
          </cell>
        </row>
        <row r="527">
          <cell r="A527" t="str">
            <v>3.15 신축이음장치</v>
          </cell>
          <cell r="E527">
            <v>0</v>
          </cell>
          <cell r="F527">
            <v>0</v>
          </cell>
        </row>
        <row r="528">
          <cell r="A528" t="str">
            <v>a.신축이음장치</v>
          </cell>
          <cell r="C528">
            <v>19</v>
          </cell>
          <cell r="D528" t="str">
            <v>M</v>
          </cell>
          <cell r="E528">
            <v>0</v>
          </cell>
          <cell r="F528">
            <v>0</v>
          </cell>
        </row>
        <row r="529">
          <cell r="A529" t="str">
            <v>b.신축이음장치</v>
          </cell>
          <cell r="C529">
            <v>19</v>
          </cell>
          <cell r="D529" t="str">
            <v>M</v>
          </cell>
          <cell r="E529">
            <v>0</v>
          </cell>
          <cell r="F529">
            <v>0</v>
          </cell>
        </row>
        <row r="530">
          <cell r="A530" t="str">
            <v>3.16 교명주(화강석)</v>
          </cell>
          <cell r="C530">
            <v>4</v>
          </cell>
          <cell r="D530" t="str">
            <v>EA</v>
          </cell>
          <cell r="E530">
            <v>0</v>
          </cell>
          <cell r="F530">
            <v>0</v>
          </cell>
        </row>
        <row r="531">
          <cell r="A531" t="str">
            <v>3.17 교명판및설명판</v>
          </cell>
          <cell r="E531">
            <v>0</v>
          </cell>
          <cell r="F531">
            <v>0</v>
          </cell>
        </row>
        <row r="532">
          <cell r="A532" t="str">
            <v>a.교명판</v>
          </cell>
          <cell r="C532">
            <v>2</v>
          </cell>
          <cell r="D532" t="str">
            <v>EA</v>
          </cell>
          <cell r="E532">
            <v>0</v>
          </cell>
          <cell r="F532">
            <v>0</v>
          </cell>
        </row>
        <row r="533">
          <cell r="A533" t="str">
            <v>b.설명판</v>
          </cell>
          <cell r="C533">
            <v>2</v>
          </cell>
          <cell r="D533" t="str">
            <v>EA</v>
          </cell>
          <cell r="E533">
            <v>0</v>
          </cell>
          <cell r="F533">
            <v>0</v>
          </cell>
        </row>
        <row r="534">
          <cell r="A534" t="str">
            <v>3.18 표면처리</v>
          </cell>
        </row>
        <row r="535">
          <cell r="A535" t="str">
            <v>a.슬라브 양생</v>
          </cell>
        </row>
        <row r="536">
          <cell r="A536" t="str">
            <v>b.데크휘니샤 면고르기</v>
          </cell>
        </row>
        <row r="537">
          <cell r="A537" t="str">
            <v>3.19 교면방수</v>
          </cell>
        </row>
        <row r="538">
          <cell r="A538" t="str">
            <v>3.20 배면방수</v>
          </cell>
        </row>
        <row r="539">
          <cell r="A539" t="str">
            <v>3.21 전선관부설</v>
          </cell>
        </row>
        <row r="540">
          <cell r="A540" t="str">
            <v>3.22 T.B.M 설치</v>
          </cell>
        </row>
        <row r="541">
          <cell r="A541" t="str">
            <v>3.23 낙하물 방지공</v>
          </cell>
        </row>
        <row r="542">
          <cell r="A542" t="str">
            <v>3.24 방호벽</v>
          </cell>
        </row>
        <row r="543">
          <cell r="A543" t="str">
            <v>3.25 중앙분리대</v>
          </cell>
        </row>
        <row r="544">
          <cell r="A544" t="str">
            <v>3.26 NOTCH  설치</v>
          </cell>
        </row>
        <row r="545">
          <cell r="A545" t="str">
            <v>3.27 교량유지관리용표지판</v>
          </cell>
        </row>
        <row r="546">
          <cell r="A546" t="str">
            <v>a.강교용</v>
          </cell>
        </row>
        <row r="547">
          <cell r="A547" t="str">
            <v>b.교각,교 대 용</v>
          </cell>
        </row>
        <row r="548">
          <cell r="A548" t="str">
            <v>3.28 스페이서 설치</v>
          </cell>
        </row>
        <row r="549">
          <cell r="A549" t="str">
            <v>a.스페이서 설치</v>
          </cell>
        </row>
        <row r="550">
          <cell r="A550" t="str">
            <v>b.스페이서 설치</v>
          </cell>
        </row>
        <row r="551">
          <cell r="A551" t="str">
            <v>3.29 철근가공 및 조립</v>
          </cell>
        </row>
        <row r="552">
          <cell r="A552" t="str">
            <v>a.보       통</v>
          </cell>
        </row>
        <row r="553">
          <cell r="A553" t="str">
            <v>b.복       잡</v>
          </cell>
        </row>
        <row r="554">
          <cell r="A554" t="str">
            <v>c.매 우 복 잡</v>
          </cell>
        </row>
        <row r="555">
          <cell r="A555" t="str">
            <v>3.30 교량유지관리점검시설</v>
          </cell>
        </row>
        <row r="556">
          <cell r="A556" t="str">
            <v>a.교대부</v>
          </cell>
        </row>
        <row r="557">
          <cell r="A557" t="str">
            <v>b.교각부(P1)</v>
          </cell>
        </row>
        <row r="558">
          <cell r="A558" t="str">
            <v>c.교각부(P2)</v>
          </cell>
        </row>
        <row r="559">
          <cell r="A559" t="str">
            <v>3.31 배수시설공</v>
          </cell>
        </row>
        <row r="560">
          <cell r="A560" t="str">
            <v>a.교량배수물배기공</v>
          </cell>
        </row>
        <row r="561">
          <cell r="A561" t="str">
            <v>b.하층줄눈(성형)</v>
          </cell>
        </row>
        <row r="562">
          <cell r="A562" t="str">
            <v>c.상층줄눈(주입)</v>
          </cell>
        </row>
        <row r="563">
          <cell r="A563" t="str">
            <v>d.표면처리(방수)</v>
          </cell>
        </row>
        <row r="564">
          <cell r="A564" t="str">
            <v>e.하천용 집수구(스턴레스)</v>
          </cell>
        </row>
        <row r="565">
          <cell r="A565" t="str">
            <v>f.교량배수용강관(하천용)</v>
          </cell>
        </row>
        <row r="566">
          <cell r="A566" t="str">
            <v>g.이음부(스텐레스)</v>
          </cell>
        </row>
        <row r="567">
          <cell r="A567" t="str">
            <v>h.곡관(스텐레스)</v>
          </cell>
        </row>
        <row r="568">
          <cell r="A568" t="str">
            <v>3.32 옹벽배수시설</v>
          </cell>
        </row>
        <row r="569">
          <cell r="A569" t="str">
            <v>a.DRAIN BOARD</v>
          </cell>
        </row>
        <row r="570">
          <cell r="A570" t="str">
            <v>b.PVC PIPE</v>
          </cell>
        </row>
        <row r="571">
          <cell r="A571" t="str">
            <v>c.부직포</v>
          </cell>
        </row>
        <row r="572">
          <cell r="A572" t="str">
            <v>3.33 DOWEL BAR 설치</v>
          </cell>
        </row>
        <row r="573">
          <cell r="A573" t="str">
            <v>3.34 스치로폴</v>
          </cell>
        </row>
        <row r="574">
          <cell r="A574" t="str">
            <v>3.35 교량받침</v>
          </cell>
        </row>
        <row r="575">
          <cell r="A575" t="str">
            <v>a.교좌장치(일방향)POT</v>
          </cell>
        </row>
        <row r="576">
          <cell r="A576" t="str">
            <v>b.교좌장치(양방향)POT</v>
          </cell>
        </row>
        <row r="577">
          <cell r="A577" t="str">
            <v>c.교좌장치(일방향)POT</v>
          </cell>
        </row>
        <row r="578">
          <cell r="A578" t="str">
            <v>d.교좌장치(양방향)POT</v>
          </cell>
        </row>
        <row r="579">
          <cell r="A579" t="str">
            <v>e.교좌장치(고정단)POT</v>
          </cell>
        </row>
        <row r="580">
          <cell r="A580" t="str">
            <v>f.교좌장치(일방향)POT</v>
          </cell>
        </row>
        <row r="581">
          <cell r="A581" t="str">
            <v>g.교좌장치(양방향)POT</v>
          </cell>
        </row>
        <row r="582">
          <cell r="A582" t="str">
            <v>h.교좌장치(고정단)POT</v>
          </cell>
        </row>
        <row r="583">
          <cell r="A583" t="str">
            <v>3.36 강   교</v>
          </cell>
        </row>
        <row r="584">
          <cell r="A584" t="str">
            <v>a.강교제작(산수2교)</v>
          </cell>
        </row>
        <row r="585">
          <cell r="A585" t="str">
            <v>b.강교운반(산수2교)</v>
          </cell>
        </row>
        <row r="586">
          <cell r="A586" t="str">
            <v>c.강교가설(산수2교)</v>
          </cell>
        </row>
        <row r="587">
          <cell r="A587" t="str">
            <v>3.37 강교 도장</v>
          </cell>
        </row>
        <row r="588">
          <cell r="A588" t="str">
            <v>a.내부도장</v>
          </cell>
        </row>
        <row r="589">
          <cell r="A589" t="str">
            <v>b.외부포장면도장</v>
          </cell>
        </row>
        <row r="590">
          <cell r="A590" t="str">
            <v>c.연결판도장</v>
          </cell>
        </row>
        <row r="591">
          <cell r="A591" t="str">
            <v>d.외부도장</v>
          </cell>
        </row>
        <row r="592">
          <cell r="A592" t="str">
            <v>e.외부도장</v>
          </cell>
        </row>
        <row r="593">
          <cell r="A593" t="str">
            <v>f.내부볼트및연결판도장</v>
          </cell>
        </row>
        <row r="594">
          <cell r="A594" t="str">
            <v>g.외부볼트및연결판도장</v>
          </cell>
        </row>
        <row r="595">
          <cell r="A595" t="str">
            <v>3.38 강교 비파괴 검사비</v>
          </cell>
        </row>
        <row r="596">
          <cell r="A596" t="str">
            <v>a.강교 비파괴 검사비</v>
          </cell>
        </row>
        <row r="597">
          <cell r="A597" t="str">
            <v>b.강교 비파괴 검사비</v>
          </cell>
        </row>
        <row r="598">
          <cell r="A598" t="str">
            <v>c.강교 비파괴 검사비</v>
          </cell>
        </row>
        <row r="599">
          <cell r="A599" t="str">
            <v>3.39 보강토옹벽공</v>
          </cell>
        </row>
        <row r="600">
          <cell r="A600" t="str">
            <v>a.잔토처리</v>
          </cell>
        </row>
        <row r="601">
          <cell r="A601" t="str">
            <v>b.노  체</v>
          </cell>
        </row>
        <row r="602">
          <cell r="A602" t="str">
            <v>c.속채움골재</v>
          </cell>
        </row>
        <row r="603">
          <cell r="A603" t="str">
            <v>d.기초잡석깔기</v>
          </cell>
        </row>
        <row r="604">
          <cell r="A604" t="str">
            <v>e.블럭식 보강토 옹벽쌓기</v>
          </cell>
        </row>
        <row r="605">
          <cell r="A605" t="str">
            <v>f.블럭식 보강토 옹벽쌓기</v>
          </cell>
        </row>
        <row r="606">
          <cell r="A606" t="str">
            <v>g.지오그리드 설치</v>
          </cell>
        </row>
        <row r="607">
          <cell r="A607" t="str">
            <v>3.40 가시설공</v>
          </cell>
        </row>
        <row r="608">
          <cell r="A608" t="str">
            <v>a.토사천공(φ16" 3 WING BIT)</v>
          </cell>
        </row>
        <row r="609">
          <cell r="A609" t="str">
            <v>b.풍화암천공(φ16" 3 WING BIT)</v>
          </cell>
        </row>
        <row r="610">
          <cell r="A610" t="str">
            <v>c.연암천공(T-4)</v>
          </cell>
        </row>
        <row r="611">
          <cell r="A611" t="str">
            <v>d.SHEET PILE 천공후 항타및항발</v>
          </cell>
        </row>
        <row r="612">
          <cell r="A612" t="str">
            <v>e.버팀보 제작</v>
          </cell>
        </row>
        <row r="613">
          <cell r="A613" t="str">
            <v>f.버팀보 설치 (9∼11m)</v>
          </cell>
        </row>
        <row r="614">
          <cell r="A614" t="str">
            <v>g.버팀보 철거 (9∼11m)</v>
          </cell>
        </row>
        <row r="615">
          <cell r="A615" t="str">
            <v>h.CORNER STRUT 제작</v>
          </cell>
        </row>
        <row r="616">
          <cell r="A616" t="str">
            <v>i.CORNER STRUT 설치 (3∼5m)</v>
          </cell>
        </row>
        <row r="617">
          <cell r="A617" t="str">
            <v>j.CORNER STRUT 철거 (3∼5m)</v>
          </cell>
        </row>
        <row r="618">
          <cell r="A618" t="str">
            <v>k.CORNER STRUT 설치 (6∼8m)</v>
          </cell>
        </row>
        <row r="619">
          <cell r="A619" t="str">
            <v>l.CORNER STRUT 철거 (6∼8m)</v>
          </cell>
        </row>
        <row r="620">
          <cell r="A620" t="str">
            <v>m.JACK 설치해체</v>
          </cell>
        </row>
        <row r="621">
          <cell r="A621" t="str">
            <v>n.보걸이설치</v>
          </cell>
        </row>
        <row r="622">
          <cell r="A622" t="str">
            <v>o.보걸이철거</v>
          </cell>
        </row>
        <row r="623">
          <cell r="A623" t="str">
            <v>p.띠장설치</v>
          </cell>
        </row>
        <row r="624">
          <cell r="A624" t="str">
            <v>q.띠장철거</v>
          </cell>
        </row>
        <row r="625">
          <cell r="A625" t="str">
            <v>r.띠장연결</v>
          </cell>
        </row>
        <row r="626">
          <cell r="A626" t="str">
            <v>s.피스브라켓 설치 및 철거</v>
          </cell>
        </row>
        <row r="627">
          <cell r="A627" t="str">
            <v>t.H-PILE항타(300x300x10x15)</v>
          </cell>
        </row>
        <row r="628">
          <cell r="A628" t="str">
            <v>u.H-PILE항발(300x300x10x15)</v>
          </cell>
        </row>
        <row r="629">
          <cell r="A629" t="str">
            <v>v.BRACING BEAM 설치 (3∼5m)</v>
          </cell>
        </row>
        <row r="630">
          <cell r="A630" t="str">
            <v>w.BRACING BEAM 철거 (3∼5m)</v>
          </cell>
        </row>
        <row r="631">
          <cell r="A631" t="str">
            <v>x.BRACING BEAM 설치 (6∼8m)</v>
          </cell>
        </row>
        <row r="632">
          <cell r="A632" t="str">
            <v>y.BRACING BEAM 철거 (6∼8m)</v>
          </cell>
        </row>
        <row r="633">
          <cell r="A633" t="str">
            <v>z.L형강 설치</v>
          </cell>
        </row>
        <row r="634">
          <cell r="A634" t="str">
            <v>aa.L형강 철거</v>
          </cell>
        </row>
        <row r="635">
          <cell r="A635" t="str">
            <v>ab.구조용H형강</v>
          </cell>
        </row>
        <row r="636">
          <cell r="A636" t="str">
            <v>ac.구조용H형강</v>
          </cell>
        </row>
        <row r="637">
          <cell r="A637" t="str">
            <v>ad.강널말뚝</v>
          </cell>
        </row>
        <row r="638">
          <cell r="A638" t="str">
            <v>ae.강재 및 형강운반비</v>
          </cell>
        </row>
        <row r="639">
          <cell r="A639" t="str">
            <v>3.41 점검등설비공사(산수2교)</v>
          </cell>
        </row>
        <row r="640">
          <cell r="A640" t="str">
            <v>3.42 한전인입비(산수2교)</v>
          </cell>
        </row>
        <row r="641">
          <cell r="A641" t="str">
            <v>D.대곡보도육교(S.T.RAHMEM)</v>
          </cell>
        </row>
        <row r="642">
          <cell r="A642" t="str">
            <v>3.01.터 파 기</v>
          </cell>
        </row>
        <row r="643">
          <cell r="A643" t="str">
            <v>a.육상토사</v>
          </cell>
        </row>
        <row r="644">
          <cell r="A644" t="str">
            <v>3.02 되메우기(기계70%,인력30%)</v>
          </cell>
        </row>
        <row r="645">
          <cell r="A645" t="str">
            <v>3.03 콘크리트 타설</v>
          </cell>
        </row>
        <row r="646">
          <cell r="A646" t="str">
            <v>a.무      근</v>
          </cell>
        </row>
        <row r="647">
          <cell r="A647" t="str">
            <v>b.펌프카타설</v>
          </cell>
        </row>
        <row r="648">
          <cell r="A648" t="str">
            <v>3.04 무수축 몰탈</v>
          </cell>
        </row>
        <row r="649">
          <cell r="A649" t="str">
            <v>3.05 거푸집공</v>
          </cell>
        </row>
        <row r="650">
          <cell r="A650" t="str">
            <v>a.합판거푸집</v>
          </cell>
        </row>
        <row r="651">
          <cell r="A651" t="str">
            <v>-1.거푸집</v>
          </cell>
        </row>
        <row r="652">
          <cell r="A652" t="str">
            <v>-2.거푸집</v>
          </cell>
        </row>
        <row r="653">
          <cell r="A653" t="str">
            <v>3.06 모따기</v>
          </cell>
        </row>
        <row r="654">
          <cell r="A654" t="str">
            <v>3.07 T.B.M 설치</v>
          </cell>
        </row>
        <row r="655">
          <cell r="A655" t="str">
            <v>3.08 스페이서 설치</v>
          </cell>
        </row>
        <row r="656">
          <cell r="A656" t="str">
            <v>3.09 화강석포장</v>
          </cell>
        </row>
        <row r="657">
          <cell r="A657" t="str">
            <v>3.10 교면방수</v>
          </cell>
        </row>
        <row r="658">
          <cell r="A658" t="str">
            <v>3.11 철근가공 및 조립</v>
          </cell>
        </row>
        <row r="659">
          <cell r="A659" t="str">
            <v>a.보       통</v>
          </cell>
        </row>
        <row r="660">
          <cell r="A660" t="str">
            <v>3.12 배수시설공</v>
          </cell>
        </row>
        <row r="661">
          <cell r="A661" t="str">
            <v>a.육교용 집수구(스턴레스)</v>
          </cell>
        </row>
        <row r="662">
          <cell r="A662" t="str">
            <v>b.육교용 이음부(스텐레스)</v>
          </cell>
        </row>
        <row r="663">
          <cell r="A663" t="str">
            <v>c.배수용용강관(육교용)</v>
          </cell>
        </row>
        <row r="664">
          <cell r="A664" t="str">
            <v>3.13 육교용난간</v>
          </cell>
        </row>
        <row r="665">
          <cell r="A665" t="str">
            <v>3.14 강관말뚝</v>
          </cell>
        </row>
        <row r="666">
          <cell r="A666" t="str">
            <v>a.강관말뚝-자재비</v>
          </cell>
        </row>
        <row r="667">
          <cell r="A667" t="str">
            <v>b.S.I.P</v>
          </cell>
        </row>
        <row r="668">
          <cell r="A668" t="str">
            <v>c.강관파일 두부보강(볼트식)</v>
          </cell>
        </row>
        <row r="669">
          <cell r="A669" t="str">
            <v>d.선단 보강</v>
          </cell>
        </row>
        <row r="670">
          <cell r="A670" t="str">
            <v>3.15 강   교</v>
          </cell>
        </row>
        <row r="671">
          <cell r="A671" t="str">
            <v>a.강교제작(대곡보도육교)</v>
          </cell>
        </row>
        <row r="672">
          <cell r="A672" t="str">
            <v>b.강교운반(대곡보도육교)</v>
          </cell>
        </row>
        <row r="673">
          <cell r="A673" t="str">
            <v>c.강교가설(대곡보도육교)</v>
          </cell>
        </row>
        <row r="674">
          <cell r="A674" t="str">
            <v>3.16 강교 도장</v>
          </cell>
        </row>
        <row r="675">
          <cell r="A675" t="str">
            <v>a.내부도장</v>
          </cell>
        </row>
        <row r="676">
          <cell r="A676" t="str">
            <v>b.외부포장면도장</v>
          </cell>
        </row>
        <row r="677">
          <cell r="A677" t="str">
            <v>c.연결판도장</v>
          </cell>
        </row>
        <row r="678">
          <cell r="A678" t="str">
            <v>d.외부도장</v>
          </cell>
        </row>
        <row r="679">
          <cell r="A679" t="str">
            <v>e.외부도장</v>
          </cell>
        </row>
        <row r="680">
          <cell r="A680" t="str">
            <v>f.내부볼트및연결판도장</v>
          </cell>
        </row>
        <row r="681">
          <cell r="A681" t="str">
            <v>g.외부볼트및연결판도장</v>
          </cell>
        </row>
        <row r="682">
          <cell r="A682" t="str">
            <v>3.17 강교 비파괴 검사비</v>
          </cell>
        </row>
        <row r="683">
          <cell r="A683" t="str">
            <v>a.강교 비파괴 검사비</v>
          </cell>
        </row>
        <row r="684">
          <cell r="A684" t="str">
            <v>b.강교 비파괴 검사비</v>
          </cell>
        </row>
        <row r="685">
          <cell r="A685" t="str">
            <v>3.18 칼라투수콘포장</v>
          </cell>
        </row>
        <row r="686">
          <cell r="A686" t="str">
            <v>3.19가로등설비공사(보도육교)</v>
          </cell>
        </row>
        <row r="687">
          <cell r="A687" t="str">
            <v>3.20한전인입비(보도육교)</v>
          </cell>
        </row>
        <row r="688">
          <cell r="A688" t="str">
            <v>E.송덕암교(R.C 라멘교)</v>
          </cell>
        </row>
        <row r="689">
          <cell r="A689" t="str">
            <v>3.01 터 파 기</v>
          </cell>
        </row>
        <row r="690">
          <cell r="A690" t="str">
            <v>a.육상토사</v>
          </cell>
        </row>
        <row r="691">
          <cell r="A691" t="str">
            <v>b 육상풍화암</v>
          </cell>
        </row>
        <row r="692">
          <cell r="A692" t="str">
            <v>3.02 되메우기(기계70%,인력30%)</v>
          </cell>
        </row>
        <row r="693">
          <cell r="A693" t="str">
            <v>3.03 뒷채움 및 다짐</v>
          </cell>
        </row>
        <row r="694">
          <cell r="A694" t="str">
            <v>3.04 콘크리트 타설</v>
          </cell>
        </row>
        <row r="695">
          <cell r="A695" t="str">
            <v>a.철       근</v>
          </cell>
        </row>
        <row r="696">
          <cell r="A696" t="str">
            <v>b.무       근</v>
          </cell>
        </row>
        <row r="697">
          <cell r="A697" t="str">
            <v>c.펌프카 타설</v>
          </cell>
        </row>
        <row r="698">
          <cell r="A698" t="str">
            <v>3.05 무수축 콘크리트</v>
          </cell>
        </row>
        <row r="699">
          <cell r="A699" t="str">
            <v>3.06 거푸집공</v>
          </cell>
        </row>
        <row r="700">
          <cell r="A700" t="str">
            <v>a.합판거푸집</v>
          </cell>
        </row>
        <row r="701">
          <cell r="A701" t="str">
            <v>-1.거푸집</v>
          </cell>
        </row>
        <row r="702">
          <cell r="A702" t="str">
            <v>-2.거푸집</v>
          </cell>
        </row>
        <row r="703">
          <cell r="A703" t="str">
            <v>-3.거푸집</v>
          </cell>
        </row>
        <row r="704">
          <cell r="A704" t="str">
            <v>b.P.E무늬거푸집</v>
          </cell>
        </row>
        <row r="705">
          <cell r="A705" t="str">
            <v>3.07 동바리</v>
          </cell>
        </row>
        <row r="706">
          <cell r="A706" t="str">
            <v>a.동바리</v>
          </cell>
        </row>
        <row r="707">
          <cell r="A707" t="str">
            <v>b.동바리</v>
          </cell>
        </row>
        <row r="708">
          <cell r="A708" t="str">
            <v>c.강재 동바리공</v>
          </cell>
        </row>
        <row r="709">
          <cell r="A709" t="str">
            <v>d.동바리 수평연결재</v>
          </cell>
        </row>
        <row r="710">
          <cell r="A710" t="str">
            <v>3.08 비계</v>
          </cell>
        </row>
        <row r="711">
          <cell r="A711" t="str">
            <v>3.09 모따기</v>
          </cell>
        </row>
        <row r="712">
          <cell r="A712" t="str">
            <v>3.10 교명주(화강석)</v>
          </cell>
        </row>
        <row r="713">
          <cell r="A713" t="str">
            <v>3.11 교명판및설명판</v>
          </cell>
        </row>
        <row r="714">
          <cell r="A714" t="str">
            <v>a.교명판</v>
          </cell>
        </row>
        <row r="715">
          <cell r="A715" t="str">
            <v>b.설명판</v>
          </cell>
        </row>
        <row r="716">
          <cell r="A716" t="str">
            <v>3.12 표면처리</v>
          </cell>
        </row>
        <row r="717">
          <cell r="A717" t="str">
            <v>a.슬라브 양생</v>
          </cell>
        </row>
        <row r="718">
          <cell r="A718" t="str">
            <v>b.데크휘니샤 면고르기</v>
          </cell>
        </row>
        <row r="719">
          <cell r="A719" t="str">
            <v>3.13 교면방수</v>
          </cell>
        </row>
        <row r="720">
          <cell r="A720" t="str">
            <v>3.14 배면방수</v>
          </cell>
        </row>
        <row r="721">
          <cell r="A721" t="str">
            <v>3.15 전선관부설</v>
          </cell>
        </row>
        <row r="722">
          <cell r="A722" t="str">
            <v>3.16 T.B.M 설치</v>
          </cell>
        </row>
        <row r="723">
          <cell r="A723" t="str">
            <v>3.17 방 호 벽</v>
          </cell>
        </row>
        <row r="724">
          <cell r="A724" t="str">
            <v>a.방호벽(TYPE-2)</v>
          </cell>
        </row>
        <row r="725">
          <cell r="A725" t="str">
            <v>b.방호벽(TYPE-3)</v>
          </cell>
        </row>
        <row r="726">
          <cell r="A726" t="str">
            <v>3.18 중앙분리대</v>
          </cell>
        </row>
        <row r="727">
          <cell r="A727" t="str">
            <v>3.19 스페이서 설치</v>
          </cell>
        </row>
        <row r="728">
          <cell r="A728" t="str">
            <v>a.스페이서 설치</v>
          </cell>
        </row>
        <row r="729">
          <cell r="A729" t="str">
            <v>b.스페이서 설치</v>
          </cell>
        </row>
        <row r="730">
          <cell r="A730" t="str">
            <v>3.20 철근가공 및 조립</v>
          </cell>
        </row>
        <row r="731">
          <cell r="A731" t="str">
            <v>a.보       통</v>
          </cell>
        </row>
        <row r="732">
          <cell r="A732" t="str">
            <v>b.복       잡</v>
          </cell>
        </row>
        <row r="733">
          <cell r="A733" t="str">
            <v>3.21 배수시설공</v>
          </cell>
        </row>
        <row r="734">
          <cell r="A734" t="str">
            <v>a.교량배수물배기공</v>
          </cell>
        </row>
        <row r="735">
          <cell r="A735" t="str">
            <v>b.하층줄눈(성형)</v>
          </cell>
        </row>
        <row r="736">
          <cell r="A736" t="str">
            <v>c.상층줄눈(주입)</v>
          </cell>
        </row>
        <row r="737">
          <cell r="A737" t="str">
            <v>d.표면처리(방수)</v>
          </cell>
        </row>
        <row r="738">
          <cell r="A738" t="str">
            <v>e.하천용 집수구(스턴레스)</v>
          </cell>
        </row>
        <row r="739">
          <cell r="A739" t="str">
            <v>f.교량배수용강관(하천용)</v>
          </cell>
        </row>
        <row r="740">
          <cell r="A740" t="str">
            <v>g.이음부(스텐레스)</v>
          </cell>
        </row>
        <row r="741">
          <cell r="A741" t="str">
            <v>3.22 DOWEL BAR 설치</v>
          </cell>
        </row>
        <row r="742">
          <cell r="A742" t="str">
            <v>3.23 스치로폴</v>
          </cell>
        </row>
        <row r="743">
          <cell r="A743" t="str">
            <v>a.스치로폴</v>
          </cell>
        </row>
        <row r="744">
          <cell r="A744" t="str">
            <v>b.스치로폴</v>
          </cell>
        </row>
        <row r="745">
          <cell r="A745" t="str">
            <v>3.24 교량난간</v>
          </cell>
        </row>
        <row r="746">
          <cell r="A746" t="str">
            <v>F.옹벽공</v>
          </cell>
        </row>
        <row r="747">
          <cell r="A747" t="str">
            <v>3.01 구조물 터파기</v>
          </cell>
        </row>
        <row r="748">
          <cell r="A748" t="str">
            <v>3.02 되메우기(기계70%,인력30%)</v>
          </cell>
        </row>
        <row r="749">
          <cell r="A749" t="str">
            <v>3.03 물 푸 기</v>
          </cell>
        </row>
        <row r="750">
          <cell r="A750" t="str">
            <v>3.04 콘크리트 타설</v>
          </cell>
        </row>
        <row r="751">
          <cell r="A751" t="str">
            <v>a.무      근</v>
          </cell>
        </row>
        <row r="752">
          <cell r="A752" t="str">
            <v>b.무      근</v>
          </cell>
        </row>
        <row r="753">
          <cell r="A753" t="str">
            <v>c.펌프카 타설</v>
          </cell>
        </row>
        <row r="754">
          <cell r="A754" t="str">
            <v>3.05 거푸집공</v>
          </cell>
        </row>
        <row r="755">
          <cell r="A755" t="str">
            <v>a.합판거푸집</v>
          </cell>
        </row>
        <row r="756">
          <cell r="A756" t="str">
            <v>-1.거푸집</v>
          </cell>
        </row>
        <row r="757">
          <cell r="A757" t="str">
            <v>-2.거푸집</v>
          </cell>
        </row>
        <row r="758">
          <cell r="A758" t="str">
            <v>-3.거푸집</v>
          </cell>
        </row>
        <row r="759">
          <cell r="A759" t="str">
            <v>3.06 동바리</v>
          </cell>
        </row>
        <row r="760">
          <cell r="A760" t="str">
            <v>3.07 비계</v>
          </cell>
        </row>
        <row r="761">
          <cell r="A761" t="str">
            <v>3.08 모따기</v>
          </cell>
        </row>
        <row r="762">
          <cell r="A762" t="str">
            <v>3.09 스페이서 설치</v>
          </cell>
        </row>
        <row r="763">
          <cell r="A763" t="str">
            <v>a.스페이서 설치</v>
          </cell>
        </row>
        <row r="764">
          <cell r="A764" t="str">
            <v>b.스페이서 설치</v>
          </cell>
        </row>
        <row r="765">
          <cell r="A765" t="str">
            <v>3.10 철근가공조립</v>
          </cell>
        </row>
        <row r="766">
          <cell r="A766" t="str">
            <v>3.11 옹벽배수시설</v>
          </cell>
        </row>
        <row r="767">
          <cell r="A767" t="str">
            <v>a.DRAIN BOARD</v>
          </cell>
        </row>
        <row r="768">
          <cell r="A768" t="str">
            <v>b.배수 PVC PIPE</v>
          </cell>
        </row>
        <row r="769">
          <cell r="A769" t="str">
            <v>3.12 다웰바 설치(D=32M/M)</v>
          </cell>
        </row>
        <row r="770">
          <cell r="A770" t="str">
            <v>3.13 실런트</v>
          </cell>
        </row>
        <row r="771">
          <cell r="A771" t="str">
            <v>3.14 스치로폴</v>
          </cell>
        </row>
        <row r="772">
          <cell r="A772" t="str">
            <v>3.15 가시설</v>
          </cell>
        </row>
        <row r="773">
          <cell r="A773" t="str">
            <v>a.H-PILE항타(300x300x10x15)</v>
          </cell>
        </row>
        <row r="774">
          <cell r="A774" t="str">
            <v>b.H-PILE항발(300x300x10x15)</v>
          </cell>
        </row>
        <row r="775">
          <cell r="A775" t="str">
            <v>c.RAKER 제작</v>
          </cell>
        </row>
        <row r="776">
          <cell r="A776" t="str">
            <v>d.RAKER 설치 (6∼8m)</v>
          </cell>
        </row>
        <row r="777">
          <cell r="A777" t="str">
            <v>e.RAKER 철거 (6∼8m)</v>
          </cell>
        </row>
        <row r="778">
          <cell r="A778" t="str">
            <v>f.JACK 설치해체</v>
          </cell>
        </row>
        <row r="779">
          <cell r="A779" t="str">
            <v>g.보걸이설치</v>
          </cell>
        </row>
        <row r="780">
          <cell r="A780" t="str">
            <v>h.보걸이철거</v>
          </cell>
        </row>
        <row r="781">
          <cell r="A781" t="str">
            <v>i.띠장설치</v>
          </cell>
        </row>
        <row r="782">
          <cell r="A782" t="str">
            <v>j.띠장철거</v>
          </cell>
        </row>
        <row r="783">
          <cell r="A783" t="str">
            <v>k.토류판 설치</v>
          </cell>
        </row>
        <row r="784">
          <cell r="A784" t="str">
            <v>l.토류판 철거</v>
          </cell>
        </row>
        <row r="785">
          <cell r="A785" t="str">
            <v>m.구조용H형강</v>
          </cell>
        </row>
        <row r="786">
          <cell r="A786" t="str">
            <v>n.구조용H형강</v>
          </cell>
        </row>
        <row r="787">
          <cell r="A787" t="str">
            <v>3.16 부직포</v>
          </cell>
        </row>
        <row r="788">
          <cell r="A788" t="str">
            <v>3.17 기초잡석깔기</v>
          </cell>
        </row>
        <row r="789">
          <cell r="A789" t="str">
            <v>G.블럭식보강옹벽</v>
          </cell>
        </row>
        <row r="790">
          <cell r="A790" t="str">
            <v>3.01 구조물 터파기</v>
          </cell>
        </row>
        <row r="791">
          <cell r="A791" t="str">
            <v>a.육상토사</v>
          </cell>
        </row>
        <row r="792">
          <cell r="A792" t="str">
            <v>b.육상풍화암</v>
          </cell>
        </row>
        <row r="793">
          <cell r="A793" t="str">
            <v>c.육상발파암</v>
          </cell>
        </row>
        <row r="794">
          <cell r="A794" t="str">
            <v>3.02 되메우기(기계70%,인력30%)</v>
          </cell>
        </row>
        <row r="795">
          <cell r="A795" t="str">
            <v>3.03 성토(노  체)</v>
          </cell>
        </row>
        <row r="796">
          <cell r="A796" t="str">
            <v>3.04 기초잡석깔기</v>
          </cell>
        </row>
        <row r="797">
          <cell r="A797" t="str">
            <v>3.05 속채움골재</v>
          </cell>
        </row>
        <row r="798">
          <cell r="A798" t="str">
            <v>3.06 블럭쌓기</v>
          </cell>
        </row>
        <row r="799">
          <cell r="A799" t="str">
            <v>3.07 블럭쌓기</v>
          </cell>
        </row>
        <row r="800">
          <cell r="A800" t="str">
            <v>3.08 지오그리드 설치</v>
          </cell>
        </row>
        <row r="801">
          <cell r="A801" t="str">
            <v>3.09 지오그리드 설치</v>
          </cell>
        </row>
        <row r="802">
          <cell r="A802" t="str">
            <v>3.10 지오그리드 설치</v>
          </cell>
        </row>
        <row r="803">
          <cell r="A803" t="str">
            <v>4.포    장    공</v>
          </cell>
        </row>
        <row r="804">
          <cell r="A804" t="str">
            <v>4.01.동상방지층 포설 및 다짐</v>
          </cell>
        </row>
        <row r="805">
          <cell r="A805" t="str">
            <v>a.T = 40cm</v>
          </cell>
        </row>
        <row r="806">
          <cell r="A806" t="str">
            <v>4.02.보조기층 포설 및 다짐</v>
          </cell>
        </row>
        <row r="807">
          <cell r="A807" t="str">
            <v>a.T = 20cm</v>
          </cell>
        </row>
        <row r="808">
          <cell r="A808" t="str">
            <v>b.T = 30cm</v>
          </cell>
        </row>
        <row r="809">
          <cell r="A809" t="str">
            <v>c.백호우포설</v>
          </cell>
        </row>
        <row r="810">
          <cell r="A810" t="str">
            <v>4.03.콘크리트포설및양생</v>
          </cell>
        </row>
        <row r="811">
          <cell r="A811" t="str">
            <v>4.04.비닐깔기</v>
          </cell>
        </row>
        <row r="812">
          <cell r="A812" t="str">
            <v>4.05.콘크리트 포장용 거푸집</v>
          </cell>
        </row>
        <row r="813">
          <cell r="A813" t="str">
            <v>4.06.와이어메쉬설치</v>
          </cell>
        </row>
        <row r="814">
          <cell r="A814" t="str">
            <v>4.07.부체도로용 줄눈</v>
          </cell>
        </row>
        <row r="815">
          <cell r="A815" t="str">
            <v>4.08 프라임코팅</v>
          </cell>
        </row>
        <row r="816">
          <cell r="A816" t="str">
            <v>4.09.택코팅</v>
          </cell>
        </row>
        <row r="817">
          <cell r="A817" t="str">
            <v>a.택코팅</v>
          </cell>
        </row>
        <row r="818">
          <cell r="A818" t="str">
            <v>b.택코팅</v>
          </cell>
        </row>
        <row r="819">
          <cell r="A819" t="str">
            <v>4.10.캠크리트 기층 포설 및 다짐</v>
          </cell>
        </row>
        <row r="820">
          <cell r="A820" t="str">
            <v>4.11.아스콘 표층 포설 및 다짐</v>
          </cell>
        </row>
        <row r="821">
          <cell r="A821" t="str">
            <v>a.아스콘포설및다짐</v>
          </cell>
        </row>
        <row r="822">
          <cell r="A822" t="str">
            <v>b.아스콘포설및다짐</v>
          </cell>
        </row>
        <row r="823">
          <cell r="A823" t="str">
            <v>4.12.골재구입 및 운반</v>
          </cell>
        </row>
        <row r="824">
          <cell r="A824" t="str">
            <v>a.세골재(모래)</v>
          </cell>
        </row>
        <row r="825">
          <cell r="A825" t="str">
            <v>b.동상방지층재</v>
          </cell>
        </row>
        <row r="826">
          <cell r="A826" t="str">
            <v>c.보조기층재</v>
          </cell>
        </row>
        <row r="827">
          <cell r="A827" t="str">
            <v>d.세굴방지용재</v>
          </cell>
        </row>
        <row r="828">
          <cell r="A828" t="str">
            <v>e.자갈(Ø19m/m)</v>
          </cell>
        </row>
        <row r="829">
          <cell r="A829" t="str">
            <v>f.자갈(D=200M/M)</v>
          </cell>
        </row>
        <row r="830">
          <cell r="A830" t="str">
            <v>g.견치돌(T=35(25*25))</v>
          </cell>
        </row>
        <row r="831">
          <cell r="A831" t="str">
            <v>5.부    대    공</v>
          </cell>
        </row>
        <row r="832">
          <cell r="A832" t="str">
            <v>5.01 교 통 표 지 판</v>
          </cell>
        </row>
        <row r="833">
          <cell r="A833" t="str">
            <v>a.삼각표지판</v>
          </cell>
        </row>
        <row r="834">
          <cell r="A834" t="str">
            <v>b.삼각이중표지판</v>
          </cell>
        </row>
        <row r="835">
          <cell r="A835" t="str">
            <v>c.삼각표지판(부착식)</v>
          </cell>
        </row>
        <row r="836">
          <cell r="A836" t="str">
            <v>d.원형표지판</v>
          </cell>
        </row>
        <row r="837">
          <cell r="A837" t="str">
            <v>e.원형이중표지판</v>
          </cell>
        </row>
        <row r="838">
          <cell r="A838" t="str">
            <v>f.원형표지판(부착식)</v>
          </cell>
        </row>
        <row r="839">
          <cell r="A839" t="str">
            <v>5.02 안 내 표 지 판</v>
          </cell>
        </row>
        <row r="840">
          <cell r="A840" t="str">
            <v>a. 복 주 식</v>
          </cell>
        </row>
        <row r="841">
          <cell r="A841" t="str">
            <v>-1.1지명방향표지판(403-7)</v>
          </cell>
        </row>
        <row r="842">
          <cell r="A842" t="str">
            <v>-2.군계표지판(401-2)</v>
          </cell>
        </row>
        <row r="843">
          <cell r="A843" t="str">
            <v>-3.2지명 이정표지판(402-2)</v>
          </cell>
        </row>
        <row r="844">
          <cell r="A844" t="str">
            <v>-4.2지명 방향표지판(425-2)</v>
          </cell>
        </row>
        <row r="845">
          <cell r="A845" t="str">
            <v>-5.버스정류장표지(427-5)</v>
          </cell>
        </row>
        <row r="846">
          <cell r="A846" t="str">
            <v>b.편 지 식</v>
          </cell>
        </row>
        <row r="847">
          <cell r="A847" t="str">
            <v>-1.2방향예고표지(403-3)</v>
          </cell>
        </row>
        <row r="848">
          <cell r="A848" t="str">
            <v>-2.2방향예고표지(403-5)</v>
          </cell>
        </row>
        <row r="849">
          <cell r="A849" t="str">
            <v>-3.2방향표지(403-4)</v>
          </cell>
        </row>
        <row r="850">
          <cell r="A850" t="str">
            <v>-4.2방향표지(403-6)</v>
          </cell>
        </row>
        <row r="851">
          <cell r="A851" t="str">
            <v>5.03 시선유도표지</v>
          </cell>
        </row>
        <row r="852">
          <cell r="A852" t="str">
            <v>a.델리네이터</v>
          </cell>
        </row>
        <row r="853">
          <cell r="A853" t="str">
            <v>-1.델리네이터</v>
          </cell>
        </row>
        <row r="854">
          <cell r="A854" t="str">
            <v>-2.델리네이터</v>
          </cell>
        </row>
        <row r="855">
          <cell r="A855" t="str">
            <v>-3.델리네이터</v>
          </cell>
        </row>
        <row r="856">
          <cell r="A856" t="str">
            <v>-4.델리네이터</v>
          </cell>
        </row>
        <row r="857">
          <cell r="A857" t="str">
            <v>-5.델리네이터</v>
          </cell>
        </row>
        <row r="858">
          <cell r="A858" t="str">
            <v>b.도로표지병</v>
          </cell>
        </row>
        <row r="859">
          <cell r="A859" t="str">
            <v>-1.도로표지병</v>
          </cell>
        </row>
        <row r="860">
          <cell r="A860" t="str">
            <v>-2.도로표지병</v>
          </cell>
        </row>
        <row r="861">
          <cell r="A861" t="str">
            <v>c.갈매기표지판</v>
          </cell>
        </row>
        <row r="862">
          <cell r="A862" t="str">
            <v>d.소분리대 반사판</v>
          </cell>
        </row>
        <row r="863">
          <cell r="A863" t="str">
            <v>5.04 차선도색</v>
          </cell>
        </row>
        <row r="864">
          <cell r="A864" t="str">
            <v>a.백  색</v>
          </cell>
        </row>
        <row r="865">
          <cell r="A865" t="str">
            <v>-1.실 선</v>
          </cell>
        </row>
        <row r="866">
          <cell r="A866" t="str">
            <v>-2.파 선</v>
          </cell>
        </row>
        <row r="867">
          <cell r="A867" t="str">
            <v>-3.실 선</v>
          </cell>
        </row>
        <row r="868">
          <cell r="A868" t="str">
            <v>b.황  색</v>
          </cell>
        </row>
        <row r="869">
          <cell r="A869" t="str">
            <v>-1.실 선</v>
          </cell>
        </row>
        <row r="870">
          <cell r="A870" t="str">
            <v>-2.실 선</v>
          </cell>
        </row>
        <row r="871">
          <cell r="A871" t="str">
            <v>5.05 가드레일</v>
          </cell>
        </row>
        <row r="872">
          <cell r="A872" t="str">
            <v>a.가드레일</v>
          </cell>
        </row>
        <row r="873">
          <cell r="A873" t="str">
            <v>-1.가드레일</v>
          </cell>
        </row>
        <row r="874">
          <cell r="A874" t="str">
            <v>-2.가드레일</v>
          </cell>
        </row>
        <row r="875">
          <cell r="A875" t="str">
            <v>b.레일포스트</v>
          </cell>
        </row>
        <row r="876">
          <cell r="A876" t="str">
            <v>-1.가드레일</v>
          </cell>
        </row>
        <row r="877">
          <cell r="A877" t="str">
            <v>-2.가드레일</v>
          </cell>
        </row>
        <row r="878">
          <cell r="A878" t="str">
            <v>c.단부레일</v>
          </cell>
        </row>
        <row r="879">
          <cell r="A879" t="str">
            <v>-1.단부레일</v>
          </cell>
        </row>
        <row r="880">
          <cell r="A880" t="str">
            <v>-2.단부레일</v>
          </cell>
        </row>
        <row r="881">
          <cell r="A881" t="str">
            <v>d.가드레일</v>
          </cell>
        </row>
        <row r="882">
          <cell r="A882" t="str">
            <v>e.단부콘크리트</v>
          </cell>
        </row>
        <row r="883">
          <cell r="A883" t="str">
            <v>5.06.중앙분리대</v>
          </cell>
        </row>
        <row r="884">
          <cell r="A884" t="str">
            <v>a.레일포스트</v>
          </cell>
        </row>
        <row r="885">
          <cell r="A885" t="str">
            <v>b.양면가드레일</v>
          </cell>
        </row>
        <row r="886">
          <cell r="A886" t="str">
            <v>c.양면가드레일</v>
          </cell>
        </row>
        <row r="887">
          <cell r="A887" t="str">
            <v>d.라운드레일</v>
          </cell>
        </row>
        <row r="888">
          <cell r="A888" t="str">
            <v>5.07 차 광 망</v>
          </cell>
        </row>
        <row r="889">
          <cell r="A889" t="str">
            <v>a. 토 공 용</v>
          </cell>
        </row>
        <row r="890">
          <cell r="A890" t="str">
            <v>5.08 낙석방지책및낙석방지망</v>
          </cell>
        </row>
        <row r="891">
          <cell r="A891" t="str">
            <v>a 낙석방지책</v>
          </cell>
        </row>
        <row r="892">
          <cell r="A892" t="str">
            <v>-1.낙석방지책</v>
          </cell>
        </row>
        <row r="893">
          <cell r="A893" t="str">
            <v>-1-1.낙석방지책(TYPE-1)</v>
          </cell>
        </row>
        <row r="894">
          <cell r="A894" t="str">
            <v>-1-2.낙석방지책(TYPE-2)</v>
          </cell>
        </row>
        <row r="895">
          <cell r="A895" t="str">
            <v>-2.낙석방지책</v>
          </cell>
        </row>
        <row r="896">
          <cell r="A896" t="str">
            <v>-2-1.낙석방지책(TYPE-1)</v>
          </cell>
        </row>
        <row r="897">
          <cell r="A897" t="str">
            <v>-2-2.낙석방지책(TYPE-2)</v>
          </cell>
        </row>
        <row r="898">
          <cell r="A898" t="str">
            <v>b.낙석방지망</v>
          </cell>
        </row>
        <row r="899">
          <cell r="A899" t="str">
            <v>5.09 미끄럼방지포장</v>
          </cell>
        </row>
        <row r="900">
          <cell r="A900" t="str">
            <v>5.10 충격흡수시설</v>
          </cell>
        </row>
        <row r="901">
          <cell r="A901" t="str">
            <v>5.11 반사경</v>
          </cell>
        </row>
        <row r="902">
          <cell r="A902" t="str">
            <v>5.12 방호시설</v>
          </cell>
        </row>
        <row r="903">
          <cell r="A903" t="str">
            <v>a.암파쇄방호시설</v>
          </cell>
        </row>
        <row r="904">
          <cell r="A904" t="str">
            <v>-1 암파쇄방호시설</v>
          </cell>
        </row>
        <row r="905">
          <cell r="A905" t="str">
            <v>-1-1.설치</v>
          </cell>
        </row>
        <row r="906">
          <cell r="A906" t="str">
            <v>-1-2.철거</v>
          </cell>
        </row>
        <row r="907">
          <cell r="A907" t="str">
            <v>b.안전시설목</v>
          </cell>
        </row>
        <row r="908">
          <cell r="A908" t="str">
            <v>5.13 방 음 벽</v>
          </cell>
        </row>
        <row r="909">
          <cell r="A909" t="str">
            <v>a.방음벽(토공용)</v>
          </cell>
        </row>
        <row r="910">
          <cell r="A910" t="str">
            <v>-1.방음벽</v>
          </cell>
        </row>
        <row r="911">
          <cell r="A911" t="str">
            <v>-2.방음벽</v>
          </cell>
        </row>
        <row r="912">
          <cell r="A912" t="str">
            <v>b.방음벽(교량용)</v>
          </cell>
        </row>
        <row r="913">
          <cell r="A913" t="str">
            <v>-1.방음벽</v>
          </cell>
        </row>
        <row r="914">
          <cell r="A914" t="str">
            <v>c.방음벽기초</v>
          </cell>
        </row>
        <row r="915">
          <cell r="A915" t="str">
            <v>-1. 콘크리트타설</v>
          </cell>
        </row>
        <row r="916">
          <cell r="A916" t="str">
            <v>-2. 콘크리트타설</v>
          </cell>
        </row>
        <row r="917">
          <cell r="A917" t="str">
            <v>-3.거푸집</v>
          </cell>
        </row>
        <row r="918">
          <cell r="A918" t="str">
            <v>-3-1.거푸집</v>
          </cell>
        </row>
        <row r="919">
          <cell r="A919" t="str">
            <v>-3-2.거푸집</v>
          </cell>
        </row>
        <row r="920">
          <cell r="A920" t="str">
            <v>-4.철근가공조립</v>
          </cell>
        </row>
        <row r="921">
          <cell r="A921" t="str">
            <v>-5.비계</v>
          </cell>
        </row>
        <row r="922">
          <cell r="A922" t="str">
            <v>-6.기초잡석깔기</v>
          </cell>
        </row>
        <row r="923">
          <cell r="A923" t="str">
            <v>5.14 절토부 점검로</v>
          </cell>
        </row>
        <row r="924">
          <cell r="A924" t="str">
            <v>a.절토부 점검로</v>
          </cell>
        </row>
        <row r="925">
          <cell r="A925" t="str">
            <v>-1.절토부 점검로</v>
          </cell>
        </row>
        <row r="926">
          <cell r="A926" t="str">
            <v>-2.절토부 점검로</v>
          </cell>
        </row>
        <row r="927">
          <cell r="A927" t="str">
            <v>-3.절토부 점검로</v>
          </cell>
        </row>
        <row r="928">
          <cell r="A928" t="str">
            <v>b.측면부 점검로</v>
          </cell>
        </row>
        <row r="929">
          <cell r="A929" t="str">
            <v>-1.측면부 점검로</v>
          </cell>
        </row>
        <row r="930">
          <cell r="A930" t="str">
            <v>-2.측면부 점검로</v>
          </cell>
        </row>
        <row r="931">
          <cell r="A931" t="str">
            <v>5.15 버스정차대</v>
          </cell>
        </row>
        <row r="932">
          <cell r="A932" t="str">
            <v>a.승강장</v>
          </cell>
        </row>
        <row r="933">
          <cell r="A933" t="str">
            <v>5.16.공사중 환경피해저감시설</v>
          </cell>
        </row>
        <row r="934">
          <cell r="A934" t="str">
            <v>a.가설방음벽및방진망</v>
          </cell>
        </row>
        <row r="935">
          <cell r="A935" t="str">
            <v>b. 오탁방지시설</v>
          </cell>
        </row>
        <row r="936">
          <cell r="A936" t="str">
            <v>c. 오일휀스 설치</v>
          </cell>
        </row>
        <row r="937">
          <cell r="A937" t="str">
            <v>d. 침사지 설치</v>
          </cell>
        </row>
        <row r="938">
          <cell r="A938" t="str">
            <v>-1.터파기</v>
          </cell>
        </row>
        <row r="939">
          <cell r="A939" t="str">
            <v>-2.표토제거</v>
          </cell>
        </row>
        <row r="940">
          <cell r="A940" t="str">
            <v>-3.되메우기</v>
          </cell>
        </row>
        <row r="941">
          <cell r="A941" t="str">
            <v>-4.잔토처리</v>
          </cell>
        </row>
        <row r="942">
          <cell r="A942" t="str">
            <v>5.17 기존가옥철거</v>
          </cell>
        </row>
        <row r="943">
          <cell r="A943" t="str">
            <v>a.가옥 철거</v>
          </cell>
        </row>
        <row r="944">
          <cell r="A944" t="str">
            <v>5.18 접도구역표주 및 준공표지석</v>
          </cell>
        </row>
        <row r="945">
          <cell r="A945" t="str">
            <v>a.접도구역 경계표주</v>
          </cell>
        </row>
        <row r="946">
          <cell r="A946" t="str">
            <v>b.준공표지석</v>
          </cell>
        </row>
        <row r="947">
          <cell r="A947" t="str">
            <v>5.19 보도블럭포장</v>
          </cell>
        </row>
        <row r="948">
          <cell r="A948" t="str">
            <v>a.소형고압블럭</v>
          </cell>
        </row>
        <row r="949">
          <cell r="A949" t="str">
            <v>b.소형고압블럭</v>
          </cell>
        </row>
        <row r="950">
          <cell r="A950" t="str">
            <v>c.도로경계석</v>
          </cell>
        </row>
        <row r="951">
          <cell r="A951" t="str">
            <v>d.보차도경계석</v>
          </cell>
        </row>
        <row r="952">
          <cell r="A952" t="str">
            <v>5.20 비탈면 보호공</v>
          </cell>
        </row>
        <row r="953">
          <cell r="A953" t="str">
            <v>a.돌쌓기</v>
          </cell>
        </row>
        <row r="954">
          <cell r="A954" t="str">
            <v>-1.돌쌓기 기초</v>
          </cell>
        </row>
        <row r="955">
          <cell r="A955" t="str">
            <v>-2.돌쌓기</v>
          </cell>
        </row>
        <row r="956">
          <cell r="A956" t="str">
            <v>b.호안보호블럭</v>
          </cell>
        </row>
        <row r="957">
          <cell r="A957" t="str">
            <v>-1.호안보호블럭기초</v>
          </cell>
        </row>
        <row r="958">
          <cell r="A958" t="str">
            <v>-2.호안보호블럭</v>
          </cell>
        </row>
        <row r="959">
          <cell r="A959" t="str">
            <v>c.기어형블럭</v>
          </cell>
        </row>
        <row r="960">
          <cell r="A960" t="str">
            <v>-1.콘크리트 블럭</v>
          </cell>
        </row>
        <row r="961">
          <cell r="A961" t="str">
            <v>-2.블럭운반</v>
          </cell>
        </row>
        <row r="962">
          <cell r="A962" t="str">
            <v>-3.수상블럭거치</v>
          </cell>
        </row>
        <row r="963">
          <cell r="A963" t="str">
            <v>-4.저면매트부설</v>
          </cell>
        </row>
        <row r="964">
          <cell r="A964" t="str">
            <v>-5.제작장 정지</v>
          </cell>
        </row>
        <row r="965">
          <cell r="A965" t="str">
            <v>-6.달아올림틀 제작</v>
          </cell>
        </row>
        <row r="966">
          <cell r="A966" t="str">
            <v>5.21 세륜세차시설</v>
          </cell>
        </row>
        <row r="967">
          <cell r="A967" t="str">
            <v>5.22 가도공</v>
          </cell>
        </row>
        <row r="968">
          <cell r="A968" t="str">
            <v>-1.흙깍기(토사)</v>
          </cell>
        </row>
        <row r="969">
          <cell r="A969" t="str">
            <v>-2.흙 쌓 기</v>
          </cell>
        </row>
        <row r="970">
          <cell r="A970" t="str">
            <v>-3.가마니쌓기및헐기</v>
          </cell>
        </row>
        <row r="971">
          <cell r="A971" t="str">
            <v>-4.가배수관부설(흄관)</v>
          </cell>
        </row>
        <row r="972">
          <cell r="A972" t="str">
            <v>5.23 가설사무실</v>
          </cell>
        </row>
        <row r="973">
          <cell r="A973" t="str">
            <v>5.24 시공측량비</v>
          </cell>
        </row>
        <row r="974">
          <cell r="A974" t="str">
            <v>5.25 도로대장작성비</v>
          </cell>
        </row>
        <row r="975">
          <cell r="A975" t="str">
            <v>5.26 중기운반비</v>
          </cell>
        </row>
        <row r="976">
          <cell r="A976" t="str">
            <v>5.27 시험비</v>
          </cell>
        </row>
        <row r="977">
          <cell r="A977" t="str">
            <v>5.28 품질관리 차량비</v>
          </cell>
        </row>
        <row r="978">
          <cell r="A978" t="str">
            <v>5.29 살수차운영</v>
          </cell>
        </row>
        <row r="979">
          <cell r="A979" t="str">
            <v>5.30 소 각 장</v>
          </cell>
        </row>
        <row r="980">
          <cell r="A980" t="str">
            <v>5.31 폐기물처리비</v>
          </cell>
        </row>
        <row r="981">
          <cell r="A981" t="str">
            <v>-1.폐아스콘처리비</v>
          </cell>
        </row>
        <row r="982">
          <cell r="A982" t="str">
            <v>-2.폐콘크리트처리비</v>
          </cell>
        </row>
        <row r="983">
          <cell r="A983" t="str">
            <v>-3.혼합폐기물처리비</v>
          </cell>
        </row>
        <row r="984">
          <cell r="A984" t="str">
            <v>5.32 시공상세도 작성비</v>
          </cell>
        </row>
        <row r="985">
          <cell r="A985" t="str">
            <v>5.33 기존도로유지관리비</v>
          </cell>
        </row>
        <row r="986">
          <cell r="A986" t="str">
            <v>a.소파보수</v>
          </cell>
        </row>
        <row r="987">
          <cell r="A987" t="str">
            <v>-1.아스팔트 포장 절단</v>
          </cell>
        </row>
        <row r="988">
          <cell r="A988" t="str">
            <v>-2.아스콘 포장 깨기</v>
          </cell>
        </row>
        <row r="989">
          <cell r="A989" t="str">
            <v>-3.프라임코팅</v>
          </cell>
        </row>
        <row r="990">
          <cell r="A990" t="str">
            <v>-4.택 코 팅</v>
          </cell>
        </row>
        <row r="991">
          <cell r="A991" t="str">
            <v>-5.기층아스콘포설및다짐</v>
          </cell>
        </row>
        <row r="992">
          <cell r="A992" t="str">
            <v>-6.표층아스콘포설및다짐</v>
          </cell>
        </row>
        <row r="993">
          <cell r="A993" t="str">
            <v>-7.자재 및 운반비</v>
          </cell>
        </row>
        <row r="994">
          <cell r="A994" t="str">
            <v>b.덧씌우기</v>
          </cell>
        </row>
        <row r="995">
          <cell r="A995" t="str">
            <v>-1.택 코 팅</v>
          </cell>
        </row>
        <row r="996">
          <cell r="A996" t="str">
            <v>-2.표층아스콘포설및다짐</v>
          </cell>
        </row>
        <row r="997">
          <cell r="A997" t="str">
            <v>-3.자재대 및 운반비</v>
          </cell>
        </row>
        <row r="998">
          <cell r="A998" t="str">
            <v>-3-1.아스팔트 운반</v>
          </cell>
        </row>
        <row r="999">
          <cell r="A999" t="str">
            <v>-3-2.표층</v>
          </cell>
        </row>
        <row r="1000">
          <cell r="A1000" t="str">
            <v>-3-3.아스팔트(유제)</v>
          </cell>
        </row>
        <row r="1001">
          <cell r="A1001" t="str">
            <v>c.차선도색</v>
          </cell>
        </row>
        <row r="1002">
          <cell r="A1002" t="str">
            <v>-1.황색실선</v>
          </cell>
        </row>
        <row r="1003">
          <cell r="A1003" t="str">
            <v>-2.백색실선</v>
          </cell>
        </row>
        <row r="1004">
          <cell r="A1004" t="str">
            <v>5.34 교통관리비</v>
          </cell>
        </row>
        <row r="1005">
          <cell r="A1005" t="str">
            <v>5.35 준공도서작성비</v>
          </cell>
        </row>
        <row r="1006">
          <cell r="A1006" t="str">
            <v>5.36 교량부 시추조사비</v>
          </cell>
        </row>
        <row r="1007">
          <cell r="A1007" t="str">
            <v>-1.기구설치비</v>
          </cell>
        </row>
        <row r="1008">
          <cell r="A1008" t="str">
            <v>-2.토사층</v>
          </cell>
        </row>
        <row r="1009">
          <cell r="A1009" t="str">
            <v>-3.연암층</v>
          </cell>
        </row>
        <row r="1010">
          <cell r="A1010" t="str">
            <v>-4.경암층</v>
          </cell>
        </row>
        <row r="1011">
          <cell r="A1011" t="str">
            <v>5.37 초기안전점검비</v>
          </cell>
        </row>
        <row r="1012">
          <cell r="A1012" t="str">
            <v>5.38 자재운반비</v>
          </cell>
        </row>
        <row r="1013">
          <cell r="A1013" t="str">
            <v>a.시멘트 운반</v>
          </cell>
        </row>
        <row r="1014">
          <cell r="A1014" t="str">
            <v>b.철근 운반</v>
          </cell>
        </row>
        <row r="1015">
          <cell r="A1015" t="str">
            <v>c. 아스팔트 운반</v>
          </cell>
        </row>
        <row r="1016">
          <cell r="A1016" t="str">
            <v>5.39 자 재 대</v>
          </cell>
        </row>
        <row r="1017">
          <cell r="A1017" t="str">
            <v>a.시 멘 트</v>
          </cell>
        </row>
        <row r="1018">
          <cell r="A1018" t="str">
            <v>b.철    근</v>
          </cell>
        </row>
        <row r="1019">
          <cell r="A1019" t="str">
            <v>-1. H13 M/M</v>
          </cell>
        </row>
        <row r="1020">
          <cell r="A1020" t="str">
            <v>-2. H16~32 M/M</v>
          </cell>
        </row>
        <row r="1021">
          <cell r="A1021" t="str">
            <v>-3  D10 M/M</v>
          </cell>
        </row>
        <row r="1022">
          <cell r="A1022" t="str">
            <v>-4  D13 M/M</v>
          </cell>
        </row>
        <row r="1023">
          <cell r="A1023" t="str">
            <v>-5  D16~32 M/M</v>
          </cell>
        </row>
        <row r="1024">
          <cell r="A1024" t="str">
            <v>-6  Ø32 M/M</v>
          </cell>
        </row>
        <row r="1025">
          <cell r="A1025" t="str">
            <v>-7  Ø25 M/M</v>
          </cell>
        </row>
        <row r="1026">
          <cell r="A1026" t="str">
            <v>c.레 미 콘</v>
          </cell>
        </row>
        <row r="1027">
          <cell r="A1027" t="str">
            <v>-1 레 미 콘</v>
          </cell>
        </row>
        <row r="1028">
          <cell r="A1028" t="str">
            <v>-2.레 미 콘(섬유보강)</v>
          </cell>
        </row>
        <row r="1029">
          <cell r="A1029" t="str">
            <v>-3 레 미 콘</v>
          </cell>
        </row>
        <row r="1030">
          <cell r="A1030" t="str">
            <v>-4 레 미 콘</v>
          </cell>
        </row>
        <row r="1031">
          <cell r="A1031" t="str">
            <v>-5 레 미 콘</v>
          </cell>
        </row>
        <row r="1032">
          <cell r="A1032" t="str">
            <v>-6 레 미 콘</v>
          </cell>
        </row>
        <row r="1033">
          <cell r="A1033" t="str">
            <v>-7 레 미 콘</v>
          </cell>
        </row>
        <row r="1034">
          <cell r="A1034" t="str">
            <v>-8 레 미 콘</v>
          </cell>
        </row>
        <row r="1035">
          <cell r="A1035" t="str">
            <v>-9 레 미 콘</v>
          </cell>
        </row>
        <row r="1036">
          <cell r="A1036" t="str">
            <v>-10 레 미 콘</v>
          </cell>
        </row>
        <row r="1037">
          <cell r="A1037" t="str">
            <v>-11 레 미 콘</v>
          </cell>
        </row>
        <row r="1038">
          <cell r="A1038" t="str">
            <v>-12 레 미 콘</v>
          </cell>
        </row>
        <row r="1039">
          <cell r="A1039" t="str">
            <v>-13 레 미 콘</v>
          </cell>
        </row>
        <row r="1040">
          <cell r="A1040" t="str">
            <v>d.아스팔트 콘크리트</v>
          </cell>
        </row>
        <row r="1041">
          <cell r="A1041" t="str">
            <v>-1.기  층</v>
          </cell>
        </row>
        <row r="1042">
          <cell r="A1042" t="str">
            <v>-2.표  층</v>
          </cell>
        </row>
        <row r="1043">
          <cell r="A1043" t="str">
            <v>-3.캠크리트</v>
          </cell>
        </row>
        <row r="1044">
          <cell r="A1044" t="str">
            <v>e..아스팔트</v>
          </cell>
        </row>
        <row r="1045">
          <cell r="A1045" t="str">
            <v>-1.아스팔트</v>
          </cell>
        </row>
        <row r="1046">
          <cell r="A1046" t="str">
            <v>-2.아스팔트</v>
          </cell>
        </row>
        <row r="1047">
          <cell r="A1047" t="str">
            <v>f.VR관</v>
          </cell>
        </row>
        <row r="1048">
          <cell r="A1048" t="str">
            <v>-1.VR관</v>
          </cell>
        </row>
        <row r="1049">
          <cell r="A1049" t="str">
            <v>-2 VR관</v>
          </cell>
        </row>
        <row r="1050">
          <cell r="A1050" t="str">
            <v>-3.VR관</v>
          </cell>
        </row>
        <row r="1051">
          <cell r="A1051" t="str">
            <v>-4.VR관</v>
          </cell>
        </row>
        <row r="1052">
          <cell r="A1052" t="str">
            <v>-5.VR관</v>
          </cell>
        </row>
        <row r="1053">
          <cell r="A1053" t="str">
            <v>-6.VR관</v>
          </cell>
        </row>
        <row r="1054">
          <cell r="A1054" t="str">
            <v>g.흄관</v>
          </cell>
        </row>
        <row r="1055">
          <cell r="A1055" t="str">
            <v>-1.흄관</v>
          </cell>
        </row>
        <row r="1056">
          <cell r="A1056" t="str">
            <v>-2.흄관</v>
          </cell>
        </row>
        <row r="1057">
          <cell r="A1057" t="str">
            <v>h.고재대</v>
          </cell>
        </row>
        <row r="1058">
          <cell r="A1058" t="str">
            <v>간 접 노 무 비</v>
          </cell>
        </row>
        <row r="1059">
          <cell r="A1059" t="str">
            <v>산 재 보 험 료</v>
          </cell>
        </row>
        <row r="1060">
          <cell r="A1060" t="str">
            <v>안 전 관 리 비</v>
          </cell>
        </row>
        <row r="1061">
          <cell r="A1061" t="str">
            <v>기  타  경  비</v>
          </cell>
        </row>
        <row r="1062">
          <cell r="A1062" t="str">
            <v>일 반 관 리 비</v>
          </cell>
        </row>
        <row r="1063">
          <cell r="A1063" t="str">
            <v>이          윤</v>
          </cell>
        </row>
        <row r="1064">
          <cell r="A1064" t="str">
            <v>고 용 보 험 료</v>
          </cell>
        </row>
        <row r="1065">
          <cell r="A1065" t="str">
            <v>퇴직공제 부금비</v>
          </cell>
        </row>
        <row r="1066">
          <cell r="A1066" t="str">
            <v>정기안전 점검비</v>
          </cell>
        </row>
        <row r="1067">
          <cell r="A1067" t="str">
            <v>사후환경영향평가비</v>
          </cell>
        </row>
        <row r="1068">
          <cell r="A1068" t="str">
            <v>공사송해보험료</v>
          </cell>
        </row>
        <row r="1069">
          <cell r="A1069" t="str">
            <v>부 가 가 치 세</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RRECTION"/>
      <sheetName val="major qty"/>
      <sheetName val="Shuttering"/>
      <sheetName val="wages"/>
      <sheetName val="Major P&amp;M deployment"/>
      <sheetName val="boq"/>
      <sheetName val="p&amp;m L&amp;T Hire"/>
      <sheetName val="P&amp;m"/>
      <sheetName val="histogram"/>
      <sheetName val="basic "/>
      <sheetName val="bua"/>
      <sheetName val="topsheet"/>
      <sheetName val="Rate 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ID"/>
      <sheetName val="공량산출서"/>
      <sheetName val="공내역"/>
      <sheetName val="#REF"/>
      <sheetName val="집계표"/>
      <sheetName val="실행철강하도"/>
      <sheetName val="일반공사"/>
      <sheetName val="갑지"/>
      <sheetName val="입찰안"/>
      <sheetName val="차액보증"/>
      <sheetName val="노임"/>
      <sheetName val="저"/>
      <sheetName val="SG"/>
      <sheetName val="토공"/>
      <sheetName val="배수공"/>
      <sheetName val="구조물공"/>
      <sheetName val="포장공"/>
      <sheetName val="부대공"/>
      <sheetName val="실행대비"/>
      <sheetName val="공내역(해미1공구)"/>
      <sheetName val="진짜설계"/>
      <sheetName val="JUCKEYK"/>
      <sheetName val="조건표"/>
      <sheetName val="결과조달"/>
      <sheetName val="내역"/>
      <sheetName val="일위대가"/>
      <sheetName val="도급"/>
      <sheetName val="SPT vs PHI"/>
    </sheetNames>
    <sheetDataSet>
      <sheetData sheetId="0" refreshError="1">
        <row r="1">
          <cell r="A1" t="str">
            <v>명 칭</v>
          </cell>
          <cell r="C1" t="str">
            <v>수 량</v>
          </cell>
          <cell r="D1" t="str">
            <v>단 위</v>
          </cell>
          <cell r="E1" t="str">
            <v>단 가</v>
          </cell>
          <cell r="F1" t="str">
            <v>금 액</v>
          </cell>
          <cell r="G1" t="str">
            <v>비 고</v>
          </cell>
        </row>
        <row r="2">
          <cell r="A2" t="str">
            <v>해미-덕산(제1공구)간도로확장 및 포장공사</v>
          </cell>
          <cell r="E2">
            <v>0</v>
          </cell>
          <cell r="F2">
            <v>0</v>
          </cell>
        </row>
        <row r="3">
          <cell r="A3" t="str">
            <v>1.토          공</v>
          </cell>
          <cell r="E3">
            <v>0</v>
          </cell>
          <cell r="F3">
            <v>0</v>
          </cell>
        </row>
        <row r="4">
          <cell r="A4" t="str">
            <v>1.01기존구조물철거공</v>
          </cell>
          <cell r="E4">
            <v>0</v>
          </cell>
          <cell r="F4">
            <v>0</v>
          </cell>
        </row>
        <row r="5">
          <cell r="A5" t="str">
            <v>a.무근콘크리트깨기</v>
          </cell>
          <cell r="E5">
            <v>0</v>
          </cell>
          <cell r="F5">
            <v>0</v>
          </cell>
        </row>
        <row r="6">
          <cell r="A6" t="str">
            <v>-1.무근콘크리트깨기</v>
          </cell>
          <cell r="C6">
            <v>609</v>
          </cell>
          <cell r="D6" t="str">
            <v>M3</v>
          </cell>
          <cell r="E6">
            <v>0</v>
          </cell>
          <cell r="F6">
            <v>0</v>
          </cell>
        </row>
        <row r="7">
          <cell r="A7" t="str">
            <v>-2.무근콘크리트깨기</v>
          </cell>
          <cell r="C7">
            <v>25</v>
          </cell>
          <cell r="D7" t="str">
            <v>M3</v>
          </cell>
          <cell r="E7">
            <v>0</v>
          </cell>
          <cell r="F7">
            <v>0</v>
          </cell>
        </row>
        <row r="8">
          <cell r="A8" t="str">
            <v>b.철근콘크리트깨기</v>
          </cell>
          <cell r="E8">
            <v>0</v>
          </cell>
          <cell r="F8">
            <v>0</v>
          </cell>
        </row>
        <row r="9">
          <cell r="A9" t="str">
            <v>-1.철근콘크리트깨기</v>
          </cell>
          <cell r="C9">
            <v>537</v>
          </cell>
          <cell r="D9" t="str">
            <v>M3</v>
          </cell>
          <cell r="E9">
            <v>0</v>
          </cell>
          <cell r="F9">
            <v>0</v>
          </cell>
        </row>
        <row r="10">
          <cell r="A10" t="str">
            <v>c.석축헐기</v>
          </cell>
          <cell r="C10">
            <v>1555</v>
          </cell>
          <cell r="D10" t="str">
            <v>M2</v>
          </cell>
          <cell r="E10">
            <v>0</v>
          </cell>
          <cell r="F10">
            <v>0</v>
          </cell>
        </row>
        <row r="11">
          <cell r="A11" t="str">
            <v>d.기존포장깨기</v>
          </cell>
          <cell r="E11">
            <v>0</v>
          </cell>
          <cell r="F11">
            <v>0</v>
          </cell>
        </row>
        <row r="12">
          <cell r="A12" t="str">
            <v>-1.콘크리트포장깨기</v>
          </cell>
          <cell r="C12">
            <v>981</v>
          </cell>
          <cell r="D12" t="str">
            <v>M3</v>
          </cell>
          <cell r="E12">
            <v>0</v>
          </cell>
          <cell r="F12">
            <v>0</v>
          </cell>
        </row>
        <row r="13">
          <cell r="A13" t="str">
            <v>-2.아스팔트포장깨기</v>
          </cell>
          <cell r="C13">
            <v>8494</v>
          </cell>
          <cell r="D13" t="str">
            <v>M3</v>
          </cell>
          <cell r="E13">
            <v>0</v>
          </cell>
          <cell r="F13">
            <v>0</v>
          </cell>
        </row>
        <row r="14">
          <cell r="A14" t="str">
            <v>e.보도블럭포장헐기</v>
          </cell>
          <cell r="C14">
            <v>469</v>
          </cell>
          <cell r="D14" t="str">
            <v>M2</v>
          </cell>
          <cell r="E14">
            <v>0</v>
          </cell>
          <cell r="F14">
            <v>0</v>
          </cell>
        </row>
        <row r="15">
          <cell r="A15" t="str">
            <v>f.기계절단</v>
          </cell>
          <cell r="E15">
            <v>0</v>
          </cell>
          <cell r="F15">
            <v>0</v>
          </cell>
        </row>
        <row r="16">
          <cell r="A16" t="str">
            <v>-1.콘크리트절단</v>
          </cell>
          <cell r="C16">
            <v>1219</v>
          </cell>
          <cell r="D16" t="str">
            <v>M</v>
          </cell>
          <cell r="E16">
            <v>0</v>
          </cell>
          <cell r="F16">
            <v>0</v>
          </cell>
        </row>
        <row r="17">
          <cell r="A17" t="str">
            <v>-2.아스팔트포장절단</v>
          </cell>
          <cell r="C17">
            <v>1444</v>
          </cell>
          <cell r="D17" t="str">
            <v>M</v>
          </cell>
          <cell r="E17">
            <v>0</v>
          </cell>
          <cell r="F17">
            <v>0</v>
          </cell>
        </row>
        <row r="18">
          <cell r="A18" t="str">
            <v>1.02.측구 뚝쌓기</v>
          </cell>
          <cell r="C18">
            <v>82</v>
          </cell>
          <cell r="D18" t="str">
            <v>M3</v>
          </cell>
          <cell r="E18">
            <v>0</v>
          </cell>
          <cell r="F18">
            <v>0</v>
          </cell>
        </row>
        <row r="19">
          <cell r="A19" t="str">
            <v>1.03.표토제거</v>
          </cell>
          <cell r="E19">
            <v>0</v>
          </cell>
          <cell r="F19">
            <v>0</v>
          </cell>
        </row>
        <row r="20">
          <cell r="A20" t="str">
            <v>a.답구간</v>
          </cell>
          <cell r="C20">
            <v>2630</v>
          </cell>
          <cell r="D20" t="str">
            <v>M2</v>
          </cell>
          <cell r="E20">
            <v>0</v>
          </cell>
          <cell r="F20">
            <v>0</v>
          </cell>
        </row>
        <row r="21">
          <cell r="A21" t="str">
            <v>b.답외구간</v>
          </cell>
          <cell r="C21">
            <v>26530</v>
          </cell>
          <cell r="D21" t="str">
            <v>M2</v>
          </cell>
          <cell r="E21">
            <v>0</v>
          </cell>
          <cell r="F21">
            <v>0</v>
          </cell>
        </row>
        <row r="22">
          <cell r="A22" t="str">
            <v>1.04.벌개 제근</v>
          </cell>
          <cell r="C22">
            <v>108210</v>
          </cell>
          <cell r="D22" t="str">
            <v>M2</v>
          </cell>
          <cell r="E22">
            <v>0</v>
          </cell>
          <cell r="F22">
            <v>0</v>
          </cell>
        </row>
        <row r="23">
          <cell r="A23" t="str">
            <v>1.05 흙깍기공</v>
          </cell>
          <cell r="E23">
            <v>0</v>
          </cell>
          <cell r="F23">
            <v>0</v>
          </cell>
        </row>
        <row r="24">
          <cell r="A24" t="str">
            <v>a.토사깍기</v>
          </cell>
          <cell r="C24">
            <v>255500</v>
          </cell>
          <cell r="D24" t="str">
            <v>M3</v>
          </cell>
          <cell r="E24">
            <v>0</v>
          </cell>
          <cell r="F24">
            <v>0</v>
          </cell>
        </row>
        <row r="25">
          <cell r="A25" t="str">
            <v>b.리핑암깍기</v>
          </cell>
          <cell r="C25">
            <v>100450</v>
          </cell>
          <cell r="D25" t="str">
            <v>M3</v>
          </cell>
          <cell r="E25">
            <v>0</v>
          </cell>
          <cell r="F25">
            <v>0</v>
          </cell>
        </row>
        <row r="26">
          <cell r="A26" t="str">
            <v>c.발파암깍기</v>
          </cell>
          <cell r="E26">
            <v>0</v>
          </cell>
          <cell r="F26">
            <v>0</v>
          </cell>
        </row>
        <row r="27">
          <cell r="A27" t="str">
            <v>-1.편절암</v>
          </cell>
          <cell r="C27">
            <v>1940</v>
          </cell>
          <cell r="D27" t="str">
            <v>M3</v>
          </cell>
          <cell r="E27">
            <v>0</v>
          </cell>
          <cell r="F27">
            <v>0</v>
          </cell>
        </row>
        <row r="28">
          <cell r="A28" t="str">
            <v>-2.리퍼병행</v>
          </cell>
          <cell r="C28">
            <v>91780</v>
          </cell>
          <cell r="D28" t="str">
            <v>M3</v>
          </cell>
          <cell r="E28">
            <v>0</v>
          </cell>
          <cell r="F28">
            <v>0</v>
          </cell>
        </row>
        <row r="29">
          <cell r="A29" t="str">
            <v>-3.브레이카</v>
          </cell>
          <cell r="C29">
            <v>660</v>
          </cell>
          <cell r="D29" t="str">
            <v>M3</v>
          </cell>
          <cell r="E29">
            <v>0</v>
          </cell>
          <cell r="F29">
            <v>0</v>
          </cell>
        </row>
        <row r="30">
          <cell r="A30" t="str">
            <v>-4.크롤러드릴</v>
          </cell>
          <cell r="C30">
            <v>180140</v>
          </cell>
          <cell r="D30" t="str">
            <v>M3</v>
          </cell>
          <cell r="E30">
            <v>0</v>
          </cell>
          <cell r="F30">
            <v>0</v>
          </cell>
        </row>
        <row r="31">
          <cell r="A31" t="str">
            <v>1.06 흙운반공</v>
          </cell>
          <cell r="E31">
            <v>0</v>
          </cell>
          <cell r="F31">
            <v>0</v>
          </cell>
        </row>
        <row r="32">
          <cell r="A32" t="str">
            <v>a.무    대</v>
          </cell>
          <cell r="E32">
            <v>0</v>
          </cell>
          <cell r="F32">
            <v>0</v>
          </cell>
        </row>
        <row r="33">
          <cell r="A33" t="str">
            <v>-1.토    사</v>
          </cell>
          <cell r="C33">
            <v>58020</v>
          </cell>
          <cell r="E33">
            <v>0</v>
          </cell>
          <cell r="F33">
            <v>0</v>
          </cell>
        </row>
        <row r="34">
          <cell r="A34" t="str">
            <v>-2.리 핑 암</v>
          </cell>
          <cell r="C34">
            <v>2680</v>
          </cell>
          <cell r="E34">
            <v>0</v>
          </cell>
          <cell r="F34">
            <v>0</v>
          </cell>
        </row>
        <row r="35">
          <cell r="A35" t="str">
            <v>-3.발 파 암</v>
          </cell>
          <cell r="C35">
            <v>4220</v>
          </cell>
          <cell r="E35">
            <v>0</v>
          </cell>
          <cell r="F35">
            <v>0</v>
          </cell>
        </row>
        <row r="36">
          <cell r="A36" t="str">
            <v>b.도    쟈</v>
          </cell>
          <cell r="E36">
            <v>0</v>
          </cell>
          <cell r="F36">
            <v>0</v>
          </cell>
        </row>
        <row r="37">
          <cell r="A37" t="str">
            <v>-1.토    사</v>
          </cell>
          <cell r="C37">
            <v>21890</v>
          </cell>
          <cell r="D37" t="str">
            <v>M3</v>
          </cell>
          <cell r="E37">
            <v>0</v>
          </cell>
          <cell r="F37">
            <v>0</v>
          </cell>
        </row>
        <row r="38">
          <cell r="A38" t="str">
            <v>-2.리 핑 암</v>
          </cell>
          <cell r="C38">
            <v>5550</v>
          </cell>
          <cell r="D38" t="str">
            <v>M3</v>
          </cell>
          <cell r="E38">
            <v>0</v>
          </cell>
          <cell r="F38">
            <v>0</v>
          </cell>
        </row>
        <row r="39">
          <cell r="A39" t="str">
            <v>-3.발 파 암</v>
          </cell>
          <cell r="C39">
            <v>13150</v>
          </cell>
          <cell r="D39" t="str">
            <v>M3</v>
          </cell>
          <cell r="E39">
            <v>0</v>
          </cell>
          <cell r="F39">
            <v>0</v>
          </cell>
        </row>
        <row r="40">
          <cell r="A40" t="str">
            <v>c.덤    프</v>
          </cell>
          <cell r="E40">
            <v>0</v>
          </cell>
          <cell r="F40">
            <v>0</v>
          </cell>
        </row>
        <row r="41">
          <cell r="A41" t="str">
            <v>-1.토    사</v>
          </cell>
          <cell r="C41">
            <v>402610</v>
          </cell>
          <cell r="D41" t="str">
            <v>M3</v>
          </cell>
          <cell r="E41">
            <v>0</v>
          </cell>
          <cell r="F41">
            <v>0</v>
          </cell>
        </row>
        <row r="42">
          <cell r="A42" t="str">
            <v>-2.리 핑 암</v>
          </cell>
          <cell r="C42">
            <v>94130</v>
          </cell>
          <cell r="D42" t="str">
            <v>M3</v>
          </cell>
          <cell r="E42">
            <v>0</v>
          </cell>
          <cell r="F42">
            <v>0</v>
          </cell>
        </row>
        <row r="43">
          <cell r="A43" t="str">
            <v>-3.발 파 암</v>
          </cell>
          <cell r="C43">
            <v>259050</v>
          </cell>
          <cell r="D43" t="str">
            <v>M3</v>
          </cell>
          <cell r="E43">
            <v>0</v>
          </cell>
          <cell r="F43">
            <v>0</v>
          </cell>
        </row>
        <row r="44">
          <cell r="A44" t="str">
            <v>d.사토운반</v>
          </cell>
          <cell r="E44">
            <v>0</v>
          </cell>
          <cell r="F44">
            <v>0</v>
          </cell>
        </row>
        <row r="45">
          <cell r="A45" t="str">
            <v>-1.토    사</v>
          </cell>
          <cell r="C45">
            <v>67280</v>
          </cell>
          <cell r="D45" t="str">
            <v>M3</v>
          </cell>
          <cell r="E45">
            <v>0</v>
          </cell>
          <cell r="F45">
            <v>0</v>
          </cell>
        </row>
        <row r="46">
          <cell r="A46" t="str">
            <v>1.07 흙쌓기공</v>
          </cell>
          <cell r="E46">
            <v>0</v>
          </cell>
          <cell r="F46">
            <v>0</v>
          </cell>
        </row>
        <row r="47">
          <cell r="A47" t="str">
            <v>a.노    체</v>
          </cell>
          <cell r="C47">
            <v>630110</v>
          </cell>
          <cell r="D47" t="str">
            <v>M3</v>
          </cell>
          <cell r="E47">
            <v>0</v>
          </cell>
          <cell r="F47">
            <v>0</v>
          </cell>
        </row>
        <row r="48">
          <cell r="A48" t="str">
            <v>b.노    상</v>
          </cell>
          <cell r="C48">
            <v>48850</v>
          </cell>
          <cell r="D48" t="str">
            <v>M3</v>
          </cell>
          <cell r="E48">
            <v>0</v>
          </cell>
          <cell r="F48">
            <v>0</v>
          </cell>
        </row>
        <row r="49">
          <cell r="A49" t="str">
            <v>c.녹 지 대</v>
          </cell>
          <cell r="C49">
            <v>15490</v>
          </cell>
          <cell r="D49" t="str">
            <v>M3</v>
          </cell>
          <cell r="E49">
            <v>0</v>
          </cell>
          <cell r="F49">
            <v>0</v>
          </cell>
        </row>
        <row r="50">
          <cell r="A50" t="str">
            <v>1.08.층따기</v>
          </cell>
          <cell r="C50">
            <v>8590</v>
          </cell>
          <cell r="D50" t="str">
            <v>M3</v>
          </cell>
          <cell r="E50">
            <v>0</v>
          </cell>
          <cell r="F50">
            <v>0</v>
          </cell>
        </row>
        <row r="51">
          <cell r="A51" t="str">
            <v>1.09.노상준비공</v>
          </cell>
          <cell r="E51">
            <v>0</v>
          </cell>
          <cell r="F51">
            <v>0</v>
          </cell>
        </row>
        <row r="52">
          <cell r="A52" t="str">
            <v>a.기존도로부</v>
          </cell>
          <cell r="C52">
            <v>850</v>
          </cell>
          <cell r="D52" t="str">
            <v>M2</v>
          </cell>
          <cell r="E52">
            <v>0</v>
          </cell>
          <cell r="F52">
            <v>0</v>
          </cell>
        </row>
        <row r="53">
          <cell r="A53" t="str">
            <v>b.절토부</v>
          </cell>
          <cell r="C53">
            <v>57250</v>
          </cell>
          <cell r="D53" t="str">
            <v>M2</v>
          </cell>
          <cell r="E53">
            <v>0</v>
          </cell>
          <cell r="F53">
            <v>0</v>
          </cell>
        </row>
        <row r="54">
          <cell r="A54" t="str">
            <v>1.10 비탈면보호공</v>
          </cell>
          <cell r="E54">
            <v>0</v>
          </cell>
          <cell r="F54">
            <v>0</v>
          </cell>
        </row>
        <row r="55">
          <cell r="A55" t="str">
            <v>a.절토부</v>
          </cell>
          <cell r="E55">
            <v>0</v>
          </cell>
          <cell r="F55">
            <v>0</v>
          </cell>
        </row>
        <row r="56">
          <cell r="A56" t="str">
            <v>-1.거적덮기</v>
          </cell>
          <cell r="C56">
            <v>28500</v>
          </cell>
          <cell r="D56" t="str">
            <v>M2</v>
          </cell>
          <cell r="E56">
            <v>0</v>
          </cell>
          <cell r="F56">
            <v>0</v>
          </cell>
        </row>
        <row r="57">
          <cell r="A57" t="str">
            <v>-2.암절개면 보호식재공</v>
          </cell>
          <cell r="C57">
            <v>1160</v>
          </cell>
          <cell r="D57" t="str">
            <v>M2</v>
          </cell>
          <cell r="E57">
            <v>0</v>
          </cell>
          <cell r="F57">
            <v>0</v>
          </cell>
        </row>
        <row r="58">
          <cell r="A58" t="str">
            <v>-3.암절개면 보호식재공</v>
          </cell>
          <cell r="C58">
            <v>2900</v>
          </cell>
          <cell r="D58" t="str">
            <v>M2</v>
          </cell>
          <cell r="E58">
            <v>0</v>
          </cell>
          <cell r="F58">
            <v>0</v>
          </cell>
        </row>
        <row r="59">
          <cell r="A59" t="str">
            <v>b.성토부</v>
          </cell>
          <cell r="E59">
            <v>0</v>
          </cell>
          <cell r="F59">
            <v>0</v>
          </cell>
        </row>
        <row r="60">
          <cell r="A60" t="str">
            <v>-1.성토비탈면 다짐</v>
          </cell>
          <cell r="C60">
            <v>76240</v>
          </cell>
          <cell r="D60" t="str">
            <v>M2</v>
          </cell>
          <cell r="E60">
            <v>0</v>
          </cell>
          <cell r="F60">
            <v>0</v>
          </cell>
        </row>
        <row r="61">
          <cell r="A61" t="str">
            <v>-2.거적덮기</v>
          </cell>
          <cell r="C61">
            <v>76240</v>
          </cell>
          <cell r="D61" t="str">
            <v>M2</v>
          </cell>
          <cell r="E61">
            <v>0</v>
          </cell>
          <cell r="F61">
            <v>0</v>
          </cell>
        </row>
        <row r="62">
          <cell r="A62" t="str">
            <v>c.면고르기</v>
          </cell>
          <cell r="E62">
            <v>0</v>
          </cell>
          <cell r="F62">
            <v>0</v>
          </cell>
        </row>
        <row r="63">
          <cell r="A63" t="str">
            <v>-1.리핑암</v>
          </cell>
          <cell r="C63">
            <v>8530</v>
          </cell>
          <cell r="D63" t="str">
            <v>M2</v>
          </cell>
          <cell r="E63">
            <v>0</v>
          </cell>
          <cell r="F63">
            <v>0</v>
          </cell>
        </row>
        <row r="64">
          <cell r="A64" t="str">
            <v>-2.발파암</v>
          </cell>
          <cell r="C64">
            <v>19420</v>
          </cell>
          <cell r="D64" t="str">
            <v>M2</v>
          </cell>
          <cell r="E64">
            <v>0</v>
          </cell>
          <cell r="F64">
            <v>0</v>
          </cell>
        </row>
        <row r="65">
          <cell r="A65" t="str">
            <v>1.11.공사중비탈면보호시설</v>
          </cell>
          <cell r="E65">
            <v>0</v>
          </cell>
          <cell r="F65">
            <v>0</v>
          </cell>
        </row>
        <row r="66">
          <cell r="A66" t="str">
            <v>a.비탈면가보호망</v>
          </cell>
          <cell r="C66">
            <v>38625</v>
          </cell>
          <cell r="D66" t="str">
            <v>M2</v>
          </cell>
          <cell r="E66">
            <v>0</v>
          </cell>
          <cell r="F66">
            <v>0</v>
          </cell>
        </row>
        <row r="67">
          <cell r="A67" t="str">
            <v>b.가도수로공</v>
          </cell>
          <cell r="C67">
            <v>536</v>
          </cell>
          <cell r="D67" t="str">
            <v>M</v>
          </cell>
          <cell r="E67">
            <v>0</v>
          </cell>
          <cell r="F67">
            <v>0</v>
          </cell>
        </row>
        <row r="68">
          <cell r="A68" t="str">
            <v>1.12.비탈면 안정검토비</v>
          </cell>
          <cell r="E68">
            <v>0</v>
          </cell>
          <cell r="F68">
            <v>0</v>
          </cell>
        </row>
        <row r="69">
          <cell r="A69" t="str">
            <v>a.지표조사비</v>
          </cell>
          <cell r="C69">
            <v>1</v>
          </cell>
          <cell r="D69" t="str">
            <v>P.S</v>
          </cell>
          <cell r="E69">
            <v>0</v>
          </cell>
          <cell r="F69">
            <v>0</v>
          </cell>
        </row>
        <row r="70">
          <cell r="A70" t="str">
            <v>b.시추조사비</v>
          </cell>
          <cell r="E70">
            <v>0</v>
          </cell>
          <cell r="F70">
            <v>0</v>
          </cell>
        </row>
        <row r="71">
          <cell r="A71" t="str">
            <v>-1.기구설치비</v>
          </cell>
          <cell r="C71">
            <v>4</v>
          </cell>
          <cell r="D71" t="str">
            <v>개소</v>
          </cell>
          <cell r="E71">
            <v>0</v>
          </cell>
          <cell r="F71">
            <v>0</v>
          </cell>
        </row>
        <row r="72">
          <cell r="A72" t="str">
            <v>-2.토사층</v>
          </cell>
          <cell r="C72">
            <v>22</v>
          </cell>
          <cell r="D72" t="str">
            <v>M</v>
          </cell>
          <cell r="E72">
            <v>0</v>
          </cell>
          <cell r="F72">
            <v>0</v>
          </cell>
        </row>
        <row r="73">
          <cell r="A73" t="str">
            <v>-3.연암층</v>
          </cell>
          <cell r="C73">
            <v>14</v>
          </cell>
          <cell r="D73" t="str">
            <v>M</v>
          </cell>
          <cell r="E73">
            <v>0</v>
          </cell>
          <cell r="F73">
            <v>0</v>
          </cell>
        </row>
        <row r="74">
          <cell r="A74" t="str">
            <v>-4.경암층</v>
          </cell>
          <cell r="C74">
            <v>81</v>
          </cell>
          <cell r="D74" t="str">
            <v>M</v>
          </cell>
          <cell r="E74">
            <v>0</v>
          </cell>
          <cell r="F74">
            <v>0</v>
          </cell>
        </row>
        <row r="75">
          <cell r="A75" t="str">
            <v>c.탄성파탐사</v>
          </cell>
          <cell r="C75">
            <v>1</v>
          </cell>
          <cell r="D75" t="str">
            <v>P.S</v>
          </cell>
          <cell r="E75">
            <v>0</v>
          </cell>
          <cell r="F75">
            <v>0</v>
          </cell>
        </row>
        <row r="76">
          <cell r="A76" t="str">
            <v>d.실내실험</v>
          </cell>
          <cell r="C76">
            <v>1</v>
          </cell>
          <cell r="D76" t="str">
            <v>P.S</v>
          </cell>
          <cell r="E76">
            <v>0</v>
          </cell>
          <cell r="F76">
            <v>0</v>
          </cell>
        </row>
        <row r="77">
          <cell r="A77" t="str">
            <v>e.성과분석</v>
          </cell>
          <cell r="C77">
            <v>1</v>
          </cell>
          <cell r="D77" t="str">
            <v>P.S</v>
          </cell>
          <cell r="E77">
            <v>0</v>
          </cell>
          <cell r="F77">
            <v>0</v>
          </cell>
        </row>
        <row r="78">
          <cell r="A78" t="str">
            <v>1.13 토공규준틀</v>
          </cell>
          <cell r="E78">
            <v>0</v>
          </cell>
          <cell r="F78">
            <v>0</v>
          </cell>
        </row>
        <row r="79">
          <cell r="A79" t="str">
            <v>a.비탈규준틀</v>
          </cell>
          <cell r="C79">
            <v>197</v>
          </cell>
          <cell r="D79" t="str">
            <v>EA</v>
          </cell>
          <cell r="E79">
            <v>0</v>
          </cell>
          <cell r="F79">
            <v>0</v>
          </cell>
        </row>
        <row r="80">
          <cell r="A80" t="str">
            <v>b.수평규준틀</v>
          </cell>
          <cell r="C80">
            <v>130</v>
          </cell>
          <cell r="D80" t="str">
            <v>EA</v>
          </cell>
          <cell r="E80">
            <v>0</v>
          </cell>
          <cell r="F80">
            <v>0</v>
          </cell>
        </row>
        <row r="81">
          <cell r="A81" t="str">
            <v>1.14 저수지준설</v>
          </cell>
          <cell r="C81">
            <v>91824</v>
          </cell>
          <cell r="D81" t="str">
            <v>M3</v>
          </cell>
          <cell r="E81">
            <v>0</v>
          </cell>
          <cell r="F81">
            <v>0</v>
          </cell>
        </row>
        <row r="82">
          <cell r="A82" t="str">
            <v>2.배    수    공</v>
          </cell>
          <cell r="E82">
            <v>0</v>
          </cell>
          <cell r="F82">
            <v>0</v>
          </cell>
        </row>
        <row r="83">
          <cell r="A83" t="str">
            <v>2.01 토    공</v>
          </cell>
          <cell r="E83">
            <v>0</v>
          </cell>
          <cell r="F83">
            <v>0</v>
          </cell>
        </row>
        <row r="84">
          <cell r="A84" t="str">
            <v>a.측구터파기</v>
          </cell>
          <cell r="E84">
            <v>0</v>
          </cell>
          <cell r="F84">
            <v>0</v>
          </cell>
        </row>
        <row r="85">
          <cell r="A85" t="str">
            <v>-1.측구터파기</v>
          </cell>
          <cell r="C85">
            <v>15690</v>
          </cell>
          <cell r="D85" t="str">
            <v>M3</v>
          </cell>
          <cell r="E85">
            <v>0</v>
          </cell>
          <cell r="F85">
            <v>0</v>
          </cell>
        </row>
        <row r="86">
          <cell r="A86" t="str">
            <v>-2.측구터파기</v>
          </cell>
          <cell r="C86">
            <v>730</v>
          </cell>
          <cell r="D86" t="str">
            <v>M3</v>
          </cell>
          <cell r="E86">
            <v>0</v>
          </cell>
          <cell r="F86">
            <v>0</v>
          </cell>
        </row>
        <row r="87">
          <cell r="A87" t="str">
            <v>-3.측구되메우기및다짐</v>
          </cell>
          <cell r="C87">
            <v>10000</v>
          </cell>
          <cell r="D87" t="str">
            <v>M3</v>
          </cell>
          <cell r="E87">
            <v>0</v>
          </cell>
          <cell r="F87">
            <v>0</v>
          </cell>
        </row>
        <row r="88">
          <cell r="A88" t="str">
            <v>b.구조물터파기</v>
          </cell>
          <cell r="E88">
            <v>0</v>
          </cell>
          <cell r="F88">
            <v>0</v>
          </cell>
        </row>
        <row r="89">
          <cell r="A89" t="str">
            <v>-1.육상토사</v>
          </cell>
          <cell r="C89">
            <v>21670</v>
          </cell>
          <cell r="D89" t="str">
            <v>M3</v>
          </cell>
          <cell r="E89">
            <v>0</v>
          </cell>
          <cell r="F89">
            <v>0</v>
          </cell>
        </row>
        <row r="90">
          <cell r="A90" t="str">
            <v>-2.육상토사</v>
          </cell>
          <cell r="C90">
            <v>10100</v>
          </cell>
          <cell r="D90" t="str">
            <v>M3</v>
          </cell>
          <cell r="E90">
            <v>0</v>
          </cell>
          <cell r="F90">
            <v>0</v>
          </cell>
        </row>
        <row r="91">
          <cell r="A91" t="str">
            <v>-3.육상토사</v>
          </cell>
          <cell r="C91">
            <v>2260</v>
          </cell>
          <cell r="D91" t="str">
            <v>M3</v>
          </cell>
          <cell r="E91">
            <v>0</v>
          </cell>
          <cell r="F91">
            <v>0</v>
          </cell>
        </row>
        <row r="92">
          <cell r="A92" t="str">
            <v>-4.육상토사</v>
          </cell>
          <cell r="C92">
            <v>490</v>
          </cell>
          <cell r="D92" t="str">
            <v>M3</v>
          </cell>
          <cell r="E92">
            <v>0</v>
          </cell>
          <cell r="F92">
            <v>0</v>
          </cell>
        </row>
        <row r="93">
          <cell r="A93" t="str">
            <v>-5.육상토사</v>
          </cell>
          <cell r="C93">
            <v>280</v>
          </cell>
          <cell r="D93" t="str">
            <v>M3</v>
          </cell>
          <cell r="E93">
            <v>0</v>
          </cell>
          <cell r="F93">
            <v>0</v>
          </cell>
        </row>
        <row r="94">
          <cell r="A94" t="str">
            <v>-6.육상토사</v>
          </cell>
          <cell r="C94">
            <v>30</v>
          </cell>
          <cell r="D94" t="str">
            <v>M3</v>
          </cell>
          <cell r="E94">
            <v>0</v>
          </cell>
          <cell r="F94">
            <v>0</v>
          </cell>
        </row>
        <row r="95">
          <cell r="A95" t="str">
            <v>-7.육상리핑암</v>
          </cell>
          <cell r="C95">
            <v>50</v>
          </cell>
          <cell r="D95" t="str">
            <v>M3</v>
          </cell>
          <cell r="E95">
            <v>0</v>
          </cell>
          <cell r="F95">
            <v>0</v>
          </cell>
        </row>
        <row r="96">
          <cell r="A96" t="str">
            <v>-8.육상발파암</v>
          </cell>
          <cell r="C96">
            <v>1200</v>
          </cell>
          <cell r="D96" t="str">
            <v>M3</v>
          </cell>
          <cell r="E96">
            <v>0</v>
          </cell>
          <cell r="F96">
            <v>0</v>
          </cell>
        </row>
        <row r="97">
          <cell r="A97" t="str">
            <v>-9.용수토사</v>
          </cell>
          <cell r="C97">
            <v>3180</v>
          </cell>
          <cell r="D97" t="str">
            <v>M3</v>
          </cell>
          <cell r="E97">
            <v>0</v>
          </cell>
          <cell r="F97">
            <v>0</v>
          </cell>
        </row>
        <row r="98">
          <cell r="A98" t="str">
            <v>-10.용수토사</v>
          </cell>
          <cell r="C98">
            <v>760</v>
          </cell>
          <cell r="D98" t="str">
            <v>M3</v>
          </cell>
          <cell r="E98">
            <v>0</v>
          </cell>
          <cell r="F98">
            <v>0</v>
          </cell>
        </row>
        <row r="99">
          <cell r="A99" t="str">
            <v>c.되메우기(기계50%,인력50%)</v>
          </cell>
          <cell r="C99">
            <v>23070</v>
          </cell>
          <cell r="D99" t="str">
            <v>M3</v>
          </cell>
          <cell r="E99">
            <v>0</v>
          </cell>
          <cell r="F99">
            <v>0</v>
          </cell>
        </row>
        <row r="100">
          <cell r="A100" t="str">
            <v>2.02.측구공</v>
          </cell>
          <cell r="E100">
            <v>0</v>
          </cell>
          <cell r="F100">
            <v>0</v>
          </cell>
        </row>
        <row r="101">
          <cell r="A101" t="str">
            <v>a.L형측구</v>
          </cell>
          <cell r="E101">
            <v>0</v>
          </cell>
          <cell r="F101">
            <v>0</v>
          </cell>
        </row>
        <row r="102">
          <cell r="A102" t="str">
            <v>-1.형식-1</v>
          </cell>
          <cell r="C102">
            <v>2360</v>
          </cell>
          <cell r="D102" t="str">
            <v>M</v>
          </cell>
          <cell r="E102">
            <v>0</v>
          </cell>
          <cell r="F102">
            <v>0</v>
          </cell>
        </row>
        <row r="103">
          <cell r="A103" t="str">
            <v>-2.형식-2</v>
          </cell>
          <cell r="C103">
            <v>1269</v>
          </cell>
          <cell r="D103" t="str">
            <v>M</v>
          </cell>
          <cell r="E103">
            <v>0</v>
          </cell>
          <cell r="F103">
            <v>0</v>
          </cell>
        </row>
        <row r="104">
          <cell r="A104" t="str">
            <v>-3.형식-3</v>
          </cell>
          <cell r="C104">
            <v>230</v>
          </cell>
          <cell r="D104" t="str">
            <v>M</v>
          </cell>
          <cell r="E104">
            <v>0</v>
          </cell>
          <cell r="F104">
            <v>0</v>
          </cell>
        </row>
        <row r="105">
          <cell r="A105" t="str">
            <v>-4.형식-4(부체도로)</v>
          </cell>
          <cell r="C105">
            <v>513</v>
          </cell>
          <cell r="D105" t="str">
            <v>M</v>
          </cell>
          <cell r="E105">
            <v>0</v>
          </cell>
          <cell r="F105">
            <v>0</v>
          </cell>
        </row>
        <row r="106">
          <cell r="A106" t="str">
            <v>-5.성토부L형측구</v>
          </cell>
          <cell r="C106">
            <v>9150</v>
          </cell>
          <cell r="D106" t="str">
            <v>M</v>
          </cell>
          <cell r="E106">
            <v>0</v>
          </cell>
          <cell r="F106">
            <v>0</v>
          </cell>
        </row>
        <row r="107">
          <cell r="A107" t="str">
            <v>-6.형식-5(절토부소단측구)</v>
          </cell>
          <cell r="C107">
            <v>480</v>
          </cell>
          <cell r="D107" t="str">
            <v>M</v>
          </cell>
          <cell r="E107">
            <v>0</v>
          </cell>
          <cell r="F107">
            <v>0</v>
          </cell>
        </row>
        <row r="108">
          <cell r="A108" t="str">
            <v>-7.L형측구변화구간</v>
          </cell>
          <cell r="C108">
            <v>27</v>
          </cell>
          <cell r="D108" t="str">
            <v>개소</v>
          </cell>
          <cell r="E108">
            <v>0</v>
          </cell>
          <cell r="F108">
            <v>0</v>
          </cell>
        </row>
        <row r="109">
          <cell r="A109" t="str">
            <v>-8.L형측구변화구간</v>
          </cell>
          <cell r="C109">
            <v>6</v>
          </cell>
          <cell r="D109" t="str">
            <v>개소</v>
          </cell>
          <cell r="E109">
            <v>0</v>
          </cell>
          <cell r="F109">
            <v>0</v>
          </cell>
        </row>
        <row r="110">
          <cell r="A110" t="str">
            <v>b.U형측구</v>
          </cell>
          <cell r="E110">
            <v>0</v>
          </cell>
          <cell r="F110">
            <v>0</v>
          </cell>
        </row>
        <row r="111">
          <cell r="A111" t="str">
            <v>-1.형식-1</v>
          </cell>
          <cell r="C111">
            <v>297</v>
          </cell>
          <cell r="D111" t="str">
            <v>M</v>
          </cell>
          <cell r="E111">
            <v>0</v>
          </cell>
          <cell r="F111">
            <v>0</v>
          </cell>
        </row>
        <row r="112">
          <cell r="A112" t="str">
            <v>-2.형식-6</v>
          </cell>
          <cell r="C112">
            <v>350</v>
          </cell>
          <cell r="D112" t="str">
            <v>M</v>
          </cell>
          <cell r="E112">
            <v>0</v>
          </cell>
          <cell r="F112">
            <v>0</v>
          </cell>
        </row>
        <row r="113">
          <cell r="A113" t="str">
            <v>c.V형측구</v>
          </cell>
          <cell r="E113">
            <v>0</v>
          </cell>
          <cell r="F113">
            <v>0</v>
          </cell>
        </row>
        <row r="114">
          <cell r="A114" t="str">
            <v>-1.형식-2</v>
          </cell>
          <cell r="C114">
            <v>4399</v>
          </cell>
          <cell r="D114" t="str">
            <v>M</v>
          </cell>
          <cell r="E114">
            <v>0</v>
          </cell>
          <cell r="F114">
            <v>0</v>
          </cell>
        </row>
        <row r="115">
          <cell r="A115" t="str">
            <v>-2.형식-3</v>
          </cell>
          <cell r="C115">
            <v>980</v>
          </cell>
          <cell r="D115" t="str">
            <v>M</v>
          </cell>
          <cell r="E115">
            <v>0</v>
          </cell>
          <cell r="F115">
            <v>0</v>
          </cell>
        </row>
        <row r="116">
          <cell r="A116" t="str">
            <v>d.산마루 측구</v>
          </cell>
          <cell r="C116">
            <v>2335</v>
          </cell>
          <cell r="D116" t="str">
            <v>M</v>
          </cell>
          <cell r="E116">
            <v>0</v>
          </cell>
          <cell r="F116">
            <v>0</v>
          </cell>
        </row>
        <row r="117">
          <cell r="A117" t="str">
            <v>2.03 맹암거</v>
          </cell>
          <cell r="E117">
            <v>0</v>
          </cell>
          <cell r="F117">
            <v>0</v>
          </cell>
        </row>
        <row r="118">
          <cell r="A118" t="str">
            <v>a.형식-1 (L형측구하단)</v>
          </cell>
          <cell r="C118">
            <v>525</v>
          </cell>
          <cell r="D118" t="str">
            <v>M</v>
          </cell>
          <cell r="E118">
            <v>0</v>
          </cell>
          <cell r="F118">
            <v>0</v>
          </cell>
        </row>
        <row r="119">
          <cell r="A119" t="str">
            <v>b.형식-2 (L형측구하단)</v>
          </cell>
          <cell r="C119">
            <v>2437</v>
          </cell>
          <cell r="D119" t="str">
            <v>M</v>
          </cell>
          <cell r="E119">
            <v>0</v>
          </cell>
          <cell r="F119">
            <v>0</v>
          </cell>
        </row>
        <row r="120">
          <cell r="A120" t="str">
            <v>c.형식-3 (절성경계)</v>
          </cell>
          <cell r="C120">
            <v>310</v>
          </cell>
          <cell r="D120" t="str">
            <v>M</v>
          </cell>
          <cell r="E120">
            <v>0</v>
          </cell>
          <cell r="F120">
            <v>0</v>
          </cell>
        </row>
        <row r="121">
          <cell r="A121" t="str">
            <v>2.04 횡배수관</v>
          </cell>
          <cell r="E121">
            <v>0</v>
          </cell>
          <cell r="F121">
            <v>0</v>
          </cell>
        </row>
        <row r="122">
          <cell r="A122" t="str">
            <v>a.1.0&gt;H or H&gt;6.0M</v>
          </cell>
          <cell r="E122">
            <v>0</v>
          </cell>
          <cell r="F122">
            <v>0</v>
          </cell>
        </row>
        <row r="123">
          <cell r="A123" t="str">
            <v>a-1.￠1,000MM</v>
          </cell>
          <cell r="C123">
            <v>422</v>
          </cell>
          <cell r="D123" t="str">
            <v>M</v>
          </cell>
          <cell r="E123">
            <v>0</v>
          </cell>
          <cell r="F123">
            <v>0</v>
          </cell>
        </row>
        <row r="124">
          <cell r="A124" t="str">
            <v>a-2.￠1,200MM</v>
          </cell>
          <cell r="C124">
            <v>177</v>
          </cell>
          <cell r="D124" t="str">
            <v>M</v>
          </cell>
          <cell r="E124">
            <v>0</v>
          </cell>
          <cell r="F124">
            <v>0</v>
          </cell>
        </row>
        <row r="125">
          <cell r="A125" t="str">
            <v>b.1.0M&lt; H &lt; 6.0M</v>
          </cell>
          <cell r="E125">
            <v>0</v>
          </cell>
          <cell r="F125">
            <v>0</v>
          </cell>
        </row>
        <row r="126">
          <cell r="A126" t="str">
            <v>b-1.￠300MM</v>
          </cell>
          <cell r="C126">
            <v>8</v>
          </cell>
          <cell r="D126" t="str">
            <v>M</v>
          </cell>
          <cell r="E126">
            <v>0</v>
          </cell>
          <cell r="F126">
            <v>0</v>
          </cell>
        </row>
        <row r="127">
          <cell r="A127" t="str">
            <v>b-2.￠450MM</v>
          </cell>
          <cell r="C127">
            <v>70</v>
          </cell>
          <cell r="D127" t="str">
            <v>M</v>
          </cell>
          <cell r="E127">
            <v>0</v>
          </cell>
          <cell r="F127">
            <v>0</v>
          </cell>
        </row>
        <row r="128">
          <cell r="A128" t="str">
            <v>b-3.￠600MM</v>
          </cell>
          <cell r="C128">
            <v>23</v>
          </cell>
          <cell r="D128" t="str">
            <v>M</v>
          </cell>
          <cell r="E128">
            <v>0</v>
          </cell>
          <cell r="F128">
            <v>0</v>
          </cell>
        </row>
        <row r="129">
          <cell r="A129" t="str">
            <v>b-4.￠800MM</v>
          </cell>
          <cell r="C129">
            <v>78</v>
          </cell>
          <cell r="D129" t="str">
            <v>M</v>
          </cell>
          <cell r="E129">
            <v>0</v>
          </cell>
          <cell r="F129">
            <v>0</v>
          </cell>
        </row>
        <row r="130">
          <cell r="A130" t="str">
            <v>b-5.￠1000MM</v>
          </cell>
          <cell r="C130">
            <v>155</v>
          </cell>
          <cell r="D130" t="str">
            <v>M</v>
          </cell>
          <cell r="E130">
            <v>0</v>
          </cell>
          <cell r="F130">
            <v>0</v>
          </cell>
        </row>
        <row r="131">
          <cell r="A131" t="str">
            <v>b-6.￠1200MM</v>
          </cell>
          <cell r="C131">
            <v>82</v>
          </cell>
          <cell r="D131" t="str">
            <v>M</v>
          </cell>
          <cell r="E131">
            <v>0</v>
          </cell>
          <cell r="F131">
            <v>0</v>
          </cell>
        </row>
        <row r="132">
          <cell r="A132" t="str">
            <v>c.날개벽</v>
          </cell>
          <cell r="E132">
            <v>0</v>
          </cell>
          <cell r="F132">
            <v>0</v>
          </cell>
        </row>
        <row r="133">
          <cell r="A133" t="str">
            <v>c-1.콘크리트타설</v>
          </cell>
          <cell r="C133">
            <v>73</v>
          </cell>
          <cell r="D133" t="str">
            <v>M3</v>
          </cell>
          <cell r="E133">
            <v>0</v>
          </cell>
          <cell r="F133">
            <v>0</v>
          </cell>
        </row>
        <row r="134">
          <cell r="A134" t="str">
            <v>c-2.거푸집</v>
          </cell>
          <cell r="C134">
            <v>327</v>
          </cell>
          <cell r="D134" t="str">
            <v>M2</v>
          </cell>
          <cell r="E134">
            <v>0</v>
          </cell>
          <cell r="F134">
            <v>0</v>
          </cell>
        </row>
        <row r="135">
          <cell r="A135" t="str">
            <v>d.면벽</v>
          </cell>
          <cell r="E135">
            <v>0</v>
          </cell>
          <cell r="F135">
            <v>0</v>
          </cell>
        </row>
        <row r="136">
          <cell r="A136" t="str">
            <v>d-1.콘크리트타설</v>
          </cell>
          <cell r="C136">
            <v>3</v>
          </cell>
          <cell r="D136" t="str">
            <v>M3</v>
          </cell>
          <cell r="E136">
            <v>0</v>
          </cell>
          <cell r="F136">
            <v>0</v>
          </cell>
        </row>
        <row r="137">
          <cell r="A137" t="str">
            <v>d-2.거푸집</v>
          </cell>
          <cell r="C137">
            <v>47</v>
          </cell>
          <cell r="D137" t="str">
            <v>M2</v>
          </cell>
          <cell r="E137">
            <v>0</v>
          </cell>
          <cell r="F137">
            <v>0</v>
          </cell>
        </row>
        <row r="138">
          <cell r="A138" t="str">
            <v>2.05 종배수관</v>
          </cell>
          <cell r="E138">
            <v>0</v>
          </cell>
          <cell r="F138">
            <v>0</v>
          </cell>
        </row>
        <row r="139">
          <cell r="A139" t="str">
            <v>a.종배수관부설</v>
          </cell>
          <cell r="E139">
            <v>0</v>
          </cell>
          <cell r="F139">
            <v>0</v>
          </cell>
        </row>
        <row r="140">
          <cell r="A140" t="str">
            <v>a-1. ￠800MM</v>
          </cell>
          <cell r="C140">
            <v>764</v>
          </cell>
          <cell r="D140" t="str">
            <v>M</v>
          </cell>
          <cell r="E140">
            <v>0</v>
          </cell>
          <cell r="F140">
            <v>0</v>
          </cell>
        </row>
        <row r="141">
          <cell r="A141" t="str">
            <v>a-2. ￠1,000MM</v>
          </cell>
          <cell r="C141">
            <v>10</v>
          </cell>
          <cell r="D141" t="str">
            <v>M</v>
          </cell>
          <cell r="E141">
            <v>0</v>
          </cell>
          <cell r="F141">
            <v>0</v>
          </cell>
        </row>
        <row r="142">
          <cell r="A142" t="str">
            <v>b.종배수관 면벽</v>
          </cell>
          <cell r="E142">
            <v>0</v>
          </cell>
          <cell r="F142">
            <v>0</v>
          </cell>
        </row>
        <row r="143">
          <cell r="A143" t="str">
            <v>b-1.콘크리트타설</v>
          </cell>
          <cell r="C143">
            <v>6</v>
          </cell>
          <cell r="D143" t="str">
            <v>M3</v>
          </cell>
          <cell r="E143">
            <v>0</v>
          </cell>
          <cell r="F143">
            <v>0</v>
          </cell>
        </row>
        <row r="144">
          <cell r="A144" t="str">
            <v>b-2.거푸집</v>
          </cell>
          <cell r="C144">
            <v>91</v>
          </cell>
          <cell r="D144" t="str">
            <v>M2</v>
          </cell>
          <cell r="E144">
            <v>0</v>
          </cell>
          <cell r="F144">
            <v>0</v>
          </cell>
        </row>
        <row r="145">
          <cell r="A145" t="str">
            <v>2.06 집수정공</v>
          </cell>
          <cell r="E145">
            <v>0</v>
          </cell>
          <cell r="F145">
            <v>0</v>
          </cell>
        </row>
        <row r="146">
          <cell r="A146" t="str">
            <v>a.콘크리트타설</v>
          </cell>
          <cell r="E146">
            <v>0</v>
          </cell>
          <cell r="F146">
            <v>0</v>
          </cell>
        </row>
        <row r="147">
          <cell r="A147" t="str">
            <v>a-1.콘크이트타설</v>
          </cell>
          <cell r="C147">
            <v>4</v>
          </cell>
          <cell r="D147" t="str">
            <v>M3</v>
          </cell>
          <cell r="E147">
            <v>0</v>
          </cell>
          <cell r="F147">
            <v>0</v>
          </cell>
        </row>
        <row r="148">
          <cell r="A148" t="str">
            <v>a-2.콘크리트타설</v>
          </cell>
          <cell r="C148">
            <v>83</v>
          </cell>
          <cell r="D148" t="str">
            <v>M3</v>
          </cell>
          <cell r="E148">
            <v>0</v>
          </cell>
          <cell r="F148">
            <v>0</v>
          </cell>
        </row>
        <row r="149">
          <cell r="A149" t="str">
            <v>b.거푸집</v>
          </cell>
          <cell r="C149">
            <v>354</v>
          </cell>
          <cell r="D149" t="str">
            <v>M2</v>
          </cell>
          <cell r="E149">
            <v>0</v>
          </cell>
          <cell r="F149">
            <v>0</v>
          </cell>
        </row>
        <row r="150">
          <cell r="A150" t="str">
            <v>c.거푸집</v>
          </cell>
          <cell r="C150">
            <v>519</v>
          </cell>
          <cell r="D150" t="str">
            <v>M2</v>
          </cell>
          <cell r="E150">
            <v>0</v>
          </cell>
          <cell r="F150">
            <v>0</v>
          </cell>
        </row>
        <row r="151">
          <cell r="A151" t="str">
            <v>d.철근가공조립</v>
          </cell>
          <cell r="C151">
            <v>4.7709999999999999</v>
          </cell>
          <cell r="D151" t="str">
            <v>TON</v>
          </cell>
          <cell r="E151">
            <v>0</v>
          </cell>
          <cell r="F151">
            <v>0</v>
          </cell>
        </row>
        <row r="152">
          <cell r="A152" t="str">
            <v>e.집수정 배수구</v>
          </cell>
          <cell r="C152">
            <v>1</v>
          </cell>
          <cell r="D152" t="str">
            <v>M</v>
          </cell>
          <cell r="E152">
            <v>0</v>
          </cell>
          <cell r="F152">
            <v>0</v>
          </cell>
        </row>
        <row r="153">
          <cell r="A153" t="str">
            <v>f.뚜껑(스틸그레이팅)</v>
          </cell>
          <cell r="E153">
            <v>0</v>
          </cell>
          <cell r="F153">
            <v>0</v>
          </cell>
        </row>
        <row r="154">
          <cell r="A154" t="str">
            <v>f-1.830*830*50M/M</v>
          </cell>
          <cell r="C154">
            <v>1</v>
          </cell>
          <cell r="D154" t="str">
            <v>EA</v>
          </cell>
          <cell r="E154">
            <v>0</v>
          </cell>
          <cell r="F154">
            <v>0</v>
          </cell>
        </row>
        <row r="155">
          <cell r="A155" t="str">
            <v>f-2.1530*830*100M/M</v>
          </cell>
          <cell r="C155">
            <v>20</v>
          </cell>
          <cell r="D155" t="str">
            <v>EA</v>
          </cell>
          <cell r="E155">
            <v>0</v>
          </cell>
          <cell r="F155">
            <v>0</v>
          </cell>
        </row>
        <row r="156">
          <cell r="A156" t="str">
            <v>f-3.1390*1190*75M/M</v>
          </cell>
          <cell r="C156">
            <v>1</v>
          </cell>
          <cell r="D156" t="str">
            <v>EA</v>
          </cell>
          <cell r="E156">
            <v>0</v>
          </cell>
          <cell r="F156">
            <v>0</v>
          </cell>
        </row>
        <row r="157">
          <cell r="A157" t="str">
            <v>f-4.1799*1190*75M/M</v>
          </cell>
          <cell r="C157">
            <v>12</v>
          </cell>
          <cell r="D157" t="str">
            <v>EA</v>
          </cell>
          <cell r="E157">
            <v>0</v>
          </cell>
          <cell r="F157">
            <v>0</v>
          </cell>
        </row>
        <row r="158">
          <cell r="A158" t="str">
            <v>f-5.2190*1190*75M/M</v>
          </cell>
          <cell r="C158">
            <v>2</v>
          </cell>
          <cell r="D158" t="str">
            <v>EA</v>
          </cell>
          <cell r="E158">
            <v>0</v>
          </cell>
          <cell r="F158">
            <v>0</v>
          </cell>
        </row>
        <row r="159">
          <cell r="A159" t="str">
            <v>2.07 암 거 공</v>
          </cell>
          <cell r="E159">
            <v>0</v>
          </cell>
          <cell r="F159">
            <v>0</v>
          </cell>
        </row>
        <row r="160">
          <cell r="A160" t="str">
            <v>a.콘크리트타설</v>
          </cell>
          <cell r="E160">
            <v>0</v>
          </cell>
          <cell r="F160">
            <v>0</v>
          </cell>
        </row>
        <row r="161">
          <cell r="A161" t="str">
            <v>a-1.콘크리트타설</v>
          </cell>
          <cell r="C161">
            <v>8238</v>
          </cell>
          <cell r="D161" t="str">
            <v>M3</v>
          </cell>
          <cell r="E161">
            <v>0</v>
          </cell>
          <cell r="F161">
            <v>0</v>
          </cell>
        </row>
        <row r="162">
          <cell r="A162" t="str">
            <v>a-2.콘크리트타설</v>
          </cell>
          <cell r="C162">
            <v>922</v>
          </cell>
          <cell r="D162" t="str">
            <v>M3</v>
          </cell>
          <cell r="E162">
            <v>0</v>
          </cell>
          <cell r="F162">
            <v>0</v>
          </cell>
        </row>
        <row r="163">
          <cell r="A163" t="str">
            <v>b.거푸집</v>
          </cell>
          <cell r="E163">
            <v>0</v>
          </cell>
          <cell r="F163">
            <v>0</v>
          </cell>
        </row>
        <row r="164">
          <cell r="A164" t="str">
            <v>b-1.거푸집</v>
          </cell>
          <cell r="C164">
            <v>14093</v>
          </cell>
          <cell r="D164" t="str">
            <v>M2</v>
          </cell>
          <cell r="E164">
            <v>0</v>
          </cell>
          <cell r="F164">
            <v>0</v>
          </cell>
        </row>
        <row r="165">
          <cell r="A165" t="str">
            <v>b-2.거푸집</v>
          </cell>
          <cell r="C165">
            <v>956</v>
          </cell>
          <cell r="D165" t="str">
            <v>M2</v>
          </cell>
          <cell r="E165">
            <v>0</v>
          </cell>
          <cell r="F165">
            <v>0</v>
          </cell>
        </row>
        <row r="166">
          <cell r="A166" t="str">
            <v>b-3.거푸집</v>
          </cell>
          <cell r="C166">
            <v>224</v>
          </cell>
          <cell r="D166" t="str">
            <v>M2</v>
          </cell>
          <cell r="E166">
            <v>0</v>
          </cell>
          <cell r="F166">
            <v>0</v>
          </cell>
        </row>
        <row r="167">
          <cell r="A167" t="str">
            <v>b-4.P.E무늬거푸집</v>
          </cell>
          <cell r="C167">
            <v>1696</v>
          </cell>
          <cell r="D167" t="str">
            <v>㎡</v>
          </cell>
          <cell r="E167">
            <v>0</v>
          </cell>
          <cell r="F167">
            <v>0</v>
          </cell>
        </row>
        <row r="168">
          <cell r="A168" t="str">
            <v>c.철근가공 및 조립</v>
          </cell>
          <cell r="E168">
            <v>0</v>
          </cell>
          <cell r="F168">
            <v>0</v>
          </cell>
        </row>
        <row r="169">
          <cell r="A169" t="str">
            <v>c-1.간 단</v>
          </cell>
          <cell r="C169">
            <v>8.2000000000000003E-2</v>
          </cell>
          <cell r="D169" t="str">
            <v>TON</v>
          </cell>
          <cell r="E169">
            <v>0</v>
          </cell>
          <cell r="F169">
            <v>0</v>
          </cell>
        </row>
        <row r="170">
          <cell r="A170" t="str">
            <v>c-2.보 통</v>
          </cell>
          <cell r="C170">
            <v>29.591999999999999</v>
          </cell>
          <cell r="D170" t="str">
            <v>TON</v>
          </cell>
          <cell r="E170">
            <v>0</v>
          </cell>
          <cell r="F170">
            <v>0</v>
          </cell>
        </row>
        <row r="171">
          <cell r="A171" t="str">
            <v>c-3.복 잡</v>
          </cell>
          <cell r="C171">
            <v>1206.587</v>
          </cell>
          <cell r="D171" t="str">
            <v>TON</v>
          </cell>
          <cell r="E171">
            <v>0</v>
          </cell>
          <cell r="F171">
            <v>0</v>
          </cell>
        </row>
        <row r="172">
          <cell r="A172" t="str">
            <v>d.비계</v>
          </cell>
          <cell r="C172">
            <v>5071</v>
          </cell>
          <cell r="D172" t="str">
            <v>M2</v>
          </cell>
          <cell r="E172">
            <v>0</v>
          </cell>
          <cell r="F172">
            <v>0</v>
          </cell>
        </row>
        <row r="173">
          <cell r="A173" t="str">
            <v>e.동바리</v>
          </cell>
          <cell r="C173">
            <v>8750</v>
          </cell>
          <cell r="D173" t="str">
            <v>공/M3</v>
          </cell>
          <cell r="E173">
            <v>0</v>
          </cell>
          <cell r="F173">
            <v>0</v>
          </cell>
        </row>
        <row r="174">
          <cell r="A174" t="str">
            <v>f.아스팔트코팅</v>
          </cell>
          <cell r="C174">
            <v>4535</v>
          </cell>
          <cell r="D174" t="str">
            <v>M2</v>
          </cell>
          <cell r="E174">
            <v>0</v>
          </cell>
          <cell r="F174">
            <v>0</v>
          </cell>
        </row>
        <row r="175">
          <cell r="A175" t="str">
            <v>g.P.V.C 파이프</v>
          </cell>
          <cell r="E175">
            <v>0</v>
          </cell>
          <cell r="F175">
            <v>0</v>
          </cell>
        </row>
        <row r="176">
          <cell r="A176" t="str">
            <v>g-1. P.V.C PIPE</v>
          </cell>
          <cell r="C176">
            <v>72</v>
          </cell>
          <cell r="D176" t="str">
            <v>M</v>
          </cell>
          <cell r="E176">
            <v>0</v>
          </cell>
          <cell r="F176">
            <v>0</v>
          </cell>
        </row>
        <row r="177">
          <cell r="A177" t="str">
            <v>g-2. P.V.C PIPE</v>
          </cell>
          <cell r="C177">
            <v>18</v>
          </cell>
          <cell r="D177" t="str">
            <v>M</v>
          </cell>
          <cell r="E177">
            <v>0</v>
          </cell>
          <cell r="F177">
            <v>0</v>
          </cell>
        </row>
        <row r="178">
          <cell r="A178" t="str">
            <v>h.부직포</v>
          </cell>
          <cell r="C178">
            <v>306</v>
          </cell>
          <cell r="D178" t="str">
            <v>M2</v>
          </cell>
          <cell r="E178">
            <v>0</v>
          </cell>
          <cell r="F178">
            <v>0</v>
          </cell>
        </row>
        <row r="179">
          <cell r="A179" t="str">
            <v>i.뒷채움 및 다짐</v>
          </cell>
          <cell r="C179">
            <v>3190</v>
          </cell>
          <cell r="D179" t="str">
            <v>M3</v>
          </cell>
          <cell r="E179">
            <v>0</v>
          </cell>
          <cell r="F179">
            <v>0</v>
          </cell>
        </row>
        <row r="180">
          <cell r="A180" t="str">
            <v>j.기초잡석깔기</v>
          </cell>
          <cell r="C180">
            <v>872</v>
          </cell>
          <cell r="D180" t="str">
            <v>M3</v>
          </cell>
          <cell r="E180">
            <v>0</v>
          </cell>
          <cell r="F180">
            <v>0</v>
          </cell>
        </row>
        <row r="181">
          <cell r="A181" t="str">
            <v>k.물 푸 기</v>
          </cell>
          <cell r="C181">
            <v>415</v>
          </cell>
          <cell r="D181" t="str">
            <v>HR</v>
          </cell>
          <cell r="E181">
            <v>0</v>
          </cell>
          <cell r="F181">
            <v>0</v>
          </cell>
        </row>
        <row r="182">
          <cell r="A182" t="str">
            <v>l.지수판</v>
          </cell>
          <cell r="C182">
            <v>2820</v>
          </cell>
          <cell r="D182" t="str">
            <v>M</v>
          </cell>
          <cell r="E182">
            <v>0</v>
          </cell>
          <cell r="F182">
            <v>0</v>
          </cell>
        </row>
        <row r="183">
          <cell r="A183" t="str">
            <v>m.신축이음</v>
          </cell>
          <cell r="C183">
            <v>616</v>
          </cell>
          <cell r="D183" t="str">
            <v>M2</v>
          </cell>
          <cell r="E183">
            <v>0</v>
          </cell>
          <cell r="F183">
            <v>0</v>
          </cell>
        </row>
        <row r="184">
          <cell r="A184" t="str">
            <v>n.실런트</v>
          </cell>
          <cell r="C184">
            <v>645</v>
          </cell>
          <cell r="D184" t="str">
            <v>M</v>
          </cell>
          <cell r="E184">
            <v>0</v>
          </cell>
          <cell r="F184">
            <v>0</v>
          </cell>
        </row>
        <row r="185">
          <cell r="A185" t="str">
            <v>o.다웰바설치</v>
          </cell>
          <cell r="E185">
            <v>0</v>
          </cell>
          <cell r="F185">
            <v>0</v>
          </cell>
        </row>
        <row r="186">
          <cell r="A186" t="str">
            <v>o-1.신축이음부설치</v>
          </cell>
          <cell r="C186">
            <v>403</v>
          </cell>
          <cell r="D186" t="str">
            <v>EA</v>
          </cell>
          <cell r="E186">
            <v>0</v>
          </cell>
          <cell r="F186">
            <v>0</v>
          </cell>
        </row>
        <row r="187">
          <cell r="A187" t="str">
            <v>o-2.접속슬래브설치</v>
          </cell>
          <cell r="C187">
            <v>218</v>
          </cell>
          <cell r="D187" t="str">
            <v>EA</v>
          </cell>
          <cell r="E187">
            <v>0</v>
          </cell>
          <cell r="F187">
            <v>0</v>
          </cell>
        </row>
        <row r="188">
          <cell r="A188" t="str">
            <v>p.스페이서 설치</v>
          </cell>
          <cell r="E188">
            <v>0</v>
          </cell>
          <cell r="F188">
            <v>0</v>
          </cell>
        </row>
        <row r="189">
          <cell r="A189" t="str">
            <v>p-1.수평(슬래브)</v>
          </cell>
          <cell r="C189">
            <v>6326</v>
          </cell>
          <cell r="D189" t="str">
            <v>M2</v>
          </cell>
          <cell r="E189">
            <v>0</v>
          </cell>
          <cell r="F189">
            <v>0</v>
          </cell>
        </row>
        <row r="190">
          <cell r="A190" t="str">
            <v>p-2.수직(벽체)</v>
          </cell>
          <cell r="C190">
            <v>12526</v>
          </cell>
          <cell r="D190" t="str">
            <v>M2</v>
          </cell>
          <cell r="E190">
            <v>0</v>
          </cell>
          <cell r="F190">
            <v>0</v>
          </cell>
        </row>
        <row r="191">
          <cell r="A191" t="str">
            <v>q.치핑</v>
          </cell>
          <cell r="C191">
            <v>3</v>
          </cell>
          <cell r="D191" t="str">
            <v>M2</v>
          </cell>
          <cell r="E191">
            <v>0</v>
          </cell>
          <cell r="F191">
            <v>0</v>
          </cell>
        </row>
        <row r="192">
          <cell r="A192" t="str">
            <v>r.방호책난간</v>
          </cell>
          <cell r="C192">
            <v>25</v>
          </cell>
          <cell r="D192" t="str">
            <v>M</v>
          </cell>
          <cell r="E192">
            <v>0</v>
          </cell>
          <cell r="F192">
            <v>0</v>
          </cell>
        </row>
        <row r="193">
          <cell r="A193" t="str">
            <v>s.NOTCH</v>
          </cell>
          <cell r="C193">
            <v>114</v>
          </cell>
          <cell r="D193" t="str">
            <v>M</v>
          </cell>
          <cell r="E193">
            <v>0</v>
          </cell>
          <cell r="F193">
            <v>0</v>
          </cell>
        </row>
        <row r="194">
          <cell r="A194" t="str">
            <v>t.DRAIN BOARD</v>
          </cell>
          <cell r="C194">
            <v>303</v>
          </cell>
          <cell r="D194" t="str">
            <v>M2</v>
          </cell>
          <cell r="E194">
            <v>0</v>
          </cell>
          <cell r="F194">
            <v>0</v>
          </cell>
        </row>
        <row r="195">
          <cell r="A195" t="str">
            <v>u.시트방수</v>
          </cell>
          <cell r="C195">
            <v>163</v>
          </cell>
          <cell r="D195" t="str">
            <v>M2</v>
          </cell>
          <cell r="E195">
            <v>0</v>
          </cell>
          <cell r="F195">
            <v>0</v>
          </cell>
        </row>
        <row r="196">
          <cell r="A196" t="str">
            <v>v.시공이음면정리</v>
          </cell>
          <cell r="C196">
            <v>2107</v>
          </cell>
          <cell r="D196" t="str">
            <v>M2</v>
          </cell>
          <cell r="E196">
            <v>0</v>
          </cell>
          <cell r="F196">
            <v>0</v>
          </cell>
        </row>
        <row r="197">
          <cell r="A197" t="str">
            <v>w.모따기</v>
          </cell>
          <cell r="C197">
            <v>1156</v>
          </cell>
          <cell r="D197" t="str">
            <v>M</v>
          </cell>
          <cell r="E197">
            <v>0</v>
          </cell>
          <cell r="F197">
            <v>0</v>
          </cell>
        </row>
        <row r="198">
          <cell r="A198" t="str">
            <v>x.신구 암거 접합</v>
          </cell>
          <cell r="C198">
            <v>3</v>
          </cell>
          <cell r="D198" t="str">
            <v>M2</v>
          </cell>
          <cell r="E198">
            <v>0</v>
          </cell>
          <cell r="F198">
            <v>0</v>
          </cell>
        </row>
        <row r="199">
          <cell r="A199" t="str">
            <v>2.08.도수로공</v>
          </cell>
          <cell r="E199">
            <v>0</v>
          </cell>
          <cell r="F199">
            <v>0</v>
          </cell>
        </row>
        <row r="200">
          <cell r="A200" t="str">
            <v>a.콘크리트타설</v>
          </cell>
          <cell r="E200">
            <v>0</v>
          </cell>
          <cell r="F200">
            <v>0</v>
          </cell>
        </row>
        <row r="201">
          <cell r="A201" t="str">
            <v>a-1.콘크리트타설</v>
          </cell>
          <cell r="C201">
            <v>245</v>
          </cell>
          <cell r="D201" t="str">
            <v>M3</v>
          </cell>
          <cell r="E201">
            <v>0</v>
          </cell>
          <cell r="F201">
            <v>0</v>
          </cell>
        </row>
        <row r="202">
          <cell r="A202" t="str">
            <v>a-2.콘크리트타설</v>
          </cell>
          <cell r="C202">
            <v>59</v>
          </cell>
          <cell r="D202" t="str">
            <v>M3</v>
          </cell>
          <cell r="E202">
            <v>0</v>
          </cell>
          <cell r="F202">
            <v>0</v>
          </cell>
        </row>
        <row r="203">
          <cell r="A203" t="str">
            <v>b.거푸집</v>
          </cell>
          <cell r="C203">
            <v>1952</v>
          </cell>
          <cell r="D203" t="str">
            <v>M2</v>
          </cell>
          <cell r="E203">
            <v>0</v>
          </cell>
          <cell r="F203">
            <v>0</v>
          </cell>
        </row>
        <row r="204">
          <cell r="A204" t="str">
            <v>c.철근가공조립</v>
          </cell>
          <cell r="C204">
            <v>18.059000000000001</v>
          </cell>
          <cell r="D204" t="str">
            <v>TON</v>
          </cell>
          <cell r="E204">
            <v>0</v>
          </cell>
          <cell r="F204">
            <v>0</v>
          </cell>
        </row>
        <row r="205">
          <cell r="A205" t="str">
            <v>d.잔토처리</v>
          </cell>
          <cell r="C205">
            <v>580</v>
          </cell>
          <cell r="D205" t="str">
            <v>M3</v>
          </cell>
          <cell r="E205">
            <v>0</v>
          </cell>
          <cell r="F205">
            <v>0</v>
          </cell>
        </row>
        <row r="206">
          <cell r="A206" t="str">
            <v>2.09.U형개수로</v>
          </cell>
          <cell r="E206">
            <v>0</v>
          </cell>
          <cell r="F206">
            <v>0</v>
          </cell>
        </row>
        <row r="207">
          <cell r="A207" t="str">
            <v>a.콘크리트타설</v>
          </cell>
          <cell r="E207">
            <v>0</v>
          </cell>
          <cell r="F207">
            <v>0</v>
          </cell>
        </row>
        <row r="208">
          <cell r="A208" t="str">
            <v>a-1.콘크리트타설</v>
          </cell>
          <cell r="C208">
            <v>593</v>
          </cell>
          <cell r="D208" t="str">
            <v>M3</v>
          </cell>
          <cell r="E208">
            <v>0</v>
          </cell>
          <cell r="F208">
            <v>0</v>
          </cell>
        </row>
        <row r="209">
          <cell r="A209" t="str">
            <v>a-2.콘크리트타설</v>
          </cell>
          <cell r="C209">
            <v>109</v>
          </cell>
          <cell r="D209" t="str">
            <v>M3</v>
          </cell>
          <cell r="E209">
            <v>0</v>
          </cell>
          <cell r="F209">
            <v>0</v>
          </cell>
        </row>
        <row r="210">
          <cell r="A210" t="str">
            <v>b.거푸집</v>
          </cell>
          <cell r="E210">
            <v>0</v>
          </cell>
          <cell r="F210">
            <v>0</v>
          </cell>
        </row>
        <row r="211">
          <cell r="A211" t="str">
            <v>b-1.거푸집</v>
          </cell>
          <cell r="C211">
            <v>2058</v>
          </cell>
          <cell r="D211" t="str">
            <v>M2</v>
          </cell>
          <cell r="E211">
            <v>0</v>
          </cell>
          <cell r="F211">
            <v>0</v>
          </cell>
        </row>
        <row r="212">
          <cell r="A212" t="str">
            <v>b-2.거푸집</v>
          </cell>
          <cell r="C212">
            <v>1949</v>
          </cell>
          <cell r="D212" t="str">
            <v>M2</v>
          </cell>
          <cell r="E212">
            <v>0</v>
          </cell>
          <cell r="F212">
            <v>0</v>
          </cell>
        </row>
        <row r="213">
          <cell r="A213" t="str">
            <v>c.철근가공조립</v>
          </cell>
          <cell r="C213">
            <v>56.902000000000001</v>
          </cell>
          <cell r="D213" t="str">
            <v>TON</v>
          </cell>
          <cell r="E213">
            <v>0</v>
          </cell>
          <cell r="F213">
            <v>0</v>
          </cell>
        </row>
        <row r="214">
          <cell r="A214" t="str">
            <v>d.비계</v>
          </cell>
          <cell r="C214">
            <v>1400</v>
          </cell>
          <cell r="D214" t="str">
            <v>M2</v>
          </cell>
          <cell r="E214">
            <v>0</v>
          </cell>
          <cell r="F214">
            <v>0</v>
          </cell>
        </row>
        <row r="215">
          <cell r="A215" t="str">
            <v>e.지수판</v>
          </cell>
          <cell r="C215">
            <v>79</v>
          </cell>
          <cell r="D215" t="str">
            <v>M</v>
          </cell>
          <cell r="E215">
            <v>0</v>
          </cell>
          <cell r="F215">
            <v>0</v>
          </cell>
        </row>
        <row r="216">
          <cell r="A216" t="str">
            <v>f.JOINT FILLER</v>
          </cell>
          <cell r="C216">
            <v>40</v>
          </cell>
          <cell r="D216" t="str">
            <v>M2</v>
          </cell>
          <cell r="E216">
            <v>0</v>
          </cell>
          <cell r="F216">
            <v>0</v>
          </cell>
        </row>
        <row r="217">
          <cell r="A217" t="str">
            <v>g.동바리</v>
          </cell>
          <cell r="C217">
            <v>79</v>
          </cell>
          <cell r="D217" t="str">
            <v>공/M3</v>
          </cell>
          <cell r="E217">
            <v>0</v>
          </cell>
          <cell r="F217">
            <v>0</v>
          </cell>
        </row>
        <row r="218">
          <cell r="A218" t="str">
            <v>2.10 우수종단관공</v>
          </cell>
          <cell r="E218">
            <v>0</v>
          </cell>
          <cell r="F218">
            <v>0</v>
          </cell>
        </row>
        <row r="219">
          <cell r="A219" t="str">
            <v>a.D=800MM</v>
          </cell>
          <cell r="C219">
            <v>1753</v>
          </cell>
          <cell r="D219" t="str">
            <v>M</v>
          </cell>
          <cell r="E219">
            <v>0</v>
          </cell>
          <cell r="F219">
            <v>0</v>
          </cell>
        </row>
        <row r="220">
          <cell r="A220" t="str">
            <v>2.11 맨홀공</v>
          </cell>
          <cell r="E220">
            <v>0</v>
          </cell>
          <cell r="F220">
            <v>0</v>
          </cell>
        </row>
        <row r="221">
          <cell r="A221" t="str">
            <v>a.콘크리트타설(소형)</v>
          </cell>
          <cell r="C221">
            <v>14</v>
          </cell>
          <cell r="D221" t="str">
            <v>M3</v>
          </cell>
          <cell r="E221">
            <v>0</v>
          </cell>
          <cell r="F221">
            <v>0</v>
          </cell>
        </row>
        <row r="222">
          <cell r="A222" t="str">
            <v>b.콘크리트타설(소형)</v>
          </cell>
          <cell r="C222">
            <v>112</v>
          </cell>
          <cell r="D222" t="str">
            <v>M3</v>
          </cell>
          <cell r="E222">
            <v>0</v>
          </cell>
          <cell r="F222">
            <v>0</v>
          </cell>
        </row>
        <row r="223">
          <cell r="A223" t="str">
            <v>c.거푸집</v>
          </cell>
          <cell r="C223">
            <v>651</v>
          </cell>
          <cell r="D223" t="str">
            <v>M2</v>
          </cell>
          <cell r="E223">
            <v>0</v>
          </cell>
          <cell r="F223">
            <v>0</v>
          </cell>
        </row>
        <row r="224">
          <cell r="A224" t="str">
            <v>d.철근가공조립</v>
          </cell>
          <cell r="C224">
            <v>13.993</v>
          </cell>
          <cell r="D224" t="str">
            <v>TON</v>
          </cell>
          <cell r="E224">
            <v>0</v>
          </cell>
          <cell r="F224">
            <v>0</v>
          </cell>
        </row>
        <row r="225">
          <cell r="A225" t="str">
            <v>e.몰  탈</v>
          </cell>
          <cell r="C225">
            <v>1</v>
          </cell>
          <cell r="D225" t="str">
            <v>M3</v>
          </cell>
          <cell r="E225">
            <v>0</v>
          </cell>
          <cell r="F225">
            <v>0</v>
          </cell>
        </row>
        <row r="226">
          <cell r="A226" t="str">
            <v>f.발디딤쇠(사다리)설치</v>
          </cell>
          <cell r="C226">
            <v>0.38900000000000001</v>
          </cell>
          <cell r="D226" t="str">
            <v>TON</v>
          </cell>
          <cell r="E226">
            <v>0</v>
          </cell>
          <cell r="F226">
            <v>0</v>
          </cell>
        </row>
        <row r="227">
          <cell r="A227" t="str">
            <v>g.맨홀뚜껑설치</v>
          </cell>
          <cell r="E227">
            <v>0</v>
          </cell>
          <cell r="F227">
            <v>0</v>
          </cell>
        </row>
        <row r="228">
          <cell r="A228" t="str">
            <v>g-1.차도측</v>
          </cell>
          <cell r="C228">
            <v>6</v>
          </cell>
          <cell r="D228" t="str">
            <v>EA</v>
          </cell>
          <cell r="E228">
            <v>0</v>
          </cell>
          <cell r="F228">
            <v>0</v>
          </cell>
        </row>
        <row r="229">
          <cell r="A229" t="str">
            <v>g-2.보도측</v>
          </cell>
          <cell r="C229">
            <v>32</v>
          </cell>
          <cell r="D229" t="str">
            <v>EA</v>
          </cell>
          <cell r="E229">
            <v>0</v>
          </cell>
          <cell r="F229">
            <v>0</v>
          </cell>
        </row>
        <row r="230">
          <cell r="A230" t="str">
            <v>2.12 우수받이공</v>
          </cell>
          <cell r="E230">
            <v>0</v>
          </cell>
          <cell r="F230">
            <v>0</v>
          </cell>
        </row>
        <row r="231">
          <cell r="A231" t="str">
            <v>a.우수받이공</v>
          </cell>
          <cell r="C231">
            <v>71</v>
          </cell>
          <cell r="D231" t="str">
            <v>EA</v>
          </cell>
          <cell r="E231">
            <v>0</v>
          </cell>
          <cell r="F231">
            <v>0</v>
          </cell>
        </row>
        <row r="232">
          <cell r="A232" t="str">
            <v>3.구  조  물  공</v>
          </cell>
          <cell r="E232">
            <v>0</v>
          </cell>
          <cell r="F232">
            <v>0</v>
          </cell>
        </row>
        <row r="233">
          <cell r="A233" t="str">
            <v>A.휴암교(R.C 라멘교)</v>
          </cell>
          <cell r="E233">
            <v>0</v>
          </cell>
          <cell r="F233">
            <v>0</v>
          </cell>
        </row>
        <row r="234">
          <cell r="A234" t="str">
            <v>3.01 구조물터파기</v>
          </cell>
          <cell r="E234">
            <v>0</v>
          </cell>
          <cell r="F234">
            <v>0</v>
          </cell>
        </row>
        <row r="235">
          <cell r="A235" t="str">
            <v>a.육상토사</v>
          </cell>
          <cell r="C235">
            <v>120</v>
          </cell>
          <cell r="D235" t="str">
            <v>M3</v>
          </cell>
          <cell r="E235">
            <v>0</v>
          </cell>
          <cell r="F235">
            <v>0</v>
          </cell>
        </row>
        <row r="236">
          <cell r="A236" t="str">
            <v>b.용수토 사</v>
          </cell>
          <cell r="E236">
            <v>0</v>
          </cell>
          <cell r="F236">
            <v>0</v>
          </cell>
        </row>
        <row r="237">
          <cell r="A237" t="str">
            <v>-1.용수토사</v>
          </cell>
          <cell r="C237">
            <v>3300</v>
          </cell>
          <cell r="D237" t="str">
            <v>M3</v>
          </cell>
          <cell r="E237">
            <v>0</v>
          </cell>
          <cell r="F237">
            <v>0</v>
          </cell>
        </row>
        <row r="238">
          <cell r="A238" t="str">
            <v>-2.용수토사</v>
          </cell>
          <cell r="C238">
            <v>340</v>
          </cell>
          <cell r="D238" t="str">
            <v>M3</v>
          </cell>
          <cell r="E238">
            <v>0</v>
          </cell>
          <cell r="F238">
            <v>0</v>
          </cell>
        </row>
        <row r="239">
          <cell r="A239" t="str">
            <v>c.용수풍화암</v>
          </cell>
          <cell r="E239">
            <v>0</v>
          </cell>
          <cell r="F239">
            <v>0</v>
          </cell>
        </row>
        <row r="240">
          <cell r="A240" t="str">
            <v>-1.용수풍화암</v>
          </cell>
          <cell r="C240">
            <v>280</v>
          </cell>
          <cell r="D240" t="str">
            <v>M3</v>
          </cell>
          <cell r="E240">
            <v>0</v>
          </cell>
          <cell r="F240">
            <v>0</v>
          </cell>
        </row>
        <row r="241">
          <cell r="A241" t="str">
            <v>-2.용수풍화암</v>
          </cell>
          <cell r="C241">
            <v>90</v>
          </cell>
          <cell r="D241" t="str">
            <v>M3</v>
          </cell>
          <cell r="E241">
            <v>0</v>
          </cell>
          <cell r="F241">
            <v>0</v>
          </cell>
        </row>
        <row r="242">
          <cell r="A242" t="str">
            <v>d.용수발파암</v>
          </cell>
          <cell r="C242">
            <v>70</v>
          </cell>
          <cell r="D242" t="str">
            <v>M3</v>
          </cell>
          <cell r="E242">
            <v>0</v>
          </cell>
          <cell r="F242">
            <v>0</v>
          </cell>
        </row>
        <row r="243">
          <cell r="A243" t="str">
            <v>3.02 되메우기(기계70%,인력30%)</v>
          </cell>
          <cell r="C243">
            <v>2740</v>
          </cell>
          <cell r="D243" t="str">
            <v>M3</v>
          </cell>
          <cell r="E243">
            <v>0</v>
          </cell>
          <cell r="F243">
            <v>0</v>
          </cell>
        </row>
        <row r="244">
          <cell r="A244" t="str">
            <v>3.03 뒷채움 및 다짐</v>
          </cell>
          <cell r="C244">
            <v>722</v>
          </cell>
          <cell r="D244" t="str">
            <v>M3</v>
          </cell>
          <cell r="E244">
            <v>0</v>
          </cell>
          <cell r="F244">
            <v>0</v>
          </cell>
        </row>
        <row r="245">
          <cell r="A245" t="str">
            <v>3.04 면정리및청소</v>
          </cell>
          <cell r="C245">
            <v>180</v>
          </cell>
          <cell r="D245" t="str">
            <v>M2</v>
          </cell>
          <cell r="E245">
            <v>0</v>
          </cell>
          <cell r="F245">
            <v>0</v>
          </cell>
        </row>
        <row r="246">
          <cell r="A246" t="str">
            <v>3.05 세굴방지용사석채움</v>
          </cell>
          <cell r="C246">
            <v>883</v>
          </cell>
          <cell r="D246" t="str">
            <v>M3</v>
          </cell>
          <cell r="E246">
            <v>0</v>
          </cell>
          <cell r="F246">
            <v>0</v>
          </cell>
        </row>
        <row r="247">
          <cell r="A247" t="str">
            <v>3.06 물 푸 기</v>
          </cell>
          <cell r="C247">
            <v>320</v>
          </cell>
          <cell r="D247" t="str">
            <v>Hr</v>
          </cell>
          <cell r="E247">
            <v>0</v>
          </cell>
          <cell r="F247">
            <v>0</v>
          </cell>
        </row>
        <row r="248">
          <cell r="A248" t="str">
            <v>3.07 석축쌓기</v>
          </cell>
          <cell r="E248">
            <v>0</v>
          </cell>
          <cell r="F248">
            <v>0</v>
          </cell>
        </row>
        <row r="249">
          <cell r="A249" t="str">
            <v>a.찰쌓기</v>
          </cell>
          <cell r="C249">
            <v>192</v>
          </cell>
          <cell r="D249" t="str">
            <v>M2</v>
          </cell>
          <cell r="E249">
            <v>0</v>
          </cell>
          <cell r="F249">
            <v>0</v>
          </cell>
        </row>
        <row r="250">
          <cell r="A250" t="str">
            <v>b.석축쌓기 기초</v>
          </cell>
          <cell r="C250">
            <v>45</v>
          </cell>
          <cell r="D250" t="str">
            <v>M</v>
          </cell>
          <cell r="E250">
            <v>0</v>
          </cell>
          <cell r="F250">
            <v>0</v>
          </cell>
        </row>
        <row r="251">
          <cell r="A251" t="str">
            <v>3.08 콘크리트 타설</v>
          </cell>
          <cell r="E251">
            <v>0</v>
          </cell>
          <cell r="F251">
            <v>0</v>
          </cell>
        </row>
        <row r="252">
          <cell r="A252" t="str">
            <v>a.무       근</v>
          </cell>
          <cell r="C252">
            <v>77</v>
          </cell>
          <cell r="D252" t="str">
            <v>M3</v>
          </cell>
          <cell r="E252">
            <v>0</v>
          </cell>
          <cell r="F252">
            <v>0</v>
          </cell>
        </row>
        <row r="253">
          <cell r="A253" t="str">
            <v>b.무       근</v>
          </cell>
          <cell r="C253">
            <v>439</v>
          </cell>
          <cell r="D253" t="str">
            <v>M3</v>
          </cell>
          <cell r="E253">
            <v>0</v>
          </cell>
          <cell r="F253">
            <v>0</v>
          </cell>
        </row>
        <row r="254">
          <cell r="A254" t="str">
            <v>c.펌프카타설</v>
          </cell>
          <cell r="C254">
            <v>1232</v>
          </cell>
          <cell r="D254" t="str">
            <v>M3</v>
          </cell>
          <cell r="E254">
            <v>0</v>
          </cell>
          <cell r="F254">
            <v>0</v>
          </cell>
        </row>
        <row r="255">
          <cell r="A255" t="str">
            <v>3.09 몰  탈</v>
          </cell>
          <cell r="C255">
            <v>1.89</v>
          </cell>
          <cell r="D255" t="str">
            <v>M3</v>
          </cell>
          <cell r="E255">
            <v>0</v>
          </cell>
          <cell r="F255">
            <v>0</v>
          </cell>
        </row>
        <row r="256">
          <cell r="A256" t="str">
            <v>3.10 PVC PIPE</v>
          </cell>
          <cell r="C256">
            <v>73</v>
          </cell>
          <cell r="D256" t="str">
            <v>M</v>
          </cell>
          <cell r="E256">
            <v>0</v>
          </cell>
          <cell r="F256">
            <v>0</v>
          </cell>
        </row>
        <row r="257">
          <cell r="A257" t="str">
            <v>3.11 거 푸 집 공</v>
          </cell>
          <cell r="E257">
            <v>0</v>
          </cell>
          <cell r="F257">
            <v>0</v>
          </cell>
        </row>
        <row r="258">
          <cell r="A258" t="str">
            <v>a.합 판 거 푸 집</v>
          </cell>
          <cell r="E258">
            <v>0</v>
          </cell>
          <cell r="F258">
            <v>0</v>
          </cell>
        </row>
        <row r="259">
          <cell r="A259" t="str">
            <v>-1.거푸집</v>
          </cell>
          <cell r="C259">
            <v>1277</v>
          </cell>
          <cell r="D259" t="str">
            <v>M2</v>
          </cell>
          <cell r="E259">
            <v>0</v>
          </cell>
          <cell r="F259">
            <v>0</v>
          </cell>
        </row>
        <row r="260">
          <cell r="A260" t="str">
            <v>-2.거푸집</v>
          </cell>
          <cell r="C260">
            <v>272</v>
          </cell>
          <cell r="D260" t="str">
            <v>M2</v>
          </cell>
          <cell r="E260">
            <v>0</v>
          </cell>
          <cell r="F260">
            <v>0</v>
          </cell>
        </row>
        <row r="261">
          <cell r="A261" t="str">
            <v>-3.거푸집</v>
          </cell>
          <cell r="C261">
            <v>332</v>
          </cell>
          <cell r="D261" t="str">
            <v>M2</v>
          </cell>
          <cell r="E261">
            <v>0</v>
          </cell>
          <cell r="F261">
            <v>0</v>
          </cell>
        </row>
        <row r="262">
          <cell r="A262" t="str">
            <v>b.원형거푸집</v>
          </cell>
          <cell r="C262">
            <v>69</v>
          </cell>
          <cell r="D262" t="str">
            <v>M2</v>
          </cell>
          <cell r="E262">
            <v>0</v>
          </cell>
          <cell r="F262">
            <v>0</v>
          </cell>
        </row>
        <row r="263">
          <cell r="A263" t="str">
            <v>3.12 동바리</v>
          </cell>
          <cell r="E263">
            <v>0</v>
          </cell>
          <cell r="F263">
            <v>0</v>
          </cell>
        </row>
        <row r="264">
          <cell r="A264" t="str">
            <v>a.동바리</v>
          </cell>
          <cell r="C264">
            <v>2630</v>
          </cell>
          <cell r="D264" t="str">
            <v>공/M3</v>
          </cell>
          <cell r="E264">
            <v>0</v>
          </cell>
          <cell r="F264">
            <v>0</v>
          </cell>
        </row>
        <row r="265">
          <cell r="A265" t="str">
            <v>b.수평연결재</v>
          </cell>
          <cell r="C265">
            <v>580</v>
          </cell>
          <cell r="D265" t="str">
            <v>M2</v>
          </cell>
          <cell r="E265">
            <v>0</v>
          </cell>
          <cell r="F265">
            <v>0</v>
          </cell>
        </row>
        <row r="266">
          <cell r="A266" t="str">
            <v>3.13 비계</v>
          </cell>
          <cell r="C266">
            <v>330</v>
          </cell>
          <cell r="D266" t="str">
            <v>M2</v>
          </cell>
          <cell r="E266">
            <v>0</v>
          </cell>
          <cell r="F266">
            <v>0</v>
          </cell>
        </row>
        <row r="267">
          <cell r="A267" t="str">
            <v>3.14 모따기</v>
          </cell>
          <cell r="C267">
            <v>75</v>
          </cell>
          <cell r="D267" t="str">
            <v>M</v>
          </cell>
          <cell r="E267">
            <v>0</v>
          </cell>
          <cell r="F267">
            <v>0</v>
          </cell>
        </row>
        <row r="268">
          <cell r="A268" t="str">
            <v>3.15 교명주(화강석)</v>
          </cell>
          <cell r="C268">
            <v>2</v>
          </cell>
          <cell r="D268" t="str">
            <v>EA</v>
          </cell>
          <cell r="E268">
            <v>0</v>
          </cell>
          <cell r="F268">
            <v>0</v>
          </cell>
        </row>
        <row r="269">
          <cell r="A269" t="str">
            <v>3.16 교명판및설명판</v>
          </cell>
          <cell r="E269">
            <v>0</v>
          </cell>
          <cell r="F269">
            <v>0</v>
          </cell>
        </row>
        <row r="270">
          <cell r="A270" t="str">
            <v>a.교명판</v>
          </cell>
          <cell r="C270">
            <v>2</v>
          </cell>
          <cell r="D270" t="str">
            <v>EA</v>
          </cell>
          <cell r="E270">
            <v>0</v>
          </cell>
          <cell r="F270">
            <v>0</v>
          </cell>
        </row>
        <row r="271">
          <cell r="A271" t="str">
            <v>b.설명판</v>
          </cell>
          <cell r="C271">
            <v>2</v>
          </cell>
          <cell r="D271" t="str">
            <v>EA</v>
          </cell>
          <cell r="E271">
            <v>0</v>
          </cell>
          <cell r="F271">
            <v>0</v>
          </cell>
        </row>
        <row r="272">
          <cell r="A272" t="str">
            <v>3.17 표 면 처 리</v>
          </cell>
          <cell r="E272">
            <v>0</v>
          </cell>
          <cell r="F272">
            <v>0</v>
          </cell>
        </row>
        <row r="273">
          <cell r="A273" t="str">
            <v>a.슬라브 양생</v>
          </cell>
          <cell r="C273">
            <v>445</v>
          </cell>
          <cell r="D273" t="str">
            <v>M2</v>
          </cell>
          <cell r="E273">
            <v>0</v>
          </cell>
          <cell r="F273">
            <v>0</v>
          </cell>
        </row>
        <row r="274">
          <cell r="A274" t="str">
            <v>b.데크휘니샤 면고르기</v>
          </cell>
          <cell r="C274">
            <v>445</v>
          </cell>
          <cell r="D274" t="str">
            <v>M2</v>
          </cell>
          <cell r="E274">
            <v>0</v>
          </cell>
          <cell r="F274">
            <v>0</v>
          </cell>
        </row>
        <row r="275">
          <cell r="A275" t="str">
            <v>3.18 교 면 방 수</v>
          </cell>
          <cell r="C275">
            <v>445</v>
          </cell>
          <cell r="D275" t="str">
            <v>M2</v>
          </cell>
          <cell r="E275">
            <v>0</v>
          </cell>
          <cell r="F275">
            <v>0</v>
          </cell>
        </row>
        <row r="276">
          <cell r="A276" t="str">
            <v>3.19 배면방수</v>
          </cell>
          <cell r="C276">
            <v>166</v>
          </cell>
          <cell r="D276" t="str">
            <v>M2</v>
          </cell>
          <cell r="E276">
            <v>0</v>
          </cell>
          <cell r="F276">
            <v>0</v>
          </cell>
        </row>
        <row r="277">
          <cell r="A277" t="str">
            <v>3.20 전선관부설</v>
          </cell>
          <cell r="C277">
            <v>62</v>
          </cell>
          <cell r="D277" t="str">
            <v>M</v>
          </cell>
          <cell r="E277">
            <v>0</v>
          </cell>
          <cell r="F277">
            <v>0</v>
          </cell>
        </row>
        <row r="278">
          <cell r="A278" t="str">
            <v>3.21 T.B.M 설치</v>
          </cell>
          <cell r="C278">
            <v>1</v>
          </cell>
          <cell r="D278" t="str">
            <v>EA</v>
          </cell>
          <cell r="E278">
            <v>0</v>
          </cell>
          <cell r="F278">
            <v>0</v>
          </cell>
        </row>
        <row r="279">
          <cell r="A279" t="str">
            <v>3.22 스페이서 설치</v>
          </cell>
          <cell r="E279">
            <v>0</v>
          </cell>
          <cell r="F279">
            <v>0</v>
          </cell>
        </row>
        <row r="280">
          <cell r="A280" t="str">
            <v>a.스페이서 설치</v>
          </cell>
          <cell r="C280">
            <v>986</v>
          </cell>
          <cell r="D280" t="str">
            <v>M2</v>
          </cell>
          <cell r="E280">
            <v>0</v>
          </cell>
          <cell r="F280">
            <v>0</v>
          </cell>
        </row>
        <row r="281">
          <cell r="A281" t="str">
            <v>b.스페이서 설치</v>
          </cell>
          <cell r="C281">
            <v>531</v>
          </cell>
          <cell r="D281" t="str">
            <v>M2</v>
          </cell>
          <cell r="E281">
            <v>0</v>
          </cell>
          <cell r="F281">
            <v>0</v>
          </cell>
        </row>
        <row r="282">
          <cell r="A282" t="str">
            <v>3.23 철근가공 및 조립</v>
          </cell>
          <cell r="E282">
            <v>0</v>
          </cell>
          <cell r="F282">
            <v>0</v>
          </cell>
        </row>
        <row r="283">
          <cell r="A283" t="str">
            <v>a.보       통</v>
          </cell>
          <cell r="C283">
            <v>17.899000000000001</v>
          </cell>
          <cell r="D283" t="str">
            <v>TON</v>
          </cell>
          <cell r="E283">
            <v>0</v>
          </cell>
          <cell r="F283">
            <v>0</v>
          </cell>
        </row>
        <row r="284">
          <cell r="A284" t="str">
            <v>b.복       잡</v>
          </cell>
          <cell r="C284">
            <v>158.209</v>
          </cell>
          <cell r="D284" t="str">
            <v>TON</v>
          </cell>
          <cell r="E284">
            <v>0</v>
          </cell>
          <cell r="F284">
            <v>0</v>
          </cell>
        </row>
        <row r="285">
          <cell r="A285" t="str">
            <v>3.24 배 수 시 설 공</v>
          </cell>
          <cell r="E285">
            <v>0</v>
          </cell>
          <cell r="F285">
            <v>0</v>
          </cell>
        </row>
        <row r="286">
          <cell r="A286" t="str">
            <v>a.교량배수물빼기공</v>
          </cell>
          <cell r="C286">
            <v>59</v>
          </cell>
          <cell r="D286" t="str">
            <v>M</v>
          </cell>
          <cell r="E286">
            <v>0</v>
          </cell>
          <cell r="F286">
            <v>0</v>
          </cell>
        </row>
        <row r="287">
          <cell r="A287" t="str">
            <v>b.하층줄눈(성형)</v>
          </cell>
          <cell r="C287">
            <v>59</v>
          </cell>
          <cell r="D287" t="str">
            <v>M</v>
          </cell>
          <cell r="E287">
            <v>0</v>
          </cell>
          <cell r="F287">
            <v>0</v>
          </cell>
        </row>
        <row r="288">
          <cell r="A288" t="str">
            <v>c.상층줄눈(주입)</v>
          </cell>
          <cell r="C288">
            <v>59</v>
          </cell>
          <cell r="D288" t="str">
            <v>M</v>
          </cell>
          <cell r="E288">
            <v>0</v>
          </cell>
          <cell r="F288">
            <v>0</v>
          </cell>
        </row>
        <row r="289">
          <cell r="A289" t="str">
            <v>d.표면처리(방수)</v>
          </cell>
          <cell r="C289">
            <v>12</v>
          </cell>
          <cell r="D289" t="str">
            <v>M2</v>
          </cell>
          <cell r="E289">
            <v>0</v>
          </cell>
          <cell r="F289">
            <v>0</v>
          </cell>
        </row>
        <row r="290">
          <cell r="A290" t="str">
            <v>e.집수구(스턴레스)</v>
          </cell>
          <cell r="C290">
            <v>6</v>
          </cell>
          <cell r="D290" t="str">
            <v>EA</v>
          </cell>
          <cell r="E290">
            <v>0</v>
          </cell>
          <cell r="F290">
            <v>0</v>
          </cell>
        </row>
        <row r="291">
          <cell r="A291" t="str">
            <v>f.교량배수용강관(하천용)</v>
          </cell>
          <cell r="C291">
            <v>7</v>
          </cell>
          <cell r="D291" t="str">
            <v>M</v>
          </cell>
          <cell r="E291">
            <v>0</v>
          </cell>
          <cell r="F291">
            <v>0</v>
          </cell>
        </row>
        <row r="292">
          <cell r="A292" t="str">
            <v>g.이음부(스텐레스)</v>
          </cell>
          <cell r="C292">
            <v>6</v>
          </cell>
          <cell r="D292" t="str">
            <v>EA</v>
          </cell>
          <cell r="E292">
            <v>0</v>
          </cell>
          <cell r="F292">
            <v>0</v>
          </cell>
        </row>
        <row r="293">
          <cell r="A293" t="str">
            <v>3.25 DOWEL BAR 설치</v>
          </cell>
          <cell r="C293">
            <v>96</v>
          </cell>
          <cell r="D293" t="str">
            <v>개소</v>
          </cell>
          <cell r="E293">
            <v>0</v>
          </cell>
          <cell r="F293">
            <v>0</v>
          </cell>
        </row>
        <row r="294">
          <cell r="A294" t="str">
            <v>3.26 스치로폴</v>
          </cell>
          <cell r="E294">
            <v>0</v>
          </cell>
          <cell r="F294">
            <v>0</v>
          </cell>
        </row>
        <row r="295">
          <cell r="A295" t="str">
            <v>a.스치로폴</v>
          </cell>
          <cell r="C295">
            <v>77</v>
          </cell>
          <cell r="D295" t="str">
            <v>M2</v>
          </cell>
          <cell r="E295">
            <v>0</v>
          </cell>
          <cell r="F295">
            <v>0</v>
          </cell>
        </row>
        <row r="296">
          <cell r="A296" t="str">
            <v>3.27 방호책난간</v>
          </cell>
          <cell r="C296">
            <v>30</v>
          </cell>
          <cell r="D296" t="str">
            <v>M</v>
          </cell>
          <cell r="E296">
            <v>0</v>
          </cell>
          <cell r="F296">
            <v>0</v>
          </cell>
        </row>
        <row r="297">
          <cell r="A297" t="str">
            <v>3.28 강관파일</v>
          </cell>
          <cell r="E297">
            <v>0</v>
          </cell>
          <cell r="F297">
            <v>0</v>
          </cell>
        </row>
        <row r="298">
          <cell r="A298" t="str">
            <v>a.자재비 (R=508 M/M,T=12 M/M)</v>
          </cell>
          <cell r="C298">
            <v>221</v>
          </cell>
          <cell r="D298" t="str">
            <v>M</v>
          </cell>
          <cell r="E298">
            <v>0</v>
          </cell>
          <cell r="F298">
            <v>0</v>
          </cell>
        </row>
        <row r="299">
          <cell r="A299" t="str">
            <v>b.S.I.P</v>
          </cell>
          <cell r="C299">
            <v>221</v>
          </cell>
          <cell r="D299" t="str">
            <v>M</v>
          </cell>
          <cell r="E299">
            <v>0</v>
          </cell>
          <cell r="F299">
            <v>0</v>
          </cell>
        </row>
        <row r="300">
          <cell r="A300" t="str">
            <v>c.두부보강 (볼트식)</v>
          </cell>
          <cell r="C300">
            <v>42</v>
          </cell>
          <cell r="D300" t="str">
            <v>개소</v>
          </cell>
          <cell r="E300">
            <v>0</v>
          </cell>
          <cell r="F300">
            <v>0</v>
          </cell>
        </row>
        <row r="301">
          <cell r="A301" t="str">
            <v>d.선단 보강</v>
          </cell>
          <cell r="C301">
            <v>42</v>
          </cell>
          <cell r="D301" t="str">
            <v>개소</v>
          </cell>
          <cell r="E301">
            <v>0</v>
          </cell>
          <cell r="F301">
            <v>0</v>
          </cell>
        </row>
        <row r="302">
          <cell r="A302" t="str">
            <v>3.29 부직포</v>
          </cell>
          <cell r="C302">
            <v>126</v>
          </cell>
          <cell r="D302" t="str">
            <v>M2</v>
          </cell>
          <cell r="E302">
            <v>0</v>
          </cell>
          <cell r="F302">
            <v>0</v>
          </cell>
        </row>
        <row r="303">
          <cell r="A303" t="str">
            <v>3.30 가시설공</v>
          </cell>
          <cell r="E303">
            <v>0</v>
          </cell>
          <cell r="F303">
            <v>0</v>
          </cell>
        </row>
        <row r="304">
          <cell r="A304" t="str">
            <v>a.토  사천공(φ16" 3 WING BIT)</v>
          </cell>
          <cell r="C304">
            <v>789</v>
          </cell>
          <cell r="D304" t="str">
            <v>M</v>
          </cell>
          <cell r="E304">
            <v>0</v>
          </cell>
          <cell r="F304">
            <v>0</v>
          </cell>
        </row>
        <row r="305">
          <cell r="A305" t="str">
            <v>b.풍화암천공(φ16" 3 WING BIT)</v>
          </cell>
          <cell r="C305">
            <v>117</v>
          </cell>
          <cell r="D305" t="str">
            <v>M</v>
          </cell>
          <cell r="E305">
            <v>0</v>
          </cell>
          <cell r="F305">
            <v>0</v>
          </cell>
        </row>
        <row r="306">
          <cell r="A306" t="str">
            <v>c.경암천공(T-4)</v>
          </cell>
          <cell r="C306">
            <v>489</v>
          </cell>
          <cell r="D306" t="str">
            <v>M</v>
          </cell>
          <cell r="E306">
            <v>0</v>
          </cell>
          <cell r="F306">
            <v>0</v>
          </cell>
        </row>
        <row r="307">
          <cell r="A307" t="str">
            <v>d.SHEET PILE항타및항발</v>
          </cell>
          <cell r="C307">
            <v>1396</v>
          </cell>
          <cell r="D307" t="str">
            <v>M</v>
          </cell>
          <cell r="E307">
            <v>0</v>
          </cell>
          <cell r="F307">
            <v>0</v>
          </cell>
        </row>
        <row r="308">
          <cell r="A308" t="str">
            <v>e.버팀보 제작</v>
          </cell>
          <cell r="C308">
            <v>16</v>
          </cell>
          <cell r="D308" t="str">
            <v>본</v>
          </cell>
          <cell r="E308">
            <v>0</v>
          </cell>
          <cell r="F308">
            <v>0</v>
          </cell>
        </row>
        <row r="309">
          <cell r="A309" t="str">
            <v>f.버팀보 설치 (6∼8m)</v>
          </cell>
          <cell r="C309">
            <v>16</v>
          </cell>
          <cell r="D309" t="str">
            <v>EA</v>
          </cell>
          <cell r="E309">
            <v>0</v>
          </cell>
          <cell r="F309">
            <v>0</v>
          </cell>
        </row>
        <row r="310">
          <cell r="A310" t="str">
            <v>g.버팀보 철거 (6∼8m)</v>
          </cell>
          <cell r="C310">
            <v>16</v>
          </cell>
          <cell r="D310" t="str">
            <v>EA</v>
          </cell>
          <cell r="E310">
            <v>0</v>
          </cell>
          <cell r="F310">
            <v>0</v>
          </cell>
        </row>
        <row r="311">
          <cell r="A311" t="str">
            <v>h.CORNER STRUT제작</v>
          </cell>
          <cell r="C311">
            <v>8</v>
          </cell>
          <cell r="D311" t="str">
            <v>EA</v>
          </cell>
          <cell r="E311">
            <v>0</v>
          </cell>
          <cell r="F311">
            <v>0</v>
          </cell>
        </row>
        <row r="312">
          <cell r="A312" t="str">
            <v>i.CORNER STRUT 설치 (6∼8m)</v>
          </cell>
          <cell r="C312">
            <v>8</v>
          </cell>
          <cell r="D312" t="str">
            <v>EA</v>
          </cell>
          <cell r="E312">
            <v>0</v>
          </cell>
          <cell r="F312">
            <v>0</v>
          </cell>
        </row>
        <row r="313">
          <cell r="A313" t="str">
            <v>j.CORNER STRUT 철거 (6∼8m)</v>
          </cell>
          <cell r="C313">
            <v>8</v>
          </cell>
          <cell r="D313" t="str">
            <v>EA</v>
          </cell>
          <cell r="E313">
            <v>0</v>
          </cell>
          <cell r="F313">
            <v>0</v>
          </cell>
        </row>
        <row r="314">
          <cell r="A314" t="str">
            <v>k.JACK 설치해체</v>
          </cell>
          <cell r="C314">
            <v>24</v>
          </cell>
          <cell r="D314" t="str">
            <v>개소</v>
          </cell>
          <cell r="E314">
            <v>0</v>
          </cell>
          <cell r="F314">
            <v>0</v>
          </cell>
        </row>
        <row r="315">
          <cell r="A315" t="str">
            <v>l.보걸이설치</v>
          </cell>
          <cell r="C315">
            <v>118</v>
          </cell>
          <cell r="D315" t="str">
            <v>EA</v>
          </cell>
          <cell r="E315">
            <v>0</v>
          </cell>
          <cell r="F315">
            <v>0</v>
          </cell>
        </row>
        <row r="316">
          <cell r="A316" t="str">
            <v>m.보걸이철거</v>
          </cell>
          <cell r="C316">
            <v>118</v>
          </cell>
          <cell r="D316" t="str">
            <v>EA</v>
          </cell>
          <cell r="E316">
            <v>0</v>
          </cell>
          <cell r="F316">
            <v>0</v>
          </cell>
        </row>
        <row r="317">
          <cell r="A317" t="str">
            <v>n.띠장설치</v>
          </cell>
          <cell r="C317">
            <v>220</v>
          </cell>
          <cell r="D317" t="str">
            <v>M</v>
          </cell>
          <cell r="E317">
            <v>0</v>
          </cell>
          <cell r="F317">
            <v>0</v>
          </cell>
        </row>
        <row r="318">
          <cell r="A318" t="str">
            <v>o.띠장철거</v>
          </cell>
          <cell r="C318">
            <v>220</v>
          </cell>
          <cell r="D318" t="str">
            <v>M</v>
          </cell>
          <cell r="E318">
            <v>0</v>
          </cell>
          <cell r="F318">
            <v>0</v>
          </cell>
        </row>
        <row r="319">
          <cell r="A319" t="str">
            <v>p.띠장연결</v>
          </cell>
          <cell r="C319">
            <v>5</v>
          </cell>
          <cell r="D319" t="str">
            <v>EA</v>
          </cell>
          <cell r="E319">
            <v>0</v>
          </cell>
          <cell r="F319">
            <v>0</v>
          </cell>
        </row>
        <row r="320">
          <cell r="A320" t="str">
            <v>q.BRACING BEAM 설치 (15∼18m)</v>
          </cell>
          <cell r="C320">
            <v>2</v>
          </cell>
          <cell r="D320" t="str">
            <v>EA</v>
          </cell>
          <cell r="E320">
            <v>0</v>
          </cell>
          <cell r="F320">
            <v>0</v>
          </cell>
        </row>
        <row r="321">
          <cell r="A321" t="str">
            <v>r.BRACING BEAM 철거 (15∼18m)</v>
          </cell>
          <cell r="C321">
            <v>2</v>
          </cell>
          <cell r="D321" t="str">
            <v>EA</v>
          </cell>
          <cell r="E321">
            <v>0</v>
          </cell>
          <cell r="F321">
            <v>0</v>
          </cell>
        </row>
        <row r="322">
          <cell r="A322" t="str">
            <v>s.L형강설치</v>
          </cell>
          <cell r="C322">
            <v>8</v>
          </cell>
          <cell r="D322" t="str">
            <v>M</v>
          </cell>
          <cell r="E322">
            <v>0</v>
          </cell>
          <cell r="F322">
            <v>0</v>
          </cell>
        </row>
        <row r="323">
          <cell r="A323" t="str">
            <v>t.L형강철거</v>
          </cell>
          <cell r="C323">
            <v>8</v>
          </cell>
          <cell r="D323" t="str">
            <v>M</v>
          </cell>
          <cell r="E323">
            <v>0</v>
          </cell>
          <cell r="F323">
            <v>0</v>
          </cell>
        </row>
        <row r="324">
          <cell r="A324" t="str">
            <v>u.어스앙카공</v>
          </cell>
          <cell r="C324">
            <v>48</v>
          </cell>
          <cell r="D324" t="str">
            <v>EA</v>
          </cell>
          <cell r="E324">
            <v>0</v>
          </cell>
          <cell r="F324">
            <v>0</v>
          </cell>
        </row>
        <row r="325">
          <cell r="A325" t="str">
            <v>v.구조용H형강</v>
          </cell>
          <cell r="C325">
            <v>37.283999999999999</v>
          </cell>
          <cell r="D325" t="str">
            <v>TON</v>
          </cell>
          <cell r="E325">
            <v>0</v>
          </cell>
          <cell r="F325">
            <v>0</v>
          </cell>
        </row>
        <row r="326">
          <cell r="A326" t="str">
            <v>w.구조용H형강</v>
          </cell>
          <cell r="C326">
            <v>2.08</v>
          </cell>
          <cell r="D326" t="str">
            <v>TON</v>
          </cell>
          <cell r="E326">
            <v>0</v>
          </cell>
          <cell r="F326">
            <v>0</v>
          </cell>
        </row>
        <row r="327">
          <cell r="A327" t="str">
            <v>x.강널말뚝</v>
          </cell>
          <cell r="C327">
            <v>100.652</v>
          </cell>
          <cell r="D327" t="str">
            <v>TON</v>
          </cell>
          <cell r="E327">
            <v>0</v>
          </cell>
          <cell r="F327">
            <v>0</v>
          </cell>
        </row>
        <row r="328">
          <cell r="A328" t="str">
            <v>y.강재 및 형강운반비</v>
          </cell>
          <cell r="C328">
            <v>140.23699999999999</v>
          </cell>
          <cell r="D328" t="str">
            <v>TON</v>
          </cell>
          <cell r="E328">
            <v>0</v>
          </cell>
          <cell r="F328">
            <v>0</v>
          </cell>
        </row>
        <row r="329">
          <cell r="A329" t="str">
            <v>3.31 휴암교 철거</v>
          </cell>
          <cell r="C329">
            <v>1</v>
          </cell>
          <cell r="D329" t="str">
            <v>식</v>
          </cell>
          <cell r="E329">
            <v>0</v>
          </cell>
          <cell r="F329">
            <v>0</v>
          </cell>
        </row>
        <row r="330">
          <cell r="A330" t="str">
            <v>B.산수1교(S.T.BOX교)</v>
          </cell>
          <cell r="E330">
            <v>0</v>
          </cell>
          <cell r="F330">
            <v>0</v>
          </cell>
        </row>
        <row r="331">
          <cell r="A331" t="str">
            <v>3.01 터 파 기</v>
          </cell>
          <cell r="E331">
            <v>0</v>
          </cell>
          <cell r="F331">
            <v>0</v>
          </cell>
        </row>
        <row r="332">
          <cell r="A332" t="str">
            <v>a.육상토사</v>
          </cell>
          <cell r="C332">
            <v>480</v>
          </cell>
          <cell r="D332" t="str">
            <v>M3</v>
          </cell>
          <cell r="E332">
            <v>0</v>
          </cell>
          <cell r="F332">
            <v>0</v>
          </cell>
        </row>
        <row r="333">
          <cell r="A333" t="str">
            <v>b.육상풍화암</v>
          </cell>
          <cell r="C333">
            <v>1050</v>
          </cell>
          <cell r="D333" t="str">
            <v>M3</v>
          </cell>
          <cell r="E333">
            <v>0</v>
          </cell>
          <cell r="F333">
            <v>0</v>
          </cell>
        </row>
        <row r="334">
          <cell r="A334" t="str">
            <v>c.용수토사</v>
          </cell>
          <cell r="E334">
            <v>0</v>
          </cell>
          <cell r="F334">
            <v>0</v>
          </cell>
        </row>
        <row r="335">
          <cell r="A335" t="str">
            <v>-1.용수토사</v>
          </cell>
          <cell r="C335">
            <v>4120</v>
          </cell>
          <cell r="D335" t="str">
            <v>M3</v>
          </cell>
          <cell r="E335">
            <v>0</v>
          </cell>
          <cell r="F335">
            <v>0</v>
          </cell>
        </row>
        <row r="336">
          <cell r="A336" t="str">
            <v>-2.용수토사</v>
          </cell>
          <cell r="C336">
            <v>4530</v>
          </cell>
          <cell r="D336" t="str">
            <v>M3</v>
          </cell>
          <cell r="E336">
            <v>0</v>
          </cell>
          <cell r="F336">
            <v>0</v>
          </cell>
        </row>
        <row r="337">
          <cell r="A337" t="str">
            <v>d.용수풍화암</v>
          </cell>
          <cell r="E337">
            <v>0</v>
          </cell>
          <cell r="F337">
            <v>0</v>
          </cell>
        </row>
        <row r="338">
          <cell r="A338" t="str">
            <v>-1.용수풍화암</v>
          </cell>
          <cell r="C338">
            <v>130</v>
          </cell>
          <cell r="D338" t="str">
            <v>M3</v>
          </cell>
          <cell r="E338">
            <v>0</v>
          </cell>
          <cell r="F338">
            <v>0</v>
          </cell>
        </row>
        <row r="339">
          <cell r="A339" t="str">
            <v>e.용수발파암</v>
          </cell>
          <cell r="E339">
            <v>0</v>
          </cell>
          <cell r="F339">
            <v>0</v>
          </cell>
        </row>
        <row r="340">
          <cell r="A340" t="str">
            <v>-1.용수발파암</v>
          </cell>
          <cell r="C340">
            <v>2960</v>
          </cell>
          <cell r="D340" t="str">
            <v>㎥</v>
          </cell>
          <cell r="E340">
            <v>0</v>
          </cell>
          <cell r="F340">
            <v>0</v>
          </cell>
        </row>
        <row r="341">
          <cell r="A341" t="str">
            <v>3.02 되메우기(기계70%,인력30%)</v>
          </cell>
          <cell r="C341">
            <v>880</v>
          </cell>
          <cell r="D341" t="str">
            <v>M3</v>
          </cell>
          <cell r="E341">
            <v>0</v>
          </cell>
          <cell r="F341">
            <v>0</v>
          </cell>
        </row>
        <row r="342">
          <cell r="A342" t="str">
            <v>3.03 뒷채움 및 다짐</v>
          </cell>
          <cell r="C342">
            <v>840</v>
          </cell>
          <cell r="D342" t="str">
            <v>M3</v>
          </cell>
          <cell r="E342">
            <v>0</v>
          </cell>
          <cell r="F342">
            <v>0</v>
          </cell>
        </row>
        <row r="343">
          <cell r="A343" t="str">
            <v>3.04 면정리및청소</v>
          </cell>
          <cell r="C343">
            <v>1032</v>
          </cell>
          <cell r="D343" t="str">
            <v>M2</v>
          </cell>
          <cell r="E343">
            <v>0</v>
          </cell>
          <cell r="F343">
            <v>0</v>
          </cell>
        </row>
        <row r="344">
          <cell r="A344" t="str">
            <v>3.05 앞 성 토</v>
          </cell>
          <cell r="C344">
            <v>2132</v>
          </cell>
          <cell r="D344" t="str">
            <v>M3</v>
          </cell>
          <cell r="E344">
            <v>0</v>
          </cell>
          <cell r="F344">
            <v>0</v>
          </cell>
        </row>
        <row r="345">
          <cell r="A345" t="str">
            <v>3.06 세굴방지용사석채움</v>
          </cell>
          <cell r="C345">
            <v>2950</v>
          </cell>
          <cell r="D345" t="str">
            <v>M3</v>
          </cell>
          <cell r="E345">
            <v>0</v>
          </cell>
          <cell r="F345">
            <v>0</v>
          </cell>
        </row>
        <row r="346">
          <cell r="A346" t="str">
            <v>3.07 물 푸 기</v>
          </cell>
          <cell r="C346">
            <v>2770</v>
          </cell>
          <cell r="D346" t="str">
            <v>Hr</v>
          </cell>
          <cell r="E346">
            <v>0</v>
          </cell>
          <cell r="F346">
            <v>0</v>
          </cell>
        </row>
        <row r="347">
          <cell r="A347" t="str">
            <v>3.08 콘크리트 타설</v>
          </cell>
          <cell r="E347">
            <v>0</v>
          </cell>
          <cell r="F347">
            <v>0</v>
          </cell>
        </row>
        <row r="348">
          <cell r="A348" t="str">
            <v>a.철       근</v>
          </cell>
          <cell r="C348">
            <v>349</v>
          </cell>
          <cell r="D348" t="str">
            <v>M3</v>
          </cell>
          <cell r="E348">
            <v>0</v>
          </cell>
          <cell r="F348">
            <v>0</v>
          </cell>
        </row>
        <row r="349">
          <cell r="A349" t="str">
            <v>b.무       근</v>
          </cell>
          <cell r="C349">
            <v>116</v>
          </cell>
          <cell r="D349" t="str">
            <v>M3</v>
          </cell>
          <cell r="E349">
            <v>0</v>
          </cell>
          <cell r="F349">
            <v>0</v>
          </cell>
        </row>
        <row r="350">
          <cell r="A350" t="str">
            <v>c.무       근</v>
          </cell>
          <cell r="C350">
            <v>362</v>
          </cell>
          <cell r="D350" t="str">
            <v>M3</v>
          </cell>
          <cell r="E350">
            <v>0</v>
          </cell>
          <cell r="F350">
            <v>0</v>
          </cell>
        </row>
        <row r="351">
          <cell r="A351" t="str">
            <v>d.펌프카타설</v>
          </cell>
          <cell r="C351">
            <v>5637</v>
          </cell>
          <cell r="D351" t="str">
            <v>M3</v>
          </cell>
          <cell r="E351">
            <v>0</v>
          </cell>
          <cell r="F351">
            <v>0</v>
          </cell>
        </row>
        <row r="352">
          <cell r="A352" t="str">
            <v>e.펌프카타설</v>
          </cell>
          <cell r="C352">
            <v>719</v>
          </cell>
          <cell r="D352" t="str">
            <v>M3</v>
          </cell>
          <cell r="E352">
            <v>0</v>
          </cell>
          <cell r="F352">
            <v>0</v>
          </cell>
        </row>
        <row r="353">
          <cell r="A353" t="str">
            <v>3.09 무수축 콘크리트</v>
          </cell>
          <cell r="C353">
            <v>10.055999999999999</v>
          </cell>
          <cell r="D353" t="str">
            <v>M3</v>
          </cell>
          <cell r="E353">
            <v>0</v>
          </cell>
          <cell r="F353">
            <v>0</v>
          </cell>
        </row>
        <row r="354">
          <cell r="A354" t="str">
            <v>3.10 무수축 몰탈</v>
          </cell>
          <cell r="C354">
            <v>2.3159999999999998</v>
          </cell>
          <cell r="D354" t="str">
            <v>M3</v>
          </cell>
          <cell r="E354">
            <v>0</v>
          </cell>
          <cell r="F354">
            <v>0</v>
          </cell>
        </row>
        <row r="355">
          <cell r="A355" t="str">
            <v>3.11 거푸집공</v>
          </cell>
          <cell r="E355">
            <v>0</v>
          </cell>
          <cell r="F355">
            <v>0</v>
          </cell>
        </row>
        <row r="356">
          <cell r="A356" t="str">
            <v>a.합 판 거 푸 집</v>
          </cell>
          <cell r="E356">
            <v>0</v>
          </cell>
          <cell r="F356">
            <v>0</v>
          </cell>
        </row>
        <row r="357">
          <cell r="A357" t="str">
            <v>-1.거푸집</v>
          </cell>
          <cell r="C357">
            <v>5959</v>
          </cell>
          <cell r="D357" t="str">
            <v>M2</v>
          </cell>
          <cell r="E357">
            <v>0</v>
          </cell>
          <cell r="F357">
            <v>0</v>
          </cell>
        </row>
        <row r="358">
          <cell r="A358" t="str">
            <v>-2.거푸집</v>
          </cell>
          <cell r="C358">
            <v>46</v>
          </cell>
          <cell r="D358" t="str">
            <v>M2</v>
          </cell>
          <cell r="E358">
            <v>0</v>
          </cell>
          <cell r="F358">
            <v>0</v>
          </cell>
        </row>
        <row r="359">
          <cell r="A359" t="str">
            <v>-3.거푸집</v>
          </cell>
          <cell r="C359">
            <v>123</v>
          </cell>
          <cell r="D359" t="str">
            <v>M2</v>
          </cell>
          <cell r="E359">
            <v>0</v>
          </cell>
          <cell r="F359">
            <v>0</v>
          </cell>
        </row>
        <row r="360">
          <cell r="A360" t="str">
            <v>-4.거푸집</v>
          </cell>
          <cell r="C360">
            <v>142</v>
          </cell>
          <cell r="D360" t="str">
            <v>M2</v>
          </cell>
          <cell r="E360">
            <v>0</v>
          </cell>
          <cell r="F360">
            <v>0</v>
          </cell>
        </row>
        <row r="361">
          <cell r="A361" t="str">
            <v>-5.거푸집</v>
          </cell>
          <cell r="C361">
            <v>284</v>
          </cell>
          <cell r="D361" t="str">
            <v>M2</v>
          </cell>
          <cell r="E361">
            <v>0</v>
          </cell>
          <cell r="F361">
            <v>0</v>
          </cell>
        </row>
        <row r="362">
          <cell r="A362" t="str">
            <v>-6.거푸집</v>
          </cell>
          <cell r="C362">
            <v>17</v>
          </cell>
          <cell r="D362" t="str">
            <v>M2</v>
          </cell>
          <cell r="E362">
            <v>0</v>
          </cell>
          <cell r="F362">
            <v>0</v>
          </cell>
        </row>
        <row r="363">
          <cell r="A363" t="str">
            <v>-7.거푸집</v>
          </cell>
          <cell r="C363">
            <v>899</v>
          </cell>
          <cell r="D363" t="str">
            <v>M2</v>
          </cell>
          <cell r="E363">
            <v>0</v>
          </cell>
          <cell r="F363">
            <v>0</v>
          </cell>
        </row>
        <row r="364">
          <cell r="A364" t="str">
            <v>-8.거푸집</v>
          </cell>
          <cell r="C364">
            <v>243</v>
          </cell>
          <cell r="D364" t="str">
            <v>M2</v>
          </cell>
          <cell r="E364">
            <v>0</v>
          </cell>
          <cell r="F364">
            <v>0</v>
          </cell>
        </row>
        <row r="365">
          <cell r="A365" t="str">
            <v>b.P.E무늬거푸집</v>
          </cell>
          <cell r="E365">
            <v>0</v>
          </cell>
          <cell r="F365">
            <v>0</v>
          </cell>
        </row>
        <row r="366">
          <cell r="A366" t="str">
            <v>-1.P.E무늬거푸집</v>
          </cell>
          <cell r="C366">
            <v>372</v>
          </cell>
          <cell r="D366" t="str">
            <v>㎡</v>
          </cell>
          <cell r="E366">
            <v>0</v>
          </cell>
          <cell r="F366">
            <v>0</v>
          </cell>
        </row>
        <row r="367">
          <cell r="A367" t="str">
            <v>-2.P.E무늬거푸집</v>
          </cell>
          <cell r="C367">
            <v>2</v>
          </cell>
          <cell r="D367" t="str">
            <v>㎡</v>
          </cell>
          <cell r="E367">
            <v>0</v>
          </cell>
          <cell r="F367">
            <v>0</v>
          </cell>
        </row>
        <row r="368">
          <cell r="A368" t="str">
            <v>c.목재 원형 거푸집</v>
          </cell>
          <cell r="E368">
            <v>0</v>
          </cell>
          <cell r="F368">
            <v>0</v>
          </cell>
        </row>
        <row r="369">
          <cell r="A369" t="str">
            <v>-1.원형거푸집</v>
          </cell>
          <cell r="C369">
            <v>616</v>
          </cell>
          <cell r="D369" t="str">
            <v>M2</v>
          </cell>
          <cell r="E369">
            <v>0</v>
          </cell>
          <cell r="F369">
            <v>0</v>
          </cell>
        </row>
        <row r="370">
          <cell r="A370" t="str">
            <v>-2.원형거푸집</v>
          </cell>
          <cell r="C370">
            <v>264</v>
          </cell>
          <cell r="D370" t="str">
            <v>M2</v>
          </cell>
          <cell r="E370">
            <v>0</v>
          </cell>
          <cell r="F370">
            <v>0</v>
          </cell>
        </row>
        <row r="371">
          <cell r="A371" t="str">
            <v>-3.원형거푸집</v>
          </cell>
          <cell r="C371">
            <v>264</v>
          </cell>
          <cell r="D371" t="str">
            <v>M2</v>
          </cell>
          <cell r="E371">
            <v>0</v>
          </cell>
          <cell r="F371">
            <v>0</v>
          </cell>
        </row>
        <row r="372">
          <cell r="A372" t="str">
            <v>-4.원형거푸집</v>
          </cell>
          <cell r="C372">
            <v>228</v>
          </cell>
          <cell r="D372" t="str">
            <v>M2</v>
          </cell>
          <cell r="E372">
            <v>0</v>
          </cell>
          <cell r="F372">
            <v>0</v>
          </cell>
        </row>
        <row r="373">
          <cell r="A373" t="str">
            <v>-5.원형거푸집</v>
          </cell>
          <cell r="C373">
            <v>163</v>
          </cell>
          <cell r="D373" t="str">
            <v>M2</v>
          </cell>
          <cell r="E373">
            <v>0</v>
          </cell>
          <cell r="F373">
            <v>0</v>
          </cell>
        </row>
        <row r="374">
          <cell r="A374" t="str">
            <v>-6.원형거푸집</v>
          </cell>
          <cell r="C374">
            <v>55</v>
          </cell>
          <cell r="D374" t="str">
            <v>M2</v>
          </cell>
          <cell r="E374">
            <v>0</v>
          </cell>
          <cell r="F374">
            <v>0</v>
          </cell>
        </row>
        <row r="375">
          <cell r="A375" t="str">
            <v>-7.원형거푸집</v>
          </cell>
          <cell r="C375">
            <v>2</v>
          </cell>
          <cell r="D375" t="str">
            <v>M2</v>
          </cell>
          <cell r="E375">
            <v>0</v>
          </cell>
          <cell r="F375">
            <v>0</v>
          </cell>
        </row>
        <row r="376">
          <cell r="A376" t="str">
            <v>3.12 동바리</v>
          </cell>
          <cell r="E376">
            <v>0</v>
          </cell>
          <cell r="F376">
            <v>0</v>
          </cell>
        </row>
        <row r="377">
          <cell r="A377" t="str">
            <v>a.동바리</v>
          </cell>
          <cell r="C377">
            <v>3030</v>
          </cell>
          <cell r="D377" t="str">
            <v>공M3</v>
          </cell>
          <cell r="E377">
            <v>0</v>
          </cell>
          <cell r="F377">
            <v>0</v>
          </cell>
        </row>
        <row r="378">
          <cell r="A378" t="str">
            <v>b.동바리</v>
          </cell>
          <cell r="C378">
            <v>850</v>
          </cell>
          <cell r="D378" t="str">
            <v>공M3</v>
          </cell>
          <cell r="E378">
            <v>0</v>
          </cell>
          <cell r="F378">
            <v>0</v>
          </cell>
        </row>
        <row r="379">
          <cell r="A379" t="str">
            <v>c.동바리</v>
          </cell>
          <cell r="C379">
            <v>2530</v>
          </cell>
          <cell r="D379" t="str">
            <v>공/M3</v>
          </cell>
          <cell r="E379">
            <v>0</v>
          </cell>
          <cell r="F379">
            <v>0</v>
          </cell>
        </row>
        <row r="380">
          <cell r="A380" t="str">
            <v>d.수평연결재</v>
          </cell>
          <cell r="C380">
            <v>550</v>
          </cell>
          <cell r="D380" t="str">
            <v>M2</v>
          </cell>
          <cell r="E380">
            <v>0</v>
          </cell>
          <cell r="F380">
            <v>0</v>
          </cell>
        </row>
        <row r="381">
          <cell r="A381" t="str">
            <v>3.13 비계</v>
          </cell>
          <cell r="C381">
            <v>5630</v>
          </cell>
          <cell r="D381" t="str">
            <v>M2</v>
          </cell>
          <cell r="E381">
            <v>0</v>
          </cell>
          <cell r="F381">
            <v>0</v>
          </cell>
        </row>
        <row r="382">
          <cell r="A382" t="str">
            <v>3.14 모따기</v>
          </cell>
          <cell r="C382">
            <v>1437</v>
          </cell>
          <cell r="D382" t="str">
            <v>M</v>
          </cell>
          <cell r="E382">
            <v>0</v>
          </cell>
          <cell r="F382">
            <v>0</v>
          </cell>
        </row>
        <row r="383">
          <cell r="A383" t="str">
            <v>3.15 신축이음장치</v>
          </cell>
          <cell r="C383">
            <v>39</v>
          </cell>
          <cell r="D383" t="str">
            <v>M</v>
          </cell>
          <cell r="E383">
            <v>0</v>
          </cell>
          <cell r="F383">
            <v>0</v>
          </cell>
        </row>
        <row r="384">
          <cell r="A384" t="str">
            <v>3.16 교명주(화강석)</v>
          </cell>
          <cell r="C384">
            <v>4</v>
          </cell>
          <cell r="D384" t="str">
            <v>EA</v>
          </cell>
          <cell r="E384">
            <v>0</v>
          </cell>
          <cell r="F384">
            <v>0</v>
          </cell>
        </row>
        <row r="385">
          <cell r="A385" t="str">
            <v>3.17 교명판및설명판</v>
          </cell>
          <cell r="E385">
            <v>0</v>
          </cell>
          <cell r="F385">
            <v>0</v>
          </cell>
        </row>
        <row r="386">
          <cell r="A386" t="str">
            <v>a.교명판</v>
          </cell>
          <cell r="C386">
            <v>2</v>
          </cell>
          <cell r="D386" t="str">
            <v>EA</v>
          </cell>
          <cell r="E386">
            <v>0</v>
          </cell>
          <cell r="F386">
            <v>0</v>
          </cell>
        </row>
        <row r="387">
          <cell r="A387" t="str">
            <v>b.설명판</v>
          </cell>
          <cell r="C387">
            <v>2</v>
          </cell>
          <cell r="D387" t="str">
            <v>EA</v>
          </cell>
          <cell r="E387">
            <v>0</v>
          </cell>
          <cell r="F387">
            <v>0</v>
          </cell>
        </row>
        <row r="388">
          <cell r="A388" t="str">
            <v>3.18 표면처리</v>
          </cell>
          <cell r="E388">
            <v>0</v>
          </cell>
          <cell r="F388">
            <v>0</v>
          </cell>
        </row>
        <row r="389">
          <cell r="A389" t="str">
            <v>a.슬라브 양생</v>
          </cell>
          <cell r="C389">
            <v>4978</v>
          </cell>
          <cell r="D389" t="str">
            <v>M2</v>
          </cell>
          <cell r="E389">
            <v>0</v>
          </cell>
          <cell r="F389">
            <v>0</v>
          </cell>
        </row>
        <row r="390">
          <cell r="A390" t="str">
            <v>b.데크휘니샤 면고르기</v>
          </cell>
          <cell r="C390">
            <v>4978</v>
          </cell>
          <cell r="D390" t="str">
            <v>M2</v>
          </cell>
          <cell r="E390">
            <v>0</v>
          </cell>
          <cell r="F390">
            <v>0</v>
          </cell>
        </row>
        <row r="391">
          <cell r="A391" t="str">
            <v>3.19 교면방수</v>
          </cell>
          <cell r="C391">
            <v>4978</v>
          </cell>
          <cell r="D391" t="str">
            <v>M2</v>
          </cell>
          <cell r="E391">
            <v>0</v>
          </cell>
          <cell r="F391">
            <v>0</v>
          </cell>
        </row>
        <row r="392">
          <cell r="A392" t="str">
            <v>3.20 배면방수</v>
          </cell>
          <cell r="C392">
            <v>324</v>
          </cell>
          <cell r="D392" t="str">
            <v>M2</v>
          </cell>
          <cell r="E392">
            <v>0</v>
          </cell>
          <cell r="F392">
            <v>0</v>
          </cell>
        </row>
        <row r="393">
          <cell r="A393" t="str">
            <v>3.21 전선관부설</v>
          </cell>
          <cell r="C393">
            <v>1077</v>
          </cell>
          <cell r="D393" t="str">
            <v>M</v>
          </cell>
          <cell r="E393">
            <v>0</v>
          </cell>
          <cell r="F393">
            <v>0</v>
          </cell>
        </row>
        <row r="394">
          <cell r="A394" t="str">
            <v>3.22 T.B.M 설치</v>
          </cell>
          <cell r="C394">
            <v>2</v>
          </cell>
          <cell r="D394" t="str">
            <v>개</v>
          </cell>
          <cell r="E394">
            <v>0</v>
          </cell>
          <cell r="F394">
            <v>0</v>
          </cell>
        </row>
        <row r="395">
          <cell r="A395" t="str">
            <v>3.23 낙하물 방지공</v>
          </cell>
          <cell r="C395">
            <v>5860</v>
          </cell>
          <cell r="D395" t="str">
            <v>M2</v>
          </cell>
          <cell r="E395">
            <v>0</v>
          </cell>
          <cell r="F395">
            <v>0</v>
          </cell>
        </row>
        <row r="396">
          <cell r="A396" t="str">
            <v>3.24 방호벽</v>
          </cell>
          <cell r="C396">
            <v>538</v>
          </cell>
          <cell r="D396" t="str">
            <v>M</v>
          </cell>
          <cell r="E396">
            <v>0</v>
          </cell>
          <cell r="F396">
            <v>0</v>
          </cell>
        </row>
        <row r="397">
          <cell r="A397" t="str">
            <v>3.25 중앙분리대</v>
          </cell>
          <cell r="C397">
            <v>510</v>
          </cell>
          <cell r="D397" t="str">
            <v>M</v>
          </cell>
          <cell r="E397">
            <v>0</v>
          </cell>
          <cell r="F397">
            <v>0</v>
          </cell>
        </row>
        <row r="398">
          <cell r="A398" t="str">
            <v>3.26 NOTCH  설치</v>
          </cell>
          <cell r="C398">
            <v>1020</v>
          </cell>
          <cell r="D398" t="str">
            <v>M</v>
          </cell>
          <cell r="E398">
            <v>0</v>
          </cell>
          <cell r="F398">
            <v>0</v>
          </cell>
        </row>
        <row r="399">
          <cell r="A399" t="str">
            <v>3.27 교량유지관리용표지판</v>
          </cell>
          <cell r="E399">
            <v>0</v>
          </cell>
          <cell r="F399">
            <v>0</v>
          </cell>
        </row>
        <row r="400">
          <cell r="A400" t="str">
            <v>a.강교용</v>
          </cell>
          <cell r="C400">
            <v>40</v>
          </cell>
          <cell r="D400" t="str">
            <v>EA</v>
          </cell>
          <cell r="E400">
            <v>0</v>
          </cell>
          <cell r="F400">
            <v>0</v>
          </cell>
        </row>
        <row r="401">
          <cell r="A401" t="str">
            <v>b.교각,교 대 용</v>
          </cell>
          <cell r="C401">
            <v>18</v>
          </cell>
          <cell r="D401" t="str">
            <v>EA</v>
          </cell>
          <cell r="E401">
            <v>0</v>
          </cell>
          <cell r="F401">
            <v>0</v>
          </cell>
        </row>
        <row r="402">
          <cell r="A402" t="str">
            <v>3.28 스페이서 설치</v>
          </cell>
          <cell r="E402">
            <v>0</v>
          </cell>
          <cell r="F402">
            <v>0</v>
          </cell>
        </row>
        <row r="403">
          <cell r="A403" t="str">
            <v>a.스페이서 설치</v>
          </cell>
          <cell r="C403">
            <v>3351</v>
          </cell>
          <cell r="D403" t="str">
            <v>M2</v>
          </cell>
          <cell r="E403">
            <v>0</v>
          </cell>
          <cell r="F403">
            <v>0</v>
          </cell>
        </row>
        <row r="404">
          <cell r="A404" t="str">
            <v>b.스페이서 설치</v>
          </cell>
          <cell r="C404">
            <v>6452</v>
          </cell>
          <cell r="D404" t="str">
            <v>M2</v>
          </cell>
          <cell r="E404">
            <v>0</v>
          </cell>
          <cell r="F404">
            <v>0</v>
          </cell>
        </row>
        <row r="405">
          <cell r="A405" t="str">
            <v>3.29 철근가공 및 조립</v>
          </cell>
          <cell r="E405">
            <v>0</v>
          </cell>
          <cell r="F405">
            <v>0</v>
          </cell>
        </row>
        <row r="406">
          <cell r="A406" t="str">
            <v>a.보       통</v>
          </cell>
          <cell r="C406">
            <v>69.248999999999995</v>
          </cell>
          <cell r="D406" t="str">
            <v>TON</v>
          </cell>
          <cell r="E406">
            <v>0</v>
          </cell>
          <cell r="F406">
            <v>0</v>
          </cell>
        </row>
        <row r="407">
          <cell r="A407" t="str">
            <v>b.복       잡</v>
          </cell>
          <cell r="C407">
            <v>470.63799999999998</v>
          </cell>
          <cell r="D407" t="str">
            <v>TON</v>
          </cell>
          <cell r="E407">
            <v>0</v>
          </cell>
          <cell r="F407">
            <v>0</v>
          </cell>
        </row>
        <row r="408">
          <cell r="A408" t="str">
            <v>c.매 우 복 잡</v>
          </cell>
          <cell r="C408">
            <v>646.73299999999995</v>
          </cell>
          <cell r="D408" t="str">
            <v>TON</v>
          </cell>
          <cell r="E408">
            <v>0</v>
          </cell>
          <cell r="F408">
            <v>0</v>
          </cell>
        </row>
        <row r="409">
          <cell r="A409" t="str">
            <v>3.30 교량유지관리점검시설</v>
          </cell>
          <cell r="C409">
            <v>4</v>
          </cell>
          <cell r="D409" t="str">
            <v>EA</v>
          </cell>
          <cell r="E409">
            <v>0</v>
          </cell>
          <cell r="F409">
            <v>0</v>
          </cell>
        </row>
        <row r="410">
          <cell r="A410" t="str">
            <v>3.31 배수시설공</v>
          </cell>
          <cell r="E410">
            <v>0</v>
          </cell>
          <cell r="F410">
            <v>0</v>
          </cell>
        </row>
        <row r="411">
          <cell r="A411" t="str">
            <v>a.교량배수물배기공</v>
          </cell>
          <cell r="C411">
            <v>505</v>
          </cell>
          <cell r="D411" t="str">
            <v>M</v>
          </cell>
          <cell r="E411">
            <v>0</v>
          </cell>
          <cell r="F411">
            <v>0</v>
          </cell>
        </row>
        <row r="412">
          <cell r="A412" t="str">
            <v>b.하층줄눈(성형)</v>
          </cell>
          <cell r="C412">
            <v>505</v>
          </cell>
          <cell r="D412" t="str">
            <v>M</v>
          </cell>
          <cell r="E412">
            <v>0</v>
          </cell>
          <cell r="F412">
            <v>0</v>
          </cell>
        </row>
        <row r="413">
          <cell r="A413" t="str">
            <v>c.상층줄눈(주입)</v>
          </cell>
          <cell r="C413">
            <v>505</v>
          </cell>
          <cell r="D413" t="str">
            <v>M</v>
          </cell>
          <cell r="E413">
            <v>0</v>
          </cell>
          <cell r="F413">
            <v>0</v>
          </cell>
        </row>
        <row r="414">
          <cell r="A414" t="str">
            <v>d.표면처리(방수)</v>
          </cell>
          <cell r="C414">
            <v>101</v>
          </cell>
          <cell r="D414" t="str">
            <v>M2</v>
          </cell>
          <cell r="E414">
            <v>0</v>
          </cell>
          <cell r="F414">
            <v>0</v>
          </cell>
        </row>
        <row r="415">
          <cell r="A415" t="str">
            <v>e.하천용 집수구(스턴레스)</v>
          </cell>
          <cell r="C415">
            <v>38</v>
          </cell>
          <cell r="D415" t="str">
            <v>EA</v>
          </cell>
          <cell r="E415">
            <v>0</v>
          </cell>
          <cell r="F415">
            <v>0</v>
          </cell>
        </row>
        <row r="416">
          <cell r="A416" t="str">
            <v>f.교량배수용강관(하천용)</v>
          </cell>
          <cell r="C416">
            <v>235</v>
          </cell>
          <cell r="D416" t="str">
            <v>M</v>
          </cell>
          <cell r="E416">
            <v>0</v>
          </cell>
          <cell r="F416">
            <v>0</v>
          </cell>
        </row>
        <row r="417">
          <cell r="A417" t="str">
            <v>g.이음부(스텐레스)</v>
          </cell>
          <cell r="C417">
            <v>46</v>
          </cell>
          <cell r="D417" t="str">
            <v>EA</v>
          </cell>
          <cell r="E417">
            <v>0</v>
          </cell>
          <cell r="F417">
            <v>0</v>
          </cell>
        </row>
        <row r="418">
          <cell r="A418" t="str">
            <v>h.곡관(스텐레스)</v>
          </cell>
          <cell r="C418">
            <v>8</v>
          </cell>
          <cell r="D418" t="str">
            <v>EA</v>
          </cell>
          <cell r="E418">
            <v>0</v>
          </cell>
          <cell r="F418">
            <v>0</v>
          </cell>
        </row>
        <row r="419">
          <cell r="A419" t="str">
            <v>3.32 DOWEL BAR 설치</v>
          </cell>
          <cell r="C419">
            <v>96</v>
          </cell>
          <cell r="D419" t="str">
            <v>EA</v>
          </cell>
          <cell r="E419">
            <v>0</v>
          </cell>
          <cell r="F419">
            <v>0</v>
          </cell>
        </row>
        <row r="420">
          <cell r="A420" t="str">
            <v>3.33 스치로폴</v>
          </cell>
          <cell r="E420">
            <v>0</v>
          </cell>
          <cell r="F420">
            <v>0</v>
          </cell>
        </row>
        <row r="421">
          <cell r="A421" t="str">
            <v>a.스치로폴</v>
          </cell>
          <cell r="C421">
            <v>557</v>
          </cell>
          <cell r="D421" t="str">
            <v>M2</v>
          </cell>
          <cell r="E421">
            <v>0</v>
          </cell>
          <cell r="F421">
            <v>0</v>
          </cell>
        </row>
        <row r="422">
          <cell r="A422" t="str">
            <v>3.34 교량받침</v>
          </cell>
          <cell r="E422">
            <v>0</v>
          </cell>
          <cell r="F422">
            <v>0</v>
          </cell>
        </row>
        <row r="423">
          <cell r="A423" t="str">
            <v>a.교좌장치(일방향)POT</v>
          </cell>
          <cell r="C423">
            <v>4</v>
          </cell>
          <cell r="D423" t="str">
            <v>EA</v>
          </cell>
          <cell r="E423">
            <v>0</v>
          </cell>
          <cell r="F423">
            <v>0</v>
          </cell>
        </row>
        <row r="424">
          <cell r="A424" t="str">
            <v>b.교좌장치(양방향)POT</v>
          </cell>
          <cell r="C424">
            <v>12</v>
          </cell>
          <cell r="D424" t="str">
            <v>EA</v>
          </cell>
          <cell r="E424">
            <v>0</v>
          </cell>
          <cell r="F424">
            <v>0</v>
          </cell>
        </row>
        <row r="425">
          <cell r="A425" t="str">
            <v>c.교좌장치(일방향)POT</v>
          </cell>
          <cell r="C425">
            <v>16</v>
          </cell>
          <cell r="D425" t="str">
            <v>EA</v>
          </cell>
          <cell r="E425">
            <v>0</v>
          </cell>
          <cell r="F425">
            <v>0</v>
          </cell>
        </row>
        <row r="426">
          <cell r="A426" t="str">
            <v>d.교좌장치(양방향)POT</v>
          </cell>
          <cell r="C426">
            <v>12</v>
          </cell>
          <cell r="D426" t="str">
            <v>EA</v>
          </cell>
          <cell r="E426">
            <v>0</v>
          </cell>
          <cell r="F426">
            <v>0</v>
          </cell>
        </row>
        <row r="427">
          <cell r="A427" t="str">
            <v>e.교좌장치(고정단)POT</v>
          </cell>
          <cell r="C427">
            <v>4</v>
          </cell>
          <cell r="D427" t="str">
            <v>EA</v>
          </cell>
          <cell r="E427">
            <v>0</v>
          </cell>
          <cell r="F427">
            <v>0</v>
          </cell>
        </row>
        <row r="428">
          <cell r="A428" t="str">
            <v>3.35 강   교</v>
          </cell>
          <cell r="E428">
            <v>0</v>
          </cell>
          <cell r="F428">
            <v>0</v>
          </cell>
        </row>
        <row r="429">
          <cell r="A429" t="str">
            <v>a.강교제작(산수1교)</v>
          </cell>
          <cell r="C429">
            <v>1953.0050000000001</v>
          </cell>
          <cell r="D429" t="str">
            <v>TON</v>
          </cell>
          <cell r="E429">
            <v>0</v>
          </cell>
          <cell r="F429">
            <v>0</v>
          </cell>
        </row>
        <row r="430">
          <cell r="A430" t="str">
            <v>b.강교운반(산수1교)</v>
          </cell>
          <cell r="C430">
            <v>1953.0050000000001</v>
          </cell>
          <cell r="D430" t="str">
            <v>TON</v>
          </cell>
          <cell r="E430">
            <v>0</v>
          </cell>
          <cell r="F430">
            <v>0</v>
          </cell>
        </row>
        <row r="431">
          <cell r="A431" t="str">
            <v>c.강교가설(산수1교)</v>
          </cell>
          <cell r="C431">
            <v>1953.0050000000001</v>
          </cell>
          <cell r="D431" t="str">
            <v>TON</v>
          </cell>
          <cell r="E431">
            <v>0</v>
          </cell>
          <cell r="F431">
            <v>0</v>
          </cell>
        </row>
        <row r="432">
          <cell r="A432" t="str">
            <v>3.36 강교 도장</v>
          </cell>
          <cell r="E432">
            <v>0</v>
          </cell>
          <cell r="F432">
            <v>0</v>
          </cell>
        </row>
        <row r="433">
          <cell r="A433" t="str">
            <v>a.내부도장</v>
          </cell>
          <cell r="C433">
            <v>16828</v>
          </cell>
          <cell r="D433" t="str">
            <v>M2</v>
          </cell>
          <cell r="E433">
            <v>0</v>
          </cell>
          <cell r="F433">
            <v>0</v>
          </cell>
        </row>
        <row r="434">
          <cell r="A434" t="str">
            <v>b.외부포장면도장</v>
          </cell>
          <cell r="C434">
            <v>3328</v>
          </cell>
          <cell r="D434" t="str">
            <v>M2</v>
          </cell>
          <cell r="E434">
            <v>0</v>
          </cell>
          <cell r="F434">
            <v>0</v>
          </cell>
        </row>
        <row r="435">
          <cell r="A435" t="str">
            <v>c.연결판도장</v>
          </cell>
          <cell r="C435">
            <v>4076</v>
          </cell>
          <cell r="D435" t="str">
            <v>M2</v>
          </cell>
          <cell r="E435">
            <v>0</v>
          </cell>
          <cell r="F435">
            <v>0</v>
          </cell>
        </row>
        <row r="436">
          <cell r="A436" t="str">
            <v>d.외부도장</v>
          </cell>
          <cell r="C436">
            <v>9793</v>
          </cell>
          <cell r="D436" t="str">
            <v>M2</v>
          </cell>
          <cell r="E436">
            <v>0</v>
          </cell>
          <cell r="F436">
            <v>0</v>
          </cell>
        </row>
        <row r="437">
          <cell r="A437" t="str">
            <v>e.외부도장</v>
          </cell>
          <cell r="C437">
            <v>8940</v>
          </cell>
          <cell r="D437" t="str">
            <v>M2</v>
          </cell>
          <cell r="E437">
            <v>0</v>
          </cell>
          <cell r="F437">
            <v>0</v>
          </cell>
        </row>
        <row r="438">
          <cell r="A438" t="str">
            <v>f.내부볼트및연결판도장</v>
          </cell>
          <cell r="C438">
            <v>881</v>
          </cell>
          <cell r="D438" t="str">
            <v>M2</v>
          </cell>
          <cell r="E438">
            <v>0</v>
          </cell>
          <cell r="F438">
            <v>0</v>
          </cell>
        </row>
        <row r="439">
          <cell r="A439" t="str">
            <v>g.외부볼트및연결판도장</v>
          </cell>
          <cell r="C439">
            <v>926</v>
          </cell>
          <cell r="D439" t="str">
            <v>M2</v>
          </cell>
          <cell r="E439">
            <v>0</v>
          </cell>
          <cell r="F439">
            <v>0</v>
          </cell>
        </row>
        <row r="440">
          <cell r="A440" t="str">
            <v>3.37 강교 비파괴 검사비</v>
          </cell>
          <cell r="E440">
            <v>0</v>
          </cell>
          <cell r="F440">
            <v>0</v>
          </cell>
        </row>
        <row r="441">
          <cell r="A441" t="str">
            <v>a.강교 비파괴 검사비</v>
          </cell>
          <cell r="C441">
            <v>2528</v>
          </cell>
          <cell r="D441" t="str">
            <v>매</v>
          </cell>
          <cell r="E441">
            <v>0</v>
          </cell>
          <cell r="F441">
            <v>0</v>
          </cell>
        </row>
        <row r="442">
          <cell r="A442" t="str">
            <v>b.강교 비파괴 검사비</v>
          </cell>
          <cell r="C442">
            <v>2243</v>
          </cell>
          <cell r="D442" t="str">
            <v>M</v>
          </cell>
          <cell r="E442">
            <v>0</v>
          </cell>
          <cell r="F442">
            <v>0</v>
          </cell>
        </row>
        <row r="443">
          <cell r="A443" t="str">
            <v>c.강교 비파괴 검사비</v>
          </cell>
          <cell r="C443">
            <v>430</v>
          </cell>
          <cell r="D443" t="str">
            <v>M</v>
          </cell>
          <cell r="E443">
            <v>0</v>
          </cell>
          <cell r="F443">
            <v>0</v>
          </cell>
        </row>
        <row r="444">
          <cell r="A444" t="str">
            <v>3.38 가시설공</v>
          </cell>
          <cell r="E444">
            <v>0</v>
          </cell>
          <cell r="F444">
            <v>0</v>
          </cell>
        </row>
        <row r="445">
          <cell r="A445" t="str">
            <v>a.토사천공(φ16" 3 WING BIT)</v>
          </cell>
          <cell r="C445">
            <v>4327</v>
          </cell>
          <cell r="D445" t="str">
            <v>M</v>
          </cell>
          <cell r="E445">
            <v>0</v>
          </cell>
          <cell r="F445">
            <v>0</v>
          </cell>
        </row>
        <row r="446">
          <cell r="A446" t="str">
            <v>b.연암천공(T-4)</v>
          </cell>
          <cell r="C446">
            <v>2641</v>
          </cell>
          <cell r="D446" t="str">
            <v>M</v>
          </cell>
          <cell r="E446">
            <v>0</v>
          </cell>
          <cell r="F446">
            <v>0</v>
          </cell>
        </row>
        <row r="447">
          <cell r="A447" t="str">
            <v>c.SHEET PILE 천공후 항타및항발</v>
          </cell>
          <cell r="C447">
            <v>6968</v>
          </cell>
          <cell r="D447" t="str">
            <v>M</v>
          </cell>
          <cell r="E447">
            <v>0</v>
          </cell>
          <cell r="F447">
            <v>0</v>
          </cell>
        </row>
        <row r="448">
          <cell r="A448" t="str">
            <v>d.버팀보 제작</v>
          </cell>
          <cell r="C448">
            <v>80</v>
          </cell>
          <cell r="D448" t="str">
            <v>본</v>
          </cell>
          <cell r="E448">
            <v>0</v>
          </cell>
          <cell r="F448">
            <v>0</v>
          </cell>
        </row>
        <row r="449">
          <cell r="A449" t="str">
            <v>e.버팀보 설치 (12∼14m)</v>
          </cell>
          <cell r="C449">
            <v>80</v>
          </cell>
          <cell r="D449" t="str">
            <v>EA</v>
          </cell>
          <cell r="E449">
            <v>0</v>
          </cell>
          <cell r="F449">
            <v>0</v>
          </cell>
        </row>
        <row r="450">
          <cell r="A450" t="str">
            <v>f.버팀보 철거 (12∼14m)</v>
          </cell>
          <cell r="C450">
            <v>80</v>
          </cell>
          <cell r="D450" t="str">
            <v>EA</v>
          </cell>
          <cell r="E450">
            <v>0</v>
          </cell>
          <cell r="F450">
            <v>0</v>
          </cell>
        </row>
        <row r="451">
          <cell r="A451" t="str">
            <v>g.CORNER STRUT 제작</v>
          </cell>
          <cell r="C451">
            <v>400</v>
          </cell>
          <cell r="D451" t="str">
            <v>EA</v>
          </cell>
          <cell r="E451">
            <v>0</v>
          </cell>
          <cell r="F451">
            <v>0</v>
          </cell>
        </row>
        <row r="452">
          <cell r="A452" t="str">
            <v>h.CORNER STRUT 설치 (3∼5m)</v>
          </cell>
          <cell r="C452">
            <v>320</v>
          </cell>
          <cell r="D452" t="str">
            <v>EA</v>
          </cell>
          <cell r="E452">
            <v>0</v>
          </cell>
          <cell r="F452">
            <v>0</v>
          </cell>
        </row>
        <row r="453">
          <cell r="A453" t="str">
            <v>i.CORNER STRUT 철거 (3∼5m)</v>
          </cell>
          <cell r="C453">
            <v>320</v>
          </cell>
          <cell r="D453" t="str">
            <v>EA</v>
          </cell>
          <cell r="E453">
            <v>0</v>
          </cell>
          <cell r="F453">
            <v>0</v>
          </cell>
        </row>
        <row r="454">
          <cell r="A454" t="str">
            <v>j.CORNER STRUT 설치 (6∼8m)</v>
          </cell>
          <cell r="C454">
            <v>32</v>
          </cell>
          <cell r="D454" t="str">
            <v>EA</v>
          </cell>
          <cell r="E454">
            <v>0</v>
          </cell>
          <cell r="F454">
            <v>0</v>
          </cell>
        </row>
        <row r="455">
          <cell r="A455" t="str">
            <v>k.CORNER STRUT 철거 (6∼8m)</v>
          </cell>
          <cell r="C455">
            <v>32</v>
          </cell>
          <cell r="D455" t="str">
            <v>EA</v>
          </cell>
          <cell r="E455">
            <v>0</v>
          </cell>
          <cell r="F455">
            <v>0</v>
          </cell>
        </row>
        <row r="456">
          <cell r="A456" t="str">
            <v>l.CORNER STRUT 설치 (9∼11m)</v>
          </cell>
          <cell r="C456">
            <v>48</v>
          </cell>
          <cell r="D456" t="str">
            <v>EA</v>
          </cell>
          <cell r="E456">
            <v>0</v>
          </cell>
          <cell r="F456">
            <v>0</v>
          </cell>
        </row>
        <row r="457">
          <cell r="A457" t="str">
            <v>m.CORNER STRUT 철거 (9∼11m)</v>
          </cell>
          <cell r="C457">
            <v>48</v>
          </cell>
          <cell r="D457" t="str">
            <v>EA</v>
          </cell>
          <cell r="E457">
            <v>0</v>
          </cell>
          <cell r="F457">
            <v>0</v>
          </cell>
        </row>
        <row r="458">
          <cell r="A458" t="str">
            <v>n.JACK 설치해체</v>
          </cell>
          <cell r="C458">
            <v>240</v>
          </cell>
          <cell r="D458" t="str">
            <v>EA</v>
          </cell>
          <cell r="E458">
            <v>0</v>
          </cell>
          <cell r="F458">
            <v>0</v>
          </cell>
        </row>
        <row r="459">
          <cell r="A459" t="str">
            <v>o.보걸이설치</v>
          </cell>
          <cell r="C459">
            <v>800</v>
          </cell>
          <cell r="D459" t="str">
            <v>EA</v>
          </cell>
          <cell r="E459">
            <v>0</v>
          </cell>
          <cell r="F459">
            <v>0</v>
          </cell>
        </row>
        <row r="460">
          <cell r="A460" t="str">
            <v>p.보걸이철거</v>
          </cell>
          <cell r="C460">
            <v>800</v>
          </cell>
          <cell r="D460" t="str">
            <v>EA</v>
          </cell>
          <cell r="E460">
            <v>0</v>
          </cell>
          <cell r="F460">
            <v>0</v>
          </cell>
        </row>
        <row r="461">
          <cell r="A461" t="str">
            <v>q.띠장설치</v>
          </cell>
          <cell r="C461">
            <v>1428</v>
          </cell>
          <cell r="D461" t="str">
            <v>M</v>
          </cell>
          <cell r="E461">
            <v>0</v>
          </cell>
          <cell r="F461">
            <v>0</v>
          </cell>
        </row>
        <row r="462">
          <cell r="A462" t="str">
            <v>r.띠장철거</v>
          </cell>
          <cell r="C462">
            <v>1428</v>
          </cell>
          <cell r="D462" t="str">
            <v>M</v>
          </cell>
          <cell r="E462">
            <v>0</v>
          </cell>
          <cell r="F462">
            <v>0</v>
          </cell>
        </row>
        <row r="463">
          <cell r="A463" t="str">
            <v>s.띠장연결</v>
          </cell>
          <cell r="C463">
            <v>20</v>
          </cell>
          <cell r="D463" t="str">
            <v>EA</v>
          </cell>
          <cell r="E463">
            <v>0</v>
          </cell>
          <cell r="F463">
            <v>0</v>
          </cell>
        </row>
        <row r="464">
          <cell r="A464" t="str">
            <v>t.BRACING BEAM 설치 (3∼5m)</v>
          </cell>
          <cell r="C464">
            <v>80</v>
          </cell>
          <cell r="D464" t="str">
            <v>EA</v>
          </cell>
          <cell r="E464">
            <v>0</v>
          </cell>
          <cell r="F464">
            <v>0</v>
          </cell>
        </row>
        <row r="465">
          <cell r="A465" t="str">
            <v>u.BRACING BEAM 철거 (3∼5m)</v>
          </cell>
          <cell r="C465">
            <v>80</v>
          </cell>
          <cell r="D465" t="str">
            <v>EA</v>
          </cell>
          <cell r="E465">
            <v>0</v>
          </cell>
          <cell r="F465">
            <v>0</v>
          </cell>
        </row>
        <row r="466">
          <cell r="A466" t="str">
            <v>v.BRACING BEAM 설치 (6∼8m)</v>
          </cell>
          <cell r="C466">
            <v>20</v>
          </cell>
          <cell r="D466" t="str">
            <v>EA</v>
          </cell>
          <cell r="E466">
            <v>0</v>
          </cell>
          <cell r="F466">
            <v>0</v>
          </cell>
        </row>
        <row r="467">
          <cell r="A467" t="str">
            <v>w.BRACING BEAM 철거 (6∼8m)</v>
          </cell>
          <cell r="C467">
            <v>20</v>
          </cell>
          <cell r="D467" t="str">
            <v>EA</v>
          </cell>
          <cell r="E467">
            <v>0</v>
          </cell>
          <cell r="F467">
            <v>0</v>
          </cell>
        </row>
        <row r="468">
          <cell r="A468" t="str">
            <v>x.피스브라켓 설치 및 철거</v>
          </cell>
          <cell r="C468">
            <v>240</v>
          </cell>
          <cell r="D468" t="str">
            <v>EA</v>
          </cell>
          <cell r="E468">
            <v>0</v>
          </cell>
          <cell r="F468">
            <v>0</v>
          </cell>
        </row>
        <row r="469">
          <cell r="A469" t="str">
            <v>y.H-PILE항타</v>
          </cell>
          <cell r="C469">
            <v>168</v>
          </cell>
          <cell r="D469" t="str">
            <v>M</v>
          </cell>
          <cell r="E469">
            <v>0</v>
          </cell>
          <cell r="F469">
            <v>0</v>
          </cell>
        </row>
        <row r="470">
          <cell r="A470" t="str">
            <v>z.H-PILE항발</v>
          </cell>
          <cell r="C470">
            <v>168</v>
          </cell>
          <cell r="D470" t="str">
            <v>M</v>
          </cell>
          <cell r="E470">
            <v>0</v>
          </cell>
          <cell r="F470">
            <v>0</v>
          </cell>
        </row>
        <row r="471">
          <cell r="A471" t="str">
            <v>aa.구조용H형강</v>
          </cell>
          <cell r="C471">
            <v>397.28199999999998</v>
          </cell>
          <cell r="D471" t="str">
            <v>TON</v>
          </cell>
          <cell r="E471">
            <v>0</v>
          </cell>
          <cell r="F471">
            <v>0</v>
          </cell>
        </row>
        <row r="472">
          <cell r="A472" t="str">
            <v>ab.구조용H형강</v>
          </cell>
          <cell r="C472">
            <v>54.082999999999998</v>
          </cell>
          <cell r="D472" t="str">
            <v>TON</v>
          </cell>
          <cell r="E472">
            <v>0</v>
          </cell>
          <cell r="F472">
            <v>0</v>
          </cell>
        </row>
        <row r="473">
          <cell r="A473" t="str">
            <v>ac.강널말뚝</v>
          </cell>
          <cell r="C473">
            <v>502.39299999999997</v>
          </cell>
          <cell r="D473" t="str">
            <v>TON</v>
          </cell>
          <cell r="E473">
            <v>0</v>
          </cell>
          <cell r="F473">
            <v>0</v>
          </cell>
        </row>
        <row r="474">
          <cell r="A474" t="str">
            <v>ad.강재 및 형강운반비</v>
          </cell>
          <cell r="C474">
            <v>953.75800000000004</v>
          </cell>
          <cell r="D474" t="str">
            <v>TON</v>
          </cell>
          <cell r="E474">
            <v>0</v>
          </cell>
          <cell r="F474">
            <v>0</v>
          </cell>
        </row>
        <row r="475">
          <cell r="A475" t="str">
            <v>3.39 가교가설(산수1교)</v>
          </cell>
          <cell r="C475">
            <v>1</v>
          </cell>
          <cell r="D475" t="str">
            <v>식</v>
          </cell>
          <cell r="E475">
            <v>0</v>
          </cell>
          <cell r="F475">
            <v>0</v>
          </cell>
        </row>
        <row r="476">
          <cell r="A476" t="str">
            <v>3.40 점검등설비공사(산수1교)</v>
          </cell>
          <cell r="C476">
            <v>1</v>
          </cell>
          <cell r="D476" t="str">
            <v>식</v>
          </cell>
          <cell r="E476">
            <v>0</v>
          </cell>
          <cell r="F476">
            <v>0</v>
          </cell>
        </row>
        <row r="477">
          <cell r="A477" t="str">
            <v>3.41 한전인입비(산수1교)</v>
          </cell>
          <cell r="C477">
            <v>1</v>
          </cell>
          <cell r="D477" t="str">
            <v>P.S</v>
          </cell>
          <cell r="E477">
            <v>0</v>
          </cell>
          <cell r="F477">
            <v>0</v>
          </cell>
        </row>
        <row r="478">
          <cell r="A478" t="str">
            <v>C.산수2교(S.T.BOX교)</v>
          </cell>
          <cell r="E478">
            <v>0</v>
          </cell>
          <cell r="F478">
            <v>0</v>
          </cell>
        </row>
        <row r="479">
          <cell r="A479" t="str">
            <v>3.01 터 파 기</v>
          </cell>
          <cell r="E479">
            <v>0</v>
          </cell>
          <cell r="F479">
            <v>0</v>
          </cell>
        </row>
        <row r="480">
          <cell r="A480" t="str">
            <v>a.육상토사</v>
          </cell>
          <cell r="C480">
            <v>310</v>
          </cell>
          <cell r="D480" t="str">
            <v>M3</v>
          </cell>
          <cell r="E480">
            <v>0</v>
          </cell>
          <cell r="F480">
            <v>0</v>
          </cell>
        </row>
        <row r="481">
          <cell r="A481" t="str">
            <v>b.육상풍화암</v>
          </cell>
          <cell r="E481">
            <v>0</v>
          </cell>
          <cell r="F481">
            <v>0</v>
          </cell>
        </row>
        <row r="482">
          <cell r="A482" t="str">
            <v>-1.육상풍화암</v>
          </cell>
          <cell r="C482">
            <v>1560</v>
          </cell>
          <cell r="D482" t="str">
            <v>M3</v>
          </cell>
          <cell r="E482">
            <v>0</v>
          </cell>
          <cell r="F482">
            <v>0</v>
          </cell>
        </row>
        <row r="483">
          <cell r="A483" t="str">
            <v>-2.육상풍화암</v>
          </cell>
          <cell r="C483">
            <v>20</v>
          </cell>
          <cell r="D483" t="str">
            <v>M3</v>
          </cell>
          <cell r="E483">
            <v>0</v>
          </cell>
          <cell r="F483">
            <v>0</v>
          </cell>
        </row>
        <row r="484">
          <cell r="A484" t="str">
            <v>c.용수토사</v>
          </cell>
          <cell r="E484">
            <v>0</v>
          </cell>
          <cell r="F484">
            <v>0</v>
          </cell>
        </row>
        <row r="485">
          <cell r="A485" t="str">
            <v>-1.용수토사</v>
          </cell>
          <cell r="C485">
            <v>2160</v>
          </cell>
          <cell r="D485" t="str">
            <v>M3</v>
          </cell>
          <cell r="E485">
            <v>0</v>
          </cell>
          <cell r="F485">
            <v>0</v>
          </cell>
        </row>
        <row r="486">
          <cell r="A486" t="str">
            <v>-2.용수토사</v>
          </cell>
          <cell r="C486">
            <v>420</v>
          </cell>
          <cell r="D486" t="str">
            <v>M3</v>
          </cell>
          <cell r="E486">
            <v>0</v>
          </cell>
          <cell r="F486">
            <v>0</v>
          </cell>
        </row>
        <row r="487">
          <cell r="A487" t="str">
            <v>d.용수풍화암</v>
          </cell>
          <cell r="C487">
            <v>310</v>
          </cell>
          <cell r="D487" t="str">
            <v>M3</v>
          </cell>
          <cell r="E487">
            <v>0</v>
          </cell>
          <cell r="F487">
            <v>0</v>
          </cell>
        </row>
        <row r="488">
          <cell r="A488" t="str">
            <v>e.용수발파암</v>
          </cell>
          <cell r="C488">
            <v>490</v>
          </cell>
          <cell r="D488" t="str">
            <v>M3</v>
          </cell>
          <cell r="E488">
            <v>0</v>
          </cell>
          <cell r="F488">
            <v>0</v>
          </cell>
        </row>
        <row r="489">
          <cell r="A489" t="str">
            <v>3.02 되메우기(기계70%,인력30%)</v>
          </cell>
          <cell r="C489">
            <v>1370</v>
          </cell>
          <cell r="D489" t="str">
            <v>M3</v>
          </cell>
          <cell r="E489">
            <v>0</v>
          </cell>
          <cell r="F489">
            <v>0</v>
          </cell>
        </row>
        <row r="490">
          <cell r="A490" t="str">
            <v>3.03 뒷채움 및 다짐</v>
          </cell>
          <cell r="C490">
            <v>611</v>
          </cell>
          <cell r="D490" t="str">
            <v>M3</v>
          </cell>
          <cell r="E490">
            <v>0</v>
          </cell>
          <cell r="F490">
            <v>0</v>
          </cell>
        </row>
        <row r="491">
          <cell r="A491" t="str">
            <v>3.04 면정리및청소</v>
          </cell>
          <cell r="C491">
            <v>525</v>
          </cell>
          <cell r="D491" t="str">
            <v>M2</v>
          </cell>
          <cell r="E491">
            <v>0</v>
          </cell>
          <cell r="F491">
            <v>0</v>
          </cell>
        </row>
        <row r="492">
          <cell r="A492" t="str">
            <v>3.05 앞 성 토</v>
          </cell>
          <cell r="C492">
            <v>50</v>
          </cell>
          <cell r="D492" t="str">
            <v>M3</v>
          </cell>
          <cell r="E492">
            <v>0</v>
          </cell>
          <cell r="F492">
            <v>0</v>
          </cell>
        </row>
        <row r="493">
          <cell r="A493" t="str">
            <v>3.06 세굴방지용사석채움</v>
          </cell>
          <cell r="C493">
            <v>1812</v>
          </cell>
          <cell r="D493" t="str">
            <v>M3</v>
          </cell>
          <cell r="E493">
            <v>0</v>
          </cell>
          <cell r="F493">
            <v>0</v>
          </cell>
        </row>
        <row r="494">
          <cell r="A494" t="str">
            <v>3.07 물 푸 기</v>
          </cell>
          <cell r="C494">
            <v>450</v>
          </cell>
          <cell r="D494" t="str">
            <v>Hr</v>
          </cell>
          <cell r="E494">
            <v>0</v>
          </cell>
          <cell r="F494">
            <v>0</v>
          </cell>
        </row>
        <row r="495">
          <cell r="A495" t="str">
            <v>3.08 콘크리트 타설</v>
          </cell>
          <cell r="E495">
            <v>0</v>
          </cell>
          <cell r="F495">
            <v>0</v>
          </cell>
        </row>
        <row r="496">
          <cell r="A496" t="str">
            <v>a.철       근</v>
          </cell>
          <cell r="C496">
            <v>175</v>
          </cell>
          <cell r="D496" t="str">
            <v>M3</v>
          </cell>
          <cell r="E496">
            <v>0</v>
          </cell>
          <cell r="F496">
            <v>0</v>
          </cell>
        </row>
        <row r="497">
          <cell r="A497" t="str">
            <v>b.무       근</v>
          </cell>
          <cell r="C497">
            <v>80</v>
          </cell>
          <cell r="D497" t="str">
            <v>M3</v>
          </cell>
          <cell r="E497">
            <v>0</v>
          </cell>
          <cell r="F497">
            <v>0</v>
          </cell>
        </row>
        <row r="498">
          <cell r="A498" t="str">
            <v>c.무       근</v>
          </cell>
          <cell r="C498">
            <v>53</v>
          </cell>
          <cell r="D498" t="str">
            <v>M3</v>
          </cell>
          <cell r="E498">
            <v>0</v>
          </cell>
          <cell r="F498">
            <v>0</v>
          </cell>
        </row>
        <row r="499">
          <cell r="A499" t="str">
            <v>d.펌프카 타설</v>
          </cell>
          <cell r="C499">
            <v>2838</v>
          </cell>
          <cell r="D499" t="str">
            <v>M3</v>
          </cell>
          <cell r="E499">
            <v>0</v>
          </cell>
          <cell r="F499">
            <v>0</v>
          </cell>
        </row>
        <row r="500">
          <cell r="A500" t="str">
            <v>e.펌프카 타설</v>
          </cell>
          <cell r="C500">
            <v>84</v>
          </cell>
          <cell r="D500" t="str">
            <v>M3</v>
          </cell>
          <cell r="E500">
            <v>0</v>
          </cell>
          <cell r="F500">
            <v>0</v>
          </cell>
        </row>
        <row r="501">
          <cell r="A501" t="str">
            <v>3.09 무수축 콘크리트</v>
          </cell>
          <cell r="C501">
            <v>10.125999999999999</v>
          </cell>
          <cell r="D501" t="str">
            <v>M3</v>
          </cell>
          <cell r="E501">
            <v>0</v>
          </cell>
          <cell r="F501">
            <v>0</v>
          </cell>
        </row>
        <row r="502">
          <cell r="A502" t="str">
            <v>3.10 무수축 몰탈</v>
          </cell>
          <cell r="C502">
            <v>1.3720000000000001</v>
          </cell>
          <cell r="D502" t="str">
            <v>M3</v>
          </cell>
          <cell r="E502">
            <v>0</v>
          </cell>
          <cell r="F502">
            <v>0</v>
          </cell>
        </row>
        <row r="503">
          <cell r="A503" t="str">
            <v>3.11 거푸집공</v>
          </cell>
          <cell r="E503">
            <v>0</v>
          </cell>
          <cell r="F503">
            <v>0</v>
          </cell>
        </row>
        <row r="504">
          <cell r="A504" t="str">
            <v>a.합판거푸집</v>
          </cell>
          <cell r="E504">
            <v>0</v>
          </cell>
          <cell r="F504">
            <v>0</v>
          </cell>
        </row>
        <row r="505">
          <cell r="A505" t="str">
            <v>-1.거푸집</v>
          </cell>
          <cell r="C505">
            <v>3338</v>
          </cell>
          <cell r="D505" t="str">
            <v>M2</v>
          </cell>
          <cell r="E505">
            <v>0</v>
          </cell>
          <cell r="F505">
            <v>0</v>
          </cell>
        </row>
        <row r="506">
          <cell r="A506" t="str">
            <v>-2.거푸집</v>
          </cell>
          <cell r="C506">
            <v>81</v>
          </cell>
          <cell r="D506" t="str">
            <v>M2</v>
          </cell>
          <cell r="E506">
            <v>0</v>
          </cell>
          <cell r="F506">
            <v>0</v>
          </cell>
        </row>
        <row r="507">
          <cell r="A507" t="str">
            <v>-3.거푸집</v>
          </cell>
          <cell r="C507">
            <v>39</v>
          </cell>
          <cell r="D507" t="str">
            <v>M2</v>
          </cell>
          <cell r="E507">
            <v>0</v>
          </cell>
          <cell r="F507">
            <v>0</v>
          </cell>
        </row>
        <row r="508">
          <cell r="A508" t="str">
            <v>-4.거푸집</v>
          </cell>
          <cell r="C508">
            <v>266</v>
          </cell>
          <cell r="D508" t="str">
            <v>M2</v>
          </cell>
          <cell r="E508">
            <v>0</v>
          </cell>
          <cell r="F508">
            <v>0</v>
          </cell>
        </row>
        <row r="509">
          <cell r="A509" t="str">
            <v>-5.거푸집</v>
          </cell>
          <cell r="C509">
            <v>15</v>
          </cell>
          <cell r="D509" t="str">
            <v>M2</v>
          </cell>
          <cell r="E509">
            <v>0</v>
          </cell>
          <cell r="F509">
            <v>0</v>
          </cell>
        </row>
        <row r="510">
          <cell r="A510" t="str">
            <v>-6.거푸집</v>
          </cell>
          <cell r="C510">
            <v>433</v>
          </cell>
          <cell r="D510" t="str">
            <v>M2</v>
          </cell>
          <cell r="E510">
            <v>0</v>
          </cell>
          <cell r="F510">
            <v>0</v>
          </cell>
        </row>
        <row r="511">
          <cell r="A511" t="str">
            <v>-7.거푸집</v>
          </cell>
          <cell r="C511">
            <v>68</v>
          </cell>
          <cell r="D511" t="str">
            <v>M2</v>
          </cell>
          <cell r="E511">
            <v>0</v>
          </cell>
          <cell r="F511">
            <v>0</v>
          </cell>
        </row>
        <row r="512">
          <cell r="A512" t="str">
            <v>b.PE무늬거푸집</v>
          </cell>
          <cell r="E512">
            <v>0</v>
          </cell>
          <cell r="F512">
            <v>0</v>
          </cell>
        </row>
        <row r="513">
          <cell r="A513" t="str">
            <v>-1.P.E무늬거푸집</v>
          </cell>
          <cell r="C513">
            <v>202</v>
          </cell>
          <cell r="D513" t="str">
            <v>㎡</v>
          </cell>
          <cell r="E513">
            <v>0</v>
          </cell>
          <cell r="F513">
            <v>0</v>
          </cell>
        </row>
        <row r="514">
          <cell r="A514" t="str">
            <v>-2.P.E무늬거푸집</v>
          </cell>
          <cell r="C514">
            <v>4</v>
          </cell>
          <cell r="D514" t="str">
            <v>㎡</v>
          </cell>
          <cell r="E514">
            <v>0</v>
          </cell>
          <cell r="F514">
            <v>0</v>
          </cell>
        </row>
        <row r="515">
          <cell r="A515" t="str">
            <v>c.목재 원형거푸집</v>
          </cell>
          <cell r="E515">
            <v>0</v>
          </cell>
          <cell r="F515">
            <v>0</v>
          </cell>
        </row>
        <row r="516">
          <cell r="A516" t="str">
            <v>-1.원형거푸집</v>
          </cell>
          <cell r="C516">
            <v>264</v>
          </cell>
          <cell r="D516" t="str">
            <v>M2</v>
          </cell>
          <cell r="E516">
            <v>0</v>
          </cell>
          <cell r="F516">
            <v>0</v>
          </cell>
        </row>
        <row r="517">
          <cell r="A517" t="str">
            <v>-2.원형거푸집</v>
          </cell>
          <cell r="C517">
            <v>113</v>
          </cell>
          <cell r="D517" t="str">
            <v>M2</v>
          </cell>
          <cell r="E517">
            <v>0</v>
          </cell>
          <cell r="F517">
            <v>0</v>
          </cell>
        </row>
        <row r="518">
          <cell r="A518" t="str">
            <v>-3.원형거푸집</v>
          </cell>
          <cell r="C518">
            <v>101</v>
          </cell>
          <cell r="D518" t="str">
            <v>M2</v>
          </cell>
          <cell r="E518">
            <v>0</v>
          </cell>
          <cell r="F518">
            <v>0</v>
          </cell>
        </row>
        <row r="519">
          <cell r="A519" t="str">
            <v>-4.원형거푸집</v>
          </cell>
          <cell r="C519">
            <v>9</v>
          </cell>
          <cell r="D519" t="str">
            <v>M2</v>
          </cell>
          <cell r="E519">
            <v>0</v>
          </cell>
          <cell r="F519">
            <v>0</v>
          </cell>
        </row>
        <row r="520">
          <cell r="A520" t="str">
            <v>3.12 동바리</v>
          </cell>
          <cell r="E520">
            <v>0</v>
          </cell>
          <cell r="F520">
            <v>0</v>
          </cell>
        </row>
        <row r="521">
          <cell r="A521" t="str">
            <v>a.동바리</v>
          </cell>
          <cell r="C521">
            <v>1350</v>
          </cell>
          <cell r="D521" t="str">
            <v>공M3</v>
          </cell>
          <cell r="E521">
            <v>0</v>
          </cell>
          <cell r="F521">
            <v>0</v>
          </cell>
        </row>
        <row r="522">
          <cell r="A522" t="str">
            <v>b.동바리</v>
          </cell>
          <cell r="C522">
            <v>360</v>
          </cell>
          <cell r="D522" t="str">
            <v>공M3</v>
          </cell>
          <cell r="E522">
            <v>0</v>
          </cell>
          <cell r="F522">
            <v>0</v>
          </cell>
        </row>
        <row r="523">
          <cell r="A523" t="str">
            <v>c.동바리</v>
          </cell>
          <cell r="C523">
            <v>981</v>
          </cell>
          <cell r="D523" t="str">
            <v>공M3</v>
          </cell>
          <cell r="E523">
            <v>0</v>
          </cell>
          <cell r="F523">
            <v>0</v>
          </cell>
        </row>
        <row r="524">
          <cell r="A524" t="str">
            <v>d.동바리 수평연결재</v>
          </cell>
          <cell r="C524">
            <v>390</v>
          </cell>
          <cell r="D524" t="str">
            <v>M2</v>
          </cell>
          <cell r="E524">
            <v>0</v>
          </cell>
          <cell r="F524">
            <v>0</v>
          </cell>
        </row>
        <row r="525">
          <cell r="A525" t="str">
            <v>3.13 비계</v>
          </cell>
          <cell r="C525">
            <v>2450</v>
          </cell>
          <cell r="D525" t="str">
            <v>M2</v>
          </cell>
          <cell r="E525">
            <v>0</v>
          </cell>
          <cell r="F525">
            <v>0</v>
          </cell>
        </row>
        <row r="526">
          <cell r="A526" t="str">
            <v>3.14 모따기</v>
          </cell>
          <cell r="C526">
            <v>756</v>
          </cell>
          <cell r="D526" t="str">
            <v>M</v>
          </cell>
          <cell r="E526">
            <v>0</v>
          </cell>
          <cell r="F526">
            <v>0</v>
          </cell>
        </row>
        <row r="527">
          <cell r="A527" t="str">
            <v>3.15 신축이음장치</v>
          </cell>
          <cell r="E527">
            <v>0</v>
          </cell>
          <cell r="F527">
            <v>0</v>
          </cell>
        </row>
        <row r="528">
          <cell r="A528" t="str">
            <v>a.신축이음장치</v>
          </cell>
          <cell r="C528">
            <v>19</v>
          </cell>
          <cell r="D528" t="str">
            <v>M</v>
          </cell>
          <cell r="E528">
            <v>0</v>
          </cell>
          <cell r="F528">
            <v>0</v>
          </cell>
        </row>
        <row r="529">
          <cell r="A529" t="str">
            <v>b.신축이음장치</v>
          </cell>
          <cell r="C529">
            <v>19</v>
          </cell>
          <cell r="D529" t="str">
            <v>M</v>
          </cell>
          <cell r="E529">
            <v>0</v>
          </cell>
          <cell r="F529">
            <v>0</v>
          </cell>
        </row>
        <row r="530">
          <cell r="A530" t="str">
            <v>3.16 교명주(화강석)</v>
          </cell>
          <cell r="C530">
            <v>4</v>
          </cell>
          <cell r="D530" t="str">
            <v>EA</v>
          </cell>
          <cell r="E530">
            <v>0</v>
          </cell>
          <cell r="F530">
            <v>0</v>
          </cell>
        </row>
        <row r="531">
          <cell r="A531" t="str">
            <v>3.17 교명판및설명판</v>
          </cell>
          <cell r="E531">
            <v>0</v>
          </cell>
          <cell r="F531">
            <v>0</v>
          </cell>
        </row>
        <row r="532">
          <cell r="A532" t="str">
            <v>a.교명판</v>
          </cell>
          <cell r="C532">
            <v>2</v>
          </cell>
          <cell r="D532" t="str">
            <v>EA</v>
          </cell>
          <cell r="E532">
            <v>0</v>
          </cell>
          <cell r="F532">
            <v>0</v>
          </cell>
        </row>
        <row r="533">
          <cell r="A533" t="str">
            <v>b.설명판</v>
          </cell>
          <cell r="C533">
            <v>2</v>
          </cell>
          <cell r="D533" t="str">
            <v>EA</v>
          </cell>
          <cell r="E533">
            <v>0</v>
          </cell>
          <cell r="F533">
            <v>0</v>
          </cell>
        </row>
        <row r="534">
          <cell r="A534" t="str">
            <v>3.18 표면처리</v>
          </cell>
        </row>
        <row r="535">
          <cell r="A535" t="str">
            <v>a.슬라브 양생</v>
          </cell>
        </row>
        <row r="536">
          <cell r="A536" t="str">
            <v>b.데크휘니샤 면고르기</v>
          </cell>
        </row>
        <row r="537">
          <cell r="A537" t="str">
            <v>3.19 교면방수</v>
          </cell>
        </row>
        <row r="538">
          <cell r="A538" t="str">
            <v>3.20 배면방수</v>
          </cell>
        </row>
        <row r="539">
          <cell r="A539" t="str">
            <v>3.21 전선관부설</v>
          </cell>
        </row>
        <row r="540">
          <cell r="A540" t="str">
            <v>3.22 T.B.M 설치</v>
          </cell>
        </row>
        <row r="541">
          <cell r="A541" t="str">
            <v>3.23 낙하물 방지공</v>
          </cell>
        </row>
        <row r="542">
          <cell r="A542" t="str">
            <v>3.24 방호벽</v>
          </cell>
        </row>
        <row r="543">
          <cell r="A543" t="str">
            <v>3.25 중앙분리대</v>
          </cell>
        </row>
        <row r="544">
          <cell r="A544" t="str">
            <v>3.26 NOTCH  설치</v>
          </cell>
        </row>
        <row r="545">
          <cell r="A545" t="str">
            <v>3.27 교량유지관리용표지판</v>
          </cell>
        </row>
        <row r="546">
          <cell r="A546" t="str">
            <v>a.강교용</v>
          </cell>
        </row>
        <row r="547">
          <cell r="A547" t="str">
            <v>b.교각,교 대 용</v>
          </cell>
        </row>
        <row r="548">
          <cell r="A548" t="str">
            <v>3.28 스페이서 설치</v>
          </cell>
        </row>
        <row r="549">
          <cell r="A549" t="str">
            <v>a.스페이서 설치</v>
          </cell>
        </row>
        <row r="550">
          <cell r="A550" t="str">
            <v>b.스페이서 설치</v>
          </cell>
        </row>
        <row r="551">
          <cell r="A551" t="str">
            <v>3.29 철근가공 및 조립</v>
          </cell>
        </row>
        <row r="552">
          <cell r="A552" t="str">
            <v>a.보       통</v>
          </cell>
        </row>
        <row r="553">
          <cell r="A553" t="str">
            <v>b.복       잡</v>
          </cell>
        </row>
        <row r="554">
          <cell r="A554" t="str">
            <v>c.매 우 복 잡</v>
          </cell>
        </row>
        <row r="555">
          <cell r="A555" t="str">
            <v>3.30 교량유지관리점검시설</v>
          </cell>
        </row>
        <row r="556">
          <cell r="A556" t="str">
            <v>a.교대부</v>
          </cell>
        </row>
        <row r="557">
          <cell r="A557" t="str">
            <v>b.교각부(P1)</v>
          </cell>
        </row>
        <row r="558">
          <cell r="A558" t="str">
            <v>c.교각부(P2)</v>
          </cell>
        </row>
        <row r="559">
          <cell r="A559" t="str">
            <v>3.31 배수시설공</v>
          </cell>
        </row>
        <row r="560">
          <cell r="A560" t="str">
            <v>a.교량배수물배기공</v>
          </cell>
        </row>
        <row r="561">
          <cell r="A561" t="str">
            <v>b.하층줄눈(성형)</v>
          </cell>
        </row>
        <row r="562">
          <cell r="A562" t="str">
            <v>c.상층줄눈(주입)</v>
          </cell>
        </row>
        <row r="563">
          <cell r="A563" t="str">
            <v>d.표면처리(방수)</v>
          </cell>
        </row>
        <row r="564">
          <cell r="A564" t="str">
            <v>e.하천용 집수구(스턴레스)</v>
          </cell>
        </row>
        <row r="565">
          <cell r="A565" t="str">
            <v>f.교량배수용강관(하천용)</v>
          </cell>
        </row>
        <row r="566">
          <cell r="A566" t="str">
            <v>g.이음부(스텐레스)</v>
          </cell>
        </row>
        <row r="567">
          <cell r="A567" t="str">
            <v>h.곡관(스텐레스)</v>
          </cell>
        </row>
        <row r="568">
          <cell r="A568" t="str">
            <v>3.32 옹벽배수시설</v>
          </cell>
        </row>
        <row r="569">
          <cell r="A569" t="str">
            <v>a.DRAIN BOARD</v>
          </cell>
        </row>
        <row r="570">
          <cell r="A570" t="str">
            <v>b.PVC PIPE</v>
          </cell>
        </row>
        <row r="571">
          <cell r="A571" t="str">
            <v>c.부직포</v>
          </cell>
        </row>
        <row r="572">
          <cell r="A572" t="str">
            <v>3.33 DOWEL BAR 설치</v>
          </cell>
        </row>
        <row r="573">
          <cell r="A573" t="str">
            <v>3.34 스치로폴</v>
          </cell>
        </row>
        <row r="574">
          <cell r="A574" t="str">
            <v>3.35 교량받침</v>
          </cell>
        </row>
        <row r="575">
          <cell r="A575" t="str">
            <v>a.교좌장치(일방향)POT</v>
          </cell>
        </row>
        <row r="576">
          <cell r="A576" t="str">
            <v>b.교좌장치(양방향)POT</v>
          </cell>
        </row>
        <row r="577">
          <cell r="A577" t="str">
            <v>c.교좌장치(일방향)POT</v>
          </cell>
        </row>
        <row r="578">
          <cell r="A578" t="str">
            <v>d.교좌장치(양방향)POT</v>
          </cell>
        </row>
        <row r="579">
          <cell r="A579" t="str">
            <v>e.교좌장치(고정단)POT</v>
          </cell>
        </row>
        <row r="580">
          <cell r="A580" t="str">
            <v>f.교좌장치(일방향)POT</v>
          </cell>
        </row>
        <row r="581">
          <cell r="A581" t="str">
            <v>g.교좌장치(양방향)POT</v>
          </cell>
        </row>
        <row r="582">
          <cell r="A582" t="str">
            <v>h.교좌장치(고정단)POT</v>
          </cell>
        </row>
        <row r="583">
          <cell r="A583" t="str">
            <v>3.36 강   교</v>
          </cell>
        </row>
        <row r="584">
          <cell r="A584" t="str">
            <v>a.강교제작(산수2교)</v>
          </cell>
        </row>
        <row r="585">
          <cell r="A585" t="str">
            <v>b.강교운반(산수2교)</v>
          </cell>
        </row>
        <row r="586">
          <cell r="A586" t="str">
            <v>c.강교가설(산수2교)</v>
          </cell>
        </row>
        <row r="587">
          <cell r="A587" t="str">
            <v>3.37 강교 도장</v>
          </cell>
        </row>
        <row r="588">
          <cell r="A588" t="str">
            <v>a.내부도장</v>
          </cell>
        </row>
        <row r="589">
          <cell r="A589" t="str">
            <v>b.외부포장면도장</v>
          </cell>
        </row>
        <row r="590">
          <cell r="A590" t="str">
            <v>c.연결판도장</v>
          </cell>
        </row>
        <row r="591">
          <cell r="A591" t="str">
            <v>d.외부도장</v>
          </cell>
        </row>
        <row r="592">
          <cell r="A592" t="str">
            <v>e.외부도장</v>
          </cell>
        </row>
        <row r="593">
          <cell r="A593" t="str">
            <v>f.내부볼트및연결판도장</v>
          </cell>
        </row>
        <row r="594">
          <cell r="A594" t="str">
            <v>g.외부볼트및연결판도장</v>
          </cell>
        </row>
        <row r="595">
          <cell r="A595" t="str">
            <v>3.38 강교 비파괴 검사비</v>
          </cell>
        </row>
        <row r="596">
          <cell r="A596" t="str">
            <v>a.강교 비파괴 검사비</v>
          </cell>
        </row>
        <row r="597">
          <cell r="A597" t="str">
            <v>b.강교 비파괴 검사비</v>
          </cell>
        </row>
        <row r="598">
          <cell r="A598" t="str">
            <v>c.강교 비파괴 검사비</v>
          </cell>
        </row>
        <row r="599">
          <cell r="A599" t="str">
            <v>3.39 보강토옹벽공</v>
          </cell>
        </row>
        <row r="600">
          <cell r="A600" t="str">
            <v>a.잔토처리</v>
          </cell>
        </row>
        <row r="601">
          <cell r="A601" t="str">
            <v>b.노  체</v>
          </cell>
        </row>
        <row r="602">
          <cell r="A602" t="str">
            <v>c.속채움골재</v>
          </cell>
        </row>
        <row r="603">
          <cell r="A603" t="str">
            <v>d.기초잡석깔기</v>
          </cell>
        </row>
        <row r="604">
          <cell r="A604" t="str">
            <v>e.블럭식 보강토 옹벽쌓기</v>
          </cell>
        </row>
        <row r="605">
          <cell r="A605" t="str">
            <v>f.블럭식 보강토 옹벽쌓기</v>
          </cell>
        </row>
        <row r="606">
          <cell r="A606" t="str">
            <v>g.지오그리드 설치</v>
          </cell>
        </row>
        <row r="607">
          <cell r="A607" t="str">
            <v>3.40 가시설공</v>
          </cell>
        </row>
        <row r="608">
          <cell r="A608" t="str">
            <v>a.토사천공(φ16" 3 WING BIT)</v>
          </cell>
        </row>
        <row r="609">
          <cell r="A609" t="str">
            <v>b.풍화암천공(φ16" 3 WING BIT)</v>
          </cell>
        </row>
        <row r="610">
          <cell r="A610" t="str">
            <v>c.연암천공(T-4)</v>
          </cell>
        </row>
        <row r="611">
          <cell r="A611" t="str">
            <v>d.SHEET PILE 천공후 항타및항발</v>
          </cell>
        </row>
        <row r="612">
          <cell r="A612" t="str">
            <v>e.버팀보 제작</v>
          </cell>
        </row>
        <row r="613">
          <cell r="A613" t="str">
            <v>f.버팀보 설치 (9∼11m)</v>
          </cell>
        </row>
        <row r="614">
          <cell r="A614" t="str">
            <v>g.버팀보 철거 (9∼11m)</v>
          </cell>
        </row>
        <row r="615">
          <cell r="A615" t="str">
            <v>h.CORNER STRUT 제작</v>
          </cell>
        </row>
        <row r="616">
          <cell r="A616" t="str">
            <v>i.CORNER STRUT 설치 (3∼5m)</v>
          </cell>
        </row>
        <row r="617">
          <cell r="A617" t="str">
            <v>j.CORNER STRUT 철거 (3∼5m)</v>
          </cell>
        </row>
        <row r="618">
          <cell r="A618" t="str">
            <v>k.CORNER STRUT 설치 (6∼8m)</v>
          </cell>
        </row>
        <row r="619">
          <cell r="A619" t="str">
            <v>l.CORNER STRUT 철거 (6∼8m)</v>
          </cell>
        </row>
        <row r="620">
          <cell r="A620" t="str">
            <v>m.JACK 설치해체</v>
          </cell>
        </row>
        <row r="621">
          <cell r="A621" t="str">
            <v>n.보걸이설치</v>
          </cell>
        </row>
        <row r="622">
          <cell r="A622" t="str">
            <v>o.보걸이철거</v>
          </cell>
        </row>
        <row r="623">
          <cell r="A623" t="str">
            <v>p.띠장설치</v>
          </cell>
        </row>
        <row r="624">
          <cell r="A624" t="str">
            <v>q.띠장철거</v>
          </cell>
        </row>
        <row r="625">
          <cell r="A625" t="str">
            <v>r.띠장연결</v>
          </cell>
        </row>
        <row r="626">
          <cell r="A626" t="str">
            <v>s.피스브라켓 설치 및 철거</v>
          </cell>
        </row>
        <row r="627">
          <cell r="A627" t="str">
            <v>t.H-PILE항타(300x300x10x15)</v>
          </cell>
        </row>
        <row r="628">
          <cell r="A628" t="str">
            <v>u.H-PILE항발(300x300x10x15)</v>
          </cell>
        </row>
        <row r="629">
          <cell r="A629" t="str">
            <v>v.BRACING BEAM 설치 (3∼5m)</v>
          </cell>
        </row>
        <row r="630">
          <cell r="A630" t="str">
            <v>w.BRACING BEAM 철거 (3∼5m)</v>
          </cell>
        </row>
        <row r="631">
          <cell r="A631" t="str">
            <v>x.BRACING BEAM 설치 (6∼8m)</v>
          </cell>
        </row>
        <row r="632">
          <cell r="A632" t="str">
            <v>y.BRACING BEAM 철거 (6∼8m)</v>
          </cell>
        </row>
        <row r="633">
          <cell r="A633" t="str">
            <v>z.L형강 설치</v>
          </cell>
        </row>
        <row r="634">
          <cell r="A634" t="str">
            <v>aa.L형강 철거</v>
          </cell>
        </row>
        <row r="635">
          <cell r="A635" t="str">
            <v>ab.구조용H형강</v>
          </cell>
        </row>
        <row r="636">
          <cell r="A636" t="str">
            <v>ac.구조용H형강</v>
          </cell>
        </row>
        <row r="637">
          <cell r="A637" t="str">
            <v>ad.강널말뚝</v>
          </cell>
        </row>
        <row r="638">
          <cell r="A638" t="str">
            <v>ae.강재 및 형강운반비</v>
          </cell>
        </row>
        <row r="639">
          <cell r="A639" t="str">
            <v>3.41 점검등설비공사(산수2교)</v>
          </cell>
        </row>
        <row r="640">
          <cell r="A640" t="str">
            <v>3.42 한전인입비(산수2교)</v>
          </cell>
        </row>
        <row r="641">
          <cell r="A641" t="str">
            <v>D.대곡보도육교(S.T.RAHMEM)</v>
          </cell>
        </row>
        <row r="642">
          <cell r="A642" t="str">
            <v>3.01.터 파 기</v>
          </cell>
        </row>
        <row r="643">
          <cell r="A643" t="str">
            <v>a.육상토사</v>
          </cell>
        </row>
        <row r="644">
          <cell r="A644" t="str">
            <v>3.02 되메우기(기계70%,인력30%)</v>
          </cell>
        </row>
        <row r="645">
          <cell r="A645" t="str">
            <v>3.03 콘크리트 타설</v>
          </cell>
        </row>
        <row r="646">
          <cell r="A646" t="str">
            <v>a.무      근</v>
          </cell>
        </row>
        <row r="647">
          <cell r="A647" t="str">
            <v>b.펌프카타설</v>
          </cell>
        </row>
        <row r="648">
          <cell r="A648" t="str">
            <v>3.04 무수축 몰탈</v>
          </cell>
        </row>
        <row r="649">
          <cell r="A649" t="str">
            <v>3.05 거푸집공</v>
          </cell>
        </row>
        <row r="650">
          <cell r="A650" t="str">
            <v>a.합판거푸집</v>
          </cell>
        </row>
        <row r="651">
          <cell r="A651" t="str">
            <v>-1.거푸집</v>
          </cell>
        </row>
        <row r="652">
          <cell r="A652" t="str">
            <v>-2.거푸집</v>
          </cell>
        </row>
        <row r="653">
          <cell r="A653" t="str">
            <v>3.06 모따기</v>
          </cell>
        </row>
        <row r="654">
          <cell r="A654" t="str">
            <v>3.07 T.B.M 설치</v>
          </cell>
        </row>
        <row r="655">
          <cell r="A655" t="str">
            <v>3.08 스페이서 설치</v>
          </cell>
        </row>
        <row r="656">
          <cell r="A656" t="str">
            <v>3.09 화강석포장</v>
          </cell>
        </row>
        <row r="657">
          <cell r="A657" t="str">
            <v>3.10 교면방수</v>
          </cell>
        </row>
        <row r="658">
          <cell r="A658" t="str">
            <v>3.11 철근가공 및 조립</v>
          </cell>
        </row>
        <row r="659">
          <cell r="A659" t="str">
            <v>a.보       통</v>
          </cell>
        </row>
        <row r="660">
          <cell r="A660" t="str">
            <v>3.12 배수시설공</v>
          </cell>
        </row>
        <row r="661">
          <cell r="A661" t="str">
            <v>a.육교용 집수구(스턴레스)</v>
          </cell>
        </row>
        <row r="662">
          <cell r="A662" t="str">
            <v>b.육교용 이음부(스텐레스)</v>
          </cell>
        </row>
        <row r="663">
          <cell r="A663" t="str">
            <v>c.배수용용강관(육교용)</v>
          </cell>
        </row>
        <row r="664">
          <cell r="A664" t="str">
            <v>3.13 육교용난간</v>
          </cell>
        </row>
        <row r="665">
          <cell r="A665" t="str">
            <v>3.14 강관말뚝</v>
          </cell>
        </row>
        <row r="666">
          <cell r="A666" t="str">
            <v>a.강관말뚝-자재비</v>
          </cell>
        </row>
        <row r="667">
          <cell r="A667" t="str">
            <v>b.S.I.P</v>
          </cell>
        </row>
        <row r="668">
          <cell r="A668" t="str">
            <v>c.강관파일 두부보강(볼트식)</v>
          </cell>
        </row>
        <row r="669">
          <cell r="A669" t="str">
            <v>d.선단 보강</v>
          </cell>
        </row>
        <row r="670">
          <cell r="A670" t="str">
            <v>3.15 강   교</v>
          </cell>
        </row>
        <row r="671">
          <cell r="A671" t="str">
            <v>a.강교제작(대곡보도육교)</v>
          </cell>
        </row>
        <row r="672">
          <cell r="A672" t="str">
            <v>b.강교운반(대곡보도육교)</v>
          </cell>
        </row>
        <row r="673">
          <cell r="A673" t="str">
            <v>c.강교가설(대곡보도육교)</v>
          </cell>
        </row>
        <row r="674">
          <cell r="A674" t="str">
            <v>3.16 강교 도장</v>
          </cell>
        </row>
        <row r="675">
          <cell r="A675" t="str">
            <v>a.내부도장</v>
          </cell>
        </row>
        <row r="676">
          <cell r="A676" t="str">
            <v>b.외부포장면도장</v>
          </cell>
        </row>
        <row r="677">
          <cell r="A677" t="str">
            <v>c.연결판도장</v>
          </cell>
        </row>
        <row r="678">
          <cell r="A678" t="str">
            <v>d.외부도장</v>
          </cell>
        </row>
        <row r="679">
          <cell r="A679" t="str">
            <v>e.외부도장</v>
          </cell>
        </row>
        <row r="680">
          <cell r="A680" t="str">
            <v>f.내부볼트및연결판도장</v>
          </cell>
        </row>
        <row r="681">
          <cell r="A681" t="str">
            <v>g.외부볼트및연결판도장</v>
          </cell>
        </row>
        <row r="682">
          <cell r="A682" t="str">
            <v>3.17 강교 비파괴 검사비</v>
          </cell>
        </row>
        <row r="683">
          <cell r="A683" t="str">
            <v>a.강교 비파괴 검사비</v>
          </cell>
        </row>
        <row r="684">
          <cell r="A684" t="str">
            <v>b.강교 비파괴 검사비</v>
          </cell>
        </row>
        <row r="685">
          <cell r="A685" t="str">
            <v>3.18 칼라투수콘포장</v>
          </cell>
        </row>
        <row r="686">
          <cell r="A686" t="str">
            <v>3.19가로등설비공사(보도육교)</v>
          </cell>
        </row>
        <row r="687">
          <cell r="A687" t="str">
            <v>3.20한전인입비(보도육교)</v>
          </cell>
        </row>
        <row r="688">
          <cell r="A688" t="str">
            <v>E.송덕암교(R.C 라멘교)</v>
          </cell>
        </row>
        <row r="689">
          <cell r="A689" t="str">
            <v>3.01 터 파 기</v>
          </cell>
        </row>
        <row r="690">
          <cell r="A690" t="str">
            <v>a.육상토사</v>
          </cell>
        </row>
        <row r="691">
          <cell r="A691" t="str">
            <v>b 육상풍화암</v>
          </cell>
        </row>
        <row r="692">
          <cell r="A692" t="str">
            <v>3.02 되메우기(기계70%,인력30%)</v>
          </cell>
        </row>
        <row r="693">
          <cell r="A693" t="str">
            <v>3.03 뒷채움 및 다짐</v>
          </cell>
        </row>
        <row r="694">
          <cell r="A694" t="str">
            <v>3.04 콘크리트 타설</v>
          </cell>
        </row>
        <row r="695">
          <cell r="A695" t="str">
            <v>a.철       근</v>
          </cell>
        </row>
        <row r="696">
          <cell r="A696" t="str">
            <v>b.무       근</v>
          </cell>
        </row>
        <row r="697">
          <cell r="A697" t="str">
            <v>c.펌프카 타설</v>
          </cell>
        </row>
        <row r="698">
          <cell r="A698" t="str">
            <v>3.05 무수축 콘크리트</v>
          </cell>
        </row>
        <row r="699">
          <cell r="A699" t="str">
            <v>3.06 거푸집공</v>
          </cell>
        </row>
        <row r="700">
          <cell r="A700" t="str">
            <v>a.합판거푸집</v>
          </cell>
        </row>
        <row r="701">
          <cell r="A701" t="str">
            <v>-1.거푸집</v>
          </cell>
        </row>
        <row r="702">
          <cell r="A702" t="str">
            <v>-2.거푸집</v>
          </cell>
        </row>
        <row r="703">
          <cell r="A703" t="str">
            <v>-3.거푸집</v>
          </cell>
        </row>
        <row r="704">
          <cell r="A704" t="str">
            <v>b.P.E무늬거푸집</v>
          </cell>
        </row>
        <row r="705">
          <cell r="A705" t="str">
            <v>3.07 동바리</v>
          </cell>
        </row>
        <row r="706">
          <cell r="A706" t="str">
            <v>a.동바리</v>
          </cell>
        </row>
        <row r="707">
          <cell r="A707" t="str">
            <v>b.동바리</v>
          </cell>
        </row>
        <row r="708">
          <cell r="A708" t="str">
            <v>c.강재 동바리공</v>
          </cell>
        </row>
        <row r="709">
          <cell r="A709" t="str">
            <v>d.동바리 수평연결재</v>
          </cell>
        </row>
        <row r="710">
          <cell r="A710" t="str">
            <v>3.08 비계</v>
          </cell>
        </row>
        <row r="711">
          <cell r="A711" t="str">
            <v>3.09 모따기</v>
          </cell>
        </row>
        <row r="712">
          <cell r="A712" t="str">
            <v>3.10 교명주(화강석)</v>
          </cell>
        </row>
        <row r="713">
          <cell r="A713" t="str">
            <v>3.11 교명판및설명판</v>
          </cell>
        </row>
        <row r="714">
          <cell r="A714" t="str">
            <v>a.교명판</v>
          </cell>
        </row>
        <row r="715">
          <cell r="A715" t="str">
            <v>b.설명판</v>
          </cell>
        </row>
        <row r="716">
          <cell r="A716" t="str">
            <v>3.12 표면처리</v>
          </cell>
        </row>
        <row r="717">
          <cell r="A717" t="str">
            <v>a.슬라브 양생</v>
          </cell>
        </row>
        <row r="718">
          <cell r="A718" t="str">
            <v>b.데크휘니샤 면고르기</v>
          </cell>
        </row>
        <row r="719">
          <cell r="A719" t="str">
            <v>3.13 교면방수</v>
          </cell>
        </row>
        <row r="720">
          <cell r="A720" t="str">
            <v>3.14 배면방수</v>
          </cell>
        </row>
        <row r="721">
          <cell r="A721" t="str">
            <v>3.15 전선관부설</v>
          </cell>
        </row>
        <row r="722">
          <cell r="A722" t="str">
            <v>3.16 T.B.M 설치</v>
          </cell>
        </row>
        <row r="723">
          <cell r="A723" t="str">
            <v>3.17 방 호 벽</v>
          </cell>
        </row>
        <row r="724">
          <cell r="A724" t="str">
            <v>a.방호벽(TYPE-2)</v>
          </cell>
        </row>
        <row r="725">
          <cell r="A725" t="str">
            <v>b.방호벽(TYPE-3)</v>
          </cell>
        </row>
        <row r="726">
          <cell r="A726" t="str">
            <v>3.18 중앙분리대</v>
          </cell>
        </row>
        <row r="727">
          <cell r="A727" t="str">
            <v>3.19 스페이서 설치</v>
          </cell>
        </row>
        <row r="728">
          <cell r="A728" t="str">
            <v>a.스페이서 설치</v>
          </cell>
        </row>
        <row r="729">
          <cell r="A729" t="str">
            <v>b.스페이서 설치</v>
          </cell>
        </row>
        <row r="730">
          <cell r="A730" t="str">
            <v>3.20 철근가공 및 조립</v>
          </cell>
        </row>
        <row r="731">
          <cell r="A731" t="str">
            <v>a.보       통</v>
          </cell>
        </row>
        <row r="732">
          <cell r="A732" t="str">
            <v>b.복       잡</v>
          </cell>
        </row>
        <row r="733">
          <cell r="A733" t="str">
            <v>3.21 배수시설공</v>
          </cell>
        </row>
        <row r="734">
          <cell r="A734" t="str">
            <v>a.교량배수물배기공</v>
          </cell>
        </row>
        <row r="735">
          <cell r="A735" t="str">
            <v>b.하층줄눈(성형)</v>
          </cell>
        </row>
        <row r="736">
          <cell r="A736" t="str">
            <v>c.상층줄눈(주입)</v>
          </cell>
        </row>
        <row r="737">
          <cell r="A737" t="str">
            <v>d.표면처리(방수)</v>
          </cell>
        </row>
        <row r="738">
          <cell r="A738" t="str">
            <v>e.하천용 집수구(스턴레스)</v>
          </cell>
        </row>
        <row r="739">
          <cell r="A739" t="str">
            <v>f.교량배수용강관(하천용)</v>
          </cell>
        </row>
        <row r="740">
          <cell r="A740" t="str">
            <v>g.이음부(스텐레스)</v>
          </cell>
        </row>
        <row r="741">
          <cell r="A741" t="str">
            <v>3.22 DOWEL BAR 설치</v>
          </cell>
        </row>
        <row r="742">
          <cell r="A742" t="str">
            <v>3.23 스치로폴</v>
          </cell>
        </row>
        <row r="743">
          <cell r="A743" t="str">
            <v>a.스치로폴</v>
          </cell>
        </row>
        <row r="744">
          <cell r="A744" t="str">
            <v>b.스치로폴</v>
          </cell>
        </row>
        <row r="745">
          <cell r="A745" t="str">
            <v>3.24 교량난간</v>
          </cell>
        </row>
        <row r="746">
          <cell r="A746" t="str">
            <v>F.옹벽공</v>
          </cell>
        </row>
        <row r="747">
          <cell r="A747" t="str">
            <v>3.01 구조물 터파기</v>
          </cell>
        </row>
        <row r="748">
          <cell r="A748" t="str">
            <v>3.02 되메우기(기계70%,인력30%)</v>
          </cell>
        </row>
        <row r="749">
          <cell r="A749" t="str">
            <v>3.03 물 푸 기</v>
          </cell>
        </row>
        <row r="750">
          <cell r="A750" t="str">
            <v>3.04 콘크리트 타설</v>
          </cell>
        </row>
        <row r="751">
          <cell r="A751" t="str">
            <v>a.무      근</v>
          </cell>
        </row>
        <row r="752">
          <cell r="A752" t="str">
            <v>b.무      근</v>
          </cell>
        </row>
        <row r="753">
          <cell r="A753" t="str">
            <v>c.펌프카 타설</v>
          </cell>
        </row>
        <row r="754">
          <cell r="A754" t="str">
            <v>3.05 거푸집공</v>
          </cell>
        </row>
        <row r="755">
          <cell r="A755" t="str">
            <v>a.합판거푸집</v>
          </cell>
        </row>
        <row r="756">
          <cell r="A756" t="str">
            <v>-1.거푸집</v>
          </cell>
        </row>
        <row r="757">
          <cell r="A757" t="str">
            <v>-2.거푸집</v>
          </cell>
        </row>
        <row r="758">
          <cell r="A758" t="str">
            <v>-3.거푸집</v>
          </cell>
        </row>
        <row r="759">
          <cell r="A759" t="str">
            <v>3.06 동바리</v>
          </cell>
        </row>
        <row r="760">
          <cell r="A760" t="str">
            <v>3.07 비계</v>
          </cell>
        </row>
        <row r="761">
          <cell r="A761" t="str">
            <v>3.08 모따기</v>
          </cell>
        </row>
        <row r="762">
          <cell r="A762" t="str">
            <v>3.09 스페이서 설치</v>
          </cell>
        </row>
        <row r="763">
          <cell r="A763" t="str">
            <v>a.스페이서 설치</v>
          </cell>
        </row>
        <row r="764">
          <cell r="A764" t="str">
            <v>b.스페이서 설치</v>
          </cell>
        </row>
        <row r="765">
          <cell r="A765" t="str">
            <v>3.10 철근가공조립</v>
          </cell>
        </row>
        <row r="766">
          <cell r="A766" t="str">
            <v>3.11 옹벽배수시설</v>
          </cell>
        </row>
        <row r="767">
          <cell r="A767" t="str">
            <v>a.DRAIN BOARD</v>
          </cell>
        </row>
        <row r="768">
          <cell r="A768" t="str">
            <v>b.배수 PVC PIPE</v>
          </cell>
        </row>
        <row r="769">
          <cell r="A769" t="str">
            <v>3.12 다웰바 설치(D=32M/M)</v>
          </cell>
        </row>
        <row r="770">
          <cell r="A770" t="str">
            <v>3.13 실런트</v>
          </cell>
        </row>
        <row r="771">
          <cell r="A771" t="str">
            <v>3.14 스치로폴</v>
          </cell>
        </row>
        <row r="772">
          <cell r="A772" t="str">
            <v>3.15 가시설</v>
          </cell>
        </row>
        <row r="773">
          <cell r="A773" t="str">
            <v>a.H-PILE항타(300x300x10x15)</v>
          </cell>
        </row>
        <row r="774">
          <cell r="A774" t="str">
            <v>b.H-PILE항발(300x300x10x15)</v>
          </cell>
        </row>
        <row r="775">
          <cell r="A775" t="str">
            <v>c.RAKER 제작</v>
          </cell>
        </row>
        <row r="776">
          <cell r="A776" t="str">
            <v>d.RAKER 설치 (6∼8m)</v>
          </cell>
        </row>
        <row r="777">
          <cell r="A777" t="str">
            <v>e.RAKER 철거 (6∼8m)</v>
          </cell>
        </row>
        <row r="778">
          <cell r="A778" t="str">
            <v>f.JACK 설치해체</v>
          </cell>
        </row>
        <row r="779">
          <cell r="A779" t="str">
            <v>g.보걸이설치</v>
          </cell>
        </row>
        <row r="780">
          <cell r="A780" t="str">
            <v>h.보걸이철거</v>
          </cell>
        </row>
        <row r="781">
          <cell r="A781" t="str">
            <v>i.띠장설치</v>
          </cell>
        </row>
        <row r="782">
          <cell r="A782" t="str">
            <v>j.띠장철거</v>
          </cell>
        </row>
        <row r="783">
          <cell r="A783" t="str">
            <v>k.토류판 설치</v>
          </cell>
        </row>
        <row r="784">
          <cell r="A784" t="str">
            <v>l.토류판 철거</v>
          </cell>
        </row>
        <row r="785">
          <cell r="A785" t="str">
            <v>m.구조용H형강</v>
          </cell>
        </row>
        <row r="786">
          <cell r="A786" t="str">
            <v>n.구조용H형강</v>
          </cell>
        </row>
        <row r="787">
          <cell r="A787" t="str">
            <v>3.16 부직포</v>
          </cell>
        </row>
        <row r="788">
          <cell r="A788" t="str">
            <v>3.17 기초잡석깔기</v>
          </cell>
        </row>
        <row r="789">
          <cell r="A789" t="str">
            <v>G.블럭식보강옹벽</v>
          </cell>
        </row>
        <row r="790">
          <cell r="A790" t="str">
            <v>3.01 구조물 터파기</v>
          </cell>
        </row>
        <row r="791">
          <cell r="A791" t="str">
            <v>a.육상토사</v>
          </cell>
        </row>
        <row r="792">
          <cell r="A792" t="str">
            <v>b.육상풍화암</v>
          </cell>
        </row>
        <row r="793">
          <cell r="A793" t="str">
            <v>c.육상발파암</v>
          </cell>
        </row>
        <row r="794">
          <cell r="A794" t="str">
            <v>3.02 되메우기(기계70%,인력30%)</v>
          </cell>
        </row>
        <row r="795">
          <cell r="A795" t="str">
            <v>3.03 성토(노  체)</v>
          </cell>
        </row>
        <row r="796">
          <cell r="A796" t="str">
            <v>3.04 기초잡석깔기</v>
          </cell>
        </row>
        <row r="797">
          <cell r="A797" t="str">
            <v>3.05 속채움골재</v>
          </cell>
        </row>
        <row r="798">
          <cell r="A798" t="str">
            <v>3.06 블럭쌓기</v>
          </cell>
        </row>
        <row r="799">
          <cell r="A799" t="str">
            <v>3.07 블럭쌓기</v>
          </cell>
        </row>
        <row r="800">
          <cell r="A800" t="str">
            <v>3.08 지오그리드 설치</v>
          </cell>
        </row>
        <row r="801">
          <cell r="A801" t="str">
            <v>3.09 지오그리드 설치</v>
          </cell>
        </row>
        <row r="802">
          <cell r="A802" t="str">
            <v>3.10 지오그리드 설치</v>
          </cell>
        </row>
        <row r="803">
          <cell r="A803" t="str">
            <v>4.포    장    공</v>
          </cell>
        </row>
        <row r="804">
          <cell r="A804" t="str">
            <v>4.01.동상방지층 포설 및 다짐</v>
          </cell>
        </row>
        <row r="805">
          <cell r="A805" t="str">
            <v>a.T = 40cm</v>
          </cell>
        </row>
        <row r="806">
          <cell r="A806" t="str">
            <v>4.02.보조기층 포설 및 다짐</v>
          </cell>
        </row>
        <row r="807">
          <cell r="A807" t="str">
            <v>a.T = 20cm</v>
          </cell>
        </row>
        <row r="808">
          <cell r="A808" t="str">
            <v>b.T = 30cm</v>
          </cell>
        </row>
        <row r="809">
          <cell r="A809" t="str">
            <v>c.백호우포설</v>
          </cell>
        </row>
        <row r="810">
          <cell r="A810" t="str">
            <v>4.03.콘크리트포설및양생</v>
          </cell>
        </row>
        <row r="811">
          <cell r="A811" t="str">
            <v>4.04.비닐깔기</v>
          </cell>
        </row>
        <row r="812">
          <cell r="A812" t="str">
            <v>4.05.콘크리트 포장용 거푸집</v>
          </cell>
        </row>
        <row r="813">
          <cell r="A813" t="str">
            <v>4.06.와이어메쉬설치</v>
          </cell>
        </row>
        <row r="814">
          <cell r="A814" t="str">
            <v>4.07.부체도로용 줄눈</v>
          </cell>
        </row>
        <row r="815">
          <cell r="A815" t="str">
            <v>4.08 프라임코팅</v>
          </cell>
        </row>
        <row r="816">
          <cell r="A816" t="str">
            <v>4.09.택코팅</v>
          </cell>
        </row>
        <row r="817">
          <cell r="A817" t="str">
            <v>a.택코팅</v>
          </cell>
        </row>
        <row r="818">
          <cell r="A818" t="str">
            <v>b.택코팅</v>
          </cell>
        </row>
        <row r="819">
          <cell r="A819" t="str">
            <v>4.10.캠크리트 기층 포설 및 다짐</v>
          </cell>
        </row>
        <row r="820">
          <cell r="A820" t="str">
            <v>4.11.아스콘 표층 포설 및 다짐</v>
          </cell>
        </row>
        <row r="821">
          <cell r="A821" t="str">
            <v>a.아스콘포설및다짐</v>
          </cell>
        </row>
        <row r="822">
          <cell r="A822" t="str">
            <v>b.아스콘포설및다짐</v>
          </cell>
        </row>
        <row r="823">
          <cell r="A823" t="str">
            <v>4.12.골재구입 및 운반</v>
          </cell>
        </row>
        <row r="824">
          <cell r="A824" t="str">
            <v>a.세골재(모래)</v>
          </cell>
        </row>
        <row r="825">
          <cell r="A825" t="str">
            <v>b.동상방지층재</v>
          </cell>
        </row>
        <row r="826">
          <cell r="A826" t="str">
            <v>c.보조기층재</v>
          </cell>
        </row>
        <row r="827">
          <cell r="A827" t="str">
            <v>d.세굴방지용재</v>
          </cell>
        </row>
        <row r="828">
          <cell r="A828" t="str">
            <v>e.자갈(Ø19m/m)</v>
          </cell>
        </row>
        <row r="829">
          <cell r="A829" t="str">
            <v>f.자갈(D=200M/M)</v>
          </cell>
        </row>
        <row r="830">
          <cell r="A830" t="str">
            <v>g.견치돌(T=35(25*25))</v>
          </cell>
        </row>
        <row r="831">
          <cell r="A831" t="str">
            <v>5.부    대    공</v>
          </cell>
        </row>
        <row r="832">
          <cell r="A832" t="str">
            <v>5.01 교 통 표 지 판</v>
          </cell>
        </row>
        <row r="833">
          <cell r="A833" t="str">
            <v>a.삼각표지판</v>
          </cell>
        </row>
        <row r="834">
          <cell r="A834" t="str">
            <v>b.삼각이중표지판</v>
          </cell>
        </row>
        <row r="835">
          <cell r="A835" t="str">
            <v>c.삼각표지판(부착식)</v>
          </cell>
        </row>
        <row r="836">
          <cell r="A836" t="str">
            <v>d.원형표지판</v>
          </cell>
        </row>
        <row r="837">
          <cell r="A837" t="str">
            <v>e.원형이중표지판</v>
          </cell>
        </row>
        <row r="838">
          <cell r="A838" t="str">
            <v>f.원형표지판(부착식)</v>
          </cell>
        </row>
        <row r="839">
          <cell r="A839" t="str">
            <v>5.02 안 내 표 지 판</v>
          </cell>
        </row>
        <row r="840">
          <cell r="A840" t="str">
            <v>a. 복 주 식</v>
          </cell>
        </row>
        <row r="841">
          <cell r="A841" t="str">
            <v>-1.1지명방향표지판(403-7)</v>
          </cell>
        </row>
        <row r="842">
          <cell r="A842" t="str">
            <v>-2.군계표지판(401-2)</v>
          </cell>
        </row>
        <row r="843">
          <cell r="A843" t="str">
            <v>-3.2지명 이정표지판(402-2)</v>
          </cell>
        </row>
        <row r="844">
          <cell r="A844" t="str">
            <v>-4.2지명 방향표지판(425-2)</v>
          </cell>
        </row>
        <row r="845">
          <cell r="A845" t="str">
            <v>-5.버스정류장표지(427-5)</v>
          </cell>
        </row>
        <row r="846">
          <cell r="A846" t="str">
            <v>b.편 지 식</v>
          </cell>
        </row>
        <row r="847">
          <cell r="A847" t="str">
            <v>-1.2방향예고표지(403-3)</v>
          </cell>
        </row>
        <row r="848">
          <cell r="A848" t="str">
            <v>-2.2방향예고표지(403-5)</v>
          </cell>
        </row>
        <row r="849">
          <cell r="A849" t="str">
            <v>-3.2방향표지(403-4)</v>
          </cell>
        </row>
        <row r="850">
          <cell r="A850" t="str">
            <v>-4.2방향표지(403-6)</v>
          </cell>
        </row>
        <row r="851">
          <cell r="A851" t="str">
            <v>5.03 시선유도표지</v>
          </cell>
        </row>
        <row r="852">
          <cell r="A852" t="str">
            <v>a.델리네이터</v>
          </cell>
        </row>
        <row r="853">
          <cell r="A853" t="str">
            <v>-1.델리네이터</v>
          </cell>
        </row>
        <row r="854">
          <cell r="A854" t="str">
            <v>-2.델리네이터</v>
          </cell>
        </row>
        <row r="855">
          <cell r="A855" t="str">
            <v>-3.델리네이터</v>
          </cell>
        </row>
        <row r="856">
          <cell r="A856" t="str">
            <v>-4.델리네이터</v>
          </cell>
        </row>
        <row r="857">
          <cell r="A857" t="str">
            <v>-5.델리네이터</v>
          </cell>
        </row>
        <row r="858">
          <cell r="A858" t="str">
            <v>b.도로표지병</v>
          </cell>
        </row>
        <row r="859">
          <cell r="A859" t="str">
            <v>-1.도로표지병</v>
          </cell>
        </row>
        <row r="860">
          <cell r="A860" t="str">
            <v>-2.도로표지병</v>
          </cell>
        </row>
        <row r="861">
          <cell r="A861" t="str">
            <v>c.갈매기표지판</v>
          </cell>
        </row>
        <row r="862">
          <cell r="A862" t="str">
            <v>d.소분리대 반사판</v>
          </cell>
        </row>
        <row r="863">
          <cell r="A863" t="str">
            <v>5.04 차선도색</v>
          </cell>
        </row>
        <row r="864">
          <cell r="A864" t="str">
            <v>a.백  색</v>
          </cell>
        </row>
        <row r="865">
          <cell r="A865" t="str">
            <v>-1.실 선</v>
          </cell>
        </row>
        <row r="866">
          <cell r="A866" t="str">
            <v>-2.파 선</v>
          </cell>
        </row>
        <row r="867">
          <cell r="A867" t="str">
            <v>-3.실 선</v>
          </cell>
        </row>
        <row r="868">
          <cell r="A868" t="str">
            <v>b.황  색</v>
          </cell>
        </row>
        <row r="869">
          <cell r="A869" t="str">
            <v>-1.실 선</v>
          </cell>
        </row>
        <row r="870">
          <cell r="A870" t="str">
            <v>-2.실 선</v>
          </cell>
        </row>
        <row r="871">
          <cell r="A871" t="str">
            <v>5.05 가드레일</v>
          </cell>
        </row>
        <row r="872">
          <cell r="A872" t="str">
            <v>a.가드레일</v>
          </cell>
        </row>
        <row r="873">
          <cell r="A873" t="str">
            <v>-1.가드레일</v>
          </cell>
        </row>
        <row r="874">
          <cell r="A874" t="str">
            <v>-2.가드레일</v>
          </cell>
        </row>
        <row r="875">
          <cell r="A875" t="str">
            <v>b.레일포스트</v>
          </cell>
        </row>
        <row r="876">
          <cell r="A876" t="str">
            <v>-1.가드레일</v>
          </cell>
        </row>
        <row r="877">
          <cell r="A877" t="str">
            <v>-2.가드레일</v>
          </cell>
        </row>
        <row r="878">
          <cell r="A878" t="str">
            <v>c.단부레일</v>
          </cell>
        </row>
        <row r="879">
          <cell r="A879" t="str">
            <v>-1.단부레일</v>
          </cell>
        </row>
        <row r="880">
          <cell r="A880" t="str">
            <v>-2.단부레일</v>
          </cell>
        </row>
        <row r="881">
          <cell r="A881" t="str">
            <v>d.가드레일</v>
          </cell>
        </row>
        <row r="882">
          <cell r="A882" t="str">
            <v>e.단부콘크리트</v>
          </cell>
        </row>
        <row r="883">
          <cell r="A883" t="str">
            <v>5.06.중앙분리대</v>
          </cell>
        </row>
        <row r="884">
          <cell r="A884" t="str">
            <v>a.레일포스트</v>
          </cell>
        </row>
        <row r="885">
          <cell r="A885" t="str">
            <v>b.양면가드레일</v>
          </cell>
        </row>
        <row r="886">
          <cell r="A886" t="str">
            <v>c.양면가드레일</v>
          </cell>
        </row>
        <row r="887">
          <cell r="A887" t="str">
            <v>d.라운드레일</v>
          </cell>
        </row>
        <row r="888">
          <cell r="A888" t="str">
            <v>5.07 차 광 망</v>
          </cell>
        </row>
        <row r="889">
          <cell r="A889" t="str">
            <v>a. 토 공 용</v>
          </cell>
        </row>
        <row r="890">
          <cell r="A890" t="str">
            <v>5.08 낙석방지책및낙석방지망</v>
          </cell>
        </row>
        <row r="891">
          <cell r="A891" t="str">
            <v>a 낙석방지책</v>
          </cell>
        </row>
        <row r="892">
          <cell r="A892" t="str">
            <v>-1.낙석방지책</v>
          </cell>
        </row>
        <row r="893">
          <cell r="A893" t="str">
            <v>-1-1.낙석방지책(TYPE-1)</v>
          </cell>
        </row>
        <row r="894">
          <cell r="A894" t="str">
            <v>-1-2.낙석방지책(TYPE-2)</v>
          </cell>
        </row>
        <row r="895">
          <cell r="A895" t="str">
            <v>-2.낙석방지책</v>
          </cell>
        </row>
        <row r="896">
          <cell r="A896" t="str">
            <v>-2-1.낙석방지책(TYPE-1)</v>
          </cell>
        </row>
        <row r="897">
          <cell r="A897" t="str">
            <v>-2-2.낙석방지책(TYPE-2)</v>
          </cell>
        </row>
        <row r="898">
          <cell r="A898" t="str">
            <v>b.낙석방지망</v>
          </cell>
        </row>
        <row r="899">
          <cell r="A899" t="str">
            <v>5.09 미끄럼방지포장</v>
          </cell>
        </row>
        <row r="900">
          <cell r="A900" t="str">
            <v>5.10 충격흡수시설</v>
          </cell>
        </row>
        <row r="901">
          <cell r="A901" t="str">
            <v>5.11 반사경</v>
          </cell>
        </row>
        <row r="902">
          <cell r="A902" t="str">
            <v>5.12 방호시설</v>
          </cell>
        </row>
        <row r="903">
          <cell r="A903" t="str">
            <v>a.암파쇄방호시설</v>
          </cell>
        </row>
        <row r="904">
          <cell r="A904" t="str">
            <v>-1 암파쇄방호시설</v>
          </cell>
        </row>
        <row r="905">
          <cell r="A905" t="str">
            <v>-1-1.설치</v>
          </cell>
        </row>
        <row r="906">
          <cell r="A906" t="str">
            <v>-1-2.철거</v>
          </cell>
        </row>
        <row r="907">
          <cell r="A907" t="str">
            <v>b.안전시설목</v>
          </cell>
        </row>
        <row r="908">
          <cell r="A908" t="str">
            <v>5.13 방 음 벽</v>
          </cell>
        </row>
        <row r="909">
          <cell r="A909" t="str">
            <v>a.방음벽(토공용)</v>
          </cell>
        </row>
        <row r="910">
          <cell r="A910" t="str">
            <v>-1.방음벽</v>
          </cell>
        </row>
        <row r="911">
          <cell r="A911" t="str">
            <v>-2.방음벽</v>
          </cell>
        </row>
        <row r="912">
          <cell r="A912" t="str">
            <v>b.방음벽(교량용)</v>
          </cell>
        </row>
        <row r="913">
          <cell r="A913" t="str">
            <v>-1.방음벽</v>
          </cell>
        </row>
        <row r="914">
          <cell r="A914" t="str">
            <v>c.방음벽기초</v>
          </cell>
        </row>
        <row r="915">
          <cell r="A915" t="str">
            <v>-1. 콘크리트타설</v>
          </cell>
        </row>
        <row r="916">
          <cell r="A916" t="str">
            <v>-2. 콘크리트타설</v>
          </cell>
        </row>
        <row r="917">
          <cell r="A917" t="str">
            <v>-3.거푸집</v>
          </cell>
        </row>
        <row r="918">
          <cell r="A918" t="str">
            <v>-3-1.거푸집</v>
          </cell>
        </row>
        <row r="919">
          <cell r="A919" t="str">
            <v>-3-2.거푸집</v>
          </cell>
        </row>
        <row r="920">
          <cell r="A920" t="str">
            <v>-4.철근가공조립</v>
          </cell>
        </row>
        <row r="921">
          <cell r="A921" t="str">
            <v>-5.비계</v>
          </cell>
        </row>
        <row r="922">
          <cell r="A922" t="str">
            <v>-6.기초잡석깔기</v>
          </cell>
        </row>
        <row r="923">
          <cell r="A923" t="str">
            <v>5.14 절토부 점검로</v>
          </cell>
        </row>
        <row r="924">
          <cell r="A924" t="str">
            <v>a.절토부 점검로</v>
          </cell>
        </row>
        <row r="925">
          <cell r="A925" t="str">
            <v>-1.절토부 점검로</v>
          </cell>
        </row>
        <row r="926">
          <cell r="A926" t="str">
            <v>-2.절토부 점검로</v>
          </cell>
        </row>
        <row r="927">
          <cell r="A927" t="str">
            <v>-3.절토부 점검로</v>
          </cell>
        </row>
        <row r="928">
          <cell r="A928" t="str">
            <v>b.측면부 점검로</v>
          </cell>
        </row>
        <row r="929">
          <cell r="A929" t="str">
            <v>-1.측면부 점검로</v>
          </cell>
        </row>
        <row r="930">
          <cell r="A930" t="str">
            <v>-2.측면부 점검로</v>
          </cell>
        </row>
        <row r="931">
          <cell r="A931" t="str">
            <v>5.15 버스정차대</v>
          </cell>
        </row>
        <row r="932">
          <cell r="A932" t="str">
            <v>a.승강장</v>
          </cell>
        </row>
        <row r="933">
          <cell r="A933" t="str">
            <v>5.16.공사중 환경피해저감시설</v>
          </cell>
        </row>
        <row r="934">
          <cell r="A934" t="str">
            <v>a.가설방음벽및방진망</v>
          </cell>
        </row>
        <row r="935">
          <cell r="A935" t="str">
            <v>b. 오탁방지시설</v>
          </cell>
        </row>
        <row r="936">
          <cell r="A936" t="str">
            <v>c. 오일휀스 설치</v>
          </cell>
        </row>
        <row r="937">
          <cell r="A937" t="str">
            <v>d. 침사지 설치</v>
          </cell>
        </row>
        <row r="938">
          <cell r="A938" t="str">
            <v>-1.터파기</v>
          </cell>
        </row>
        <row r="939">
          <cell r="A939" t="str">
            <v>-2.표토제거</v>
          </cell>
        </row>
        <row r="940">
          <cell r="A940" t="str">
            <v>-3.되메우기</v>
          </cell>
        </row>
        <row r="941">
          <cell r="A941" t="str">
            <v>-4.잔토처리</v>
          </cell>
        </row>
        <row r="942">
          <cell r="A942" t="str">
            <v>5.17 기존가옥철거</v>
          </cell>
        </row>
        <row r="943">
          <cell r="A943" t="str">
            <v>a.가옥 철거</v>
          </cell>
        </row>
        <row r="944">
          <cell r="A944" t="str">
            <v>5.18 접도구역표주 및 준공표지석</v>
          </cell>
        </row>
        <row r="945">
          <cell r="A945" t="str">
            <v>a.접도구역 경계표주</v>
          </cell>
        </row>
        <row r="946">
          <cell r="A946" t="str">
            <v>b.준공표지석</v>
          </cell>
        </row>
        <row r="947">
          <cell r="A947" t="str">
            <v>5.19 보도블럭포장</v>
          </cell>
        </row>
        <row r="948">
          <cell r="A948" t="str">
            <v>a.소형고압블럭</v>
          </cell>
        </row>
        <row r="949">
          <cell r="A949" t="str">
            <v>b.소형고압블럭</v>
          </cell>
        </row>
        <row r="950">
          <cell r="A950" t="str">
            <v>c.도로경계석</v>
          </cell>
        </row>
        <row r="951">
          <cell r="A951" t="str">
            <v>d.보차도경계석</v>
          </cell>
        </row>
        <row r="952">
          <cell r="A952" t="str">
            <v>5.20 비탈면 보호공</v>
          </cell>
        </row>
        <row r="953">
          <cell r="A953" t="str">
            <v>a.돌쌓기</v>
          </cell>
        </row>
        <row r="954">
          <cell r="A954" t="str">
            <v>-1.돌쌓기 기초</v>
          </cell>
        </row>
        <row r="955">
          <cell r="A955" t="str">
            <v>-2.돌쌓기</v>
          </cell>
        </row>
        <row r="956">
          <cell r="A956" t="str">
            <v>b.호안보호블럭</v>
          </cell>
        </row>
        <row r="957">
          <cell r="A957" t="str">
            <v>-1.호안보호블럭기초</v>
          </cell>
        </row>
        <row r="958">
          <cell r="A958" t="str">
            <v>-2.호안보호블럭</v>
          </cell>
        </row>
        <row r="959">
          <cell r="A959" t="str">
            <v>c.기어형블럭</v>
          </cell>
        </row>
        <row r="960">
          <cell r="A960" t="str">
            <v>-1.콘크리트 블럭</v>
          </cell>
        </row>
        <row r="961">
          <cell r="A961" t="str">
            <v>-2.블럭운반</v>
          </cell>
        </row>
        <row r="962">
          <cell r="A962" t="str">
            <v>-3.수상블럭거치</v>
          </cell>
        </row>
        <row r="963">
          <cell r="A963" t="str">
            <v>-4.저면매트부설</v>
          </cell>
        </row>
        <row r="964">
          <cell r="A964" t="str">
            <v>-5.제작장 정지</v>
          </cell>
        </row>
        <row r="965">
          <cell r="A965" t="str">
            <v>-6.달아올림틀 제작</v>
          </cell>
        </row>
        <row r="966">
          <cell r="A966" t="str">
            <v>5.21 세륜세차시설</v>
          </cell>
        </row>
        <row r="967">
          <cell r="A967" t="str">
            <v>5.22 가도공</v>
          </cell>
        </row>
        <row r="968">
          <cell r="A968" t="str">
            <v>-1.흙깍기(토사)</v>
          </cell>
        </row>
        <row r="969">
          <cell r="A969" t="str">
            <v>-2.흙 쌓 기</v>
          </cell>
        </row>
        <row r="970">
          <cell r="A970" t="str">
            <v>-3.가마니쌓기및헐기</v>
          </cell>
        </row>
        <row r="971">
          <cell r="A971" t="str">
            <v>-4.가배수관부설(흄관)</v>
          </cell>
        </row>
        <row r="972">
          <cell r="A972" t="str">
            <v>5.23 가설사무실</v>
          </cell>
        </row>
        <row r="973">
          <cell r="A973" t="str">
            <v>5.24 시공측량비</v>
          </cell>
        </row>
        <row r="974">
          <cell r="A974" t="str">
            <v>5.25 도로대장작성비</v>
          </cell>
        </row>
        <row r="975">
          <cell r="A975" t="str">
            <v>5.26 중기운반비</v>
          </cell>
        </row>
        <row r="976">
          <cell r="A976" t="str">
            <v>5.27 시험비</v>
          </cell>
        </row>
        <row r="977">
          <cell r="A977" t="str">
            <v>5.28 품질관리 차량비</v>
          </cell>
        </row>
        <row r="978">
          <cell r="A978" t="str">
            <v>5.29 살수차운영</v>
          </cell>
        </row>
        <row r="979">
          <cell r="A979" t="str">
            <v>5.30 소 각 장</v>
          </cell>
        </row>
        <row r="980">
          <cell r="A980" t="str">
            <v>5.31 폐기물처리비</v>
          </cell>
        </row>
        <row r="981">
          <cell r="A981" t="str">
            <v>-1.폐아스콘처리비</v>
          </cell>
        </row>
        <row r="982">
          <cell r="A982" t="str">
            <v>-2.폐콘크리트처리비</v>
          </cell>
        </row>
        <row r="983">
          <cell r="A983" t="str">
            <v>-3.혼합폐기물처리비</v>
          </cell>
        </row>
        <row r="984">
          <cell r="A984" t="str">
            <v>5.32 시공상세도 작성비</v>
          </cell>
        </row>
        <row r="985">
          <cell r="A985" t="str">
            <v>5.33 기존도로유지관리비</v>
          </cell>
        </row>
        <row r="986">
          <cell r="A986" t="str">
            <v>a.소파보수</v>
          </cell>
        </row>
        <row r="987">
          <cell r="A987" t="str">
            <v>-1.아스팔트 포장 절단</v>
          </cell>
        </row>
        <row r="988">
          <cell r="A988" t="str">
            <v>-2.아스콘 포장 깨기</v>
          </cell>
        </row>
        <row r="989">
          <cell r="A989" t="str">
            <v>-3.프라임코팅</v>
          </cell>
        </row>
        <row r="990">
          <cell r="A990" t="str">
            <v>-4.택 코 팅</v>
          </cell>
        </row>
        <row r="991">
          <cell r="A991" t="str">
            <v>-5.기층아스콘포설및다짐</v>
          </cell>
        </row>
        <row r="992">
          <cell r="A992" t="str">
            <v>-6.표층아스콘포설및다짐</v>
          </cell>
        </row>
        <row r="993">
          <cell r="A993" t="str">
            <v>-7.자재 및 운반비</v>
          </cell>
        </row>
        <row r="994">
          <cell r="A994" t="str">
            <v>b.덧씌우기</v>
          </cell>
        </row>
        <row r="995">
          <cell r="A995" t="str">
            <v>-1.택 코 팅</v>
          </cell>
        </row>
        <row r="996">
          <cell r="A996" t="str">
            <v>-2.표층아스콘포설및다짐</v>
          </cell>
        </row>
        <row r="997">
          <cell r="A997" t="str">
            <v>-3.자재대 및 운반비</v>
          </cell>
        </row>
        <row r="998">
          <cell r="A998" t="str">
            <v>-3-1.아스팔트 운반</v>
          </cell>
        </row>
        <row r="999">
          <cell r="A999" t="str">
            <v>-3-2.표층</v>
          </cell>
        </row>
        <row r="1000">
          <cell r="A1000" t="str">
            <v>-3-3.아스팔트(유제)</v>
          </cell>
        </row>
        <row r="1001">
          <cell r="A1001" t="str">
            <v>c.차선도색</v>
          </cell>
        </row>
        <row r="1002">
          <cell r="A1002" t="str">
            <v>-1.황색실선</v>
          </cell>
        </row>
        <row r="1003">
          <cell r="A1003" t="str">
            <v>-2.백색실선</v>
          </cell>
        </row>
        <row r="1004">
          <cell r="A1004" t="str">
            <v>5.34 교통관리비</v>
          </cell>
        </row>
        <row r="1005">
          <cell r="A1005" t="str">
            <v>5.35 준공도서작성비</v>
          </cell>
        </row>
        <row r="1006">
          <cell r="A1006" t="str">
            <v>5.36 교량부 시추조사비</v>
          </cell>
        </row>
        <row r="1007">
          <cell r="A1007" t="str">
            <v>-1.기구설치비</v>
          </cell>
        </row>
        <row r="1008">
          <cell r="A1008" t="str">
            <v>-2.토사층</v>
          </cell>
        </row>
        <row r="1009">
          <cell r="A1009" t="str">
            <v>-3.연암층</v>
          </cell>
        </row>
        <row r="1010">
          <cell r="A1010" t="str">
            <v>-4.경암층</v>
          </cell>
        </row>
        <row r="1011">
          <cell r="A1011" t="str">
            <v>5.37 초기안전점검비</v>
          </cell>
        </row>
        <row r="1012">
          <cell r="A1012" t="str">
            <v>5.38 자재운반비</v>
          </cell>
        </row>
        <row r="1013">
          <cell r="A1013" t="str">
            <v>a.시멘트 운반</v>
          </cell>
        </row>
        <row r="1014">
          <cell r="A1014" t="str">
            <v>b.철근 운반</v>
          </cell>
        </row>
        <row r="1015">
          <cell r="A1015" t="str">
            <v>c. 아스팔트 운반</v>
          </cell>
        </row>
        <row r="1016">
          <cell r="A1016" t="str">
            <v>5.39 자 재 대</v>
          </cell>
        </row>
        <row r="1017">
          <cell r="A1017" t="str">
            <v>a.시 멘 트</v>
          </cell>
        </row>
        <row r="1018">
          <cell r="A1018" t="str">
            <v>b.철    근</v>
          </cell>
        </row>
        <row r="1019">
          <cell r="A1019" t="str">
            <v>-1. H13 M/M</v>
          </cell>
        </row>
        <row r="1020">
          <cell r="A1020" t="str">
            <v>-2. H16~32 M/M</v>
          </cell>
        </row>
        <row r="1021">
          <cell r="A1021" t="str">
            <v>-3  D10 M/M</v>
          </cell>
        </row>
        <row r="1022">
          <cell r="A1022" t="str">
            <v>-4  D13 M/M</v>
          </cell>
        </row>
        <row r="1023">
          <cell r="A1023" t="str">
            <v>-5  D16~32 M/M</v>
          </cell>
        </row>
        <row r="1024">
          <cell r="A1024" t="str">
            <v>-6  Ø32 M/M</v>
          </cell>
        </row>
        <row r="1025">
          <cell r="A1025" t="str">
            <v>-7  Ø25 M/M</v>
          </cell>
        </row>
        <row r="1026">
          <cell r="A1026" t="str">
            <v>c.레 미 콘</v>
          </cell>
        </row>
        <row r="1027">
          <cell r="A1027" t="str">
            <v>-1 레 미 콘</v>
          </cell>
        </row>
        <row r="1028">
          <cell r="A1028" t="str">
            <v>-2.레 미 콘(섬유보강)</v>
          </cell>
        </row>
        <row r="1029">
          <cell r="A1029" t="str">
            <v>-3 레 미 콘</v>
          </cell>
        </row>
        <row r="1030">
          <cell r="A1030" t="str">
            <v>-4 레 미 콘</v>
          </cell>
        </row>
        <row r="1031">
          <cell r="A1031" t="str">
            <v>-5 레 미 콘</v>
          </cell>
        </row>
        <row r="1032">
          <cell r="A1032" t="str">
            <v>-6 레 미 콘</v>
          </cell>
        </row>
        <row r="1033">
          <cell r="A1033" t="str">
            <v>-7 레 미 콘</v>
          </cell>
        </row>
        <row r="1034">
          <cell r="A1034" t="str">
            <v>-8 레 미 콘</v>
          </cell>
        </row>
        <row r="1035">
          <cell r="A1035" t="str">
            <v>-9 레 미 콘</v>
          </cell>
        </row>
        <row r="1036">
          <cell r="A1036" t="str">
            <v>-10 레 미 콘</v>
          </cell>
        </row>
        <row r="1037">
          <cell r="A1037" t="str">
            <v>-11 레 미 콘</v>
          </cell>
        </row>
        <row r="1038">
          <cell r="A1038" t="str">
            <v>-12 레 미 콘</v>
          </cell>
        </row>
        <row r="1039">
          <cell r="A1039" t="str">
            <v>-13 레 미 콘</v>
          </cell>
        </row>
        <row r="1040">
          <cell r="A1040" t="str">
            <v>d.아스팔트 콘크리트</v>
          </cell>
        </row>
        <row r="1041">
          <cell r="A1041" t="str">
            <v>-1.기  층</v>
          </cell>
        </row>
        <row r="1042">
          <cell r="A1042" t="str">
            <v>-2.표  층</v>
          </cell>
        </row>
        <row r="1043">
          <cell r="A1043" t="str">
            <v>-3.캠크리트</v>
          </cell>
        </row>
        <row r="1044">
          <cell r="A1044" t="str">
            <v>e..아스팔트</v>
          </cell>
        </row>
        <row r="1045">
          <cell r="A1045" t="str">
            <v>-1.아스팔트</v>
          </cell>
        </row>
        <row r="1046">
          <cell r="A1046" t="str">
            <v>-2.아스팔트</v>
          </cell>
        </row>
        <row r="1047">
          <cell r="A1047" t="str">
            <v>f.VR관</v>
          </cell>
        </row>
        <row r="1048">
          <cell r="A1048" t="str">
            <v>-1.VR관</v>
          </cell>
        </row>
        <row r="1049">
          <cell r="A1049" t="str">
            <v>-2 VR관</v>
          </cell>
        </row>
        <row r="1050">
          <cell r="A1050" t="str">
            <v>-3.VR관</v>
          </cell>
        </row>
        <row r="1051">
          <cell r="A1051" t="str">
            <v>-4.VR관</v>
          </cell>
        </row>
        <row r="1052">
          <cell r="A1052" t="str">
            <v>-5.VR관</v>
          </cell>
        </row>
        <row r="1053">
          <cell r="A1053" t="str">
            <v>-6.VR관</v>
          </cell>
        </row>
        <row r="1054">
          <cell r="A1054" t="str">
            <v>g.흄관</v>
          </cell>
        </row>
        <row r="1055">
          <cell r="A1055" t="str">
            <v>-1.흄관</v>
          </cell>
        </row>
        <row r="1056">
          <cell r="A1056" t="str">
            <v>-2.흄관</v>
          </cell>
        </row>
        <row r="1057">
          <cell r="A1057" t="str">
            <v>h.고재대</v>
          </cell>
        </row>
        <row r="1058">
          <cell r="A1058" t="str">
            <v>간 접 노 무 비</v>
          </cell>
        </row>
        <row r="1059">
          <cell r="A1059" t="str">
            <v>산 재 보 험 료</v>
          </cell>
        </row>
        <row r="1060">
          <cell r="A1060" t="str">
            <v>안 전 관 리 비</v>
          </cell>
        </row>
        <row r="1061">
          <cell r="A1061" t="str">
            <v>기  타  경  비</v>
          </cell>
        </row>
        <row r="1062">
          <cell r="A1062" t="str">
            <v>일 반 관 리 비</v>
          </cell>
        </row>
        <row r="1063">
          <cell r="A1063" t="str">
            <v>이          윤</v>
          </cell>
        </row>
        <row r="1064">
          <cell r="A1064" t="str">
            <v>고 용 보 험 료</v>
          </cell>
        </row>
        <row r="1065">
          <cell r="A1065" t="str">
            <v>퇴직공제 부금비</v>
          </cell>
        </row>
        <row r="1066">
          <cell r="A1066" t="str">
            <v>정기안전 점검비</v>
          </cell>
        </row>
        <row r="1067">
          <cell r="A1067" t="str">
            <v>사후환경영향평가비</v>
          </cell>
        </row>
        <row r="1068">
          <cell r="A1068" t="str">
            <v>공사송해보험료</v>
          </cell>
        </row>
        <row r="1069">
          <cell r="A1069" t="str">
            <v>부 가 가 치 세</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 Vente en USD OK"/>
      <sheetName val="Décomposition de prix"/>
      <sheetName val="Onglet Client"/>
      <sheetName val="VISUEL CLIENT IRI"/>
      <sheetName val="Cash2"/>
      <sheetName val="Z"/>
      <sheetName val="FitOutConfCentre"/>
      <sheetName val="ERECIN"/>
      <sheetName val="Detbal"/>
      <sheetName val="VOILES"/>
      <sheetName val="PriceSummary"/>
      <sheetName val="FINA"/>
    </sheetNames>
    <sheetDataSet>
      <sheetData sheetId="0"/>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 Vente en USD OK"/>
      <sheetName val="Décomposition de prix"/>
      <sheetName val="Onglet Client"/>
      <sheetName val="VISUEL CLIENT IRI"/>
      <sheetName val="Cash2"/>
      <sheetName val="Z"/>
      <sheetName val="FitOutConfCentre"/>
      <sheetName val="ERECIN"/>
      <sheetName val="Detbal"/>
      <sheetName val="VOILES"/>
      <sheetName val="PriceSummary"/>
      <sheetName val="FINA"/>
    </sheetNames>
    <sheetDataSet>
      <sheetData sheetId="0"/>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riceSummary"/>
      <sheetName val="PriceSummary-Int "/>
      <sheetName val="Drawings"/>
      <sheetName val="DUCT_WORK"/>
      <sheetName val="PIPEWK-add"/>
      <sheetName val="Cal(1)"/>
      <sheetName val="Cal(2)"/>
      <sheetName val="Cal(3)"/>
      <sheetName val="Int-Use"/>
      <sheetName val="REVICE SUMMARY CACULA CHECK"/>
      <sheetName val="Sheet1"/>
      <sheetName val="PriceSummary-Int_"/>
      <sheetName val="REVICE_SUMMARY_CACULA_CHECK"/>
      <sheetName val="GRSummary"/>
      <sheetName val="opstat"/>
      <sheetName val="allowances"/>
      <sheetName val="analysis"/>
      <sheetName val="costs"/>
      <sheetName val="tender allowances"/>
      <sheetName val=" Summary BKG 034"/>
      <sheetName val="공종별_집계금액"/>
      <sheetName val="Profit Plan"/>
      <sheetName val="Day work"/>
      <sheetName val="PriceSummary-Int_1"/>
      <sheetName val="REVICE_SUMMARY_CACULA_CHECK1"/>
      <sheetName val="FitOutConfCentre"/>
      <sheetName val="M-Book for Conc"/>
      <sheetName val="M-Book for FW"/>
      <sheetName val="Valuation"/>
      <sheetName val="Basis"/>
      <sheetName val="Décomposition de prix"/>
      <sheetName val="Raw Data"/>
      <sheetName val="Control"/>
      <sheetName val="tender_allowances"/>
      <sheetName val="_Summary_BKG_034"/>
      <sheetName val="SRC-B3U2"/>
      <sheetName val="NOTE"/>
      <sheetName val="New Rates"/>
      <sheetName val="Data Sheet"/>
      <sheetName val="Bill.10"/>
      <sheetName val="Cover"/>
      <sheetName val="PriceSummary-Int_2"/>
      <sheetName val="REVICE_SUMMARY_CACULA_CHECK2"/>
      <sheetName val="tender_allowances1"/>
      <sheetName val="_Summary_BKG_0341"/>
      <sheetName val="Raw_Data"/>
      <sheetName val="PriceSummary-Int_3"/>
      <sheetName val="REVICE_SUMMARY_CACULA_CHECK3"/>
      <sheetName val="tender_allowances2"/>
      <sheetName val="_Summary_BKG_0342"/>
      <sheetName val="Raw_Data1"/>
      <sheetName val="Profit_Plan"/>
      <sheetName val="Day_work"/>
      <sheetName val="VANITY"/>
      <sheetName val="office"/>
      <sheetName val="Lab"/>
      <sheetName val="Material&amp;equipment"/>
      <sheetName val="BOQ"/>
      <sheetName val="SEX"/>
      <sheetName val="train cash"/>
      <sheetName val="Testing"/>
      <sheetName val="Vehicles"/>
      <sheetName val="Important Details &amp; Validation"/>
      <sheetName val="Part-A"/>
      <sheetName val="14267"/>
      <sheetName val="Mp-team 1"/>
      <sheetName val="M-Book_for_Conc"/>
      <sheetName val="M-Book_for_FW"/>
      <sheetName val="11"/>
      <sheetName val="ASD Sum of Parts"/>
      <sheetName val="ITP384"/>
      <sheetName val="Data.Project"/>
      <sheetName val="Prelims"/>
      <sheetName val="PriceSummary-Int_4"/>
      <sheetName val="REVICE_SUMMARY_CACULA_CHECK4"/>
      <sheetName val="tender_allowances3"/>
      <sheetName val="_Summary_BKG_0343"/>
      <sheetName val="Profit_Plan1"/>
      <sheetName val="Day_work1"/>
      <sheetName val="Raw_Data2"/>
      <sheetName val="M-Book_for_Conc1"/>
      <sheetName val="M-Book_for_FW1"/>
      <sheetName val="Bill_10"/>
      <sheetName val="Data_Sheet"/>
      <sheetName val="New_Rates"/>
      <sheetName val="train_cash"/>
      <sheetName val="Mp-team_1"/>
      <sheetName val="4"/>
      <sheetName val="SIVA"/>
      <sheetName val="Cash2"/>
      <sheetName val="Z"/>
      <sheetName val="2-Conc"/>
      <sheetName val="Scatter"/>
      <sheetName val="SALES CONTROLE"/>
      <sheetName val="CONTROLE"/>
      <sheetName val="Dry Cost BOQ"/>
      <sheetName val="IPO Shit"/>
      <sheetName val="Financial Outputs"/>
      <sheetName val="ADT Financial Build"/>
      <sheetName val="ADT LBO"/>
      <sheetName val="Ex-ADTCo LBO"/>
      <sheetName val="Total TEFS LBO"/>
      <sheetName val="ADT Output Dumbed Down for KKR"/>
      <sheetName val="DCF_5"/>
      <sheetName val="US Ship Repair Industry Growth"/>
      <sheetName val="Market Overview"/>
      <sheetName val="US Shipyard Repair Output"/>
      <sheetName val="Charts"/>
      <sheetName val="LBO"/>
      <sheetName val="Summary Financials"/>
      <sheetName val="SS MH"/>
      <sheetName val="bkg"/>
      <sheetName val="cbrd460"/>
      <sheetName val="bcl"/>
      <sheetName val="FINA"/>
      <sheetName val="KEY"/>
      <sheetName val="Original"/>
      <sheetName val="단면가정"/>
      <sheetName val="설계조건"/>
      <sheetName val="Demand"/>
      <sheetName val="Occ"/>
      <sheetName val="Services_InitialEst_UtilityServ"/>
      <sheetName val="COST"/>
      <sheetName val="9011 EXPAT_MANP"/>
      <sheetName val="Analisa"/>
      <sheetName val="MATERIALS"/>
      <sheetName val="Quantity"/>
      <sheetName val="Rates"/>
      <sheetName val="SCHDULE OF FINISH "/>
      <sheetName val="New Bld"/>
      <sheetName val="F4-F7"/>
      <sheetName val="Bord."/>
      <sheetName val="ERECIN"/>
      <sheetName val="2.2 STAFF Scedule"/>
      <sheetName val="PB"/>
      <sheetName val="vendor"/>
      <sheetName val="SCHEDULE"/>
      <sheetName val="Database"/>
      <sheetName val="schedule nos"/>
      <sheetName val="Struct_Earth"/>
      <sheetName val="Option"/>
      <sheetName val="sum"/>
      <sheetName val="#REF"/>
      <sheetName val="공문"/>
      <sheetName val="Fdata"/>
      <sheetName val="Div Summary"/>
      <sheetName val="GS"/>
      <sheetName val="TASK"/>
      <sheetName val="STORE-DEL-pipe"/>
      <sheetName val="PROJECT BRIEF(EX.NEW)"/>
      <sheetName val="PRL"/>
      <sheetName val="A.O.R."/>
      <sheetName val="Internet"/>
      <sheetName val="Bill SB15-7"/>
      <sheetName val="schedule_nos"/>
      <sheetName val="US_Ship_Repair_Industry_Growth"/>
      <sheetName val="Market_Overview"/>
      <sheetName val="US_Shipyard_Repair_Output"/>
      <sheetName val="Summary_Financials"/>
      <sheetName val="Summary"/>
      <sheetName val="worksheet"/>
      <sheetName val="accom cash"/>
      <sheetName val="rate analysis"/>
      <sheetName val="Ref. Tables"/>
      <sheetName val="Details"/>
      <sheetName val="LABOUR"/>
      <sheetName val="CERTIFICATE"/>
      <sheetName val="mechanical"/>
      <sheetName val="PAGE"/>
      <sheetName val="Arch"/>
      <sheetName val="GAE8'97"/>
      <sheetName val="E H Blinding"/>
      <sheetName val="E H Excavation"/>
      <sheetName val="Pc name"/>
      <sheetName val="C P A Blinding"/>
      <sheetName val="% prog figs -u5 and total"/>
      <sheetName val="PriceSummary-Int_5"/>
      <sheetName val="REVICE_SUMMARY_CACULA_CHECK5"/>
      <sheetName val="tender_allowances4"/>
      <sheetName val="_Summary_BKG_0344"/>
      <sheetName val="Data_Sheet1"/>
      <sheetName val="New_Rates1"/>
      <sheetName val="Div_Summary1"/>
      <sheetName val="US_Ship_Repair_Industry_Growth1"/>
      <sheetName val="Market_Overview1"/>
      <sheetName val="US_Shipyard_Repair_Output1"/>
      <sheetName val="Summary_Financials1"/>
      <sheetName val="ASD_Sum_of_Parts1"/>
      <sheetName val="Raw_Data3"/>
      <sheetName val="Profit_Plan2"/>
      <sheetName val="Day_work2"/>
      <sheetName val="IPO_Shit1"/>
      <sheetName val="Financial_Outputs1"/>
      <sheetName val="ADT_Financial_Build1"/>
      <sheetName val="ADT_LBO1"/>
      <sheetName val="Ex-ADTCo_LBO1"/>
      <sheetName val="Total_TEFS_LBO1"/>
      <sheetName val="ADT_Output_Dumbed_Down_for_KKR1"/>
      <sheetName val="Bill_101"/>
      <sheetName val="Bill_SB15-71"/>
      <sheetName val="accom_cash1"/>
      <sheetName val="Important_Details_&amp;_Validation1"/>
      <sheetName val="rate_analysis1"/>
      <sheetName val="schedule_nos1"/>
      <sheetName val="Ref__Tables1"/>
      <sheetName val="A_O_R_1"/>
      <sheetName val="SS_MH"/>
      <sheetName val="9011_EXPAT_MANP"/>
      <sheetName val="Div_Summary"/>
      <sheetName val="ASD_Sum_of_Parts"/>
      <sheetName val="IPO_Shit"/>
      <sheetName val="Financial_Outputs"/>
      <sheetName val="ADT_Financial_Build"/>
      <sheetName val="ADT_LBO"/>
      <sheetName val="Ex-ADTCo_LBO"/>
      <sheetName val="Total_TEFS_LBO"/>
      <sheetName val="ADT_Output_Dumbed_Down_for_KKR"/>
      <sheetName val="Bill_SB15-7"/>
      <sheetName val="accom_cash"/>
      <sheetName val="Important_Details_&amp;_Validation"/>
      <sheetName val="rate_analysis"/>
      <sheetName val="Ref__Tables"/>
      <sheetName val="A_O_R_"/>
      <sheetName val="PriceSummary-Int_6"/>
      <sheetName val="REVICE_SUMMARY_CACULA_CHECK6"/>
      <sheetName val="tender_allowances5"/>
      <sheetName val="_Summary_BKG_0345"/>
      <sheetName val="Data_Sheet2"/>
      <sheetName val="M-Book_for_Conc2"/>
      <sheetName val="M-Book_for_FW2"/>
      <sheetName val="New_Rates2"/>
      <sheetName val="Div_Summary2"/>
      <sheetName val="US_Ship_Repair_Industry_Growth2"/>
      <sheetName val="Market_Overview2"/>
      <sheetName val="US_Shipyard_Repair_Output2"/>
      <sheetName val="Summary_Financials2"/>
      <sheetName val="ASD_Sum_of_Parts2"/>
      <sheetName val="Raw_Data4"/>
      <sheetName val="Profit_Plan3"/>
      <sheetName val="Day_work3"/>
      <sheetName val="IPO_Shit2"/>
      <sheetName val="Financial_Outputs2"/>
      <sheetName val="ADT_Financial_Build2"/>
      <sheetName val="ADT_LBO2"/>
      <sheetName val="Ex-ADTCo_LBO2"/>
      <sheetName val="Total_TEFS_LBO2"/>
      <sheetName val="ADT_Output_Dumbed_Down_for_KKR2"/>
      <sheetName val="Bill_102"/>
      <sheetName val="Bill_SB15-72"/>
      <sheetName val="accom_cash2"/>
      <sheetName val="Important_Details_&amp;_Validation2"/>
      <sheetName val="rate_analysis2"/>
      <sheetName val="schedule_nos2"/>
      <sheetName val="Ref__Tables2"/>
      <sheetName val="A_O_R_2"/>
      <sheetName val="SS_MH1"/>
      <sheetName val="9011_EXPAT_MANP1"/>
      <sheetName val="New_Bld"/>
      <sheetName val="PROJECT_BRIEF(EX_NEW)"/>
      <sheetName val="E_H_Blinding"/>
      <sheetName val="E_H_Excavation"/>
      <sheetName val="Pc_name"/>
      <sheetName val="C_P_A_Blinding"/>
      <sheetName val="%_prog_figs_-u5_and_total"/>
      <sheetName val="PriceSummary-Int_7"/>
      <sheetName val="REVICE_SUMMARY_CACULA_CHECK7"/>
      <sheetName val="tender_allowances6"/>
      <sheetName val="_Summary_BKG_0346"/>
      <sheetName val="Data_Sheet3"/>
      <sheetName val="M-Book_for_Conc3"/>
      <sheetName val="M-Book_for_FW3"/>
      <sheetName val="New_Rates3"/>
      <sheetName val="Div_Summary3"/>
      <sheetName val="US_Ship_Repair_Industry_Growth3"/>
      <sheetName val="Market_Overview3"/>
      <sheetName val="US_Shipyard_Repair_Output3"/>
      <sheetName val="Summary_Financials3"/>
      <sheetName val="ASD_Sum_of_Parts3"/>
      <sheetName val="Raw_Data5"/>
      <sheetName val="Profit_Plan4"/>
      <sheetName val="Day_work4"/>
      <sheetName val="IPO_Shit3"/>
      <sheetName val="Financial_Outputs3"/>
      <sheetName val="ADT_Financial_Build3"/>
      <sheetName val="ADT_LBO3"/>
      <sheetName val="Ex-ADTCo_LBO3"/>
      <sheetName val="Total_TEFS_LBO3"/>
      <sheetName val="ADT_Output_Dumbed_Down_for_KKR3"/>
      <sheetName val="Bill_103"/>
      <sheetName val="Bill_SB15-73"/>
      <sheetName val="accom_cash3"/>
      <sheetName val="Important_Details_&amp;_Validation3"/>
      <sheetName val="rate_analysis3"/>
      <sheetName val="schedule_nos3"/>
      <sheetName val="Ref__Tables3"/>
      <sheetName val="A_O_R_3"/>
      <sheetName val="SS_MH2"/>
      <sheetName val="9011_EXPAT_MANP2"/>
      <sheetName val="New_Bld1"/>
      <sheetName val="PROJECT_BRIEF(EX_NEW)1"/>
      <sheetName val="E_H_Blinding1"/>
      <sheetName val="E_H_Excavation1"/>
      <sheetName val="Pc_name1"/>
      <sheetName val="C_P_A_Blinding1"/>
      <sheetName val="%_prog_figs_-u5_and_total1"/>
      <sheetName val="Margin"/>
      <sheetName val="SW-TEO"/>
      <sheetName val="New_Bld3"/>
      <sheetName val="New_Bld2"/>
      <sheetName val="train_cash1"/>
      <sheetName val="Mp-team_11"/>
      <sheetName val="girder"/>
      <sheetName val="NPV"/>
      <sheetName val="CIF COST ITEM"/>
      <sheetName val="App C "/>
      <sheetName val="masonry works"/>
      <sheetName val="PNTEXT"/>
      <sheetName val="Cash Flow Working"/>
      <sheetName val="PE"/>
      <sheetName val="12"/>
      <sheetName val="Areas"/>
      <sheetName val="Base BM-rebar"/>
      <sheetName val="L (4)"/>
      <sheetName val="Development"/>
      <sheetName val="Kur"/>
      <sheetName val="keşif özeti"/>
      <sheetName val="Katsayılar"/>
      <sheetName val="Measurements"/>
      <sheetName val="Tables"/>
      <sheetName val="Flooring"/>
      <sheetName val="Ceilings"/>
      <sheetName val="ACAD Finishes"/>
      <sheetName val="Site Details"/>
      <sheetName val="Chair"/>
      <sheetName val="Site Area Statement"/>
      <sheetName val="Doors"/>
      <sheetName val="Estimate"/>
      <sheetName val="Master01"/>
      <sheetName val="Publicbuilding"/>
      <sheetName val="Master Data Sheet"/>
      <sheetName val="Summary_"/>
      <sheetName val="PREVENTIVO 1"/>
      <sheetName val="S1BOQ"/>
      <sheetName val="abs-boq"/>
      <sheetName val="Sheet 9-19"/>
      <sheetName val="Labor Camp"/>
      <sheetName val="TOTAL"/>
      <sheetName val="sal"/>
      <sheetName val="TESİSAT"/>
      <sheetName val="Total Summery"/>
      <sheetName val="KÜBAJ"/>
      <sheetName val="2004 Budget"/>
      <sheetName val="SALES_CONTROLE"/>
      <sheetName val="Dry_Cost_BOQ"/>
      <sheetName val="App_C_"/>
      <sheetName val="3600 Matrix"/>
      <sheetName val="PART_DISCOUNT"/>
      <sheetName val="FF-3"/>
      <sheetName val="Rate"/>
      <sheetName val="PROCTOR"/>
      <sheetName val="Bord_"/>
      <sheetName val="Labor_Camp"/>
      <sheetName val="Total_Summery"/>
      <sheetName val="입찰내역 발주처 양식"/>
      <sheetName val="Headings"/>
      <sheetName val="Sch. Areas -JBH"/>
      <sheetName val="Sch. Areas - 90-95"/>
      <sheetName val="cashflow macro functions"/>
      <sheetName val="formul"/>
      <sheetName val="Cashflow"/>
      <sheetName val="Assumptions"/>
      <sheetName val="Letting"/>
      <sheetName val="Income"/>
      <sheetName val="S-C+Market"/>
      <sheetName val="UBR"/>
      <sheetName val="Inputs"/>
      <sheetName val="PPlay_Data"/>
      <sheetName val="Cap Cost"/>
      <sheetName val="Costs (dev)"/>
      <sheetName val="Calcs"/>
      <sheetName val="Financial Summary"/>
      <sheetName val="EASEL CA Example"/>
      <sheetName val="Non-Positioin Summary"/>
      <sheetName val="ToplamMotor"/>
      <sheetName val="Menu"/>
      <sheetName val="관세,통관수수료,운반비"/>
      <sheetName val="PROCURE"/>
      <sheetName val="Tosh"/>
      <sheetName val="Overhead Actual History "/>
      <sheetName val="Budgeted Overheads"/>
      <sheetName val="train_cash2"/>
      <sheetName val="SALES_CONTROLE1"/>
      <sheetName val="Dry_Cost_BOQ1"/>
      <sheetName val="App_C_1"/>
      <sheetName val="Mp-team_12"/>
      <sheetName val="CIF_COST_ITEM"/>
      <sheetName val="masonry_works"/>
      <sheetName val="2_2_STAFF_Scedule"/>
      <sheetName val="Cash_Flow_Working"/>
      <sheetName val="2004_Budget"/>
      <sheetName val="Overhead_Actual_History_"/>
      <sheetName val="Budgeted_Overheads"/>
      <sheetName val="SALES_CONTROLE2"/>
      <sheetName val="Dry_Cost_BOQ2"/>
      <sheetName val="CIF_COST_ITEM1"/>
      <sheetName val="App_C_2"/>
      <sheetName val="masonry_works1"/>
      <sheetName val="2_2_STAFF_Scedule1"/>
      <sheetName val="Cash_Flow_Working1"/>
      <sheetName val="Bord_1"/>
      <sheetName val="2004_Budget1"/>
      <sheetName val="M-Book_for_Conc4"/>
      <sheetName val="M-Book_for_FW4"/>
      <sheetName val="train_cash3"/>
      <sheetName val="SALES_CONTROLE3"/>
      <sheetName val="Dry_Cost_BOQ3"/>
      <sheetName val="SS_MH3"/>
      <sheetName val="App_C_3"/>
      <sheetName val="Mp-team_13"/>
      <sheetName val="CIF_COST_ITEM2"/>
      <sheetName val="masonry_works2"/>
      <sheetName val="2_2_STAFF_Scedule2"/>
      <sheetName val="Cash_Flow_Working2"/>
      <sheetName val="Bord_2"/>
      <sheetName val="2004_Budget2"/>
      <sheetName val="Overhead_Actual_History_1"/>
      <sheetName val="Budgeted_Overheads1"/>
      <sheetName val="입찰내역_발주처_양식"/>
      <sheetName val="PriceSummary-Int_8"/>
      <sheetName val="REVICE_SUMMARY_CACULA_CHECK8"/>
      <sheetName val="tender_allowances7"/>
      <sheetName val="_Summary_BKG_0347"/>
      <sheetName val="Profit_Plan5"/>
      <sheetName val="Day_work5"/>
      <sheetName val="M-Book_for_Conc5"/>
      <sheetName val="M-Book_for_FW5"/>
      <sheetName val="Raw_Data6"/>
      <sheetName val="Bill_104"/>
      <sheetName val="Data_Sheet4"/>
      <sheetName val="New_Rates4"/>
      <sheetName val="train_cash4"/>
      <sheetName val="Mp-team_14"/>
      <sheetName val="Overhead_Actual_History_2"/>
      <sheetName val="Budgeted_Overheads2"/>
      <sheetName val="입찰내역_발주처_양식1"/>
      <sheetName val="upa"/>
      <sheetName val="DESIGN"/>
      <sheetName val="OCT.FDN"/>
      <sheetName val="MPR_PA_1"/>
      <sheetName val="PriceSummary-Int_9"/>
      <sheetName val="REVICE_SUMMARY_CACULA_CHECK9"/>
      <sheetName val="tender_allowances8"/>
      <sheetName val="_Summary_BKG_0348"/>
      <sheetName val="Profit_Plan6"/>
      <sheetName val="Day_work6"/>
      <sheetName val="M-Book_for_Conc6"/>
      <sheetName val="M-Book_for_FW6"/>
      <sheetName val="Raw_Data7"/>
      <sheetName val="Bill_105"/>
      <sheetName val="Data_Sheet5"/>
      <sheetName val="New_Rates5"/>
      <sheetName val="ASD_Sum_of_Parts4"/>
      <sheetName val="train_cash5"/>
      <sheetName val="SALES_CONTROLE4"/>
      <sheetName val="Dry_Cost_BOQ4"/>
      <sheetName val="IPO_Shit4"/>
      <sheetName val="Financial_Outputs4"/>
      <sheetName val="ADT_Financial_Build4"/>
      <sheetName val="ADT_LBO4"/>
      <sheetName val="Ex-ADTCo_LBO4"/>
      <sheetName val="Total_TEFS_LBO4"/>
      <sheetName val="ADT_Output_Dumbed_Down_for_KKR4"/>
      <sheetName val="US_Ship_Repair_Industry_Growth4"/>
      <sheetName val="Market_Overview4"/>
      <sheetName val="US_Shipyard_Repair_Output4"/>
      <sheetName val="Summary_Financials4"/>
      <sheetName val="SS_MH4"/>
      <sheetName val="2_2_STAFF_Scedule3"/>
      <sheetName val="Mp-team_15"/>
      <sheetName val="App_C_4"/>
      <sheetName val="CIF_COST_ITEM3"/>
      <sheetName val="masonry_works3"/>
      <sheetName val="Cash_Flow_Working3"/>
      <sheetName val="Bord_3"/>
      <sheetName val="2004_Budget3"/>
      <sheetName val="9011_EXPAT_MANP3"/>
      <sheetName val="Overhead_Actual_History_3"/>
      <sheetName val="Budgeted_Overheads3"/>
      <sheetName val="입찰내역_발주처_양식2"/>
      <sheetName val="3600_Matrix"/>
      <sheetName val="PriceSummary-Int_11"/>
      <sheetName val="REVICE_SUMMARY_CACULA_CHECK11"/>
      <sheetName val="tender_allowances10"/>
      <sheetName val="_Summary_BKG_03410"/>
      <sheetName val="Raw_Data9"/>
      <sheetName val="M-Book_for_Conc8"/>
      <sheetName val="M-Book_for_FW8"/>
      <sheetName val="Profit_Plan8"/>
      <sheetName val="Day_work8"/>
      <sheetName val="Bill_107"/>
      <sheetName val="Data_Sheet7"/>
      <sheetName val="New_Rates7"/>
      <sheetName val="ASD_Sum_of_Parts6"/>
      <sheetName val="train_cash7"/>
      <sheetName val="SALES_CONTROLE6"/>
      <sheetName val="Dry_Cost_BOQ6"/>
      <sheetName val="IPO_Shit6"/>
      <sheetName val="Financial_Outputs6"/>
      <sheetName val="ADT_Financial_Build6"/>
      <sheetName val="ADT_LBO6"/>
      <sheetName val="Ex-ADTCo_LBO6"/>
      <sheetName val="Total_TEFS_LBO6"/>
      <sheetName val="ADT_Output_Dumbed_Down_for_KKR6"/>
      <sheetName val="US_Ship_Repair_Industry_Growth6"/>
      <sheetName val="Market_Overview6"/>
      <sheetName val="US_Shipyard_Repair_Output6"/>
      <sheetName val="Summary_Financials6"/>
      <sheetName val="SS_MH6"/>
      <sheetName val="App_C_6"/>
      <sheetName val="CIF_COST_ITEM5"/>
      <sheetName val="Mp-team_17"/>
      <sheetName val="masonry_works5"/>
      <sheetName val="Important_Details_&amp;_Validation5"/>
      <sheetName val="2_2_STAFF_Scedule5"/>
      <sheetName val="Cash_Flow_Working5"/>
      <sheetName val="Bord_5"/>
      <sheetName val="2004_Budget5"/>
      <sheetName val="Div_Summary5"/>
      <sheetName val="Bill_SB15-75"/>
      <sheetName val="accom_cash5"/>
      <sheetName val="rate_analysis5"/>
      <sheetName val="9011_EXPAT_MANP5"/>
      <sheetName val="Overhead_Actual_History_5"/>
      <sheetName val="Budgeted_Overheads5"/>
      <sheetName val="입찰내역_발주처_양식4"/>
      <sheetName val="A_O_R_4"/>
      <sheetName val="PriceSummary-Int_10"/>
      <sheetName val="REVICE_SUMMARY_CACULA_CHECK10"/>
      <sheetName val="tender_allowances9"/>
      <sheetName val="_Summary_BKG_0349"/>
      <sheetName val="Raw_Data8"/>
      <sheetName val="M-Book_for_Conc7"/>
      <sheetName val="M-Book_for_FW7"/>
      <sheetName val="Profit_Plan7"/>
      <sheetName val="Day_work7"/>
      <sheetName val="Bill_106"/>
      <sheetName val="Data_Sheet6"/>
      <sheetName val="New_Rates6"/>
      <sheetName val="ASD_Sum_of_Parts5"/>
      <sheetName val="train_cash6"/>
      <sheetName val="SALES_CONTROLE5"/>
      <sheetName val="Dry_Cost_BOQ5"/>
      <sheetName val="IPO_Shit5"/>
      <sheetName val="Financial_Outputs5"/>
      <sheetName val="ADT_Financial_Build5"/>
      <sheetName val="ADT_LBO5"/>
      <sheetName val="Ex-ADTCo_LBO5"/>
      <sheetName val="Total_TEFS_LBO5"/>
      <sheetName val="ADT_Output_Dumbed_Down_for_KKR5"/>
      <sheetName val="US_Ship_Repair_Industry_Growth5"/>
      <sheetName val="Market_Overview5"/>
      <sheetName val="US_Shipyard_Repair_Output5"/>
      <sheetName val="Summary_Financials5"/>
      <sheetName val="SS_MH5"/>
      <sheetName val="App_C_5"/>
      <sheetName val="CIF_COST_ITEM4"/>
      <sheetName val="Mp-team_16"/>
      <sheetName val="masonry_works4"/>
      <sheetName val="Important_Details_&amp;_Validation4"/>
      <sheetName val="2_2_STAFF_Scedule4"/>
      <sheetName val="Cash_Flow_Working4"/>
      <sheetName val="Bord_4"/>
      <sheetName val="2004_Budget4"/>
      <sheetName val="Div_Summary4"/>
      <sheetName val="Bill_SB15-74"/>
      <sheetName val="accom_cash4"/>
      <sheetName val="rate_analysis4"/>
      <sheetName val="9011_EXPAT_MANP4"/>
      <sheetName val="Overhead_Actual_History_4"/>
      <sheetName val="Budgeted_Overheads4"/>
      <sheetName val="입찰내역_발주처_양식3"/>
      <sheetName val="PriceSummary-Int_13"/>
      <sheetName val="REVICE_SUMMARY_CACULA_CHECK13"/>
      <sheetName val="tender_allowances12"/>
      <sheetName val="_Summary_BKG_03412"/>
      <sheetName val="Raw_Data11"/>
      <sheetName val="M-Book_for_Conc10"/>
      <sheetName val="M-Book_for_FW10"/>
      <sheetName val="Profit_Plan10"/>
      <sheetName val="Day_work10"/>
      <sheetName val="Bill_109"/>
      <sheetName val="Data_Sheet9"/>
      <sheetName val="New_Rates9"/>
      <sheetName val="ASD_Sum_of_Parts8"/>
      <sheetName val="train_cash9"/>
      <sheetName val="SALES_CONTROLE8"/>
      <sheetName val="Dry_Cost_BOQ8"/>
      <sheetName val="IPO_Shit8"/>
      <sheetName val="Financial_Outputs8"/>
      <sheetName val="ADT_Financial_Build8"/>
      <sheetName val="ADT_LBO8"/>
      <sheetName val="Ex-ADTCo_LBO8"/>
      <sheetName val="Total_TEFS_LBO8"/>
      <sheetName val="ADT_Output_Dumbed_Down_for_KKR8"/>
      <sheetName val="US_Ship_Repair_Industry_Growth8"/>
      <sheetName val="Market_Overview8"/>
      <sheetName val="US_Shipyard_Repair_Output8"/>
      <sheetName val="Summary_Financials8"/>
      <sheetName val="SS_MH8"/>
      <sheetName val="App_C_8"/>
      <sheetName val="CIF_COST_ITEM7"/>
      <sheetName val="Mp-team_19"/>
      <sheetName val="masonry_works7"/>
      <sheetName val="Important_Details_&amp;_Validation7"/>
      <sheetName val="2_2_STAFF_Scedule7"/>
      <sheetName val="Cash_Flow_Working7"/>
      <sheetName val="Bord_7"/>
      <sheetName val="2004_Budget7"/>
      <sheetName val="Div_Summary7"/>
      <sheetName val="Bill_SB15-77"/>
      <sheetName val="accom_cash7"/>
      <sheetName val="rate_analysis7"/>
      <sheetName val="9011_EXPAT_MANP7"/>
      <sheetName val="Overhead_Actual_History_7"/>
      <sheetName val="Budgeted_Overheads7"/>
      <sheetName val="입찰내역_발주처_양식6"/>
      <sheetName val="A_O_R_6"/>
      <sheetName val="schedule_nos4"/>
      <sheetName val="New_Bld4"/>
      <sheetName val="PriceSummary-Int_12"/>
      <sheetName val="REVICE_SUMMARY_CACULA_CHECK12"/>
      <sheetName val="tender_allowances11"/>
      <sheetName val="_Summary_BKG_03411"/>
      <sheetName val="Raw_Data10"/>
      <sheetName val="M-Book_for_Conc9"/>
      <sheetName val="M-Book_for_FW9"/>
      <sheetName val="Profit_Plan9"/>
      <sheetName val="Day_work9"/>
      <sheetName val="Bill_108"/>
      <sheetName val="Data_Sheet8"/>
      <sheetName val="New_Rates8"/>
      <sheetName val="ASD_Sum_of_Parts7"/>
      <sheetName val="train_cash8"/>
      <sheetName val="SALES_CONTROLE7"/>
      <sheetName val="Dry_Cost_BOQ7"/>
      <sheetName val="IPO_Shit7"/>
      <sheetName val="Financial_Outputs7"/>
      <sheetName val="ADT_Financial_Build7"/>
      <sheetName val="ADT_LBO7"/>
      <sheetName val="Ex-ADTCo_LBO7"/>
      <sheetName val="Total_TEFS_LBO7"/>
      <sheetName val="ADT_Output_Dumbed_Down_for_KKR7"/>
      <sheetName val="US_Ship_Repair_Industry_Growth7"/>
      <sheetName val="Market_Overview7"/>
      <sheetName val="US_Shipyard_Repair_Output7"/>
      <sheetName val="Summary_Financials7"/>
      <sheetName val="SS_MH7"/>
      <sheetName val="App_C_7"/>
      <sheetName val="CIF_COST_ITEM6"/>
      <sheetName val="Mp-team_18"/>
      <sheetName val="masonry_works6"/>
      <sheetName val="Important_Details_&amp;_Validation6"/>
      <sheetName val="2_2_STAFF_Scedule6"/>
      <sheetName val="Cash_Flow_Working6"/>
      <sheetName val="Bord_6"/>
      <sheetName val="2004_Budget6"/>
      <sheetName val="Div_Summary6"/>
      <sheetName val="Bill_SB15-76"/>
      <sheetName val="accom_cash6"/>
      <sheetName val="rate_analysis6"/>
      <sheetName val="9011_EXPAT_MANP6"/>
      <sheetName val="Overhead_Actual_History_6"/>
      <sheetName val="Budgeted_Overheads6"/>
      <sheetName val="입찰내역_발주처_양식5"/>
      <sheetName val="A_O_R_5"/>
      <sheetName val="PC"/>
      <sheetName val="PROG_DATA"/>
      <sheetName val="cables"/>
      <sheetName val="Tank"/>
      <sheetName val="BAU"/>
      <sheetName val="Common"/>
      <sheetName val="Sizing Estimator - PAL Cameras"/>
      <sheetName val="Lookups"/>
      <sheetName val="Items_DVM"/>
      <sheetName val="SCHDULE_OF_FINISH_"/>
      <sheetName val="keşif_özeti"/>
      <sheetName val="ACAD_Finishes"/>
      <sheetName val="Site_Details"/>
      <sheetName val="Site_Area_Statement"/>
      <sheetName val="PREVENTIVO_1"/>
      <sheetName val="Base_BM-rebar"/>
      <sheetName val="L_(4)"/>
      <sheetName val="Master_Data_Sheet"/>
      <sheetName val="PriceSummary-Int_14"/>
      <sheetName val="REVICE_SUMMARY_CACULA_CHECK14"/>
      <sheetName val="tender_allowances13"/>
      <sheetName val="_Summary_BKG_03413"/>
      <sheetName val="Profit_Plan11"/>
      <sheetName val="Day_work11"/>
      <sheetName val="M-Book_for_Conc11"/>
      <sheetName val="M-Book_for_FW11"/>
      <sheetName val="Raw_Data12"/>
      <sheetName val="Bill_1010"/>
      <sheetName val="Data_Sheet10"/>
      <sheetName val="New_Rates10"/>
      <sheetName val="ASD_Sum_of_Parts9"/>
      <sheetName val="train_cash10"/>
      <sheetName val="SALES_CONTROLE9"/>
      <sheetName val="Dry_Cost_BOQ9"/>
      <sheetName val="IPO_Shit9"/>
      <sheetName val="Financial_Outputs9"/>
      <sheetName val="ADT_Financial_Build9"/>
      <sheetName val="ADT_LBO9"/>
      <sheetName val="Ex-ADTCo_LBO9"/>
      <sheetName val="Total_TEFS_LBO9"/>
      <sheetName val="ADT_Output_Dumbed_Down_for_KKR9"/>
      <sheetName val="US_Ship_Repair_Industry_Growth9"/>
      <sheetName val="Market_Overview9"/>
      <sheetName val="US_Shipyard_Repair_Output9"/>
      <sheetName val="Summary_Financials9"/>
      <sheetName val="SS_MH9"/>
      <sheetName val="CIF_COST_ITEM8"/>
      <sheetName val="App_C_9"/>
      <sheetName val="Mp-team_110"/>
      <sheetName val="masonry_works8"/>
      <sheetName val="Important_Details_&amp;_Validation8"/>
      <sheetName val="2_2_STAFF_Scedule8"/>
      <sheetName val="Cash_Flow_Working8"/>
      <sheetName val="Bord_8"/>
      <sheetName val="2004_Budget8"/>
      <sheetName val="Div_Summary8"/>
      <sheetName val="Bill_SB15-78"/>
      <sheetName val="accom_cash8"/>
      <sheetName val="rate_analysis8"/>
      <sheetName val="9011_EXPAT_MANP8"/>
      <sheetName val="Overhead_Actual_History_8"/>
      <sheetName val="Budgeted_Overheads8"/>
      <sheetName val="입찰내역_발주처_양식7"/>
      <sheetName val="A_O_R_7"/>
      <sheetName val="schedule_nos5"/>
      <sheetName val="New_Bld5"/>
      <sheetName val="3600_Matrix1"/>
      <sheetName val="OCT_FDN"/>
      <sheetName val="PriceSummary-Int_15"/>
      <sheetName val="REVICE_SUMMARY_CACULA_CHECK15"/>
      <sheetName val="tender_allowances14"/>
      <sheetName val="_Summary_BKG_03414"/>
      <sheetName val="Profit_Plan12"/>
      <sheetName val="Day_work12"/>
      <sheetName val="M-Book_for_Conc12"/>
      <sheetName val="M-Book_for_FW12"/>
      <sheetName val="Raw_Data13"/>
      <sheetName val="Bill_1011"/>
      <sheetName val="Data_Sheet11"/>
      <sheetName val="New_Rates11"/>
      <sheetName val="ASD_Sum_of_Parts10"/>
      <sheetName val="train_cash11"/>
      <sheetName val="SALES_CONTROLE10"/>
      <sheetName val="Dry_Cost_BOQ10"/>
      <sheetName val="IPO_Shit10"/>
      <sheetName val="Financial_Outputs10"/>
      <sheetName val="ADT_Financial_Build10"/>
      <sheetName val="ADT_LBO10"/>
      <sheetName val="Ex-ADTCo_LBO10"/>
      <sheetName val="Total_TEFS_LBO10"/>
      <sheetName val="ADT_Output_Dumbed_Down_for_KK10"/>
      <sheetName val="US_Ship_Repair_Industry_Growt10"/>
      <sheetName val="Market_Overview10"/>
      <sheetName val="US_Shipyard_Repair_Output10"/>
      <sheetName val="Summary_Financials10"/>
      <sheetName val="SS_MH10"/>
      <sheetName val="CIF_COST_ITEM9"/>
      <sheetName val="App_C_10"/>
      <sheetName val="Mp-team_111"/>
      <sheetName val="masonry_works9"/>
      <sheetName val="Important_Details_&amp;_Validation9"/>
      <sheetName val="2_2_STAFF_Scedule9"/>
      <sheetName val="Cash_Flow_Working9"/>
      <sheetName val="Bord_9"/>
      <sheetName val="2004_Budget9"/>
      <sheetName val="Div_Summary9"/>
      <sheetName val="Bill_SB15-79"/>
      <sheetName val="accom_cash9"/>
      <sheetName val="rate_analysis9"/>
      <sheetName val="9011_EXPAT_MANP9"/>
      <sheetName val="Overhead_Actual_History_9"/>
      <sheetName val="Budgeted_Overheads9"/>
      <sheetName val="입찰내역_발주처_양식8"/>
      <sheetName val="A_O_R_8"/>
      <sheetName val="schedule_nos6"/>
      <sheetName val="New_Bld6"/>
      <sheetName val="3600_Matrix2"/>
      <sheetName val="SCHDULE_OF_FINISH_1"/>
      <sheetName val="OCT_FDN1"/>
      <sheetName val="3.0 pre-construction"/>
      <sheetName val="Variables"/>
      <sheetName val="Curves"/>
      <sheetName val="Heads"/>
      <sheetName val="Dbase"/>
      <sheetName val="Page 2"/>
      <sheetName val="10583"/>
      <sheetName val="Hilti"/>
      <sheetName val="S"/>
      <sheetName val="SCHDULE_OF_FINISH_3"/>
      <sheetName val="SCHDULE_OF_FINISH_2"/>
      <sheetName val="BM"/>
      <sheetName val="Earthwork"/>
      <sheetName val="Sch.6"/>
      <sheetName val="Concrete D.Mix"/>
      <sheetName val="주식"/>
      <sheetName val="Basic Material Costs"/>
      <sheetName val="Direct"/>
      <sheetName val="cover page"/>
      <sheetName val="대비표"/>
      <sheetName val="BUTCE+MANHOUR"/>
      <sheetName val="Labor abs-NMR"/>
      <sheetName val="Sch__Areas_-JBH"/>
      <sheetName val="Sch__Areas_-_90-95"/>
      <sheetName val="cashflow_macro_functions"/>
      <sheetName val="Data_Project"/>
      <sheetName val="Sch_6"/>
      <sheetName val="Sheet_9-19"/>
      <sheetName val="Concrete_D_Mix"/>
      <sheetName val="3_0_pre-construction"/>
      <sheetName val="Basic_Material_Costs"/>
      <sheetName val="cover_page"/>
      <sheetName val="Bill"/>
      <sheetName val="Trade Summary"/>
      <sheetName val="Proj Cost Sumry"/>
      <sheetName val="@risk rents and incentives"/>
      <sheetName val="Car park lease"/>
      <sheetName val="Net rent analysis"/>
      <sheetName val="CONS. PROJECT HITS"/>
      <sheetName val="Sales &amp; Prod"/>
      <sheetName val="AFRP2005F-2006B"/>
      <sheetName val="P&amp;T Reg"/>
      <sheetName val="P&amp;T_Reg"/>
      <sheetName val="Page_2"/>
      <sheetName val="SUMMARYMCA"/>
      <sheetName val="Keşif-I"/>
      <sheetName val="HAKEDİŞ "/>
      <sheetName val="CostPlan"/>
      <sheetName val="Core Data"/>
      <sheetName val="Assumptions-Input"/>
      <sheetName val="BHANDUP"/>
      <sheetName val="SP Break Up"/>
      <sheetName val="SEW4"/>
      <sheetName val="Summary_Local"/>
      <sheetName val="Material "/>
      <sheetName val="Labour &amp; Plant"/>
      <sheetName val="CASHFLOWS"/>
      <sheetName val="Bldg Cost Sum"/>
      <sheetName val="Cost PSF Sum"/>
      <sheetName val="V.O"/>
      <sheetName val="6"/>
      <sheetName val="8"/>
      <sheetName val="Synchro"/>
      <sheetName val="2"/>
      <sheetName val="3"/>
      <sheetName val="subcontractor recovery Advance"/>
      <sheetName val="Sheet7"/>
      <sheetName val="Project Brief"/>
      <sheetName val="Materials "/>
      <sheetName val="MAchinery(R1)"/>
      <sheetName val="钢筋"/>
      <sheetName val="BT3-Package 05"/>
      <sheetName val="BOQ-Civil"/>
      <sheetName val="참조"/>
    </sheetNames>
    <sheetDataSet>
      <sheetData sheetId="0"/>
      <sheetData sheetId="1" refreshError="1"/>
      <sheetData sheetId="2" refreshError="1"/>
      <sheetData sheetId="3"/>
      <sheetData sheetId="4"/>
      <sheetData sheetId="5"/>
      <sheetData sheetId="6"/>
      <sheetData sheetId="7"/>
      <sheetData sheetId="8" refreshError="1"/>
      <sheetData sheetId="9" refreshError="1"/>
      <sheetData sheetId="10" refreshError="1"/>
      <sheetData sheetId="11"/>
      <sheetData sheetId="12"/>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sheetData sheetId="34" refreshError="1"/>
      <sheetData sheetId="35" refreshError="1"/>
      <sheetData sheetId="36"/>
      <sheetData sheetId="37" refreshError="1"/>
      <sheetData sheetId="38" refreshError="1"/>
      <sheetData sheetId="39"/>
      <sheetData sheetId="40" refreshError="1"/>
      <sheetData sheetId="41" refreshError="1"/>
      <sheetData sheetId="42" refreshError="1"/>
      <sheetData sheetId="43" refreshError="1"/>
      <sheetData sheetId="44"/>
      <sheetData sheetId="45"/>
      <sheetData sheetId="46"/>
      <sheetData sheetId="47"/>
      <sheetData sheetId="48"/>
      <sheetData sheetId="49"/>
      <sheetData sheetId="50"/>
      <sheetData sheetId="51"/>
      <sheetData sheetId="52"/>
      <sheetData sheetId="53"/>
      <sheetData sheetId="54"/>
      <sheetData sheetId="55"/>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sheetData sheetId="68"/>
      <sheetData sheetId="69" refreshError="1"/>
      <sheetData sheetId="70" refreshError="1"/>
      <sheetData sheetId="71" refreshError="1"/>
      <sheetData sheetId="72" refreshError="1"/>
      <sheetData sheetId="73" refreshError="1"/>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sheetData sheetId="155"/>
      <sheetData sheetId="156"/>
      <sheetData sheetId="157"/>
      <sheetData sheetId="158"/>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refreshError="1"/>
      <sheetData sheetId="306" refreshError="1"/>
      <sheetData sheetId="307"/>
      <sheetData sheetId="308"/>
      <sheetData sheetId="309"/>
      <sheetData sheetId="310"/>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sheetData sheetId="353"/>
      <sheetData sheetId="354"/>
      <sheetData sheetId="355" refreshError="1"/>
      <sheetData sheetId="356" refreshError="1"/>
      <sheetData sheetId="357" refreshError="1"/>
      <sheetData sheetId="358" refreshError="1"/>
      <sheetData sheetId="359" refreshError="1"/>
      <sheetData sheetId="360"/>
      <sheetData sheetId="361"/>
      <sheetData sheetId="362"/>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sheetData sheetId="391"/>
      <sheetData sheetId="392"/>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sheetData sheetId="409"/>
      <sheetData sheetId="410"/>
      <sheetData sheetId="411"/>
      <sheetData sheetId="412"/>
      <sheetData sheetId="413"/>
      <sheetData sheetId="414"/>
      <sheetData sheetId="415"/>
      <sheetData sheetId="416"/>
      <sheetData sheetId="417"/>
      <sheetData sheetId="418"/>
      <sheetData sheetId="419"/>
      <sheetData sheetId="420"/>
      <sheetData sheetId="421"/>
      <sheetData sheetId="422"/>
      <sheetData sheetId="423"/>
      <sheetData sheetId="424"/>
      <sheetData sheetId="425"/>
      <sheetData sheetId="426"/>
      <sheetData sheetId="427"/>
      <sheetData sheetId="428"/>
      <sheetData sheetId="429"/>
      <sheetData sheetId="430"/>
      <sheetData sheetId="431"/>
      <sheetData sheetId="432"/>
      <sheetData sheetId="433"/>
      <sheetData sheetId="434"/>
      <sheetData sheetId="435"/>
      <sheetData sheetId="436"/>
      <sheetData sheetId="437"/>
      <sheetData sheetId="438"/>
      <sheetData sheetId="439"/>
      <sheetData sheetId="440"/>
      <sheetData sheetId="441"/>
      <sheetData sheetId="442"/>
      <sheetData sheetId="443"/>
      <sheetData sheetId="444"/>
      <sheetData sheetId="445" refreshError="1"/>
      <sheetData sheetId="446" refreshError="1"/>
      <sheetData sheetId="447" refreshError="1"/>
      <sheetData sheetId="448" refreshError="1"/>
      <sheetData sheetId="449"/>
      <sheetData sheetId="450"/>
      <sheetData sheetId="451"/>
      <sheetData sheetId="452"/>
      <sheetData sheetId="453"/>
      <sheetData sheetId="454"/>
      <sheetData sheetId="455"/>
      <sheetData sheetId="456"/>
      <sheetData sheetId="457"/>
      <sheetData sheetId="458"/>
      <sheetData sheetId="459"/>
      <sheetData sheetId="460"/>
      <sheetData sheetId="461"/>
      <sheetData sheetId="462"/>
      <sheetData sheetId="463"/>
      <sheetData sheetId="464"/>
      <sheetData sheetId="465"/>
      <sheetData sheetId="466"/>
      <sheetData sheetId="467"/>
      <sheetData sheetId="468"/>
      <sheetData sheetId="469"/>
      <sheetData sheetId="470"/>
      <sheetData sheetId="471"/>
      <sheetData sheetId="472"/>
      <sheetData sheetId="473"/>
      <sheetData sheetId="474"/>
      <sheetData sheetId="475"/>
      <sheetData sheetId="476"/>
      <sheetData sheetId="477"/>
      <sheetData sheetId="478"/>
      <sheetData sheetId="479"/>
      <sheetData sheetId="480"/>
      <sheetData sheetId="481"/>
      <sheetData sheetId="482"/>
      <sheetData sheetId="483"/>
      <sheetData sheetId="484"/>
      <sheetData sheetId="485"/>
      <sheetData sheetId="486"/>
      <sheetData sheetId="487"/>
      <sheetData sheetId="488"/>
      <sheetData sheetId="489"/>
      <sheetData sheetId="490"/>
      <sheetData sheetId="491"/>
      <sheetData sheetId="492"/>
      <sheetData sheetId="493"/>
      <sheetData sheetId="494"/>
      <sheetData sheetId="495"/>
      <sheetData sheetId="496"/>
      <sheetData sheetId="497"/>
      <sheetData sheetId="498"/>
      <sheetData sheetId="499"/>
      <sheetData sheetId="500"/>
      <sheetData sheetId="501"/>
      <sheetData sheetId="502"/>
      <sheetData sheetId="503"/>
      <sheetData sheetId="504"/>
      <sheetData sheetId="505"/>
      <sheetData sheetId="506"/>
      <sheetData sheetId="507"/>
      <sheetData sheetId="508"/>
      <sheetData sheetId="509"/>
      <sheetData sheetId="510"/>
      <sheetData sheetId="511"/>
      <sheetData sheetId="512"/>
      <sheetData sheetId="513"/>
      <sheetData sheetId="514"/>
      <sheetData sheetId="515"/>
      <sheetData sheetId="516"/>
      <sheetData sheetId="517"/>
      <sheetData sheetId="518"/>
      <sheetData sheetId="519"/>
      <sheetData sheetId="520"/>
      <sheetData sheetId="521"/>
      <sheetData sheetId="522"/>
      <sheetData sheetId="523"/>
      <sheetData sheetId="524"/>
      <sheetData sheetId="525"/>
      <sheetData sheetId="526"/>
      <sheetData sheetId="527"/>
      <sheetData sheetId="528"/>
      <sheetData sheetId="529"/>
      <sheetData sheetId="530"/>
      <sheetData sheetId="531"/>
      <sheetData sheetId="532"/>
      <sheetData sheetId="533"/>
      <sheetData sheetId="534"/>
      <sheetData sheetId="535"/>
      <sheetData sheetId="536"/>
      <sheetData sheetId="537"/>
      <sheetData sheetId="538"/>
      <sheetData sheetId="539"/>
      <sheetData sheetId="540"/>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sheetData sheetId="559"/>
      <sheetData sheetId="560"/>
      <sheetData sheetId="561"/>
      <sheetData sheetId="562"/>
      <sheetData sheetId="563"/>
      <sheetData sheetId="564"/>
      <sheetData sheetId="565"/>
      <sheetData sheetId="566"/>
      <sheetData sheetId="567"/>
      <sheetData sheetId="568"/>
      <sheetData sheetId="569"/>
      <sheetData sheetId="570"/>
      <sheetData sheetId="571"/>
      <sheetData sheetId="572"/>
      <sheetData sheetId="573"/>
      <sheetData sheetId="574"/>
      <sheetData sheetId="575"/>
      <sheetData sheetId="576"/>
      <sheetData sheetId="577"/>
      <sheetData sheetId="578"/>
      <sheetData sheetId="579"/>
      <sheetData sheetId="580"/>
      <sheetData sheetId="581"/>
      <sheetData sheetId="582"/>
      <sheetData sheetId="583"/>
      <sheetData sheetId="584"/>
      <sheetData sheetId="585"/>
      <sheetData sheetId="586"/>
      <sheetData sheetId="587"/>
      <sheetData sheetId="588"/>
      <sheetData sheetId="589"/>
      <sheetData sheetId="590"/>
      <sheetData sheetId="591"/>
      <sheetData sheetId="592"/>
      <sheetData sheetId="593"/>
      <sheetData sheetId="594"/>
      <sheetData sheetId="595"/>
      <sheetData sheetId="596"/>
      <sheetData sheetId="597"/>
      <sheetData sheetId="598"/>
      <sheetData sheetId="599"/>
      <sheetData sheetId="600"/>
      <sheetData sheetId="601"/>
      <sheetData sheetId="602"/>
      <sheetData sheetId="603"/>
      <sheetData sheetId="604"/>
      <sheetData sheetId="605"/>
      <sheetData sheetId="606"/>
      <sheetData sheetId="607"/>
      <sheetData sheetId="608"/>
      <sheetData sheetId="609"/>
      <sheetData sheetId="610"/>
      <sheetData sheetId="611"/>
      <sheetData sheetId="612"/>
      <sheetData sheetId="613"/>
      <sheetData sheetId="614"/>
      <sheetData sheetId="615"/>
      <sheetData sheetId="616"/>
      <sheetData sheetId="617"/>
      <sheetData sheetId="618"/>
      <sheetData sheetId="619"/>
      <sheetData sheetId="620"/>
      <sheetData sheetId="621"/>
      <sheetData sheetId="622"/>
      <sheetData sheetId="623"/>
      <sheetData sheetId="624"/>
      <sheetData sheetId="625"/>
      <sheetData sheetId="626"/>
      <sheetData sheetId="627"/>
      <sheetData sheetId="628"/>
      <sheetData sheetId="629"/>
      <sheetData sheetId="630"/>
      <sheetData sheetId="631"/>
      <sheetData sheetId="632"/>
      <sheetData sheetId="633"/>
      <sheetData sheetId="634"/>
      <sheetData sheetId="635"/>
      <sheetData sheetId="636"/>
      <sheetData sheetId="637"/>
      <sheetData sheetId="638"/>
      <sheetData sheetId="639"/>
      <sheetData sheetId="640"/>
      <sheetData sheetId="641"/>
      <sheetData sheetId="642"/>
      <sheetData sheetId="643"/>
      <sheetData sheetId="644"/>
      <sheetData sheetId="645"/>
      <sheetData sheetId="646"/>
      <sheetData sheetId="647"/>
      <sheetData sheetId="648"/>
      <sheetData sheetId="649"/>
      <sheetData sheetId="650"/>
      <sheetData sheetId="651"/>
      <sheetData sheetId="652"/>
      <sheetData sheetId="653"/>
      <sheetData sheetId="654"/>
      <sheetData sheetId="655"/>
      <sheetData sheetId="656"/>
      <sheetData sheetId="657"/>
      <sheetData sheetId="658"/>
      <sheetData sheetId="659"/>
      <sheetData sheetId="660"/>
      <sheetData sheetId="661"/>
      <sheetData sheetId="662"/>
      <sheetData sheetId="663"/>
      <sheetData sheetId="664"/>
      <sheetData sheetId="665"/>
      <sheetData sheetId="666"/>
      <sheetData sheetId="667"/>
      <sheetData sheetId="668"/>
      <sheetData sheetId="669"/>
      <sheetData sheetId="670"/>
      <sheetData sheetId="671"/>
      <sheetData sheetId="672"/>
      <sheetData sheetId="673"/>
      <sheetData sheetId="674"/>
      <sheetData sheetId="675" refreshError="1"/>
      <sheetData sheetId="676" refreshError="1"/>
      <sheetData sheetId="677" refreshError="1"/>
      <sheetData sheetId="678" refreshError="1"/>
      <sheetData sheetId="679" refreshError="1"/>
      <sheetData sheetId="680" refreshError="1"/>
      <sheetData sheetId="681" refreshError="1"/>
      <sheetData sheetId="682" refreshError="1"/>
      <sheetData sheetId="683" refreshError="1"/>
      <sheetData sheetId="684"/>
      <sheetData sheetId="685"/>
      <sheetData sheetId="686"/>
      <sheetData sheetId="687"/>
      <sheetData sheetId="688"/>
      <sheetData sheetId="689"/>
      <sheetData sheetId="690"/>
      <sheetData sheetId="691"/>
      <sheetData sheetId="692"/>
      <sheetData sheetId="693"/>
      <sheetData sheetId="694"/>
      <sheetData sheetId="695"/>
      <sheetData sheetId="696"/>
      <sheetData sheetId="697"/>
      <sheetData sheetId="698"/>
      <sheetData sheetId="699"/>
      <sheetData sheetId="700"/>
      <sheetData sheetId="701"/>
      <sheetData sheetId="702"/>
      <sheetData sheetId="703"/>
      <sheetData sheetId="704"/>
      <sheetData sheetId="705"/>
      <sheetData sheetId="706"/>
      <sheetData sheetId="707"/>
      <sheetData sheetId="708"/>
      <sheetData sheetId="709"/>
      <sheetData sheetId="710"/>
      <sheetData sheetId="711"/>
      <sheetData sheetId="712"/>
      <sheetData sheetId="713"/>
      <sheetData sheetId="714"/>
      <sheetData sheetId="715"/>
      <sheetData sheetId="716"/>
      <sheetData sheetId="717"/>
      <sheetData sheetId="718"/>
      <sheetData sheetId="719"/>
      <sheetData sheetId="720"/>
      <sheetData sheetId="721"/>
      <sheetData sheetId="722"/>
      <sheetData sheetId="723"/>
      <sheetData sheetId="724"/>
      <sheetData sheetId="725"/>
      <sheetData sheetId="726"/>
      <sheetData sheetId="727"/>
      <sheetData sheetId="728"/>
      <sheetData sheetId="729"/>
      <sheetData sheetId="730"/>
      <sheetData sheetId="731"/>
      <sheetData sheetId="732"/>
      <sheetData sheetId="733"/>
      <sheetData sheetId="734"/>
      <sheetData sheetId="735"/>
      <sheetData sheetId="736"/>
      <sheetData sheetId="737"/>
      <sheetData sheetId="738"/>
      <sheetData sheetId="739"/>
      <sheetData sheetId="740"/>
      <sheetData sheetId="741"/>
      <sheetData sheetId="742"/>
      <sheetData sheetId="743"/>
      <sheetData sheetId="744"/>
      <sheetData sheetId="745"/>
      <sheetData sheetId="746"/>
      <sheetData sheetId="747"/>
      <sheetData sheetId="748"/>
      <sheetData sheetId="749"/>
      <sheetData sheetId="750"/>
      <sheetData sheetId="751"/>
      <sheetData sheetId="752"/>
      <sheetData sheetId="753"/>
      <sheetData sheetId="754"/>
      <sheetData sheetId="755"/>
      <sheetData sheetId="756"/>
      <sheetData sheetId="757"/>
      <sheetData sheetId="758"/>
      <sheetData sheetId="759"/>
      <sheetData sheetId="760"/>
      <sheetData sheetId="761"/>
      <sheetData sheetId="762"/>
      <sheetData sheetId="763"/>
      <sheetData sheetId="764"/>
      <sheetData sheetId="765"/>
      <sheetData sheetId="766"/>
      <sheetData sheetId="767"/>
      <sheetData sheetId="768"/>
      <sheetData sheetId="769"/>
      <sheetData sheetId="770"/>
      <sheetData sheetId="771"/>
      <sheetData sheetId="772"/>
      <sheetData sheetId="773"/>
      <sheetData sheetId="774"/>
      <sheetData sheetId="775"/>
      <sheetData sheetId="776"/>
      <sheetData sheetId="777"/>
      <sheetData sheetId="778"/>
      <sheetData sheetId="779"/>
      <sheetData sheetId="780"/>
      <sheetData sheetId="781"/>
      <sheetData sheetId="782"/>
      <sheetData sheetId="783"/>
      <sheetData sheetId="784"/>
      <sheetData sheetId="785"/>
      <sheetData sheetId="786"/>
      <sheetData sheetId="787"/>
      <sheetData sheetId="788"/>
      <sheetData sheetId="789"/>
      <sheetData sheetId="790"/>
      <sheetData sheetId="791"/>
      <sheetData sheetId="792"/>
      <sheetData sheetId="793"/>
      <sheetData sheetId="794" refreshError="1"/>
      <sheetData sheetId="795" refreshError="1"/>
      <sheetData sheetId="796" refreshError="1"/>
      <sheetData sheetId="797" refreshError="1"/>
      <sheetData sheetId="798" refreshError="1"/>
      <sheetData sheetId="799" refreshError="1"/>
      <sheetData sheetId="800" refreshError="1"/>
      <sheetData sheetId="801" refreshError="1"/>
      <sheetData sheetId="802" refreshError="1"/>
      <sheetData sheetId="803"/>
      <sheetData sheetId="804"/>
      <sheetData sheetId="805" refreshError="1"/>
      <sheetData sheetId="806" refreshError="1"/>
      <sheetData sheetId="807" refreshError="1"/>
      <sheetData sheetId="808" refreshError="1"/>
      <sheetData sheetId="809" refreshError="1"/>
      <sheetData sheetId="810" refreshError="1"/>
      <sheetData sheetId="811" refreshError="1"/>
      <sheetData sheetId="812" refreshError="1"/>
      <sheetData sheetId="813" refreshError="1"/>
      <sheetData sheetId="814" refreshError="1"/>
      <sheetData sheetId="815" refreshError="1"/>
      <sheetData sheetId="816"/>
      <sheetData sheetId="817"/>
      <sheetData sheetId="818"/>
      <sheetData sheetId="819"/>
      <sheetData sheetId="820"/>
      <sheetData sheetId="821"/>
      <sheetData sheetId="822"/>
      <sheetData sheetId="823"/>
      <sheetData sheetId="824"/>
      <sheetData sheetId="825"/>
      <sheetData sheetId="826" refreshError="1"/>
      <sheetData sheetId="827" refreshError="1"/>
      <sheetData sheetId="828" refreshError="1"/>
      <sheetData sheetId="829" refreshError="1"/>
      <sheetData sheetId="830" refreshError="1"/>
      <sheetData sheetId="831" refreshError="1"/>
      <sheetData sheetId="832" refreshError="1"/>
      <sheetData sheetId="833" refreshError="1"/>
      <sheetData sheetId="834" refreshError="1"/>
      <sheetData sheetId="835" refreshError="1"/>
      <sheetData sheetId="836"/>
      <sheetData sheetId="837"/>
      <sheetData sheetId="838" refreshError="1"/>
      <sheetData sheetId="839" refreshError="1"/>
      <sheetData sheetId="840" refreshError="1"/>
      <sheetData sheetId="841" refreshError="1"/>
      <sheetData sheetId="842" refreshError="1"/>
      <sheetData sheetId="843" refreshError="1"/>
      <sheetData sheetId="844" refreshError="1"/>
      <sheetData sheetId="845" refreshError="1"/>
      <sheetData sheetId="846" refreshError="1"/>
      <sheetData sheetId="847" refreshError="1"/>
      <sheetData sheetId="848" refreshError="1"/>
      <sheetData sheetId="849" refreshError="1"/>
      <sheetData sheetId="850" refreshError="1"/>
      <sheetData sheetId="851" refreshError="1"/>
      <sheetData sheetId="852" refreshError="1"/>
      <sheetData sheetId="853" refreshError="1"/>
      <sheetData sheetId="854" refreshError="1"/>
      <sheetData sheetId="855" refreshError="1"/>
      <sheetData sheetId="856" refreshError="1"/>
      <sheetData sheetId="857" refreshError="1"/>
      <sheetData sheetId="858" refreshError="1"/>
      <sheetData sheetId="859" refreshError="1"/>
      <sheetData sheetId="860" refreshError="1"/>
      <sheetData sheetId="861" refreshError="1"/>
      <sheetData sheetId="862" refreshError="1"/>
      <sheetData sheetId="863" refreshError="1"/>
      <sheetData sheetId="864" refreshError="1"/>
      <sheetData sheetId="865" refreshError="1"/>
      <sheetData sheetId="866" refreshError="1"/>
      <sheetData sheetId="867" refreshError="1"/>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
      <sheetName val="D1"/>
      <sheetName val="Cert"/>
      <sheetName val="CQSadvance paymentandrecovery"/>
      <sheetName val="APR"/>
      <sheetName val="D2"/>
      <sheetName val="Checklist"/>
      <sheetName val="D3"/>
      <sheetName val="MPAC"/>
      <sheetName val="D4"/>
      <sheetName val="MOS"/>
      <sheetName val="D5"/>
      <sheetName val="Defects"/>
      <sheetName val="D6"/>
      <sheetName val="Docs"/>
      <sheetName val="D7"/>
      <sheetName val="S"/>
      <sheetName val="C"/>
      <sheetName val="1"/>
      <sheetName val="2"/>
      <sheetName val="3"/>
      <sheetName val="4"/>
      <sheetName val="5"/>
      <sheetName val="6"/>
      <sheetName val="7"/>
      <sheetName val="8"/>
      <sheetName val="9"/>
      <sheetName val="10"/>
      <sheetName val="11"/>
      <sheetName val="GS"/>
      <sheetName val="D8"/>
      <sheetName val="VarAcc"/>
      <sheetName val="D9"/>
      <sheetName val="D10"/>
      <sheetName val="CENomSubStatement"/>
      <sheetName val="CQSNomSubRecn"/>
      <sheetName val="NomSubReceipt-HMR"/>
      <sheetName val="NomSubReceipt-Thermo"/>
      <sheetName val="412A recovery (2)"/>
      <sheetName val="412A recovery option"/>
      <sheetName val="412B"/>
      <sheetName val="412A recovery template"/>
      <sheetName val="412A recovery"/>
      <sheetName val="Input"/>
      <sheetName val="Activity"/>
      <sheetName val="Crew"/>
      <sheetName val="Piping"/>
      <sheetName val="Pipe Supports"/>
      <sheetName val="PriceSummary"/>
      <sheetName val="#REF"/>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refreshError="1"/>
      <sheetData sheetId="44" refreshError="1"/>
      <sheetData sheetId="45" refreshError="1"/>
      <sheetData sheetId="46" refreshError="1"/>
      <sheetData sheetId="47" refreshError="1"/>
      <sheetData sheetId="48" refreshError="1"/>
      <sheetData sheetId="49" refreshError="1"/>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riceSummary"/>
      <sheetName val="PriceSummary-Int "/>
      <sheetName val="Drawings"/>
      <sheetName val="DUCT_WORK"/>
      <sheetName val="PIPEWK-add"/>
      <sheetName val="Cal(1)"/>
      <sheetName val="Cal(2)"/>
      <sheetName val="Cal(3)"/>
      <sheetName val="Int-Use"/>
      <sheetName val="REVICE SUMMARY CACULA CHECK"/>
      <sheetName val="Sheet1"/>
      <sheetName val="PriceSummary-Int_"/>
      <sheetName val="REVICE_SUMMARY_CACULA_CHECK"/>
      <sheetName val="opstat"/>
      <sheetName val="allowances"/>
      <sheetName val="analysis"/>
      <sheetName val="costs"/>
      <sheetName val="tender allowances"/>
      <sheetName val=" Summary BKG 034"/>
      <sheetName val="GRSummary"/>
      <sheetName val="공종별_집계금액"/>
      <sheetName val="Data Sheet"/>
      <sheetName val="New Rates"/>
      <sheetName val="Basis"/>
      <sheetName val="PriceSummary-Int_1"/>
      <sheetName val="REVICE_SUMMARY_CACULA_CHECK1"/>
      <sheetName val="tender_allowances"/>
      <sheetName val="_Summary_BKG_034"/>
      <sheetName val="Profit Plan"/>
      <sheetName val="Day work"/>
      <sheetName val="M-Book for Conc"/>
      <sheetName val="M-Book for FW"/>
      <sheetName val="Valuation"/>
      <sheetName val="Raw Data"/>
      <sheetName val="Control"/>
      <sheetName val="PriceSummary-Int_2"/>
      <sheetName val="REVICE_SUMMARY_CACULA_CHECK2"/>
      <sheetName val="tender_allowances1"/>
      <sheetName val="_Summary_BKG_0341"/>
      <sheetName val="Raw_Data"/>
      <sheetName val="NOTE"/>
      <sheetName val="Bill.10"/>
      <sheetName val="Cover"/>
      <sheetName val="DCF_5"/>
      <sheetName val="US Ship Repair Industry Growth"/>
      <sheetName val="Market Overview"/>
      <sheetName val="US Shipyard Repair Output"/>
      <sheetName val="Charts"/>
      <sheetName val="LBO"/>
      <sheetName val="Summary Financials"/>
      <sheetName val="PriceSummary-Int_3"/>
      <sheetName val="REVICE_SUMMARY_CACULA_CHECK3"/>
      <sheetName val="tender_allowances2"/>
      <sheetName val="_Summary_BKG_0342"/>
      <sheetName val="Raw_Data1"/>
      <sheetName val="Profit_Plan"/>
      <sheetName val="Day_work"/>
      <sheetName val="Important Details &amp; Validation"/>
      <sheetName val="A.O.R."/>
      <sheetName val="Cash2"/>
      <sheetName val="Z"/>
      <sheetName val="FitOutConfCentre"/>
      <sheetName val="Data_Sheet"/>
      <sheetName val="New_Rates"/>
      <sheetName val="Option"/>
      <sheetName val="FINA"/>
      <sheetName val="sum"/>
      <sheetName val="PROJECT BRIEF(EX.NEW)"/>
      <sheetName val="Div Summary"/>
      <sheetName val="GS"/>
      <sheetName val="ASD Sum of Parts"/>
      <sheetName val="VANITY"/>
      <sheetName val="IPO Shit"/>
      <sheetName val="Financial Outputs"/>
      <sheetName val="ADT Financial Build"/>
      <sheetName val="ADT LBO"/>
      <sheetName val="Ex-ADTCo LBO"/>
      <sheetName val="Total TEFS LBO"/>
      <sheetName val="ADT Output Dumbed Down for KKR"/>
      <sheetName val="% prog figs -u5 and total"/>
      <sheetName val="SW-TEO"/>
      <sheetName val="C3"/>
      <sheetName val="PRL"/>
      <sheetName val="Internet"/>
      <sheetName val="PriceSummary-Int_5"/>
      <sheetName val="REVICE_SUMMARY_CACULA_CHECK5"/>
      <sheetName val="tender_allowances4"/>
      <sheetName val="_Summary_BKG_0344"/>
      <sheetName val="Data_Sheet1"/>
      <sheetName val="New_Rates1"/>
      <sheetName val="US_Ship_Repair_Industry_Growth1"/>
      <sheetName val="Market_Overview1"/>
      <sheetName val="US_Shipyard_Repair_Output1"/>
      <sheetName val="Summary_Financials1"/>
      <sheetName val="M-Book_for_Conc1"/>
      <sheetName val="M-Book_for_FW1"/>
      <sheetName val="Profit_Plan2"/>
      <sheetName val="Day_work2"/>
      <sheetName val="Raw_Data3"/>
      <sheetName val="Bill_101"/>
      <sheetName val="Important_Details_&amp;_Validation1"/>
      <sheetName val="Div_Summary1"/>
      <sheetName val="IPO_Shit1"/>
      <sheetName val="Financial_Outputs1"/>
      <sheetName val="ADT_Financial_Build1"/>
      <sheetName val="ADT_LBO1"/>
      <sheetName val="Ex-ADTCo_LBO1"/>
      <sheetName val="Total_TEFS_LBO1"/>
      <sheetName val="ADT_Output_Dumbed_Down_for_KKR1"/>
      <sheetName val="PriceSummary-Int_4"/>
      <sheetName val="REVICE_SUMMARY_CACULA_CHECK4"/>
      <sheetName val="tender_allowances3"/>
      <sheetName val="_Summary_BKG_0343"/>
      <sheetName val="US_Ship_Repair_Industry_Growth"/>
      <sheetName val="Market_Overview"/>
      <sheetName val="US_Shipyard_Repair_Output"/>
      <sheetName val="Summary_Financials"/>
      <sheetName val="M-Book_for_Conc"/>
      <sheetName val="M-Book_for_FW"/>
      <sheetName val="Profit_Plan1"/>
      <sheetName val="Day_work1"/>
      <sheetName val="Raw_Data2"/>
      <sheetName val="Bill_10"/>
      <sheetName val="Important_Details_&amp;_Validation"/>
      <sheetName val="Div_Summary"/>
      <sheetName val="IPO_Shit"/>
      <sheetName val="Financial_Outputs"/>
      <sheetName val="ADT_Financial_Build"/>
      <sheetName val="ADT_LBO"/>
      <sheetName val="Ex-ADTCo_LBO"/>
      <sheetName val="Total_TEFS_LBO"/>
      <sheetName val="ADT_Output_Dumbed_Down_for_KKR"/>
      <sheetName val="STORE-DEL-pipe"/>
      <sheetName val="BOQ"/>
      <sheetName val="9011 EXPAT_MANP"/>
      <sheetName val="Arch"/>
      <sheetName val="#REF"/>
      <sheetName val="GAE8'97"/>
      <sheetName val="LABOUR"/>
      <sheetName val="rate analysis"/>
      <sheetName val="Summary"/>
      <sheetName val="Bill SB15-7"/>
      <sheetName val="worksheet"/>
      <sheetName val="accom cash"/>
      <sheetName val="Ref. Tables"/>
      <sheetName val="SS MH"/>
      <sheetName val="PB"/>
      <sheetName val="Part-A"/>
      <sheetName val="E H Blinding"/>
      <sheetName val="E H Excavation"/>
      <sheetName val="Pc name"/>
      <sheetName val="C P A Blinding"/>
      <sheetName val="SRC-B3U2"/>
      <sheetName val="Data"/>
      <sheetName val="Struct_Earth"/>
      <sheetName val="SCHEDULE"/>
      <sheetName val="Database"/>
      <sheetName val="schedule nos"/>
      <sheetName val="ASD_Sum_of_Parts1"/>
      <sheetName val="Bill_SB15-71"/>
      <sheetName val="accom_cash1"/>
      <sheetName val="rate_analysis1"/>
      <sheetName val="schedule_nos1"/>
      <sheetName val="Ref__Tables1"/>
      <sheetName val="A_O_R_1"/>
      <sheetName val="SS_MH"/>
      <sheetName val="9011_EXPAT_MANP"/>
      <sheetName val="ASD_Sum_of_Parts"/>
      <sheetName val="Bill_SB15-7"/>
      <sheetName val="accom_cash"/>
      <sheetName val="rate_analysis"/>
      <sheetName val="schedule_nos"/>
      <sheetName val="Ref__Tables"/>
      <sheetName val="A_O_R_"/>
      <sheetName val="New Bld"/>
      <sheetName val="2-Conc"/>
      <sheetName val="공문"/>
      <sheetName val="MATERIALS"/>
      <sheetName val="Fdata"/>
      <sheetName val="TASK"/>
      <sheetName val="Details"/>
      <sheetName val="CERTIFICATE"/>
      <sheetName val="PriceSummary-Int_6"/>
      <sheetName val="REVICE_SUMMARY_CACULA_CHECK6"/>
      <sheetName val="tender_allowances5"/>
      <sheetName val="_Summary_BKG_0345"/>
      <sheetName val="Data_Sheet2"/>
      <sheetName val="M-Book_for_Conc2"/>
      <sheetName val="M-Book_for_FW2"/>
      <sheetName val="New_Rates2"/>
      <sheetName val="Div_Summary2"/>
      <sheetName val="US_Ship_Repair_Industry_Growth2"/>
      <sheetName val="Market_Overview2"/>
      <sheetName val="US_Shipyard_Repair_Output2"/>
      <sheetName val="Summary_Financials2"/>
      <sheetName val="ASD_Sum_of_Parts2"/>
      <sheetName val="Raw_Data4"/>
      <sheetName val="Profit_Plan3"/>
      <sheetName val="Day_work3"/>
      <sheetName val="IPO_Shit2"/>
      <sheetName val="Financial_Outputs2"/>
      <sheetName val="ADT_Financial_Build2"/>
      <sheetName val="ADT_LBO2"/>
      <sheetName val="Ex-ADTCo_LBO2"/>
      <sheetName val="Total_TEFS_LBO2"/>
      <sheetName val="ADT_Output_Dumbed_Down_for_KKR2"/>
      <sheetName val="Bill_102"/>
      <sheetName val="Bill_SB15-72"/>
      <sheetName val="accom_cash2"/>
      <sheetName val="Important_Details_&amp;_Validation2"/>
      <sheetName val="rate_analysis2"/>
      <sheetName val="schedule_nos2"/>
      <sheetName val="Ref__Tables2"/>
      <sheetName val="A_O_R_2"/>
      <sheetName val="SS_MH1"/>
      <sheetName val="9011_EXPAT_MANP1"/>
      <sheetName val="New_Bld"/>
      <sheetName val="PROJECT_BRIEF(EX_NEW)"/>
      <sheetName val="E_H_Blinding"/>
      <sheetName val="E_H_Excavation"/>
      <sheetName val="Pc_name"/>
      <sheetName val="C_P_A_Blinding"/>
      <sheetName val="%_prog_figs_-u5_and_total"/>
      <sheetName val="PriceSummary-Int_7"/>
      <sheetName val="REVICE_SUMMARY_CACULA_CHECK7"/>
      <sheetName val="tender_allowances6"/>
      <sheetName val="_Summary_BKG_0346"/>
      <sheetName val="Data_Sheet3"/>
      <sheetName val="M-Book_for_Conc3"/>
      <sheetName val="M-Book_for_FW3"/>
      <sheetName val="New_Rates3"/>
      <sheetName val="Div_Summary3"/>
      <sheetName val="US_Ship_Repair_Industry_Growth3"/>
      <sheetName val="Market_Overview3"/>
      <sheetName val="US_Shipyard_Repair_Output3"/>
      <sheetName val="Summary_Financials3"/>
      <sheetName val="ASD_Sum_of_Parts3"/>
      <sheetName val="Raw_Data5"/>
      <sheetName val="Profit_Plan4"/>
      <sheetName val="Day_work4"/>
      <sheetName val="IPO_Shit3"/>
      <sheetName val="Financial_Outputs3"/>
      <sheetName val="ADT_Financial_Build3"/>
      <sheetName val="ADT_LBO3"/>
      <sheetName val="Ex-ADTCo_LBO3"/>
      <sheetName val="Total_TEFS_LBO3"/>
      <sheetName val="ADT_Output_Dumbed_Down_for_KKR3"/>
      <sheetName val="Bill_103"/>
      <sheetName val="Bill_SB15-73"/>
      <sheetName val="accom_cash3"/>
      <sheetName val="Important_Details_&amp;_Validation3"/>
      <sheetName val="rate_analysis3"/>
      <sheetName val="schedule_nos3"/>
      <sheetName val="Ref__Tables3"/>
      <sheetName val="A_O_R_3"/>
      <sheetName val="SS_MH2"/>
      <sheetName val="9011_EXPAT_MANP2"/>
      <sheetName val="New_Bld1"/>
      <sheetName val="PROJECT_BRIEF(EX_NEW)1"/>
      <sheetName val="E_H_Blinding1"/>
      <sheetName val="E_H_Excavation1"/>
      <sheetName val="Pc_name1"/>
      <sheetName val="C_P_A_Blinding1"/>
      <sheetName val="%_prog_figs_-u5_and_total1"/>
      <sheetName val="office"/>
      <sheetName val="Lab"/>
      <sheetName val="Material&amp;equipment"/>
      <sheetName val="SEX"/>
      <sheetName val="train cash"/>
      <sheetName val="Testing"/>
      <sheetName val="Vehicles"/>
      <sheetName val="Scatter"/>
      <sheetName val="SALES CONTROLE"/>
      <sheetName val="CONTROLE"/>
      <sheetName val="Dry Cost BOQ"/>
      <sheetName val="mechanical"/>
      <sheetName val="Margin"/>
      <sheetName val="ITP384"/>
      <sheetName val="Curves"/>
      <sheetName val="Heads"/>
      <sheetName val="Dbase"/>
      <sheetName val="Tables"/>
      <sheetName val="Page 2"/>
      <sheetName val="bkg"/>
      <sheetName val="cbrd460"/>
      <sheetName val="bcl"/>
      <sheetName val="PAGE"/>
      <sheetName val="Bord."/>
      <sheetName val="F4-F7"/>
      <sheetName val="Quantity"/>
      <sheetName val="Demand"/>
      <sheetName val="Occ"/>
      <sheetName val="New_Bld3"/>
      <sheetName val="New_Bld2"/>
      <sheetName val="SIVA"/>
      <sheetName val="Kur"/>
      <sheetName val="keşif özeti"/>
      <sheetName val="Katsayılar"/>
      <sheetName val="S"/>
      <sheetName val="단면가정"/>
      <sheetName val="설계조건"/>
      <sheetName val="Prelims"/>
      <sheetName val="App C "/>
      <sheetName val="KEY"/>
      <sheetName val="Original"/>
      <sheetName val="CIF COST ITEM"/>
      <sheetName val="14267"/>
      <sheetName val="11"/>
      <sheetName val="Mp-team 1"/>
      <sheetName val="train_cash"/>
      <sheetName val="Mp-team_1"/>
      <sheetName val="4"/>
      <sheetName val="masonry works"/>
      <sheetName val="2.2 STAFF Scedule"/>
      <sheetName val="PNTEXT"/>
      <sheetName val="Cash Flow Working"/>
      <sheetName val="PE"/>
      <sheetName val="Tosh"/>
      <sheetName val="SUBST1NW"/>
      <sheetName val="BT3-Package 05"/>
      <sheetName val="BOQ-Civil"/>
      <sheetName val="Variables"/>
      <sheetName val="10583"/>
      <sheetName val="ASSUMPTIONS"/>
      <sheetName val="3.0 pre-construction"/>
      <sheetName val="2004 Budget"/>
      <sheetName val="Overhead Actual History "/>
      <sheetName val="Budgeted Overheads"/>
      <sheetName val="AFRP2005F-2006B"/>
      <sheetName val="P&amp;T Reg"/>
      <sheetName val="2004_Budget"/>
      <sheetName val="Overhead_Actual_History_"/>
      <sheetName val="Budgeted_Overheads"/>
      <sheetName val="P&amp;T_Reg"/>
      <sheetName val="train_cash1"/>
      <sheetName val="SALES_CONTROLE"/>
      <sheetName val="Dry_Cost_BOQ"/>
      <sheetName val="CIF_COST_ITEM"/>
      <sheetName val="App_C_"/>
      <sheetName val="Mp-team_11"/>
      <sheetName val="3_0_pre-construction"/>
      <sheetName val="Page_2"/>
      <sheetName val="관세,통관수수료,운반비"/>
      <sheetName val="FF-3"/>
      <sheetName val="3600 Matrix"/>
      <sheetName val="PART_DISCOUNT"/>
      <sheetName val="upa"/>
      <sheetName val="DESIGN"/>
      <sheetName val="OCT.FDN"/>
      <sheetName val="Services_InitialEst_UtilityServ"/>
      <sheetName val="Analisa"/>
      <sheetName val="COST"/>
      <sheetName val="train_cash2"/>
      <sheetName val="SALES_CONTROLE1"/>
      <sheetName val="Dry_Cost_BOQ1"/>
      <sheetName val="App_C_1"/>
      <sheetName val="Mp-team_12"/>
      <sheetName val="masonry_works"/>
      <sheetName val="2_2_STAFF_Scedule"/>
      <sheetName val="Cash_Flow_Working"/>
      <sheetName val="Bord_"/>
      <sheetName val="ERECIN"/>
      <sheetName val="입찰내역 발주처 양식"/>
      <sheetName val="Headings"/>
      <sheetName val="SALES_CONTROLE2"/>
      <sheetName val="Dry_Cost_BOQ2"/>
      <sheetName val="CIF_COST_ITEM1"/>
      <sheetName val="App_C_2"/>
      <sheetName val="masonry_works1"/>
      <sheetName val="2_2_STAFF_Scedule1"/>
      <sheetName val="Cash_Flow_Working1"/>
      <sheetName val="Bord_1"/>
      <sheetName val="2004_Budget1"/>
      <sheetName val="abs-boq"/>
      <sheetName val="Rate"/>
      <sheetName val="PROCTOR"/>
      <sheetName val="M-Book_for_Conc4"/>
      <sheetName val="M-Book_for_FW4"/>
      <sheetName val="train_cash3"/>
      <sheetName val="SALES_CONTROLE3"/>
      <sheetName val="Dry_Cost_BOQ3"/>
      <sheetName val="SS_MH3"/>
      <sheetName val="App_C_3"/>
      <sheetName val="Mp-team_13"/>
      <sheetName val="CIF_COST_ITEM2"/>
      <sheetName val="masonry_works2"/>
      <sheetName val="2_2_STAFF_Scedule2"/>
      <sheetName val="Cash_Flow_Working2"/>
      <sheetName val="Bord_2"/>
      <sheetName val="2004_Budget2"/>
      <sheetName val="Overhead_Actual_History_1"/>
      <sheetName val="Budgeted_Overheads1"/>
      <sheetName val="입찰내역_발주처_양식"/>
      <sheetName val="PriceSummary-Int_8"/>
      <sheetName val="REVICE_SUMMARY_CACULA_CHECK8"/>
      <sheetName val="tender_allowances7"/>
      <sheetName val="_Summary_BKG_0347"/>
      <sheetName val="Profit_Plan5"/>
      <sheetName val="Day_work5"/>
      <sheetName val="M-Book_for_Conc5"/>
      <sheetName val="M-Book_for_FW5"/>
      <sheetName val="Raw_Data6"/>
      <sheetName val="Bill_104"/>
      <sheetName val="Data_Sheet4"/>
      <sheetName val="New_Rates4"/>
      <sheetName val="train_cash4"/>
      <sheetName val="Mp-team_14"/>
      <sheetName val="Overhead_Actual_History_2"/>
      <sheetName val="Budgeted_Overheads2"/>
      <sheetName val="입찰내역_발주처_양식1"/>
      <sheetName val="SCHDULE OF FINISH "/>
      <sheetName val="Rates"/>
      <sheetName val="12"/>
      <sheetName val="MPR_PA_1"/>
      <sheetName val="PriceSummary-Int_9"/>
      <sheetName val="REVICE_SUMMARY_CACULA_CHECK9"/>
      <sheetName val="tender_allowances8"/>
      <sheetName val="_Summary_BKG_0348"/>
      <sheetName val="Profit_Plan6"/>
      <sheetName val="Day_work6"/>
      <sheetName val="M-Book_for_Conc6"/>
      <sheetName val="M-Book_for_FW6"/>
      <sheetName val="Raw_Data7"/>
      <sheetName val="Bill_105"/>
      <sheetName val="Data_Sheet5"/>
      <sheetName val="New_Rates5"/>
      <sheetName val="ASD_Sum_of_Parts4"/>
      <sheetName val="train_cash5"/>
      <sheetName val="SALES_CONTROLE4"/>
      <sheetName val="Dry_Cost_BOQ4"/>
      <sheetName val="IPO_Shit4"/>
      <sheetName val="Financial_Outputs4"/>
      <sheetName val="ADT_Financial_Build4"/>
      <sheetName val="ADT_LBO4"/>
      <sheetName val="Ex-ADTCo_LBO4"/>
      <sheetName val="Total_TEFS_LBO4"/>
      <sheetName val="ADT_Output_Dumbed_Down_for_KKR4"/>
      <sheetName val="US_Ship_Repair_Industry_Growth4"/>
      <sheetName val="Market_Overview4"/>
      <sheetName val="US_Shipyard_Repair_Output4"/>
      <sheetName val="Summary_Financials4"/>
      <sheetName val="SS_MH4"/>
      <sheetName val="2_2_STAFF_Scedule3"/>
      <sheetName val="Mp-team_15"/>
      <sheetName val="App_C_4"/>
      <sheetName val="CIF_COST_ITEM3"/>
      <sheetName val="masonry_works3"/>
      <sheetName val="Cash_Flow_Working3"/>
      <sheetName val="Bord_3"/>
      <sheetName val="2004_Budget3"/>
      <sheetName val="9011_EXPAT_MANP3"/>
      <sheetName val="Overhead_Actual_History_3"/>
      <sheetName val="Budgeted_Overheads3"/>
      <sheetName val="입찰내역_발주처_양식2"/>
      <sheetName val="3600_Matrix"/>
      <sheetName val="PriceSummary-Int_11"/>
      <sheetName val="REVICE_SUMMARY_CACULA_CHECK11"/>
      <sheetName val="tender_allowances10"/>
      <sheetName val="_Summary_BKG_03410"/>
      <sheetName val="Raw_Data9"/>
      <sheetName val="M-Book_for_Conc8"/>
      <sheetName val="M-Book_for_FW8"/>
      <sheetName val="Profit_Plan8"/>
      <sheetName val="Day_work8"/>
      <sheetName val="Bill_107"/>
      <sheetName val="Data_Sheet7"/>
      <sheetName val="New_Rates7"/>
      <sheetName val="ASD_Sum_of_Parts6"/>
      <sheetName val="train_cash7"/>
      <sheetName val="SALES_CONTROLE6"/>
      <sheetName val="Dry_Cost_BOQ6"/>
      <sheetName val="IPO_Shit6"/>
      <sheetName val="Financial_Outputs6"/>
      <sheetName val="ADT_Financial_Build6"/>
      <sheetName val="ADT_LBO6"/>
      <sheetName val="Ex-ADTCo_LBO6"/>
      <sheetName val="Total_TEFS_LBO6"/>
      <sheetName val="ADT_Output_Dumbed_Down_for_KKR6"/>
      <sheetName val="US_Ship_Repair_Industry_Growth6"/>
      <sheetName val="Market_Overview6"/>
      <sheetName val="US_Shipyard_Repair_Output6"/>
      <sheetName val="Summary_Financials6"/>
      <sheetName val="SS_MH6"/>
      <sheetName val="App_C_6"/>
      <sheetName val="CIF_COST_ITEM5"/>
      <sheetName val="Mp-team_17"/>
      <sheetName val="masonry_works5"/>
      <sheetName val="Important_Details_&amp;_Validation5"/>
      <sheetName val="2_2_STAFF_Scedule5"/>
      <sheetName val="Cash_Flow_Working5"/>
      <sheetName val="Bord_5"/>
      <sheetName val="2004_Budget5"/>
      <sheetName val="Div_Summary5"/>
      <sheetName val="Bill_SB15-75"/>
      <sheetName val="accom_cash5"/>
      <sheetName val="rate_analysis5"/>
      <sheetName val="9011_EXPAT_MANP5"/>
      <sheetName val="Overhead_Actual_History_5"/>
      <sheetName val="Budgeted_Overheads5"/>
      <sheetName val="입찰내역_발주처_양식4"/>
      <sheetName val="A_O_R_4"/>
      <sheetName val="PriceSummary-Int_10"/>
      <sheetName val="REVICE_SUMMARY_CACULA_CHECK10"/>
      <sheetName val="tender_allowances9"/>
      <sheetName val="_Summary_BKG_0349"/>
      <sheetName val="Raw_Data8"/>
      <sheetName val="M-Book_for_Conc7"/>
      <sheetName val="M-Book_for_FW7"/>
      <sheetName val="Profit_Plan7"/>
      <sheetName val="Day_work7"/>
      <sheetName val="Bill_106"/>
      <sheetName val="Data_Sheet6"/>
      <sheetName val="New_Rates6"/>
      <sheetName val="Cashflow"/>
      <sheetName val="Letting"/>
      <sheetName val="Income"/>
      <sheetName val="S-C+Market"/>
      <sheetName val="UBR"/>
      <sheetName val="Inputs"/>
      <sheetName val="PPlay_Data"/>
      <sheetName val="Cap Cost"/>
      <sheetName val="Costs (dev)"/>
      <sheetName val="Calcs"/>
      <sheetName val="Financial Summary"/>
      <sheetName val="EASEL CA Example"/>
      <sheetName val="Non-Positioin Summary"/>
      <sheetName val="ToplamMotor"/>
      <sheetName val="Menu"/>
      <sheetName val="PROJECT_BRIEF(EX_NEW)2"/>
      <sheetName val="E_H_Blinding2"/>
      <sheetName val="E_H_Excavation2"/>
      <sheetName val="Pc_name2"/>
      <sheetName val="C_P_A_Blinding2"/>
      <sheetName val="%_prog_figs_-u5_and_total2"/>
      <sheetName val="PROJECT_BRIEF(EX_NEW)3"/>
      <sheetName val="E_H_Blinding3"/>
      <sheetName val="E_H_Excavation3"/>
      <sheetName val="Pc_name3"/>
      <sheetName val="C_P_A_Blinding3"/>
      <sheetName val="%_prog_figs_-u5_and_total3"/>
      <sheetName val="Important_Details_&amp;_Validation4"/>
      <sheetName val="Div_Summary4"/>
      <sheetName val="9011_EXPAT_MANP4"/>
      <sheetName val="rate_analysis4"/>
      <sheetName val="Bill_SB15-74"/>
      <sheetName val="accom_cash4"/>
      <sheetName val="Ref__Tables4"/>
      <sheetName val="PROJECT_BRIEF(EX_NEW)4"/>
      <sheetName val="E_H_Blinding4"/>
      <sheetName val="E_H_Excavation4"/>
      <sheetName val="Pc_name4"/>
      <sheetName val="C_P_A_Blinding4"/>
      <sheetName val="%_prog_figs_-u5_and_total4"/>
      <sheetName val="Bill Nr. 2 - Main Building"/>
      <sheetName val="Bill 2 Summary"/>
      <sheetName val="ASD_Sum_of_Parts5"/>
      <sheetName val="train_cash6"/>
      <sheetName val="SALES_CONTROLE5"/>
      <sheetName val="Dry_Cost_BOQ5"/>
      <sheetName val="IPO_Shit5"/>
      <sheetName val="Financial_Outputs5"/>
      <sheetName val="ADT_Financial_Build5"/>
      <sheetName val="ADT_LBO5"/>
      <sheetName val="Ex-ADTCo_LBO5"/>
      <sheetName val="Total_TEFS_LBO5"/>
      <sheetName val="ADT_Output_Dumbed_Down_for_KKR5"/>
      <sheetName val="US_Ship_Repair_Industry_Growth5"/>
      <sheetName val="Market_Overview5"/>
      <sheetName val="US_Shipyard_Repair_Output5"/>
      <sheetName val="Summary_Financials5"/>
      <sheetName val="SS_MH5"/>
      <sheetName val="App_C_5"/>
      <sheetName val="CIF_COST_ITEM4"/>
      <sheetName val="Mp-team_16"/>
      <sheetName val="masonry_works4"/>
      <sheetName val="2_2_STAFF_Scedule4"/>
      <sheetName val="Cash_Flow_Working4"/>
      <sheetName val="Bord_4"/>
      <sheetName val="2004_Budget4"/>
      <sheetName val="Overhead_Actual_History_4"/>
      <sheetName val="Budgeted_Overheads4"/>
      <sheetName val="입찰내역_발주처_양식3"/>
      <sheetName val="PriceSummary-Int_13"/>
      <sheetName val="REVICE_SUMMARY_CACULA_CHECK13"/>
      <sheetName val="tender_allowances12"/>
      <sheetName val="_Summary_BKG_03412"/>
      <sheetName val="Raw_Data11"/>
      <sheetName val="M-Book_for_Conc10"/>
      <sheetName val="M-Book_for_FW10"/>
      <sheetName val="Profit_Plan10"/>
      <sheetName val="Day_work10"/>
      <sheetName val="Bill_109"/>
      <sheetName val="Data_Sheet9"/>
      <sheetName val="New_Rates9"/>
      <sheetName val="ASD_Sum_of_Parts8"/>
      <sheetName val="train_cash9"/>
      <sheetName val="SALES_CONTROLE8"/>
      <sheetName val="Dry_Cost_BOQ8"/>
      <sheetName val="IPO_Shit8"/>
      <sheetName val="Financial_Outputs8"/>
      <sheetName val="ADT_Financial_Build8"/>
      <sheetName val="ADT_LBO8"/>
      <sheetName val="Ex-ADTCo_LBO8"/>
      <sheetName val="Total_TEFS_LBO8"/>
      <sheetName val="ADT_Output_Dumbed_Down_for_KKR8"/>
      <sheetName val="US_Ship_Repair_Industry_Growth8"/>
      <sheetName val="Market_Overview8"/>
      <sheetName val="US_Shipyard_Repair_Output8"/>
      <sheetName val="Summary_Financials8"/>
      <sheetName val="SS_MH8"/>
      <sheetName val="App_C_8"/>
      <sheetName val="CIF_COST_ITEM7"/>
      <sheetName val="Mp-team_19"/>
      <sheetName val="masonry_works7"/>
      <sheetName val="Important_Details_&amp;_Validation7"/>
      <sheetName val="2_2_STAFF_Scedule7"/>
      <sheetName val="Cash_Flow_Working7"/>
      <sheetName val="Bord_7"/>
      <sheetName val="2004_Budget7"/>
      <sheetName val="Div_Summary7"/>
      <sheetName val="Bill_SB15-77"/>
      <sheetName val="accom_cash7"/>
      <sheetName val="rate_analysis7"/>
      <sheetName val="9011_EXPAT_MANP7"/>
      <sheetName val="Overhead_Actual_History_7"/>
      <sheetName val="Budgeted_Overheads7"/>
      <sheetName val="입찰내역_발주처_양식6"/>
      <sheetName val="A_O_R_6"/>
      <sheetName val="schedule_nos4"/>
      <sheetName val="New_Bld4"/>
      <sheetName val="PriceSummary-Int_12"/>
      <sheetName val="REVICE_SUMMARY_CACULA_CHECK12"/>
      <sheetName val="tender_allowances11"/>
      <sheetName val="_Summary_BKG_03411"/>
      <sheetName val="Raw_Data10"/>
      <sheetName val="M-Book_for_Conc9"/>
      <sheetName val="M-Book_for_FW9"/>
      <sheetName val="Profit_Plan9"/>
      <sheetName val="Day_work9"/>
      <sheetName val="Bill_108"/>
      <sheetName val="Data_Sheet8"/>
      <sheetName val="New_Rates8"/>
      <sheetName val="ASD_Sum_of_Parts7"/>
      <sheetName val="train_cash8"/>
      <sheetName val="SALES_CONTROLE7"/>
      <sheetName val="Dry_Cost_BOQ7"/>
      <sheetName val="IPO_Shit7"/>
      <sheetName val="Financial_Outputs7"/>
      <sheetName val="ADT_Financial_Build7"/>
      <sheetName val="ADT_LBO7"/>
      <sheetName val="Ex-ADTCo_LBO7"/>
      <sheetName val="Total_TEFS_LBO7"/>
      <sheetName val="ADT_Output_Dumbed_Down_for_KKR7"/>
      <sheetName val="US_Ship_Repair_Industry_Growth7"/>
      <sheetName val="Market_Overview7"/>
      <sheetName val="US_Shipyard_Repair_Output7"/>
      <sheetName val="Summary_Financials7"/>
      <sheetName val="SS_MH7"/>
      <sheetName val="App_C_7"/>
      <sheetName val="CIF_COST_ITEM6"/>
      <sheetName val="Mp-team_18"/>
      <sheetName val="masonry_works6"/>
      <sheetName val="Important_Details_&amp;_Validation6"/>
      <sheetName val="2_2_STAFF_Scedule6"/>
      <sheetName val="Cash_Flow_Working6"/>
      <sheetName val="Bord_6"/>
      <sheetName val="2004_Budget6"/>
      <sheetName val="Div_Summary6"/>
      <sheetName val="Bill_SB15-76"/>
      <sheetName val="accom_cash6"/>
      <sheetName val="rate_analysis6"/>
      <sheetName val="9011_EXPAT_MANP6"/>
      <sheetName val="Overhead_Actual_History_6"/>
      <sheetName val="Budgeted_Overheads6"/>
      <sheetName val="입찰내역_발주처_양식5"/>
      <sheetName val="A_O_R_5"/>
      <sheetName val="PROCURE"/>
      <sheetName val="PriceSummary-Int_14"/>
      <sheetName val="REVICE_SUMMARY_CACULA_CHECK14"/>
      <sheetName val="tender_allowances13"/>
      <sheetName val="_Summary_BKG_03413"/>
      <sheetName val="Profit_Plan11"/>
      <sheetName val="Day_work11"/>
      <sheetName val="M-Book_for_Conc11"/>
      <sheetName val="M-Book_for_FW11"/>
      <sheetName val="Raw_Data12"/>
      <sheetName val="Bill_1010"/>
      <sheetName val="Data_Sheet10"/>
      <sheetName val="New_Rates10"/>
      <sheetName val="ASD_Sum_of_Parts9"/>
      <sheetName val="train_cash10"/>
      <sheetName val="SALES_CONTROLE9"/>
      <sheetName val="Dry_Cost_BOQ9"/>
      <sheetName val="IPO_Shit9"/>
      <sheetName val="Financial_Outputs9"/>
      <sheetName val="ADT_Financial_Build9"/>
      <sheetName val="ADT_LBO9"/>
      <sheetName val="Ex-ADTCo_LBO9"/>
      <sheetName val="Total_TEFS_LBO9"/>
      <sheetName val="ADT_Output_Dumbed_Down_for_KKR9"/>
      <sheetName val="US_Ship_Repair_Industry_Growth9"/>
      <sheetName val="Market_Overview9"/>
      <sheetName val="US_Shipyard_Repair_Output9"/>
      <sheetName val="Summary_Financials9"/>
      <sheetName val="SS_MH9"/>
      <sheetName val="CIF_COST_ITEM8"/>
      <sheetName val="App_C_9"/>
      <sheetName val="Mp-team_110"/>
      <sheetName val="masonry_works8"/>
      <sheetName val="Important_Details_&amp;_Validation8"/>
      <sheetName val="2_2_STAFF_Scedule8"/>
      <sheetName val="Cash_Flow_Working8"/>
      <sheetName val="Bord_8"/>
      <sheetName val="2004_Budget8"/>
      <sheetName val="Div_Summary8"/>
      <sheetName val="Bill_SB15-78"/>
      <sheetName val="accom_cash8"/>
      <sheetName val="rate_analysis8"/>
      <sheetName val="9011_EXPAT_MANP8"/>
      <sheetName val="Overhead_Actual_History_8"/>
      <sheetName val="Budgeted_Overheads8"/>
      <sheetName val="입찰내역_발주처_양식7"/>
      <sheetName val="A_O_R_7"/>
      <sheetName val="schedule_nos5"/>
      <sheetName val="New_Bld5"/>
      <sheetName val="3600_Matrix1"/>
      <sheetName val="SCHDULE_OF_FINISH_"/>
      <sheetName val="OCT_FDN"/>
      <sheetName val="PriceSummary-Int_15"/>
      <sheetName val="REVICE_SUMMARY_CACULA_CHECK15"/>
      <sheetName val="tender_allowances14"/>
      <sheetName val="_Summary_BKG_03414"/>
      <sheetName val="Profit_Plan12"/>
      <sheetName val="Day_work12"/>
      <sheetName val="M-Book_for_Conc12"/>
      <sheetName val="M-Book_for_FW12"/>
      <sheetName val="Raw_Data13"/>
      <sheetName val="Bill_1011"/>
      <sheetName val="Data_Sheet11"/>
      <sheetName val="New_Rates11"/>
      <sheetName val="ASD_Sum_of_Parts10"/>
      <sheetName val="train_cash11"/>
      <sheetName val="SALES_CONTROLE10"/>
      <sheetName val="Dry_Cost_BOQ10"/>
      <sheetName val="IPO_Shit10"/>
      <sheetName val="Financial_Outputs10"/>
      <sheetName val="ADT_Financial_Build10"/>
      <sheetName val="ADT_LBO10"/>
      <sheetName val="Ex-ADTCo_LBO10"/>
      <sheetName val="Total_TEFS_LBO10"/>
      <sheetName val="ADT_Output_Dumbed_Down_for_KK10"/>
      <sheetName val="US_Ship_Repair_Industry_Growt10"/>
      <sheetName val="Market_Overview10"/>
      <sheetName val="US_Shipyard_Repair_Output10"/>
      <sheetName val="Summary_Financials10"/>
      <sheetName val="SS_MH10"/>
      <sheetName val="CIF_COST_ITEM9"/>
      <sheetName val="App_C_10"/>
      <sheetName val="Mp-team_111"/>
      <sheetName val="masonry_works9"/>
      <sheetName val="Important_Details_&amp;_Validation9"/>
      <sheetName val="2_2_STAFF_Scedule9"/>
      <sheetName val="Cash_Flow_Working9"/>
      <sheetName val="Bord_9"/>
      <sheetName val="2004_Budget9"/>
      <sheetName val="Div_Summary9"/>
      <sheetName val="Bill_SB15-79"/>
      <sheetName val="accom_cash9"/>
      <sheetName val="rate_analysis9"/>
      <sheetName val="9011_EXPAT_MANP9"/>
      <sheetName val="Overhead_Actual_History_9"/>
      <sheetName val="Budgeted_Overheads9"/>
      <sheetName val="입찰내역_발주처_양식8"/>
      <sheetName val="A_O_R_8"/>
      <sheetName val="schedule_nos6"/>
      <sheetName val="New_Bld6"/>
      <sheetName val="3600_Matrix2"/>
      <sheetName val="SCHDULE_OF_FINISH_1"/>
      <sheetName val="OCT_FDN1"/>
      <sheetName val="PC"/>
      <sheetName val="NPV"/>
      <sheetName val="Development"/>
      <sheetName val="Measurements"/>
      <sheetName val="Flooring"/>
      <sheetName val="Ceilings"/>
      <sheetName val="ACAD Finishes"/>
      <sheetName val="Site Details"/>
      <sheetName val="Chair"/>
      <sheetName val="Site Area Statement"/>
      <sheetName val="Doors"/>
      <sheetName val="Estimate"/>
      <sheetName val="Master01"/>
      <sheetName val="girder"/>
      <sheetName val="L (4)"/>
      <sheetName val="Areas"/>
      <sheetName val="Base BM-rebar"/>
      <sheetName val="PREVENTIVO 1"/>
      <sheetName val="Publicbuilding"/>
      <sheetName val="Summary_"/>
      <sheetName val="Master Data Sheet"/>
      <sheetName val="Tank"/>
      <sheetName val="Sch. Areas -JBH"/>
      <sheetName val="Sch. Areas - 90-95"/>
      <sheetName val="cashflow macro functions"/>
      <sheetName val="formul"/>
      <sheetName val="SCHDULE_OF_FINISH_3"/>
      <sheetName val="SCHDULE_OF_FINISH_2"/>
      <sheetName val="Data.Project"/>
      <sheetName val="주식"/>
      <sheetName val="S1BOQ"/>
      <sheetName val="BUTCE+MANHOUR"/>
      <sheetName val="SUMMARYMCA"/>
      <sheetName val="PROG_DATA"/>
      <sheetName val="Materials "/>
      <sheetName val="MAchinery(R1)"/>
      <sheetName val="钢筋"/>
      <sheetName val="cables"/>
      <sheetName val="V.O"/>
      <sheetName val="6"/>
      <sheetName val="8"/>
      <sheetName val="Synchro"/>
      <sheetName val="2"/>
      <sheetName val="3"/>
      <sheetName val="subcontractor recovery Advance"/>
      <sheetName val="Keşif-I"/>
      <sheetName val="Hilti"/>
      <sheetName val="BM"/>
      <sheetName val="vendor"/>
      <sheetName val="Sheet 9-19"/>
      <sheetName val="대비표"/>
      <sheetName val="Project Brief"/>
      <sheetName val="Earthwork"/>
      <sheetName val="Sch.6"/>
      <sheetName val="Concrete D.Mix"/>
      <sheetName val="Basic Material Costs"/>
      <sheetName val="Direct"/>
      <sheetName val="cover page"/>
      <sheetName val="keşif_özeti"/>
      <sheetName val="ACAD_Finishes"/>
      <sheetName val="Site_Details"/>
      <sheetName val="Site_Area_Statement"/>
      <sheetName val="L_(4)"/>
      <sheetName val="Base_BM-rebar"/>
      <sheetName val="PREVENTIVO_1"/>
      <sheetName val="Master_Data_Sheet"/>
      <sheetName val="Sch__Areas_-JBH"/>
      <sheetName val="Sch__Areas_-_90-95"/>
      <sheetName val="cashflow_macro_functions"/>
      <sheetName val="Data_Project"/>
      <sheetName val="Sch_6"/>
      <sheetName val="Sheet_9-19"/>
      <sheetName val="Concrete_D_Mix"/>
      <sheetName val="Basic_Material_Costs"/>
      <sheetName val="cover_page"/>
      <sheetName val="PriceSummary-Int_16"/>
      <sheetName val="REVICE_SUMMARY_CACULA_CHECK16"/>
      <sheetName val="tender_allowances15"/>
      <sheetName val="_Summary_BKG_03415"/>
      <sheetName val="Profit_Plan13"/>
      <sheetName val="Day_work13"/>
      <sheetName val="M-Book_for_Conc13"/>
      <sheetName val="M-Book_for_FW13"/>
      <sheetName val="Raw_Data14"/>
      <sheetName val="Bill_1012"/>
      <sheetName val="Data_Sheet12"/>
      <sheetName val="New_Rates12"/>
      <sheetName val="ASD_Sum_of_Parts11"/>
      <sheetName val="train_cash12"/>
      <sheetName val="SALES_CONTROLE11"/>
      <sheetName val="Dry_Cost_BOQ11"/>
      <sheetName val="IPO_Shit11"/>
      <sheetName val="Financial_Outputs11"/>
      <sheetName val="ADT_Financial_Build11"/>
      <sheetName val="ADT_LBO11"/>
      <sheetName val="Ex-ADTCo_LBO11"/>
      <sheetName val="Total_TEFS_LBO11"/>
      <sheetName val="ADT_Output_Dumbed_Down_for_KK11"/>
      <sheetName val="US_Ship_Repair_Industry_Growt11"/>
      <sheetName val="Market_Overview11"/>
      <sheetName val="US_Shipyard_Repair_Output11"/>
      <sheetName val="Summary_Financials11"/>
      <sheetName val="SS_MH11"/>
      <sheetName val="App_C_11"/>
      <sheetName val="CIF_COST_ITEM10"/>
      <sheetName val="Mp-team_112"/>
      <sheetName val="masonry_works10"/>
      <sheetName val="Important_Details_&amp;_Validatio10"/>
      <sheetName val="2_2_STAFF_Scedule10"/>
      <sheetName val="Cash_Flow_Working10"/>
      <sheetName val="Bord_10"/>
      <sheetName val="2004_Budget10"/>
      <sheetName val="Div_Summary10"/>
      <sheetName val="Bill_SB15-710"/>
      <sheetName val="accom_cash10"/>
      <sheetName val="rate_analysis10"/>
      <sheetName val="9011_EXPAT_MANP10"/>
      <sheetName val="Overhead_Actual_History_10"/>
      <sheetName val="Budgeted_Overheads10"/>
      <sheetName val="입찰내역_발주처_양식9"/>
      <sheetName val="A_O_R_9"/>
      <sheetName val="schedule_nos7"/>
      <sheetName val="New_Bld7"/>
      <sheetName val="3600_Matrix3"/>
      <sheetName val="OCT_FDN2"/>
      <sheetName val="PriceSummary-Int_17"/>
      <sheetName val="REVICE_SUMMARY_CACULA_CHECK17"/>
      <sheetName val="tender_allowances16"/>
      <sheetName val="_Summary_BKG_03416"/>
      <sheetName val="Profit_Plan14"/>
      <sheetName val="Day_work14"/>
      <sheetName val="M-Book_for_Conc14"/>
      <sheetName val="M-Book_for_FW14"/>
      <sheetName val="Raw_Data15"/>
      <sheetName val="Bill_1013"/>
      <sheetName val="Data_Sheet13"/>
      <sheetName val="New_Rates13"/>
      <sheetName val="ASD_Sum_of_Parts12"/>
      <sheetName val="train_cash13"/>
      <sheetName val="SALES_CONTROLE12"/>
      <sheetName val="Dry_Cost_BOQ12"/>
      <sheetName val="IPO_Shit12"/>
      <sheetName val="Financial_Outputs12"/>
      <sheetName val="ADT_Financial_Build12"/>
      <sheetName val="ADT_LBO12"/>
      <sheetName val="Ex-ADTCo_LBO12"/>
      <sheetName val="Total_TEFS_LBO12"/>
      <sheetName val="ADT_Output_Dumbed_Down_for_KK12"/>
      <sheetName val="US_Ship_Repair_Industry_Growt12"/>
      <sheetName val="Market_Overview12"/>
      <sheetName val="US_Shipyard_Repair_Output12"/>
      <sheetName val="Summary_Financials12"/>
      <sheetName val="SS_MH12"/>
      <sheetName val="App_C_12"/>
      <sheetName val="CIF_COST_ITEM11"/>
      <sheetName val="Mp-team_113"/>
      <sheetName val="masonry_works11"/>
      <sheetName val="Important_Details_&amp;_Validatio11"/>
      <sheetName val="2_2_STAFF_Scedule11"/>
      <sheetName val="Cash_Flow_Working11"/>
      <sheetName val="Bord_11"/>
      <sheetName val="2004_Budget11"/>
      <sheetName val="Div_Summary11"/>
      <sheetName val="Bill_SB15-711"/>
      <sheetName val="accom_cash11"/>
      <sheetName val="rate_analysis11"/>
      <sheetName val="9011_EXPAT_MANP11"/>
      <sheetName val="Overhead_Actual_History_11"/>
      <sheetName val="Budgeted_Overheads11"/>
      <sheetName val="입찰내역_발주처_양식10"/>
      <sheetName val="A_O_R_10"/>
      <sheetName val="schedule_nos8"/>
      <sheetName val="New_Bld8"/>
      <sheetName val="3600_Matrix4"/>
      <sheetName val="SCHDULE_OF_FINISH_4"/>
      <sheetName val="OCT_FDN3"/>
      <sheetName val="keşif_özeti1"/>
      <sheetName val="ACAD_Finishes1"/>
      <sheetName val="Site_Details1"/>
      <sheetName val="Site_Area_Statement1"/>
      <sheetName val="L_(4)1"/>
      <sheetName val="Base_BM-rebar1"/>
      <sheetName val="PREVENTIVO_11"/>
      <sheetName val="Sch__Areas_-JBH1"/>
      <sheetName val="Sch__Areas_-_90-951"/>
      <sheetName val="cashflow_macro_functions1"/>
      <sheetName val="Master_Data_Sheet1"/>
      <sheetName val="Page_21"/>
      <sheetName val="3_0_pre-construction1"/>
      <sheetName val="P&amp;T_Reg1"/>
      <sheetName val="P&amp;T_Reg2"/>
      <sheetName val="HAKEDİŞ "/>
      <sheetName val="CostPlan"/>
      <sheetName val="BAU"/>
      <sheetName val="Common"/>
      <sheetName val="Sizing Estimator - PAL Cameras"/>
      <sheetName val="Lookups"/>
      <sheetName val="Items_DVM"/>
      <sheetName val="PriceSummary-Int_19"/>
      <sheetName val="REVICE_SUMMARY_CACULA_CHECK19"/>
      <sheetName val="tender_allowances18"/>
      <sheetName val="_Summary_BKG_03418"/>
      <sheetName val="Profit_Plan16"/>
      <sheetName val="Day_work16"/>
      <sheetName val="M-Book_for_Conc16"/>
      <sheetName val="M-Book_for_FW16"/>
      <sheetName val="Raw_Data17"/>
      <sheetName val="Bill_1015"/>
      <sheetName val="Data_Sheet15"/>
      <sheetName val="New_Rates15"/>
      <sheetName val="ASD_Sum_of_Parts14"/>
      <sheetName val="train_cash15"/>
      <sheetName val="SALES_CONTROLE14"/>
      <sheetName val="Dry_Cost_BOQ14"/>
      <sheetName val="SS_MH14"/>
      <sheetName val="IPO_Shit14"/>
      <sheetName val="Financial_Outputs14"/>
      <sheetName val="ADT_Financial_Build14"/>
      <sheetName val="ADT_LBO14"/>
      <sheetName val="Ex-ADTCo_LBO14"/>
      <sheetName val="Total_TEFS_LBO14"/>
      <sheetName val="ADT_Output_Dumbed_Down_for_KK14"/>
      <sheetName val="US_Ship_Repair_Industry_Growt14"/>
      <sheetName val="Market_Overview14"/>
      <sheetName val="US_Shipyard_Repair_Output14"/>
      <sheetName val="Summary_Financials14"/>
      <sheetName val="CIF_COST_ITEM13"/>
      <sheetName val="App_C_14"/>
      <sheetName val="Mp-team_115"/>
      <sheetName val="masonry_works13"/>
      <sheetName val="Important_Details_&amp;_Validatio13"/>
      <sheetName val="2_2_STAFF_Scedule13"/>
      <sheetName val="Cash_Flow_Working13"/>
      <sheetName val="Bord_13"/>
      <sheetName val="2004_Budget13"/>
      <sheetName val="9011_EXPAT_MANP13"/>
      <sheetName val="Overhead_Actual_History_13"/>
      <sheetName val="Budgeted_Overheads13"/>
      <sheetName val="Div_Summary13"/>
      <sheetName val="Bill_SB15-713"/>
      <sheetName val="accom_cash13"/>
      <sheetName val="rate_analysis13"/>
      <sheetName val="입찰내역_발주처_양식12"/>
      <sheetName val="A_O_R_12"/>
      <sheetName val="schedule_nos10"/>
      <sheetName val="New_Bld10"/>
      <sheetName val="3600_Matrix6"/>
      <sheetName val="SCHDULE_OF_FINISH_6"/>
      <sheetName val="OCT_FDN5"/>
      <sheetName val="keşif_özeti3"/>
      <sheetName val="ACAD_Finishes3"/>
      <sheetName val="Site_Details3"/>
      <sheetName val="Site_Area_Statement3"/>
      <sheetName val="L_(4)3"/>
      <sheetName val="Base_BM-rebar3"/>
      <sheetName val="PREVENTIVO_13"/>
      <sheetName val="Master_Data_Sheet3"/>
      <sheetName val="Sch__Areas_-JBH3"/>
      <sheetName val="Sch__Areas_-_90-953"/>
      <sheetName val="cashflow_macro_functions3"/>
      <sheetName val="Page_22"/>
      <sheetName val="3_0_pre-construction2"/>
      <sheetName val="Data_Project1"/>
      <sheetName val="Ref__Tables5"/>
      <sheetName val="V_O"/>
      <sheetName val="subcontractor_recovery_Advance"/>
      <sheetName val="PriceSummary-Int_18"/>
      <sheetName val="REVICE_SUMMARY_CACULA_CHECK18"/>
      <sheetName val="tender_allowances17"/>
      <sheetName val="_Summary_BKG_03417"/>
      <sheetName val="Profit_Plan15"/>
      <sheetName val="Day_work15"/>
      <sheetName val="M-Book_for_Conc15"/>
      <sheetName val="M-Book_for_FW15"/>
      <sheetName val="Raw_Data16"/>
      <sheetName val="Bill_1014"/>
      <sheetName val="Data_Sheet14"/>
      <sheetName val="New_Rates14"/>
      <sheetName val="ASD_Sum_of_Parts13"/>
      <sheetName val="train_cash14"/>
      <sheetName val="App_C_13"/>
      <sheetName val="SALES_CONTROLE13"/>
      <sheetName val="Dry_Cost_BOQ13"/>
      <sheetName val="IPO_Shit13"/>
      <sheetName val="Financial_Outputs13"/>
      <sheetName val="ADT_Financial_Build13"/>
      <sheetName val="ADT_LBO13"/>
      <sheetName val="Ex-ADTCo_LBO13"/>
      <sheetName val="Total_TEFS_LBO13"/>
      <sheetName val="ADT_Output_Dumbed_Down_for_KK13"/>
      <sheetName val="US_Ship_Repair_Industry_Growt13"/>
      <sheetName val="Market_Overview13"/>
      <sheetName val="US_Shipyard_Repair_Output13"/>
      <sheetName val="Summary_Financials13"/>
      <sheetName val="SS_MH13"/>
      <sheetName val="CIF_COST_ITEM12"/>
      <sheetName val="Mp-team_114"/>
      <sheetName val="masonry_works12"/>
      <sheetName val="Important_Details_&amp;_Validatio12"/>
      <sheetName val="2_2_STAFF_Scedule12"/>
      <sheetName val="Cash_Flow_Working12"/>
      <sheetName val="Bord_12"/>
      <sheetName val="2004_Budget12"/>
      <sheetName val="A_O_R_11"/>
      <sheetName val="3600_Matrix5"/>
      <sheetName val="Div_Summary12"/>
      <sheetName val="Bill_SB15-712"/>
      <sheetName val="accom_cash12"/>
      <sheetName val="rate_analysis12"/>
      <sheetName val="9011_EXPAT_MANP12"/>
      <sheetName val="Overhead_Actual_History_12"/>
      <sheetName val="Budgeted_Overheads12"/>
      <sheetName val="입찰내역_발주처_양식11"/>
      <sheetName val="schedule_nos9"/>
      <sheetName val="New_Bld9"/>
      <sheetName val="SCHDULE_OF_FINISH_5"/>
      <sheetName val="OCT_FDN4"/>
      <sheetName val="keşif_özeti2"/>
      <sheetName val="ACAD_Finishes2"/>
      <sheetName val="Site_Details2"/>
      <sheetName val="Site_Area_Statement2"/>
      <sheetName val="L_(4)2"/>
      <sheetName val="Base_BM-rebar2"/>
      <sheetName val="PREVENTIVO_12"/>
      <sheetName val="Sch__Areas_-JBH2"/>
      <sheetName val="Sch__Areas_-_90-952"/>
      <sheetName val="cashflow_macro_functions2"/>
      <sheetName val="Master_Data_Sheet2"/>
      <sheetName val="PriceSummary-Int_20"/>
      <sheetName val="REVICE_SUMMARY_CACULA_CHECK20"/>
      <sheetName val="tender_allowances19"/>
      <sheetName val="_Summary_BKG_03419"/>
      <sheetName val="Raw_Data18"/>
      <sheetName val="M-Book_for_Conc17"/>
      <sheetName val="M-Book_for_FW17"/>
      <sheetName val="Profit_Plan17"/>
      <sheetName val="Day_work17"/>
      <sheetName val="Bill_1016"/>
      <sheetName val="Data_Sheet16"/>
      <sheetName val="New_Rates16"/>
      <sheetName val="ASD_Sum_of_Parts15"/>
      <sheetName val="train_cash16"/>
      <sheetName val="SALES_CONTROLE15"/>
      <sheetName val="Dry_Cost_BOQ15"/>
      <sheetName val="SS_MH15"/>
      <sheetName val="IPO_Shit15"/>
      <sheetName val="Financial_Outputs15"/>
      <sheetName val="ADT_Financial_Build15"/>
      <sheetName val="ADT_LBO15"/>
      <sheetName val="Ex-ADTCo_LBO15"/>
      <sheetName val="Total_TEFS_LBO15"/>
      <sheetName val="ADT_Output_Dumbed_Down_for_KK15"/>
      <sheetName val="US_Ship_Repair_Industry_Growt15"/>
      <sheetName val="Market_Overview15"/>
      <sheetName val="US_Shipyard_Repair_Output15"/>
      <sheetName val="Summary_Financials15"/>
      <sheetName val="Mp-team_116"/>
      <sheetName val="CIF_COST_ITEM14"/>
      <sheetName val="App_C_15"/>
      <sheetName val="Important_Details_&amp;_Validatio14"/>
      <sheetName val="2_2_STAFF_Scedule14"/>
      <sheetName val="masonry_works14"/>
      <sheetName val="Cash_Flow_Working14"/>
      <sheetName val="Bord_14"/>
      <sheetName val="2004_Budget14"/>
      <sheetName val="Div_Summary14"/>
      <sheetName val="Bill_SB15-714"/>
      <sheetName val="accom_cash14"/>
      <sheetName val="rate_analysis14"/>
      <sheetName val="9011_EXPAT_MANP14"/>
      <sheetName val="Overhead_Actual_History_14"/>
      <sheetName val="Budgeted_Overheads14"/>
      <sheetName val="입찰내역_발주처_양식13"/>
      <sheetName val="A_O_R_13"/>
      <sheetName val="New_Bld11"/>
      <sheetName val="schedule_nos11"/>
      <sheetName val="3600_Matrix7"/>
      <sheetName val="SCHDULE_OF_FINISH_7"/>
      <sheetName val="OCT_FDN6"/>
      <sheetName val="keşif_özeti4"/>
      <sheetName val="ACAD_Finishes4"/>
      <sheetName val="Site_Details4"/>
      <sheetName val="Site_Area_Statement4"/>
      <sheetName val="L_(4)4"/>
      <sheetName val="Base_BM-rebar4"/>
      <sheetName val="PREVENTIVO_14"/>
      <sheetName val="Sch__Areas_-JBH4"/>
      <sheetName val="Sch__Areas_-_90-954"/>
      <sheetName val="cashflow_macro_functions4"/>
      <sheetName val="Master_Data_Sheet4"/>
      <sheetName val="Décomposition de prix"/>
      <sheetName val="Bill"/>
      <sheetName val="Trade Summary"/>
      <sheetName val="Proj Cost Sumry"/>
      <sheetName val="@risk rents and incentives"/>
      <sheetName val="Car park lease"/>
      <sheetName val="Net rent analysis"/>
      <sheetName val="CONS. PROJECT HITS"/>
      <sheetName val="Sales &amp; Prod"/>
      <sheetName val="Labor abs-NMR"/>
      <sheetName val="&quot;B02&quot;"/>
    </sheetNames>
    <sheetDataSet>
      <sheetData sheetId="0"/>
      <sheetData sheetId="1" refreshError="1"/>
      <sheetData sheetId="2" refreshError="1"/>
      <sheetData sheetId="3"/>
      <sheetData sheetId="4"/>
      <sheetData sheetId="5"/>
      <sheetData sheetId="6"/>
      <sheetData sheetId="7"/>
      <sheetData sheetId="8" refreshError="1"/>
      <sheetData sheetId="9" refreshError="1"/>
      <sheetData sheetId="10" refreshError="1"/>
      <sheetData sheetId="11"/>
      <sheetData sheetId="12"/>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sheetData sheetId="25"/>
      <sheetData sheetId="26"/>
      <sheetData sheetId="27"/>
      <sheetData sheetId="28" refreshError="1"/>
      <sheetData sheetId="29" refreshError="1"/>
      <sheetData sheetId="30" refreshError="1"/>
      <sheetData sheetId="31" refreshError="1"/>
      <sheetData sheetId="32" refreshError="1"/>
      <sheetData sheetId="33" refreshError="1"/>
      <sheetData sheetId="34" refreshError="1"/>
      <sheetData sheetId="35"/>
      <sheetData sheetId="36"/>
      <sheetData sheetId="37"/>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sheetData sheetId="51"/>
      <sheetData sheetId="52"/>
      <sheetData sheetId="53"/>
      <sheetData sheetId="54"/>
      <sheetData sheetId="55"/>
      <sheetData sheetId="56"/>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sheetData sheetId="293"/>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sheetData sheetId="310"/>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sheetData sheetId="331"/>
      <sheetData sheetId="332"/>
      <sheetData sheetId="333"/>
      <sheetData sheetId="334"/>
      <sheetData sheetId="335"/>
      <sheetData sheetId="336"/>
      <sheetData sheetId="337"/>
      <sheetData sheetId="338"/>
      <sheetData sheetId="339"/>
      <sheetData sheetId="340"/>
      <sheetData sheetId="341"/>
      <sheetData sheetId="342" refreshError="1"/>
      <sheetData sheetId="343"/>
      <sheetData sheetId="344" refreshError="1"/>
      <sheetData sheetId="345"/>
      <sheetData sheetId="346" refreshError="1"/>
      <sheetData sheetId="347" refreshError="1"/>
      <sheetData sheetId="348" refreshError="1"/>
      <sheetData sheetId="349" refreshError="1"/>
      <sheetData sheetId="350" refreshError="1"/>
      <sheetData sheetId="351" refreshError="1"/>
      <sheetData sheetId="352"/>
      <sheetData sheetId="353"/>
      <sheetData sheetId="354"/>
      <sheetData sheetId="355"/>
      <sheetData sheetId="356"/>
      <sheetData sheetId="357"/>
      <sheetData sheetId="358"/>
      <sheetData sheetId="359"/>
      <sheetData sheetId="360"/>
      <sheetData sheetId="361" refreshError="1"/>
      <sheetData sheetId="362" refreshError="1"/>
      <sheetData sheetId="363" refreshError="1"/>
      <sheetData sheetId="364"/>
      <sheetData sheetId="365"/>
      <sheetData sheetId="366"/>
      <sheetData sheetId="367"/>
      <sheetData sheetId="368"/>
      <sheetData sheetId="369"/>
      <sheetData sheetId="370"/>
      <sheetData sheetId="371"/>
      <sheetData sheetId="372"/>
      <sheetData sheetId="373" refreshError="1"/>
      <sheetData sheetId="374"/>
      <sheetData sheetId="375"/>
      <sheetData sheetId="376"/>
      <sheetData sheetId="377"/>
      <sheetData sheetId="378"/>
      <sheetData sheetId="379"/>
      <sheetData sheetId="380"/>
      <sheetData sheetId="381"/>
      <sheetData sheetId="382"/>
      <sheetData sheetId="383"/>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sheetData sheetId="409"/>
      <sheetData sheetId="410" refreshError="1"/>
      <sheetData sheetId="411" refreshError="1"/>
      <sheetData sheetId="412" refreshError="1"/>
      <sheetData sheetId="413" refreshError="1"/>
      <sheetData sheetId="414"/>
      <sheetData sheetId="415"/>
      <sheetData sheetId="416"/>
      <sheetData sheetId="417"/>
      <sheetData sheetId="418"/>
      <sheetData sheetId="419"/>
      <sheetData sheetId="420"/>
      <sheetData sheetId="421"/>
      <sheetData sheetId="422"/>
      <sheetData sheetId="423"/>
      <sheetData sheetId="424"/>
      <sheetData sheetId="425"/>
      <sheetData sheetId="426"/>
      <sheetData sheetId="427"/>
      <sheetData sheetId="428"/>
      <sheetData sheetId="429"/>
      <sheetData sheetId="430"/>
      <sheetData sheetId="431"/>
      <sheetData sheetId="432"/>
      <sheetData sheetId="433"/>
      <sheetData sheetId="434"/>
      <sheetData sheetId="435"/>
      <sheetData sheetId="436"/>
      <sheetData sheetId="437"/>
      <sheetData sheetId="438"/>
      <sheetData sheetId="439"/>
      <sheetData sheetId="440"/>
      <sheetData sheetId="441"/>
      <sheetData sheetId="442"/>
      <sheetData sheetId="443"/>
      <sheetData sheetId="444"/>
      <sheetData sheetId="445"/>
      <sheetData sheetId="446"/>
      <sheetData sheetId="447"/>
      <sheetData sheetId="448"/>
      <sheetData sheetId="449"/>
      <sheetData sheetId="450"/>
      <sheetData sheetId="451"/>
      <sheetData sheetId="452"/>
      <sheetData sheetId="453"/>
      <sheetData sheetId="454"/>
      <sheetData sheetId="455"/>
      <sheetData sheetId="456"/>
      <sheetData sheetId="457"/>
      <sheetData sheetId="458"/>
      <sheetData sheetId="459"/>
      <sheetData sheetId="460"/>
      <sheetData sheetId="461"/>
      <sheetData sheetId="462"/>
      <sheetData sheetId="463"/>
      <sheetData sheetId="464"/>
      <sheetData sheetId="465"/>
      <sheetData sheetId="466"/>
      <sheetData sheetId="467"/>
      <sheetData sheetId="468"/>
      <sheetData sheetId="469"/>
      <sheetData sheetId="470"/>
      <sheetData sheetId="471"/>
      <sheetData sheetId="472"/>
      <sheetData sheetId="473"/>
      <sheetData sheetId="474"/>
      <sheetData sheetId="475"/>
      <sheetData sheetId="476"/>
      <sheetData sheetId="477"/>
      <sheetData sheetId="478"/>
      <sheetData sheetId="479"/>
      <sheetData sheetId="480"/>
      <sheetData sheetId="481"/>
      <sheetData sheetId="482"/>
      <sheetData sheetId="483"/>
      <sheetData sheetId="484"/>
      <sheetData sheetId="485"/>
      <sheetData sheetId="486"/>
      <sheetData sheetId="487"/>
      <sheetData sheetId="488"/>
      <sheetData sheetId="489"/>
      <sheetData sheetId="490"/>
      <sheetData sheetId="491"/>
      <sheetData sheetId="492"/>
      <sheetData sheetId="493"/>
      <sheetData sheetId="494"/>
      <sheetData sheetId="495"/>
      <sheetData sheetId="496"/>
      <sheetData sheetId="497"/>
      <sheetData sheetId="498"/>
      <sheetData sheetId="499"/>
      <sheetData sheetId="500"/>
      <sheetData sheetId="501"/>
      <sheetData sheetId="502"/>
      <sheetData sheetId="503"/>
      <sheetData sheetId="504"/>
      <sheetData sheetId="505"/>
      <sheetData sheetId="506"/>
      <sheetData sheetId="507"/>
      <sheetData sheetId="508"/>
      <sheetData sheetId="509"/>
      <sheetData sheetId="510"/>
      <sheetData sheetId="511"/>
      <sheetData sheetId="512"/>
      <sheetData sheetId="513" refreshError="1"/>
      <sheetData sheetId="514" refreshError="1"/>
      <sheetData sheetId="515" refreshError="1"/>
      <sheetData sheetId="516" refreshError="1"/>
      <sheetData sheetId="517" refreshError="1"/>
      <sheetData sheetId="518" refreshError="1"/>
      <sheetData sheetId="519" refreshError="1"/>
      <sheetData sheetId="520" refreshError="1"/>
      <sheetData sheetId="521" refreshError="1"/>
      <sheetData sheetId="522" refreshError="1"/>
      <sheetData sheetId="523" refreshError="1"/>
      <sheetData sheetId="524" refreshError="1"/>
      <sheetData sheetId="525" refreshError="1"/>
      <sheetData sheetId="526" refreshError="1"/>
      <sheetData sheetId="527" refreshError="1"/>
      <sheetData sheetId="528"/>
      <sheetData sheetId="529"/>
      <sheetData sheetId="530"/>
      <sheetData sheetId="531"/>
      <sheetData sheetId="532"/>
      <sheetData sheetId="533"/>
      <sheetData sheetId="534"/>
      <sheetData sheetId="535"/>
      <sheetData sheetId="536"/>
      <sheetData sheetId="537"/>
      <sheetData sheetId="538"/>
      <sheetData sheetId="539"/>
      <sheetData sheetId="540"/>
      <sheetData sheetId="541"/>
      <sheetData sheetId="542"/>
      <sheetData sheetId="543"/>
      <sheetData sheetId="544"/>
      <sheetData sheetId="545"/>
      <sheetData sheetId="546"/>
      <sheetData sheetId="547"/>
      <sheetData sheetId="548"/>
      <sheetData sheetId="549"/>
      <sheetData sheetId="550"/>
      <sheetData sheetId="551"/>
      <sheetData sheetId="552"/>
      <sheetData sheetId="553" refreshError="1"/>
      <sheetData sheetId="554" refreshError="1"/>
      <sheetData sheetId="555"/>
      <sheetData sheetId="556"/>
      <sheetData sheetId="557"/>
      <sheetData sheetId="558"/>
      <sheetData sheetId="559"/>
      <sheetData sheetId="560"/>
      <sheetData sheetId="561"/>
      <sheetData sheetId="562"/>
      <sheetData sheetId="563"/>
      <sheetData sheetId="564"/>
      <sheetData sheetId="565"/>
      <sheetData sheetId="566"/>
      <sheetData sheetId="567"/>
      <sheetData sheetId="568"/>
      <sheetData sheetId="569"/>
      <sheetData sheetId="570"/>
      <sheetData sheetId="571"/>
      <sheetData sheetId="572"/>
      <sheetData sheetId="573"/>
      <sheetData sheetId="574"/>
      <sheetData sheetId="575"/>
      <sheetData sheetId="576"/>
      <sheetData sheetId="577"/>
      <sheetData sheetId="578"/>
      <sheetData sheetId="579"/>
      <sheetData sheetId="580"/>
      <sheetData sheetId="581"/>
      <sheetData sheetId="582"/>
      <sheetData sheetId="583"/>
      <sheetData sheetId="584"/>
      <sheetData sheetId="585"/>
      <sheetData sheetId="586"/>
      <sheetData sheetId="587"/>
      <sheetData sheetId="588"/>
      <sheetData sheetId="589"/>
      <sheetData sheetId="590"/>
      <sheetData sheetId="591"/>
      <sheetData sheetId="592"/>
      <sheetData sheetId="593"/>
      <sheetData sheetId="594"/>
      <sheetData sheetId="595"/>
      <sheetData sheetId="596"/>
      <sheetData sheetId="597"/>
      <sheetData sheetId="598"/>
      <sheetData sheetId="599"/>
      <sheetData sheetId="600"/>
      <sheetData sheetId="601"/>
      <sheetData sheetId="602"/>
      <sheetData sheetId="603"/>
      <sheetData sheetId="604"/>
      <sheetData sheetId="605"/>
      <sheetData sheetId="606"/>
      <sheetData sheetId="607"/>
      <sheetData sheetId="608"/>
      <sheetData sheetId="609"/>
      <sheetData sheetId="610"/>
      <sheetData sheetId="611"/>
      <sheetData sheetId="612"/>
      <sheetData sheetId="613"/>
      <sheetData sheetId="614"/>
      <sheetData sheetId="615"/>
      <sheetData sheetId="616"/>
      <sheetData sheetId="617"/>
      <sheetData sheetId="618"/>
      <sheetData sheetId="619"/>
      <sheetData sheetId="620"/>
      <sheetData sheetId="621"/>
      <sheetData sheetId="622"/>
      <sheetData sheetId="623"/>
      <sheetData sheetId="624"/>
      <sheetData sheetId="625"/>
      <sheetData sheetId="626"/>
      <sheetData sheetId="627"/>
      <sheetData sheetId="628"/>
      <sheetData sheetId="629"/>
      <sheetData sheetId="630"/>
      <sheetData sheetId="631"/>
      <sheetData sheetId="632"/>
      <sheetData sheetId="633"/>
      <sheetData sheetId="634"/>
      <sheetData sheetId="635"/>
      <sheetData sheetId="636"/>
      <sheetData sheetId="637"/>
      <sheetData sheetId="638"/>
      <sheetData sheetId="639"/>
      <sheetData sheetId="640"/>
      <sheetData sheetId="641"/>
      <sheetData sheetId="642"/>
      <sheetData sheetId="643"/>
      <sheetData sheetId="644"/>
      <sheetData sheetId="645"/>
      <sheetData sheetId="646"/>
      <sheetData sheetId="647"/>
      <sheetData sheetId="648"/>
      <sheetData sheetId="649"/>
      <sheetData sheetId="650"/>
      <sheetData sheetId="651"/>
      <sheetData sheetId="652"/>
      <sheetData sheetId="653"/>
      <sheetData sheetId="654"/>
      <sheetData sheetId="655"/>
      <sheetData sheetId="656"/>
      <sheetData sheetId="657"/>
      <sheetData sheetId="658"/>
      <sheetData sheetId="659"/>
      <sheetData sheetId="660"/>
      <sheetData sheetId="661"/>
      <sheetData sheetId="662"/>
      <sheetData sheetId="663"/>
      <sheetData sheetId="664"/>
      <sheetData sheetId="665"/>
      <sheetData sheetId="666"/>
      <sheetData sheetId="667"/>
      <sheetData sheetId="668"/>
      <sheetData sheetId="669"/>
      <sheetData sheetId="670"/>
      <sheetData sheetId="671"/>
      <sheetData sheetId="672"/>
      <sheetData sheetId="673"/>
      <sheetData sheetId="674"/>
      <sheetData sheetId="675"/>
      <sheetData sheetId="676" refreshError="1"/>
      <sheetData sheetId="677"/>
      <sheetData sheetId="678"/>
      <sheetData sheetId="679"/>
      <sheetData sheetId="680"/>
      <sheetData sheetId="681"/>
      <sheetData sheetId="682"/>
      <sheetData sheetId="683"/>
      <sheetData sheetId="684"/>
      <sheetData sheetId="685"/>
      <sheetData sheetId="686"/>
      <sheetData sheetId="687"/>
      <sheetData sheetId="688"/>
      <sheetData sheetId="689"/>
      <sheetData sheetId="690"/>
      <sheetData sheetId="691"/>
      <sheetData sheetId="692"/>
      <sheetData sheetId="693"/>
      <sheetData sheetId="694"/>
      <sheetData sheetId="695"/>
      <sheetData sheetId="696"/>
      <sheetData sheetId="697"/>
      <sheetData sheetId="698"/>
      <sheetData sheetId="699"/>
      <sheetData sheetId="700"/>
      <sheetData sheetId="701"/>
      <sheetData sheetId="702"/>
      <sheetData sheetId="703"/>
      <sheetData sheetId="704"/>
      <sheetData sheetId="705"/>
      <sheetData sheetId="706"/>
      <sheetData sheetId="707"/>
      <sheetData sheetId="708"/>
      <sheetData sheetId="709"/>
      <sheetData sheetId="710"/>
      <sheetData sheetId="711"/>
      <sheetData sheetId="712"/>
      <sheetData sheetId="713"/>
      <sheetData sheetId="714"/>
      <sheetData sheetId="715"/>
      <sheetData sheetId="716"/>
      <sheetData sheetId="717"/>
      <sheetData sheetId="718"/>
      <sheetData sheetId="719"/>
      <sheetData sheetId="720"/>
      <sheetData sheetId="721"/>
      <sheetData sheetId="722"/>
      <sheetData sheetId="723"/>
      <sheetData sheetId="724"/>
      <sheetData sheetId="725"/>
      <sheetData sheetId="726"/>
      <sheetData sheetId="727"/>
      <sheetData sheetId="728"/>
      <sheetData sheetId="729"/>
      <sheetData sheetId="730"/>
      <sheetData sheetId="731"/>
      <sheetData sheetId="732"/>
      <sheetData sheetId="733"/>
      <sheetData sheetId="734"/>
      <sheetData sheetId="735"/>
      <sheetData sheetId="736"/>
      <sheetData sheetId="737"/>
      <sheetData sheetId="738"/>
      <sheetData sheetId="739"/>
      <sheetData sheetId="740"/>
      <sheetData sheetId="741"/>
      <sheetData sheetId="742"/>
      <sheetData sheetId="743"/>
      <sheetData sheetId="744"/>
      <sheetData sheetId="745"/>
      <sheetData sheetId="746"/>
      <sheetData sheetId="747"/>
      <sheetData sheetId="748"/>
      <sheetData sheetId="749"/>
      <sheetData sheetId="750"/>
      <sheetData sheetId="751"/>
      <sheetData sheetId="752"/>
      <sheetData sheetId="753"/>
      <sheetData sheetId="754"/>
      <sheetData sheetId="755"/>
      <sheetData sheetId="756"/>
      <sheetData sheetId="757"/>
      <sheetData sheetId="758"/>
      <sheetData sheetId="759"/>
      <sheetData sheetId="760"/>
      <sheetData sheetId="761"/>
      <sheetData sheetId="762"/>
      <sheetData sheetId="763"/>
      <sheetData sheetId="764"/>
      <sheetData sheetId="765"/>
      <sheetData sheetId="766"/>
      <sheetData sheetId="767"/>
      <sheetData sheetId="768"/>
      <sheetData sheetId="769"/>
      <sheetData sheetId="770"/>
      <sheetData sheetId="771"/>
      <sheetData sheetId="772"/>
      <sheetData sheetId="773"/>
      <sheetData sheetId="774"/>
      <sheetData sheetId="775"/>
      <sheetData sheetId="776"/>
      <sheetData sheetId="777"/>
      <sheetData sheetId="778"/>
      <sheetData sheetId="779" refreshError="1"/>
      <sheetData sheetId="780" refreshError="1"/>
      <sheetData sheetId="781" refreshError="1"/>
      <sheetData sheetId="782" refreshError="1"/>
      <sheetData sheetId="783" refreshError="1"/>
      <sheetData sheetId="784" refreshError="1"/>
      <sheetData sheetId="785" refreshError="1"/>
      <sheetData sheetId="786" refreshError="1"/>
      <sheetData sheetId="787" refreshError="1"/>
      <sheetData sheetId="788" refreshError="1"/>
      <sheetData sheetId="789" refreshError="1"/>
      <sheetData sheetId="790" refreshError="1"/>
      <sheetData sheetId="791" refreshError="1"/>
      <sheetData sheetId="792" refreshError="1"/>
      <sheetData sheetId="793" refreshError="1"/>
      <sheetData sheetId="794" refreshError="1"/>
      <sheetData sheetId="795" refreshError="1"/>
      <sheetData sheetId="796" refreshError="1"/>
      <sheetData sheetId="797" refreshError="1"/>
      <sheetData sheetId="798" refreshError="1"/>
      <sheetData sheetId="799" refreshError="1"/>
      <sheetData sheetId="800" refreshError="1"/>
      <sheetData sheetId="801" refreshError="1"/>
      <sheetData sheetId="802" refreshError="1"/>
      <sheetData sheetId="803" refreshError="1"/>
      <sheetData sheetId="804" refreshError="1"/>
      <sheetData sheetId="805"/>
      <sheetData sheetId="806"/>
      <sheetData sheetId="807" refreshError="1"/>
      <sheetData sheetId="808" refreshError="1"/>
      <sheetData sheetId="809" refreshError="1"/>
      <sheetData sheetId="810" refreshError="1"/>
      <sheetData sheetId="811" refreshError="1"/>
      <sheetData sheetId="812" refreshError="1"/>
      <sheetData sheetId="813" refreshError="1"/>
      <sheetData sheetId="814" refreshError="1"/>
      <sheetData sheetId="815" refreshError="1"/>
      <sheetData sheetId="816" refreshError="1"/>
      <sheetData sheetId="817" refreshError="1"/>
      <sheetData sheetId="818" refreshError="1"/>
      <sheetData sheetId="819" refreshError="1"/>
      <sheetData sheetId="820" refreshError="1"/>
      <sheetData sheetId="821" refreshError="1"/>
      <sheetData sheetId="822" refreshError="1"/>
      <sheetData sheetId="823" refreshError="1"/>
      <sheetData sheetId="824" refreshError="1"/>
      <sheetData sheetId="825" refreshError="1"/>
      <sheetData sheetId="826" refreshError="1"/>
      <sheetData sheetId="827" refreshError="1"/>
      <sheetData sheetId="828" refreshError="1"/>
      <sheetData sheetId="829" refreshError="1"/>
      <sheetData sheetId="830" refreshError="1"/>
      <sheetData sheetId="831" refreshError="1"/>
      <sheetData sheetId="832" refreshError="1"/>
      <sheetData sheetId="833" refreshError="1"/>
      <sheetData sheetId="834" refreshError="1"/>
      <sheetData sheetId="835" refreshError="1"/>
      <sheetData sheetId="836" refreshError="1"/>
      <sheetData sheetId="837"/>
      <sheetData sheetId="838"/>
      <sheetData sheetId="839"/>
      <sheetData sheetId="840"/>
      <sheetData sheetId="841"/>
      <sheetData sheetId="842"/>
      <sheetData sheetId="843"/>
      <sheetData sheetId="844"/>
      <sheetData sheetId="845"/>
      <sheetData sheetId="846"/>
      <sheetData sheetId="847"/>
      <sheetData sheetId="848"/>
      <sheetData sheetId="849"/>
      <sheetData sheetId="850"/>
      <sheetData sheetId="851"/>
      <sheetData sheetId="852"/>
      <sheetData sheetId="853"/>
      <sheetData sheetId="854"/>
      <sheetData sheetId="855"/>
      <sheetData sheetId="856"/>
      <sheetData sheetId="857"/>
      <sheetData sheetId="858"/>
      <sheetData sheetId="859"/>
      <sheetData sheetId="860"/>
      <sheetData sheetId="861"/>
      <sheetData sheetId="862"/>
      <sheetData sheetId="863"/>
      <sheetData sheetId="864"/>
      <sheetData sheetId="865"/>
      <sheetData sheetId="866"/>
      <sheetData sheetId="867"/>
      <sheetData sheetId="868"/>
      <sheetData sheetId="869"/>
      <sheetData sheetId="870"/>
      <sheetData sheetId="871"/>
      <sheetData sheetId="872"/>
      <sheetData sheetId="873"/>
      <sheetData sheetId="874"/>
      <sheetData sheetId="875"/>
      <sheetData sheetId="876"/>
      <sheetData sheetId="877"/>
      <sheetData sheetId="878"/>
      <sheetData sheetId="879"/>
      <sheetData sheetId="880"/>
      <sheetData sheetId="881"/>
      <sheetData sheetId="882"/>
      <sheetData sheetId="883"/>
      <sheetData sheetId="884"/>
      <sheetData sheetId="885"/>
      <sheetData sheetId="886"/>
      <sheetData sheetId="887"/>
      <sheetData sheetId="888"/>
      <sheetData sheetId="889"/>
      <sheetData sheetId="890"/>
      <sheetData sheetId="891"/>
      <sheetData sheetId="892"/>
      <sheetData sheetId="893"/>
      <sheetData sheetId="894"/>
      <sheetData sheetId="895"/>
      <sheetData sheetId="896"/>
      <sheetData sheetId="897"/>
      <sheetData sheetId="898"/>
      <sheetData sheetId="899"/>
      <sheetData sheetId="900"/>
      <sheetData sheetId="901"/>
      <sheetData sheetId="902"/>
      <sheetData sheetId="903"/>
      <sheetData sheetId="904"/>
      <sheetData sheetId="905"/>
      <sheetData sheetId="906"/>
      <sheetData sheetId="907"/>
      <sheetData sheetId="908"/>
      <sheetData sheetId="909"/>
      <sheetData sheetId="910"/>
      <sheetData sheetId="911"/>
      <sheetData sheetId="912"/>
      <sheetData sheetId="913"/>
      <sheetData sheetId="914"/>
      <sheetData sheetId="915"/>
      <sheetData sheetId="916"/>
      <sheetData sheetId="917"/>
      <sheetData sheetId="918"/>
      <sheetData sheetId="919"/>
      <sheetData sheetId="920"/>
      <sheetData sheetId="921"/>
      <sheetData sheetId="922"/>
      <sheetData sheetId="923"/>
      <sheetData sheetId="924"/>
      <sheetData sheetId="925"/>
      <sheetData sheetId="926"/>
      <sheetData sheetId="927"/>
      <sheetData sheetId="928"/>
      <sheetData sheetId="929"/>
      <sheetData sheetId="930"/>
      <sheetData sheetId="931"/>
      <sheetData sheetId="932"/>
      <sheetData sheetId="933"/>
      <sheetData sheetId="934"/>
      <sheetData sheetId="935"/>
      <sheetData sheetId="936"/>
      <sheetData sheetId="937"/>
      <sheetData sheetId="938"/>
      <sheetData sheetId="939"/>
      <sheetData sheetId="940"/>
      <sheetData sheetId="941"/>
      <sheetData sheetId="942"/>
      <sheetData sheetId="943"/>
      <sheetData sheetId="944"/>
      <sheetData sheetId="945"/>
      <sheetData sheetId="946"/>
      <sheetData sheetId="947"/>
      <sheetData sheetId="948"/>
      <sheetData sheetId="949"/>
      <sheetData sheetId="950"/>
      <sheetData sheetId="951"/>
      <sheetData sheetId="952"/>
      <sheetData sheetId="953"/>
      <sheetData sheetId="954"/>
      <sheetData sheetId="955"/>
      <sheetData sheetId="956"/>
      <sheetData sheetId="957"/>
      <sheetData sheetId="958"/>
      <sheetData sheetId="959"/>
      <sheetData sheetId="960"/>
      <sheetData sheetId="961"/>
      <sheetData sheetId="962"/>
      <sheetData sheetId="963"/>
      <sheetData sheetId="964"/>
      <sheetData sheetId="965"/>
      <sheetData sheetId="966"/>
      <sheetData sheetId="967"/>
      <sheetData sheetId="968"/>
      <sheetData sheetId="969"/>
      <sheetData sheetId="970" refreshError="1"/>
      <sheetData sheetId="971" refreshError="1"/>
      <sheetData sheetId="972" refreshError="1"/>
      <sheetData sheetId="973" refreshError="1"/>
      <sheetData sheetId="974" refreshError="1"/>
      <sheetData sheetId="975" refreshError="1"/>
      <sheetData sheetId="976" refreshError="1"/>
      <sheetData sheetId="977"/>
      <sheetData sheetId="978"/>
      <sheetData sheetId="979"/>
      <sheetData sheetId="980"/>
      <sheetData sheetId="981"/>
      <sheetData sheetId="982"/>
      <sheetData sheetId="983"/>
      <sheetData sheetId="984"/>
      <sheetData sheetId="985"/>
      <sheetData sheetId="986"/>
      <sheetData sheetId="987"/>
      <sheetData sheetId="988"/>
      <sheetData sheetId="989"/>
      <sheetData sheetId="990"/>
      <sheetData sheetId="991"/>
      <sheetData sheetId="992"/>
      <sheetData sheetId="993"/>
      <sheetData sheetId="994"/>
      <sheetData sheetId="995"/>
      <sheetData sheetId="996"/>
      <sheetData sheetId="997"/>
      <sheetData sheetId="998"/>
      <sheetData sheetId="999"/>
      <sheetData sheetId="1000"/>
      <sheetData sheetId="1001"/>
      <sheetData sheetId="1002"/>
      <sheetData sheetId="1003"/>
      <sheetData sheetId="1004"/>
      <sheetData sheetId="1005"/>
      <sheetData sheetId="1006"/>
      <sheetData sheetId="1007"/>
      <sheetData sheetId="1008"/>
      <sheetData sheetId="1009"/>
      <sheetData sheetId="1010"/>
      <sheetData sheetId="1011"/>
      <sheetData sheetId="1012"/>
      <sheetData sheetId="1013"/>
      <sheetData sheetId="1014"/>
      <sheetData sheetId="1015"/>
      <sheetData sheetId="1016"/>
      <sheetData sheetId="1017"/>
      <sheetData sheetId="1018"/>
      <sheetData sheetId="1019"/>
      <sheetData sheetId="1020"/>
      <sheetData sheetId="1021"/>
      <sheetData sheetId="1022"/>
      <sheetData sheetId="1023"/>
      <sheetData sheetId="1024"/>
      <sheetData sheetId="1025"/>
      <sheetData sheetId="1026"/>
      <sheetData sheetId="1027"/>
      <sheetData sheetId="1028"/>
      <sheetData sheetId="1029"/>
      <sheetData sheetId="1030"/>
      <sheetData sheetId="1031"/>
      <sheetData sheetId="1032"/>
      <sheetData sheetId="1033"/>
      <sheetData sheetId="1034"/>
      <sheetData sheetId="1035"/>
      <sheetData sheetId="1036"/>
      <sheetData sheetId="1037"/>
      <sheetData sheetId="1038"/>
      <sheetData sheetId="1039"/>
      <sheetData sheetId="1040"/>
      <sheetData sheetId="1041"/>
      <sheetData sheetId="1042"/>
      <sheetData sheetId="1043"/>
      <sheetData sheetId="1044"/>
      <sheetData sheetId="1045"/>
      <sheetData sheetId="1046"/>
      <sheetData sheetId="1047"/>
      <sheetData sheetId="1048"/>
      <sheetData sheetId="1049"/>
      <sheetData sheetId="1050"/>
      <sheetData sheetId="1051"/>
      <sheetData sheetId="1052"/>
      <sheetData sheetId="1053"/>
      <sheetData sheetId="1054"/>
      <sheetData sheetId="1055"/>
      <sheetData sheetId="1056"/>
      <sheetData sheetId="1057"/>
      <sheetData sheetId="1058"/>
      <sheetData sheetId="1059"/>
      <sheetData sheetId="1060"/>
      <sheetData sheetId="1061"/>
      <sheetData sheetId="1062"/>
      <sheetData sheetId="1063"/>
      <sheetData sheetId="1064"/>
      <sheetData sheetId="1065"/>
      <sheetData sheetId="1066"/>
      <sheetData sheetId="1067"/>
      <sheetData sheetId="1068"/>
      <sheetData sheetId="1069"/>
      <sheetData sheetId="1070"/>
      <sheetData sheetId="1071"/>
      <sheetData sheetId="1072"/>
      <sheetData sheetId="1073"/>
      <sheetData sheetId="1074"/>
      <sheetData sheetId="1075"/>
      <sheetData sheetId="1076"/>
      <sheetData sheetId="1077"/>
      <sheetData sheetId="1078"/>
      <sheetData sheetId="1079"/>
      <sheetData sheetId="1080"/>
      <sheetData sheetId="1081"/>
      <sheetData sheetId="1082"/>
      <sheetData sheetId="1083"/>
      <sheetData sheetId="1084"/>
      <sheetData sheetId="1085"/>
      <sheetData sheetId="1086"/>
      <sheetData sheetId="1087"/>
      <sheetData sheetId="1088"/>
      <sheetData sheetId="1089"/>
      <sheetData sheetId="1090"/>
      <sheetData sheetId="1091"/>
      <sheetData sheetId="1092"/>
      <sheetData sheetId="1093"/>
      <sheetData sheetId="1094"/>
      <sheetData sheetId="1095"/>
      <sheetData sheetId="1096"/>
      <sheetData sheetId="1097"/>
      <sheetData sheetId="1098"/>
      <sheetData sheetId="1099"/>
      <sheetData sheetId="1100"/>
      <sheetData sheetId="1101"/>
      <sheetData sheetId="1102"/>
      <sheetData sheetId="1103"/>
      <sheetData sheetId="1104"/>
      <sheetData sheetId="1105"/>
      <sheetData sheetId="1106"/>
      <sheetData sheetId="1107"/>
      <sheetData sheetId="1108"/>
      <sheetData sheetId="1109"/>
      <sheetData sheetId="1110"/>
      <sheetData sheetId="1111"/>
      <sheetData sheetId="1112"/>
      <sheetData sheetId="1113"/>
      <sheetData sheetId="1114"/>
      <sheetData sheetId="1115"/>
      <sheetData sheetId="1116"/>
      <sheetData sheetId="1117"/>
      <sheetData sheetId="1118"/>
      <sheetData sheetId="1119"/>
      <sheetData sheetId="1120"/>
      <sheetData sheetId="1121"/>
      <sheetData sheetId="1122"/>
      <sheetData sheetId="1123"/>
      <sheetData sheetId="1124"/>
      <sheetData sheetId="1125"/>
      <sheetData sheetId="1126"/>
      <sheetData sheetId="1127"/>
      <sheetData sheetId="1128"/>
      <sheetData sheetId="1129"/>
      <sheetData sheetId="1130"/>
      <sheetData sheetId="1131"/>
      <sheetData sheetId="1132"/>
      <sheetData sheetId="1133"/>
      <sheetData sheetId="1134"/>
      <sheetData sheetId="1135"/>
      <sheetData sheetId="1136"/>
      <sheetData sheetId="1137"/>
      <sheetData sheetId="1138"/>
      <sheetData sheetId="1139"/>
      <sheetData sheetId="1140"/>
      <sheetData sheetId="1141"/>
      <sheetData sheetId="1142"/>
      <sheetData sheetId="1143"/>
      <sheetData sheetId="1144"/>
      <sheetData sheetId="1145"/>
      <sheetData sheetId="1146"/>
      <sheetData sheetId="1147"/>
      <sheetData sheetId="1148"/>
      <sheetData sheetId="1149"/>
      <sheetData sheetId="1150"/>
      <sheetData sheetId="1151"/>
      <sheetData sheetId="1152"/>
      <sheetData sheetId="1153"/>
      <sheetData sheetId="1154"/>
      <sheetData sheetId="1155"/>
      <sheetData sheetId="1156"/>
      <sheetData sheetId="1157"/>
      <sheetData sheetId="1158"/>
      <sheetData sheetId="1159"/>
      <sheetData sheetId="1160"/>
      <sheetData sheetId="1161"/>
      <sheetData sheetId="1162"/>
      <sheetData sheetId="1163"/>
      <sheetData sheetId="1164"/>
      <sheetData sheetId="1165"/>
      <sheetData sheetId="1166"/>
      <sheetData sheetId="1167"/>
      <sheetData sheetId="1168"/>
      <sheetData sheetId="1169" refreshError="1"/>
      <sheetData sheetId="1170" refreshError="1"/>
      <sheetData sheetId="1171" refreshError="1"/>
      <sheetData sheetId="1172" refreshError="1"/>
      <sheetData sheetId="1173" refreshError="1"/>
      <sheetData sheetId="1174" refreshError="1"/>
      <sheetData sheetId="1175" refreshError="1"/>
      <sheetData sheetId="1176" refreshError="1"/>
      <sheetData sheetId="1177" refreshError="1"/>
      <sheetData sheetId="1178" refreshError="1"/>
      <sheetData sheetId="1179" refreshError="1"/>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2gi"/>
      <sheetName val="2gii"/>
      <sheetName val="2gii (2)"/>
      <sheetName val="2gii (3)"/>
      <sheetName val="Sheet1"/>
      <sheetName val="B.O.I"/>
      <sheetName val="Sheet1 (2)"/>
      <sheetName val="PRECAST lightconc-II"/>
      <sheetName val="IO List"/>
      <sheetName val="Administrative Prices"/>
      <sheetName val="Summary"/>
      <sheetName val="A1-Continuous"/>
      <sheetName val="FORM7"/>
      <sheetName val="Design"/>
      <sheetName val="Plant Cost"/>
      <sheetName val="A-General"/>
      <sheetName val="Stress Calculation"/>
      <sheetName val="LABOUR"/>
      <sheetName val="boq"/>
      <sheetName val="Assumptions"/>
      <sheetName val="upa"/>
      <sheetName val="budg_JUN' 00"/>
      <sheetName val="data"/>
      <sheetName val="SPT vs PHI"/>
      <sheetName val="analysis"/>
      <sheetName val="M-Book for Conc"/>
      <sheetName val="M-Book for FW"/>
      <sheetName val="Staff Acco."/>
      <sheetName val="Form 6"/>
      <sheetName val="VCH-SLC"/>
      <sheetName val="Sheet3"/>
      <sheetName val="Supplier"/>
      <sheetName val="Labour productivity"/>
      <sheetName val="Fill this out first..."/>
      <sheetName val="para"/>
      <sheetName val="kppl pl"/>
      <sheetName val="Detail"/>
      <sheetName val="Set"/>
      <sheetName val="2gii_(2)"/>
      <sheetName val="2gii_(3)"/>
      <sheetName val="B_O_I"/>
      <sheetName val="Sheet1_(2)"/>
      <sheetName val="p&amp;m"/>
      <sheetName val="BLOCK-A (MEA.SHEET)"/>
      <sheetName val="NPV"/>
      <sheetName val="MB PMSB"/>
      <sheetName val="MSU"/>
      <sheetName val="3cd Annexure"/>
      <sheetName val="E &amp; R"/>
      <sheetName val="Basis"/>
      <sheetName val="#REF!"/>
      <sheetName val="Rate Analysis"/>
      <sheetName val="pol-60"/>
      <sheetName val="PointNo.5"/>
      <sheetName val="Assumption Inputs"/>
      <sheetName val="Vind-BtB"/>
      <sheetName val="2-Cash Flow"/>
      <sheetName val="Detail In Door Stad"/>
      <sheetName val="Cover"/>
      <sheetName val="CF Input"/>
      <sheetName val="Certificates"/>
      <sheetName val="DATA INPUT"/>
      <sheetName val="Fill this out first___"/>
      <sheetName val="5(a)"/>
      <sheetName val="Detail P&amp;L"/>
      <sheetName val="Assumption Sheet"/>
      <sheetName val="Introduction"/>
      <sheetName val="Old"/>
      <sheetName val="Operating Statistics"/>
      <sheetName val="#REF"/>
      <sheetName val="Financials"/>
      <sheetName val="공장별판관비배부"/>
      <sheetName val="2gii_(2)1"/>
      <sheetName val="2gii_(3)1"/>
      <sheetName val="B_O_I1"/>
      <sheetName val="Sheet1_(2)1"/>
      <sheetName val="IO_List"/>
      <sheetName val="PRECAST_lightconc-II"/>
      <sheetName val="kppl_pl"/>
      <sheetName val="Plant_Cost"/>
      <sheetName val="Stress_Calculation"/>
      <sheetName val="Staff_Acco_"/>
      <sheetName val="Form_6"/>
      <sheetName val="Labour_productivity"/>
      <sheetName val="Fill_this_out_first___"/>
      <sheetName val="SPT_vs_PHI"/>
      <sheetName val="3cd_Annexure"/>
      <sheetName val="Administrative_Prices"/>
      <sheetName val="budg_JUN'_00"/>
      <sheetName val="1st flr"/>
      <sheetName val="MORGACTS"/>
      <sheetName val="PriceSummary"/>
      <sheetName val="FitOutConfCentre"/>
      <sheetName val="Schedule Activities"/>
      <sheetName val="Ref. Tables"/>
      <sheetName val="Risk Impact Table"/>
      <sheetName val="RBS"/>
    </sheetNames>
    <sheetDataSet>
      <sheetData sheetId="0" refreshError="1"/>
      <sheetData sheetId="1"/>
      <sheetData sheetId="2" refreshError="1"/>
      <sheetData sheetId="3" refreshError="1"/>
      <sheetData sheetId="4" refreshError="1"/>
      <sheetData sheetId="5"/>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sheetData sheetId="39"/>
      <sheetData sheetId="40"/>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OUTINORD"/>
      <sheetName val="Tunnelform"/>
      <sheetName val="mivan"/>
      <sheetName val="SHphase-1"/>
      <sheetName val="concrete"/>
      <sheetName val="analysis"/>
      <sheetName val="Civil-main building"/>
      <sheetName val="Civil-amenities buildings"/>
      <sheetName val="Roads-pavement-path ways"/>
      <sheetName val="C-Wall BOQ"/>
      <sheetName val="Sheet2"/>
      <sheetName val="GR.slab-reinft"/>
      <sheetName val="2gii"/>
      <sheetName val="upa"/>
      <sheetName val="detail'02"/>
      <sheetName val="Design"/>
      <sheetName val="GUT (2)"/>
      <sheetName val="ACE-OUT"/>
      <sheetName val="PointNo.5"/>
      <sheetName val="banilad"/>
      <sheetName val="Mactan"/>
      <sheetName val="Mandaue"/>
      <sheetName val="Detail"/>
      <sheetName val="Stress Calculation"/>
      <sheetName val=" Net Break Down"/>
      <sheetName val="boq"/>
      <sheetName val="Labels"/>
      <sheetName val="p&amp;m"/>
      <sheetName val="Citrix"/>
      <sheetName val="Bill No 2 to 8 (Rev)"/>
      <sheetName val="BHANDUP"/>
      <sheetName val="Sheet1"/>
      <sheetName val="#REF"/>
      <sheetName val="Sheet3"/>
      <sheetName val="data"/>
      <sheetName val="SPT vs PHI"/>
      <sheetName val="PRECAST lightconc-II"/>
      <sheetName val="Fill this out first..."/>
      <sheetName val="GF Columns"/>
      <sheetName val="Assumption Inputs"/>
      <sheetName val="Bill 3 - Site Works"/>
      <sheetName val="FINOLEX"/>
      <sheetName val="Costing"/>
      <sheetName val="SITE OVERHEADS"/>
      <sheetName val="Tender Summary"/>
      <sheetName val="VCH-SLC"/>
      <sheetName val="Supplier"/>
      <sheetName val="BSH num"/>
      <sheetName val="K.Ajeet"/>
      <sheetName val="VALMARAND436"/>
      <sheetName val="VALMARAND18"/>
      <sheetName val="BGIPLCEUR"/>
      <sheetName val="BGIUK"/>
      <sheetName val="BPBF4PDOB3"/>
      <sheetName val="BPBF4NORTHROC"/>
      <sheetName val="BPBF4PDOB2"/>
      <sheetName val="BPBF4PLCUSD2"/>
      <sheetName val="BPBF5PLCGBP"/>
      <sheetName val="BPBF6PLC"/>
      <sheetName val="BPBF6PLC2"/>
      <sheetName val="BPBFIN3INVS"/>
      <sheetName val="SUMMARY ALL CO'S"/>
      <sheetName val="BPBFINCOCOMM"/>
      <sheetName val="BPBFINCOPLCUSD50M"/>
      <sheetName val="BPBFINCOPLCUSD"/>
      <sheetName val="BPBGBVPLC"/>
      <sheetName val="BPBGBVPLC3"/>
      <sheetName val="BPBHLDGSPLC"/>
      <sheetName val="BPBINVPLC"/>
      <sheetName val="BPBUKPLCEUR"/>
      <sheetName val="COMMEUROPE"/>
      <sheetName val="COMMMIDEAST"/>
      <sheetName val="COMMPLCEUR"/>
      <sheetName val="COMMPLCUSD"/>
      <sheetName val="EUROPEFIN2"/>
      <sheetName val="FIN2SIMP"/>
      <sheetName val="FIN4BPBINDIA2"/>
      <sheetName val="FIN4BPBINDIA"/>
      <sheetName val="FIN4BPBLLCUSD"/>
      <sheetName val="FIN4INDIAGYPUSD2M"/>
      <sheetName val="FIN4MEXUSD12M"/>
      <sheetName val="FIN4MEXUSD2M"/>
      <sheetName val="FIN4MEXUSD6M"/>
      <sheetName val="FINANCE2PLC"/>
      <sheetName val="FORMPLCEUR"/>
      <sheetName val="FULMARGBPPLC"/>
      <sheetName val="GILEURPLC"/>
      <sheetName val="GYPABPLCSEK"/>
      <sheetName val="GYPBENCOMMEUR100M"/>
      <sheetName val="GYPIBBPBIB"/>
      <sheetName val="IBSWIBETEIL"/>
      <sheetName val="IBSWIPLACO2"/>
      <sheetName val="IBSWIPLACO"/>
      <sheetName val="IBSWIPLC"/>
      <sheetName val="IBSWIPOLSKA"/>
      <sheetName val="INDIA"/>
      <sheetName val="LUXGYPIB"/>
      <sheetName val="LUXPLACOEUR1M"/>
      <sheetName val="LUXPLACOST"/>
      <sheetName val="LUXSIMPEUR"/>
      <sheetName val="LUXSWIGYPIB"/>
      <sheetName val="LUXSWIPLACOEUR18M"/>
      <sheetName val="LUXSWIRIGAUSEUR"/>
      <sheetName val="PLCBPBGBV2"/>
      <sheetName val="PLCBPBGBV"/>
      <sheetName val="PLCBPBGBVROM"/>
      <sheetName val="PLCBPBGBVTHB"/>
      <sheetName val="PLCBPBIOGBP200M"/>
      <sheetName val="PLCBULGARIA"/>
      <sheetName val="PLCCOMMCHF5M"/>
      <sheetName val="PLCCOMMGBP2"/>
      <sheetName val="PLCCOMMGBP330M"/>
      <sheetName val="PLCCOMMGBP3"/>
      <sheetName val="PLCCOMMGBP"/>
      <sheetName val="PLCCOMMUSD5M"/>
      <sheetName val="PLCCOMMUSD"/>
      <sheetName val="PLCDAVEUR26M"/>
      <sheetName val="PLCDISTEUR50M"/>
      <sheetName val="PLCDISTPPL"/>
      <sheetName val="PLCFIN5"/>
      <sheetName val="PLCGYPSHANG"/>
      <sheetName val="PLCITALYEUR18-8M"/>
      <sheetName val="PLCMEXGBP"/>
      <sheetName val="PLCPHIGBP5M"/>
      <sheetName val="PLCPHIUSD"/>
      <sheetName val="PLCPOLSKA2"/>
      <sheetName val="PLCPOLSKA"/>
      <sheetName val="PLCSCANSEM"/>
      <sheetName val="PLCSLOVAKIA"/>
      <sheetName val="PLCSOGGBP"/>
      <sheetName val="PLCTHAIGIPSTHBIF"/>
      <sheetName val="PLCTHAIGIPSTHB"/>
      <sheetName val="PLCTHAIGIPSTHBSI"/>
      <sheetName val="PLCUKGBP300M"/>
      <sheetName val="RIGAGPLCCHF"/>
      <sheetName val="RIGAGPLCEUR2"/>
      <sheetName val="RIGAGPLCEUR"/>
      <sheetName val="RIGASPLCCZK2"/>
      <sheetName val="RIGASPLCCZK"/>
      <sheetName val="RIGHUNGPLCHUF"/>
      <sheetName val="SCONSPLC"/>
      <sheetName val="SIMPEURPLC"/>
      <sheetName val="SIMPPLC"/>
      <sheetName val="VALSIMPEUR"/>
      <sheetName val="10"/>
      <sheetName val="11A"/>
      <sheetName val="11B "/>
      <sheetName val="12A"/>
      <sheetName val="12B"/>
      <sheetName val="2A"/>
      <sheetName val="2B"/>
      <sheetName val="2C"/>
      <sheetName val="2D"/>
      <sheetName val="2E"/>
      <sheetName val="2F"/>
      <sheetName val="2G"/>
      <sheetName val="2H"/>
      <sheetName val="3A"/>
      <sheetName val="3B"/>
      <sheetName val="4"/>
      <sheetName val="6A"/>
      <sheetName val="6B"/>
      <sheetName val="7A"/>
      <sheetName val="7B"/>
      <sheetName val="8A"/>
      <sheetName val="8B"/>
      <sheetName val="9A"/>
      <sheetName val="9B"/>
      <sheetName val="9C"/>
      <sheetName val="9D"/>
      <sheetName val="9E"/>
      <sheetName val="9F"/>
      <sheetName val="9G"/>
      <sheetName val="9H"/>
      <sheetName val="9I"/>
      <sheetName val="9J"/>
      <sheetName val="9K"/>
      <sheetName val="5"/>
      <sheetName val="13"/>
      <sheetName val="1"/>
      <sheetName val="14"/>
      <sheetName val="Civil-main_building2"/>
      <sheetName val="Civil-amenities_buildings2"/>
      <sheetName val="Roads-pavement-path_ways2"/>
      <sheetName val="C-Wall_BOQ2"/>
      <sheetName val="GR_slab-reinft2"/>
      <sheetName val="Civil-main_building"/>
      <sheetName val="Civil-amenities_buildings"/>
      <sheetName val="Roads-pavement-path_ways"/>
      <sheetName val="C-Wall_BOQ"/>
      <sheetName val="GR_slab-reinft"/>
      <sheetName val="Civil-main_building1"/>
      <sheetName val="Civil-amenities_buildings1"/>
      <sheetName val="Roads-pavement-path_ways1"/>
      <sheetName val="C-Wall_BOQ1"/>
      <sheetName val="GR_slab-reinft1"/>
      <sheetName val="AutoOpen Stub Data"/>
      <sheetName val="Bridges RB"/>
      <sheetName val="Analysis Justi "/>
      <sheetName val="Qty Esti -TCS"/>
      <sheetName val="INPUT"/>
      <sheetName val="Abst Jo"/>
      <sheetName val="Basic"/>
      <sheetName val="A-General"/>
      <sheetName val="SILICATE"/>
      <sheetName val="Fin Sum"/>
      <sheetName val="IO LIST"/>
      <sheetName val="Debits as on 12.04.08"/>
      <sheetName val="Staff Acco."/>
      <sheetName val="Vind-BtB"/>
      <sheetName val="labour coeff"/>
      <sheetName val="Labour"/>
      <sheetName val="HPL"/>
      <sheetName val="Estimation"/>
      <sheetName val="공장별판관비배부"/>
      <sheetName val="Build-up"/>
      <sheetName val="CLAY"/>
      <sheetName val="PL"/>
      <sheetName val="Groupings-final"/>
      <sheetName val="Sched"/>
      <sheetName val="Trial"/>
      <sheetName val="FA_Final"/>
      <sheetName val="Break up Sheet"/>
      <sheetName val="Civil-main_building3"/>
      <sheetName val="Civil-amenities_buildings3"/>
      <sheetName val="Roads-pavement-path_ways3"/>
      <sheetName val="C-Wall_BOQ3"/>
      <sheetName val="GR_slab-reinft3"/>
      <sheetName val="PointNo_5"/>
      <sheetName val="Stress_Calculation"/>
      <sheetName val="GUT_(2)"/>
      <sheetName val="_Net_Break_Down"/>
      <sheetName val="PRECAST_lightconc-II"/>
      <sheetName val="Tender_Summary"/>
      <sheetName val="Bill_No_2_to_8_(Rev)"/>
      <sheetName val="SPT_vs_PHI"/>
      <sheetName val="BSH_num"/>
      <sheetName val="11B_"/>
      <sheetName val="IO_List"/>
      <sheetName val="Bill_3_-_Site_Works"/>
      <sheetName val="Fill_this_out_first___"/>
      <sheetName val="GF_Columns"/>
      <sheetName val="Assumption_Inputs"/>
      <sheetName val="K_Ajeet"/>
      <sheetName val="SITE_OVERHEADS"/>
      <sheetName val="Debits_as_on_12_04_08"/>
      <sheetName val="Staff_Acco_"/>
      <sheetName val="labour_coeff"/>
      <sheetName val="INDIGINEOUS ITEMS "/>
      <sheetName val="07016, Master List-Major Minor"/>
      <sheetName val="Flooring"/>
      <sheetName val="ELEC_BOQ"/>
      <sheetName val="macros"/>
      <sheetName val="Requirements"/>
      <sheetName val="Storage"/>
      <sheetName val="Financial"/>
      <sheetName val="PCC"/>
      <sheetName val="cidcoanalysis"/>
      <sheetName val="C Sum"/>
      <sheetName val="A Sum"/>
      <sheetName val="Assumptions"/>
      <sheetName val="Deduction of assets"/>
      <sheetName val="GBW"/>
      <sheetName val="Ratio"/>
      <sheetName val="S &amp; A"/>
      <sheetName val="4 Annex 1 Basic rate"/>
      <sheetName val="Detail In Door Stad"/>
      <sheetName val="Civil-main_building4"/>
      <sheetName val="Civil-amenities_buildings4"/>
      <sheetName val="Roads-pavement-path_ways4"/>
      <sheetName val="C-Wall_BOQ4"/>
      <sheetName val="GR_slab-reinft4"/>
      <sheetName val="PointNo_51"/>
      <sheetName val="Stress_Calculation1"/>
      <sheetName val="SITE_OVERHEADS1"/>
      <sheetName val="GUT_(2)1"/>
      <sheetName val="_Net_Break_Down1"/>
      <sheetName val="Bill_No_2_to_8_(Rev)1"/>
      <sheetName val="SPT_vs_PHI1"/>
      <sheetName val="PRECAST_lightconc-II1"/>
      <sheetName val="Fill_this_out_first___1"/>
      <sheetName val="GF_Columns1"/>
      <sheetName val="Assumption_Inputs1"/>
      <sheetName val="Bill_3_-_Site_Works1"/>
      <sheetName val="Tender_Summary1"/>
      <sheetName val="K_Ajeet1"/>
      <sheetName val="AutoOpen_Stub_Data"/>
      <sheetName val="Fin_Sum"/>
      <sheetName val="Bridges_RB"/>
      <sheetName val="Analysis_Justi_"/>
      <sheetName val="Qty_Esti_-TCS"/>
      <sheetName val="Abst_Jo"/>
      <sheetName val="BSH_num1"/>
      <sheetName val="11B_1"/>
      <sheetName val="Debits_as_on_12_04_081"/>
      <sheetName val="Staff_Acco_1"/>
      <sheetName val="labour_coeff1"/>
      <sheetName val="SUMMARY_ALL_CO'S"/>
      <sheetName val="INDIGINEOUS_ITEMS_"/>
      <sheetName val="07016,_Master_List-Major_Minor"/>
      <sheetName val="Break_up_Sheet"/>
      <sheetName val="Bank Guarantee"/>
      <sheetName val="Basis"/>
      <sheetName val="BOQ (2)"/>
      <sheetName val="매크로"/>
      <sheetName val="FORM7"/>
      <sheetName val="BLOCK-A (MEA.SHEET)"/>
      <sheetName val="A.O.R r1Str"/>
      <sheetName val="A.O.R r1"/>
      <sheetName val="A.O.R (2)"/>
      <sheetName val="Civil-main_building5"/>
      <sheetName val="Civil-amenities_buildings5"/>
      <sheetName val="Roads-pavement-path_ways5"/>
      <sheetName val="C-Wall_BOQ5"/>
      <sheetName val="GR_slab-reinft5"/>
      <sheetName val="GUT_(2)2"/>
      <sheetName val="PointNo_52"/>
      <sheetName val="Stress_Calculation2"/>
      <sheetName val="_Net_Break_Down2"/>
      <sheetName val="Bill_No_2_to_8_(Rev)2"/>
      <sheetName val="SPT_vs_PHI2"/>
      <sheetName val="PRECAST_lightconc-II2"/>
      <sheetName val="Fill_this_out_first___2"/>
      <sheetName val="GF_Columns2"/>
      <sheetName val="Assumption_Inputs2"/>
      <sheetName val="Bill_3_-_Site_Works2"/>
      <sheetName val="SITE_OVERHEADS2"/>
      <sheetName val="Tender_Summary2"/>
      <sheetName val="BSH_num2"/>
      <sheetName val="K_Ajeet2"/>
      <sheetName val="SUMMARY_ALL_CO'S1"/>
      <sheetName val="11B_2"/>
      <sheetName val="AutoOpen_Stub_Data1"/>
      <sheetName val="Bridges_RB1"/>
      <sheetName val="Analysis_Justi_1"/>
      <sheetName val="Qty_Esti_-TCS1"/>
      <sheetName val="Abst_Jo1"/>
      <sheetName val="Fin_Sum1"/>
      <sheetName val="Debits_as_on_12_04_082"/>
      <sheetName val="Staff_Acco_2"/>
      <sheetName val="labour_coeff2"/>
      <sheetName val="Break_up_Sheet1"/>
      <sheetName val="INDIGINEOUS_ITEMS_1"/>
      <sheetName val="07016,_Master_List-Major_Minor1"/>
      <sheetName val="C_Sum"/>
      <sheetName val="A_Sum"/>
      <sheetName val="Deduction_of_assets"/>
      <sheetName val="S_&amp;_A"/>
      <sheetName val="4_Annex_1_Basic_rate"/>
      <sheetName val="Detail_In_Door_Stad"/>
      <sheetName val="Bank_Guarantee"/>
      <sheetName val="BOQ_(2)"/>
      <sheetName val="9-1차이내역"/>
      <sheetName val="PROGRAMME"/>
      <sheetName val="PROG SUMMARY"/>
      <sheetName val="Deckblatt"/>
      <sheetName val="Sludge Cal"/>
      <sheetName val="COLUMN"/>
      <sheetName val="Ave.wtd.rates"/>
      <sheetName val="Material "/>
      <sheetName val="NC-CM"/>
      <sheetName val="Machinery"/>
      <sheetName val="s"/>
      <sheetName val="NLD - Assum"/>
      <sheetName val="Capex-fixed"/>
      <sheetName val="Material"/>
      <sheetName val="RA"/>
      <sheetName val="5 NOT REQUIRED"/>
      <sheetName val="A.O.R."/>
      <sheetName val="strain"/>
      <sheetName val="Basement Budget"/>
      <sheetName val="factors"/>
      <sheetName val="INPUT SHEET"/>
      <sheetName val="RES-PLANNING"/>
      <sheetName val="INDEX"/>
      <sheetName val="AREAS"/>
      <sheetName val="FITZ MORT 94"/>
      <sheetName val="3cd Annexure"/>
      <sheetName val="Story Drift-Part 2"/>
      <sheetName val="Allg. Angaben"/>
      <sheetName val="Auswahl"/>
      <sheetName val="Legend"/>
      <sheetName val="AoR Finishing"/>
      <sheetName val="Rate analysis"/>
      <sheetName val="IDCCALHYD-GOO"/>
      <sheetName val="IO_List1"/>
      <sheetName val="IO_List2"/>
      <sheetName val="Deduction_of_assets1"/>
      <sheetName val="C_Sum1"/>
      <sheetName val="A_Sum1"/>
      <sheetName val="S_&amp;_A1"/>
      <sheetName val="C-Wadl_BOQ2"/>
      <sheetName val="Civil-main_building6"/>
      <sheetName val="Civil-amenities_buildings6"/>
      <sheetName val="Roads-pavement-path_ways6"/>
      <sheetName val="C-Wall_BOQ6"/>
      <sheetName val="GR_slab-reinft6"/>
      <sheetName val="PointNo_53"/>
      <sheetName val="_Net_Break_Down3"/>
      <sheetName val="GUT_(2)3"/>
      <sheetName val="Stress_Calculation3"/>
      <sheetName val="11B_3"/>
      <sheetName val="PRECAST_lightconc-II3"/>
      <sheetName val="IO_List3"/>
      <sheetName val="BSH_num3"/>
      <sheetName val="Bill_No_2_to_8_(Rev)3"/>
      <sheetName val="SPT_vs_PHI3"/>
      <sheetName val="Tender_Summary3"/>
      <sheetName val="K_Ajeet3"/>
      <sheetName val="SITE_OVERHEADS3"/>
      <sheetName val="Fill_this_out_first___3"/>
      <sheetName val="GF_Columns3"/>
      <sheetName val="Assumption_Inputs3"/>
      <sheetName val="Bill_3_-_Site_Works3"/>
      <sheetName val="Staff_Acco_3"/>
      <sheetName val="Debits_as_on_12_04_083"/>
      <sheetName val="labour_coeff3"/>
      <sheetName val="Deduction_of_assets2"/>
      <sheetName val="C_Sum2"/>
      <sheetName val="A_Sum2"/>
      <sheetName val="INDIGINEOUS_ITEMS_2"/>
      <sheetName val="07016,_Master_List-Major_Minor2"/>
      <sheetName val="AutoOpen_Stub_Data2"/>
      <sheetName val="Fin_Sum2"/>
      <sheetName val="Bridges_RB2"/>
      <sheetName val="Analysis_Justi_2"/>
      <sheetName val="Qty_Esti_-TCS2"/>
      <sheetName val="Abst_Jo2"/>
      <sheetName val="S_&amp;_A2"/>
      <sheetName val="BLOCK-A_(MEA_SHEET)"/>
      <sheetName val="A_O_R_r1Str"/>
      <sheetName val="A_O_R_r1"/>
      <sheetName val="A_O_R_(2)"/>
      <sheetName val="hyperstatic"/>
      <sheetName val="FitOutConfCentre"/>
      <sheetName val="Introduction"/>
      <sheetName val="Old"/>
      <sheetName val="Operating Statistics"/>
      <sheetName val="Financials"/>
      <sheetName val="Database"/>
      <sheetName val="SCHEDULE"/>
      <sheetName val="schedule nos"/>
      <sheetName val="keyword"/>
      <sheetName val="HEAD"/>
      <sheetName val="合成単価作成表-BLDG"/>
      <sheetName val="ecc_res"/>
      <sheetName val="CABLERET"/>
      <sheetName val="5_NOT_REQUIRED"/>
      <sheetName val="RA-markate"/>
      <sheetName val="RCC,Ret. Wall"/>
      <sheetName val="4_Annex_1_Basic_rate1"/>
      <sheetName val="Detail_In_Door_Stad1"/>
      <sheetName val="5_NOT_REQUIRED1"/>
      <sheetName val="Bank_Guarantee1"/>
      <sheetName val="SUMMARY_ALL_CO'S2"/>
      <sheetName val="Break_up_Sheet2"/>
      <sheetName val="4_Annex_1_Basic_rate2"/>
      <sheetName val="Detail_In_Door_Stad2"/>
      <sheetName val="5_NOT_REQUIRED2"/>
      <sheetName val="Bank_Guarantee2"/>
      <sheetName val="Civil-main_building7"/>
      <sheetName val="Civil-amenities_buildings7"/>
      <sheetName val="Roads-pavement-path_ways7"/>
      <sheetName val="C-Wall_BOQ7"/>
      <sheetName val="GR_slab-reinft7"/>
      <sheetName val="PointNo_54"/>
      <sheetName val="Stress_Calculation4"/>
      <sheetName val="GUT_(2)4"/>
      <sheetName val="SPT_vs_PHI4"/>
      <sheetName val="Bill_No_2_to_8_(Rev)4"/>
      <sheetName val="Bill_3_-_Site_Works4"/>
      <sheetName val="PRECAST_lightconc-II4"/>
      <sheetName val="Fill_this_out_first___4"/>
      <sheetName val="GF_Columns4"/>
      <sheetName val="Assumption_Inputs4"/>
      <sheetName val="_Net_Break_Down4"/>
      <sheetName val="BSH_num4"/>
      <sheetName val="11B_4"/>
      <sheetName val="Tender_Summary4"/>
      <sheetName val="Staff_Acco_4"/>
      <sheetName val="Debits_as_on_12_04_084"/>
      <sheetName val="SITE_OVERHEADS4"/>
      <sheetName val="labour_coeff4"/>
      <sheetName val="K_Ajeet4"/>
      <sheetName val="AutoOpen_Stub_Data3"/>
      <sheetName val="Fin_Sum3"/>
      <sheetName val="Bridges_RB3"/>
      <sheetName val="Analysis_Justi_3"/>
      <sheetName val="Qty_Esti_-TCS3"/>
      <sheetName val="Abst_Jo3"/>
      <sheetName val="INDIGINEOUS_ITEMS_3"/>
      <sheetName val="07016,_Master_List-Major_Minor3"/>
      <sheetName val="SUMMARY_ALL_CO'S3"/>
      <sheetName val="C_Sum3"/>
      <sheetName val="A_Sum3"/>
      <sheetName val="Break_up_Sheet3"/>
      <sheetName val="Deduction_of_assets3"/>
      <sheetName val="S_&amp;_A3"/>
      <sheetName val="4_Annex_1_Basic_rate3"/>
      <sheetName val="Detail_In_Door_Stad3"/>
      <sheetName val="5_NOT_REQUIRED3"/>
      <sheetName val="Bank_Guarantee3"/>
      <sheetName val="Basement_Budget"/>
      <sheetName val="PROG_SUMMARY"/>
      <sheetName val="INPUT_SHEET"/>
      <sheetName val="FITZ_MORT_94"/>
      <sheetName val="Civil-main_building8"/>
      <sheetName val="Civil-amenities_buildings8"/>
      <sheetName val="Roads-pavement-path_ways8"/>
      <sheetName val="C-Wall_BOQ8"/>
      <sheetName val="GR_slab-reinft8"/>
      <sheetName val="PointNo_55"/>
      <sheetName val="Stress_Calculation5"/>
      <sheetName val="GUT_(2)5"/>
      <sheetName val="SPT_vs_PHI5"/>
      <sheetName val="Bill_No_2_to_8_(Rev)5"/>
      <sheetName val="Bill_3_-_Site_Works5"/>
      <sheetName val="PRECAST_lightconc-II5"/>
      <sheetName val="Fill_this_out_first___5"/>
      <sheetName val="GF_Columns5"/>
      <sheetName val="Assumption_Inputs5"/>
      <sheetName val="_Net_Break_Down5"/>
      <sheetName val="BSH_num5"/>
      <sheetName val="11B_5"/>
      <sheetName val="Tender_Summary5"/>
      <sheetName val="Staff_Acco_5"/>
      <sheetName val="Debits_as_on_12_04_085"/>
      <sheetName val="SITE_OVERHEADS5"/>
      <sheetName val="labour_coeff5"/>
      <sheetName val="K_Ajeet5"/>
      <sheetName val="AutoOpen_Stub_Data4"/>
      <sheetName val="Fin_Sum4"/>
      <sheetName val="Bridges_RB4"/>
      <sheetName val="Analysis_Justi_4"/>
      <sheetName val="Qty_Esti_-TCS4"/>
      <sheetName val="Abst_Jo4"/>
      <sheetName val="INDIGINEOUS_ITEMS_4"/>
      <sheetName val="07016,_Master_List-Major_Minor4"/>
      <sheetName val="SUMMARY_ALL_CO'S4"/>
      <sheetName val="C_Sum4"/>
      <sheetName val="A_Sum4"/>
      <sheetName val="Break_up_Sheet4"/>
      <sheetName val="Deduction_of_assets4"/>
      <sheetName val="S_&amp;_A4"/>
      <sheetName val="4_Annex_1_Basic_rate4"/>
      <sheetName val="Detail_In_Door_Stad4"/>
      <sheetName val="5_NOT_REQUIRED4"/>
      <sheetName val="Bank_Guarantee4"/>
      <sheetName val="Basement_Budget1"/>
      <sheetName val="PROG_SUMMARY1"/>
      <sheetName val="INPUT_SHEET1"/>
      <sheetName val="FITZ_MORT_941"/>
      <sheetName val="Mat_Cost"/>
      <sheetName val="Basic Rates"/>
      <sheetName val="Labour &amp; Plant"/>
      <sheetName val="SOA"/>
      <sheetName val="Podium Areas"/>
      <sheetName val="Indices"/>
      <sheetName val="PARAMETRES"/>
      <sheetName val="Bill 1"/>
      <sheetName val="Bill 2"/>
      <sheetName val="Bill 3"/>
      <sheetName val="Bill 4"/>
      <sheetName val="Bill 5"/>
      <sheetName val="Bill 6"/>
      <sheetName val="Bill 7"/>
      <sheetName val="lookups"/>
      <sheetName val="ref"/>
      <sheetName val="@risk rents and incentives"/>
      <sheetName val="Car park lease"/>
      <sheetName val="Net rent analysis"/>
      <sheetName val="9. Package split - Cost "/>
      <sheetName val="strand"/>
      <sheetName val="DETAILED  BOQ"/>
      <sheetName val="Control"/>
      <sheetName val="CASHFLOWS"/>
      <sheetName val="LABOUR RATE"/>
      <sheetName val="Material Rate"/>
      <sheetName val="Makro1"/>
      <sheetName val="Balance sheet DCCDL Nov 06"/>
      <sheetName val=" COP 100%"/>
      <sheetName val="A-Property"/>
      <sheetName val="Top sheet"/>
      <sheetName val="Certificate"/>
      <sheetName val="Abstract"/>
      <sheetName val="M-Book for Conc"/>
      <sheetName val="LEVELS"/>
      <sheetName val="Rein.Steel"/>
      <sheetName val="M-Book for FW"/>
      <sheetName val="M-Book others"/>
      <sheetName val="M-Book filling"/>
      <sheetName val="beam-reinft-machine rm"/>
      <sheetName val="jobhist"/>
      <sheetName val="Annex"/>
      <sheetName val="Bechtel Norms"/>
      <sheetName val="CS PIPING"/>
      <sheetName val="TECH DATA"/>
      <sheetName val="MASTER_RATE ANALYSIS"/>
      <sheetName val="PA- Consutant "/>
      <sheetName val="Works - Quote Sheet"/>
      <sheetName val="Civil-main_building9"/>
      <sheetName val="Civil-amenities_buildings9"/>
      <sheetName val="Roads-pavement-path_ways9"/>
      <sheetName val="C-Wall_BOQ9"/>
      <sheetName val="GR_slab-reinft9"/>
      <sheetName val="GUT_(2)6"/>
      <sheetName val="PointNo_56"/>
      <sheetName val="Stress_Calculation6"/>
      <sheetName val="_Net_Break_Down6"/>
      <sheetName val="Bill_No_2_to_8_(Rev)6"/>
      <sheetName val="SPT_vs_PHI6"/>
      <sheetName val="PRECAST_lightconc-II6"/>
      <sheetName val="Fill_this_out_first___6"/>
      <sheetName val="GF_Columns6"/>
      <sheetName val="Assumption_Inputs6"/>
      <sheetName val="Bill_3_-_Site_Works6"/>
      <sheetName val="SITE_OVERHEADS6"/>
      <sheetName val="Tender_Summary6"/>
      <sheetName val="BSH_num6"/>
      <sheetName val="K_Ajeet6"/>
      <sheetName val="SUMMARY_ALL_CO'S5"/>
      <sheetName val="11B_6"/>
      <sheetName val="AutoOpen_Stub_Data5"/>
      <sheetName val="Bridges_RB5"/>
      <sheetName val="Analysis_Justi_5"/>
      <sheetName val="Qty_Esti_-TCS5"/>
      <sheetName val="Abst_Jo5"/>
      <sheetName val="Fin_Sum5"/>
      <sheetName val="Debits_as_on_12_04_086"/>
      <sheetName val="Staff_Acco_6"/>
      <sheetName val="labour_coeff6"/>
      <sheetName val="Break_up_Sheet5"/>
      <sheetName val="INDIGINEOUS_ITEMS_5"/>
      <sheetName val="07016,_Master_List-Major_Minor5"/>
      <sheetName val="C_Sum5"/>
      <sheetName val="A_Sum5"/>
      <sheetName val="Deduction_of_assets5"/>
      <sheetName val="S_&amp;_A5"/>
      <sheetName val="4_Annex_1_Basic_rate5"/>
      <sheetName val="Detail_In_Door_Stad5"/>
      <sheetName val="Bank_Guarantee5"/>
      <sheetName val="BOQ_(2)1"/>
      <sheetName val="BLOCK-A_(MEA_SHEET)1"/>
      <sheetName val="A_O_R_r1Str1"/>
      <sheetName val="A_O_R_r11"/>
      <sheetName val="A_O_R_(2)1"/>
      <sheetName val="PROG_SUMMARY2"/>
      <sheetName val="Sludge_Cal"/>
      <sheetName val="Ave_wtd_rates"/>
      <sheetName val="Material_"/>
      <sheetName val="NLD_-_Assum"/>
      <sheetName val="5_NOT_REQUIRED5"/>
      <sheetName val="A_O_R_"/>
      <sheetName val="Basement_Budget2"/>
      <sheetName val="INPUT_SHEET2"/>
      <sheetName val="FITZ_MORT_942"/>
      <sheetName val="3cd_Annexure"/>
      <sheetName val="Story_Drift-Part_2"/>
      <sheetName val="Allg__Angaben"/>
      <sheetName val="AoR_Finishing"/>
      <sheetName val="Rate_analysis"/>
      <sheetName val="Operating_Statistics"/>
      <sheetName val="schedule_nos"/>
      <sheetName val="RCC,Ret__Wall"/>
      <sheetName val="Basic_Rates"/>
      <sheetName val="Labour_&amp;_Plant"/>
      <sheetName val="Podium_Areas"/>
      <sheetName val="Bill_1"/>
      <sheetName val="Bill_2"/>
      <sheetName val="Bill_3"/>
      <sheetName val="Bill_4"/>
      <sheetName val="Bill_5"/>
      <sheetName val="Bill_6"/>
      <sheetName val="Bill_7"/>
      <sheetName val="9__Package_split_-_Cost_"/>
      <sheetName val="DETAILED__BOQ"/>
      <sheetName val="LABOUR_RATE"/>
      <sheetName val="Material_Rate"/>
      <sheetName val="Balance_sheet_DCCDL_Nov_06"/>
      <sheetName val="_COP_100%"/>
      <sheetName val="FINA"/>
      <sheetName val="Area Analysis"/>
      <sheetName val="Sensitivity"/>
      <sheetName val="Structure Bills Qty"/>
      <sheetName val="old_serial no."/>
      <sheetName val="tot_ass_9697"/>
      <sheetName val="rent &amp; value assumptions"/>
      <sheetName val="PSDA detailed cashflow for debt"/>
      <sheetName val="Financing Assumptions"/>
      <sheetName val="Equity shares analysis"/>
      <sheetName val="Loan B interest"/>
      <sheetName val="Loan covenant tests"/>
      <sheetName val="Rents committed"/>
      <sheetName val="LCC profit share calculation"/>
      <sheetName val="Loan A interest guarantee"/>
      <sheetName val="galfareqp"/>
      <sheetName val="Rebar _Take off"/>
      <sheetName val="Validation_Data"/>
      <sheetName val="RBD ATS Inst-F"/>
      <sheetName val="Cable Comparison"/>
      <sheetName val="RBD DB-F"/>
      <sheetName val="RBD ATS-R"/>
      <sheetName val="RBD DB-R"/>
      <sheetName val="RBD MCC-F"/>
      <sheetName val="RBD MCC-R"/>
      <sheetName val="RBD SM-F"/>
      <sheetName val="RBD SM-R"/>
      <sheetName val="RBD HV-F"/>
      <sheetName val="RBD HV-R"/>
      <sheetName val="RBD ACB-F"/>
      <sheetName val="RBD ACB-R"/>
      <sheetName val="RBD ATS-F"/>
      <sheetName val="RBD LVs-F"/>
      <sheetName val="RBD LVs -R"/>
      <sheetName val="2C 10mm FP Cable"/>
      <sheetName val="2C 16mm Cable  "/>
      <sheetName val="2C 35mm Cable"/>
      <sheetName val="2C 50mm Cable"/>
      <sheetName val="2C 6mm Cable"/>
      <sheetName val="4C 240mm FP Cable "/>
      <sheetName val="4C 300mm FP Cable"/>
      <sheetName val="4C 50mm FP Cable"/>
      <sheetName val="Détail Etudes"/>
      <sheetName val="DCH entree"/>
      <sheetName val="Hyp"/>
      <sheetName val="Comparaison DCH vs GLK"/>
      <sheetName val="BoatTMP"/>
      <sheetName val="3"/>
      <sheetName val="PriceSummary"/>
      <sheetName val="SRC-B3U2"/>
      <sheetName val="Trade Package"/>
      <sheetName val="1010"/>
      <sheetName val="1020"/>
      <sheetName val="1090"/>
      <sheetName val="Camp Power Cost"/>
      <sheetName val="MECH-1"/>
      <sheetName val="Rate Breakdowns (Civil)"/>
      <sheetName val="BaseWeight"/>
      <sheetName val="UPA(Part C,D,E,G,H)"/>
      <sheetName val="Materials"/>
      <sheetName val="Quantity"/>
      <sheetName val="LLEGADA"/>
      <sheetName val="Cost"/>
      <sheetName val="tie beam(not used)"/>
      <sheetName val="pilecap"/>
      <sheetName val="wall"/>
      <sheetName val="raft,grade slab"/>
      <sheetName val="parapet"/>
      <sheetName val="stairs"/>
      <sheetName val="core wall"/>
      <sheetName val="pilecap(w.lap)"/>
      <sheetName val="raft slab"/>
      <sheetName val="B31.1"/>
      <sheetName val="PSIZE"/>
      <sheetName val="C"/>
      <sheetName val="C3"/>
      <sheetName val="ENCL9"/>
      <sheetName val="annx-1(Boq)"/>
      <sheetName val="IRP all H2s"/>
      <sheetName val="Sch"/>
      <sheetName val="office"/>
      <sheetName val="Lab"/>
      <sheetName val="beam-reinft-IIInd floor"/>
      <sheetName val="Breakdown"/>
      <sheetName val="Westin FOH &amp; BOH Split"/>
      <sheetName val="SECTION R"/>
      <sheetName val="Cover"/>
      <sheetName val="Sec-I"/>
      <sheetName val="Internet"/>
      <sheetName val="L (4)"/>
      <sheetName val="GRSummary"/>
      <sheetName val="accom cash"/>
      <sheetName val="Beamsked"/>
      <sheetName val="Columnsked"/>
      <sheetName val="기계내역서"/>
      <sheetName val="Bechtel_Norms"/>
      <sheetName val="CS_PIPING"/>
      <sheetName val="TECH_DATA"/>
      <sheetName val="갑지"/>
      <sheetName val="Mahole"/>
      <sheetName val="Estimate"/>
      <sheetName val="Hilfstab"/>
      <sheetName val="EC(Rev)"/>
      <sheetName val="Headings"/>
      <sheetName val="IO_List4"/>
      <sheetName val="IO_List5"/>
      <sheetName val="NLD_-_Assum1"/>
      <sheetName val="3cd_Annexure1"/>
      <sheetName val="IO_List6"/>
      <sheetName val="4_Annex_1_Basic_rate6"/>
      <sheetName val="Fin_Sum6"/>
      <sheetName val="NLD_-_Assum2"/>
      <sheetName val="3cd_Annexure2"/>
      <sheetName val="Civil-main_building10"/>
      <sheetName val="Civil-amenities_buildings10"/>
      <sheetName val="Roads-pavement-path_ways10"/>
      <sheetName val="C-Wall_BOQ10"/>
      <sheetName val="GR_slab-reinft10"/>
      <sheetName val="PointNo_57"/>
      <sheetName val="Stress_Calculation7"/>
      <sheetName val="GUT_(2)7"/>
      <sheetName val="PRECAST_lightconc-II7"/>
      <sheetName val="Tender_Summary7"/>
      <sheetName val="_Net_Break_Down7"/>
      <sheetName val="11B_7"/>
      <sheetName val="IO_List7"/>
      <sheetName val="Bill_No_2_to_8_(Rev)7"/>
      <sheetName val="SPT_vs_PHI7"/>
      <sheetName val="BSH_num7"/>
      <sheetName val="K_Ajeet7"/>
      <sheetName val="SITE_OVERHEADS7"/>
      <sheetName val="Fill_this_out_first___7"/>
      <sheetName val="GF_Columns7"/>
      <sheetName val="Assumption_Inputs7"/>
      <sheetName val="Bill_3_-_Site_Works7"/>
      <sheetName val="4_Annex_1_Basic_rate7"/>
      <sheetName val="Fin_Sum7"/>
      <sheetName val="PROG_SUMMARY3"/>
      <sheetName val="NLD_-_Assum3"/>
      <sheetName val="3cd_Annexure3"/>
      <sheetName val="take-off"/>
      <sheetName val="Summary"/>
      <sheetName val="Bill 5 - Carpark"/>
      <sheetName val="Indirect"/>
      <sheetName val="Summ"/>
      <sheetName val="MOS"/>
      <sheetName val="info"/>
      <sheetName val="Materials "/>
      <sheetName val="MAchinery(R1)"/>
      <sheetName val="Sheet9"/>
      <sheetName val="MAINBS1"/>
      <sheetName val="UNP-NCW "/>
      <sheetName val="water prop."/>
      <sheetName val="Transfer"/>
      <sheetName val="환율"/>
      <sheetName val="final abstract"/>
      <sheetName val="Section 3_DPR"/>
      <sheetName val="inter"/>
      <sheetName val="SC Cost FEB 03"/>
      <sheetName val="(Do not delete)"/>
      <sheetName val="Voucher"/>
      <sheetName val="Cal"/>
      <sheetName val="hyperstatic-3"/>
      <sheetName val="Slope area"/>
      <sheetName val="TABLES"/>
      <sheetName val="v"/>
      <sheetName val="BS1"/>
      <sheetName val="Load Details(B2)"/>
      <sheetName val="DSLP"/>
      <sheetName val="Site Dev BOQ"/>
      <sheetName val="SP Break Up"/>
      <sheetName val="MN T.B."/>
      <sheetName val="calcul"/>
      <sheetName val="Assump"/>
      <sheetName val="Inter Co Balances"/>
      <sheetName val="MFG"/>
      <sheetName val="sheet6"/>
      <sheetName val="MG"/>
      <sheetName val="Measurment"/>
      <sheetName val="Source Ref."/>
      <sheetName val="CFForecast detail"/>
      <sheetName val="TBAL9697 -group wise  sdpl"/>
      <sheetName val="Project Budget Worksheet"/>
      <sheetName val="P&amp;LSum"/>
      <sheetName val="CEP99"/>
      <sheetName val="Detail P&amp;L"/>
      <sheetName val="Assumption Sheet"/>
      <sheetName val="Set"/>
      <sheetName val="Ground Floor"/>
      <sheetName val="RESULT"/>
      <sheetName val="Electrical"/>
      <sheetName val="MISBS"/>
      <sheetName val="BOD PL NEW"/>
      <sheetName val="Det_Des"/>
      <sheetName val="Intro"/>
      <sheetName val="S1BOQ"/>
      <sheetName val="Flanged Beams"/>
      <sheetName val="Rectangular Beam"/>
      <sheetName val="TYPE-1"/>
      <sheetName val="TYPE-3"/>
      <sheetName val="BC &amp; MNB "/>
      <sheetName val="Phasing"/>
      <sheetName val="General"/>
      <sheetName val="Amort"/>
      <sheetName val="AmortRef"/>
      <sheetName val="Oracle Upload"/>
      <sheetName val="base"/>
      <sheetName val="qty schedule"/>
      <sheetName val="Col-Schedule"/>
      <sheetName val="GAE8'97"/>
      <sheetName val="Bill07"/>
      <sheetName val="VA_code"/>
      <sheetName val="SITE WORK"/>
      <sheetName val="EE SUM"/>
      <sheetName val="Valuation"/>
      <sheetName val="B&amp;C-REPORT"/>
      <sheetName val="B&amp;C-TILE QUANTITIES"/>
      <sheetName val="MEXICO-C"/>
      <sheetName val="目录"/>
      <sheetName val="para"/>
      <sheetName val="kppl pl"/>
      <sheetName val="FT-05-02IsoBOM"/>
      <sheetName val="MD REVIEW"/>
      <sheetName val="PriceList"/>
      <sheetName val="Schedules"/>
      <sheetName val="Scatter"/>
      <sheetName val="Controls"/>
      <sheetName val="Project Info"/>
      <sheetName val="Sales &amp; Prod"/>
      <sheetName val="Administrative Prices"/>
      <sheetName val="1 BED "/>
      <sheetName val="LMB Forecast plan"/>
      <sheetName val="Dropdowns"/>
      <sheetName val="C (3)"/>
      <sheetName val="입찰내역 발주처 양식"/>
      <sheetName val="B (2)"/>
      <sheetName val="Consol"/>
      <sheetName val="ESCON"/>
      <sheetName val="Inc.St.-Link"/>
      <sheetName val="DETAIL SHEET"/>
      <sheetName val="Area"/>
      <sheetName val="Civil Boq"/>
      <sheetName val="d-safe specs"/>
      <sheetName val="SOR"/>
      <sheetName val="STK"/>
      <sheetName val="Revised Summary"/>
      <sheetName val="Modular"/>
      <sheetName val="Camp_Power_Cost"/>
      <sheetName val="@risk_rents_and_incentives"/>
      <sheetName val="Car_park_lease"/>
      <sheetName val="Net_rent_analysis"/>
      <sheetName val="CF Input"/>
      <sheetName val="Certificates"/>
      <sheetName val="DATA INPUT"/>
      <sheetName val="Details"/>
      <sheetName val="Recon Template"/>
      <sheetName val="Rate_analysis1"/>
      <sheetName val="Story_Drift-Part_21"/>
      <sheetName val="schedule_nos1"/>
      <sheetName val="RCC,Ret__Wall1"/>
      <sheetName val="Sludge_Cal1"/>
      <sheetName val="Operating_Statistics1"/>
      <sheetName val="Basic_Rates1"/>
      <sheetName val="Ave_wtd_rates1"/>
      <sheetName val="Material_1"/>
      <sheetName val="Bechtel_Norms1"/>
      <sheetName val="CS_PIPING1"/>
      <sheetName val="TECH_DATA1"/>
      <sheetName val="Balance_sheet_DCCDL_Nov_061"/>
      <sheetName val="_COP_100%1"/>
      <sheetName val="Top_sheet"/>
      <sheetName val="M-Book_for_Conc"/>
      <sheetName val="Rein_Steel"/>
      <sheetName val="M-Book_for_FW"/>
      <sheetName val="M-Book_others"/>
      <sheetName val="M-Book_filling"/>
      <sheetName val="beam-reinft-machine_rm"/>
      <sheetName val="water_prop_"/>
      <sheetName val="MASTER_RATE_ANALYSIS"/>
      <sheetName val="PA-_Consutant_"/>
      <sheetName val="Works_-_Quote_Sheet"/>
      <sheetName val="beam-reinft-IIInd_floor"/>
      <sheetName val="Section_3_DPR"/>
      <sheetName val="IRP_all_H2s"/>
      <sheetName val="UNP-NCW_"/>
      <sheetName val="Bill_11"/>
      <sheetName val="Bill_21"/>
      <sheetName val="Bill_31"/>
      <sheetName val="Bill_41"/>
      <sheetName val="Bill_51"/>
      <sheetName val="Bill_61"/>
      <sheetName val="Bill_71"/>
      <sheetName val="AutoOpen_Stub_Data6"/>
      <sheetName val="Bridges_RB6"/>
      <sheetName val="Analysis_Justi_6"/>
      <sheetName val="Qty_Esti_-TCS6"/>
      <sheetName val="Abst_Jo6"/>
      <sheetName val="Debits_as_on_12_04_087"/>
      <sheetName val="Staff_Acco_7"/>
      <sheetName val="labour_coeff7"/>
      <sheetName val="INDIGINEOUS_ITEMS_6"/>
      <sheetName val="07016,_Master_List-Major_Minor6"/>
      <sheetName val="C_Sum6"/>
      <sheetName val="A_Sum6"/>
      <sheetName val="Detail_In_Door_Stad6"/>
      <sheetName val="Bank_Guarantee6"/>
      <sheetName val="SUMMARY_ALL_CO'S6"/>
      <sheetName val="Break_up_Sheet6"/>
      <sheetName val="Deduction_of_assets6"/>
      <sheetName val="S_&amp;_A6"/>
      <sheetName val="BOQ_(2)2"/>
      <sheetName val="@risk_rents_and_incentives1"/>
      <sheetName val="Car_park_lease1"/>
      <sheetName val="Net_rent_analysis1"/>
      <sheetName val="5_NOT_REQUIRED6"/>
      <sheetName val="Basement_Budget3"/>
      <sheetName val="INPUT_SHEET3"/>
      <sheetName val="FITZ_MORT_943"/>
      <sheetName val="Rate_analysis2"/>
      <sheetName val="Story_Drift-Part_22"/>
      <sheetName val="A_O_R_r1Str2"/>
      <sheetName val="A_O_R_r12"/>
      <sheetName val="A_O_R_(2)2"/>
      <sheetName val="schedule_nos2"/>
      <sheetName val="RCC,Ret__Wall2"/>
      <sheetName val="BLOCK-A_(MEA_SHEET)2"/>
      <sheetName val="Sludge_Cal2"/>
      <sheetName val="AoR_Finishing1"/>
      <sheetName val="Operating_Statistics2"/>
      <sheetName val="Basic_Rates2"/>
      <sheetName val="Ave_wtd_rates2"/>
      <sheetName val="Material_2"/>
      <sheetName val="Labour_&amp;_Plant1"/>
      <sheetName val="Allg__Angaben1"/>
      <sheetName val="Bechtel_Norms2"/>
      <sheetName val="CS_PIPING2"/>
      <sheetName val="TECH_DATA2"/>
      <sheetName val="Balance_sheet_DCCDL_Nov_062"/>
      <sheetName val="_COP_100%2"/>
      <sheetName val="Top_sheet1"/>
      <sheetName val="M-Book_for_Conc1"/>
      <sheetName val="Rein_Steel1"/>
      <sheetName val="M-Book_for_FW1"/>
      <sheetName val="M-Book_others1"/>
      <sheetName val="M-Book_filling1"/>
      <sheetName val="beam-reinft-machine_rm1"/>
      <sheetName val="water_prop_1"/>
      <sheetName val="9__Package_split_-_Cost_1"/>
      <sheetName val="DETAILED__BOQ1"/>
      <sheetName val="LABOUR_RATE1"/>
      <sheetName val="Material_Rate1"/>
      <sheetName val="MASTER_RATE_ANALYSIS1"/>
      <sheetName val="PA-_Consutant_1"/>
      <sheetName val="Works_-_Quote_Sheet1"/>
      <sheetName val="beam-reinft-IIInd_floor1"/>
      <sheetName val="Section_3_DPR1"/>
      <sheetName val="IRP_all_H2s1"/>
      <sheetName val="UNP-NCW_1"/>
      <sheetName val="Civil-main_building11"/>
      <sheetName val="Civil-amenities_buildings11"/>
      <sheetName val="Roads-pavement-path_ways11"/>
      <sheetName val="C-Wall_BOQ11"/>
      <sheetName val="GR_slab-reinft11"/>
      <sheetName val="GUT_(2)8"/>
      <sheetName val="PointNo_58"/>
      <sheetName val="Detail_In_Door_Stad7"/>
      <sheetName val="Stress_Calculation8"/>
      <sheetName val="SITE_OVERHEADS8"/>
      <sheetName val="_Net_Break_Down8"/>
      <sheetName val="Bill_No_2_to_8_(Rev)8"/>
      <sheetName val="SPT_vs_PHI8"/>
      <sheetName val="PRECAST_lightconc-II8"/>
      <sheetName val="Fill_this_out_first___8"/>
      <sheetName val="GF_Columns8"/>
      <sheetName val="Assumption_Inputs8"/>
      <sheetName val="Bill_3_-_Site_Works8"/>
      <sheetName val="Tender_Summary8"/>
      <sheetName val="K_Ajeet8"/>
      <sheetName val="AutoOpen_Stub_Data7"/>
      <sheetName val="Bridges_RB7"/>
      <sheetName val="Analysis_Justi_7"/>
      <sheetName val="Qty_Esti_-TCS7"/>
      <sheetName val="Abst_Jo7"/>
      <sheetName val="BSH_num8"/>
      <sheetName val="11B_8"/>
      <sheetName val="Debits_as_on_12_04_088"/>
      <sheetName val="Staff_Acco_8"/>
      <sheetName val="labour_coeff8"/>
      <sheetName val="INDIGINEOUS_ITEMS_7"/>
      <sheetName val="07016,_Master_List-Major_Minor7"/>
      <sheetName val="C_Sum7"/>
      <sheetName val="A_Sum7"/>
      <sheetName val="SUMMARY_ALL_CO'S7"/>
      <sheetName val="Break_up_Sheet7"/>
      <sheetName val="5_NOT_REQUIRED7"/>
      <sheetName val="Deduction_of_assets7"/>
      <sheetName val="S_&amp;_A7"/>
      <sheetName val="Bank_Guarantee7"/>
      <sheetName val="Allg__Angaben2"/>
      <sheetName val="A_O_R_r1Str3"/>
      <sheetName val="A_O_R_r13"/>
      <sheetName val="A_O_R_(2)3"/>
      <sheetName val="AoR_Finishing2"/>
      <sheetName val="PROG_SUMMARY4"/>
      <sheetName val="BLOCK-A_(MEA_SHEET)3"/>
      <sheetName val="BOQ_(2)3"/>
      <sheetName val="FITZ_MORT_944"/>
      <sheetName val="Basement_Budget4"/>
      <sheetName val="INPUT_SHEET4"/>
      <sheetName val="Labour_&amp;_Plant2"/>
      <sheetName val="Bill_12"/>
      <sheetName val="Bill_22"/>
      <sheetName val="Bill_32"/>
      <sheetName val="Bill_42"/>
      <sheetName val="Bill_52"/>
      <sheetName val="Bill_62"/>
      <sheetName val="Bill_72"/>
      <sheetName val="Podium_Areas2"/>
      <sheetName val="9__Package_split_-_Cost_2"/>
      <sheetName val="DETAILED__BOQ2"/>
      <sheetName val="Structure_Bills_Qty1"/>
      <sheetName val="old_serial_no_1"/>
      <sheetName val="A_O_R_2"/>
      <sheetName val="accom_cash1"/>
      <sheetName val="LABOUR_RATE2"/>
      <sheetName val="Material_Rate2"/>
      <sheetName val="Area_Analysis1"/>
      <sheetName val="rent_&amp;_value_assumptions1"/>
      <sheetName val="PSDA_detailed_cashflow_for_deb1"/>
      <sheetName val="Financing_Assumptions1"/>
      <sheetName val="Equity_shares_analysis1"/>
      <sheetName val="Loan_B_interest1"/>
      <sheetName val="Loan_covenant_tests1"/>
      <sheetName val="Rents_committed1"/>
      <sheetName val="LCC_profit_share_calculation1"/>
      <sheetName val="Loan_A_interest_guarantee1"/>
      <sheetName val="Rebar__Take_off1"/>
      <sheetName val="Westin_FOH_&amp;_BOH_Split1"/>
      <sheetName val="UPA(Part_C,D,E,G,H)1"/>
      <sheetName val="L_(4)1"/>
      <sheetName val="Rate_Breakdowns_(Civil)1"/>
      <sheetName val="tie_beam(not_used)1"/>
      <sheetName val="raft,grade_slab1"/>
      <sheetName val="core_wall1"/>
      <sheetName val="pilecap(w_lap)1"/>
      <sheetName val="raft_slab1"/>
      <sheetName val="B31_11"/>
      <sheetName val="Materials_1"/>
      <sheetName val="Project_Info1"/>
      <sheetName val="Oracle_Upload1"/>
      <sheetName val="qty_schedule1"/>
      <sheetName val="CF_Input"/>
      <sheetName val="DATA_INPUT"/>
      <sheetName val="Détail_Etudes"/>
      <sheetName val="DCH_entree"/>
      <sheetName val="Comparaison_DCH_vs_GLK"/>
      <sheetName val="Podium_Areas1"/>
      <sheetName val="Structure_Bills_Qty"/>
      <sheetName val="old_serial_no_"/>
      <sheetName val="A_O_R_1"/>
      <sheetName val="accom_cash"/>
      <sheetName val="Area_Analysis"/>
      <sheetName val="rent_&amp;_value_assumptions"/>
      <sheetName val="PSDA_detailed_cashflow_for_debt"/>
      <sheetName val="Financing_Assumptions"/>
      <sheetName val="Equity_shares_analysis"/>
      <sheetName val="Loan_B_interest"/>
      <sheetName val="Loan_covenant_tests"/>
      <sheetName val="Rents_committed"/>
      <sheetName val="LCC_profit_share_calculation"/>
      <sheetName val="Loan_A_interest_guarantee"/>
      <sheetName val="Rebar__Take_off"/>
      <sheetName val="Westin_FOH_&amp;_BOH_Split"/>
      <sheetName val="UPA(Part_C,D,E,G,H)"/>
      <sheetName val="L_(4)"/>
      <sheetName val="Project_Info"/>
      <sheetName val="Rate_Breakdowns_(Civil)"/>
      <sheetName val="tie_beam(not_used)"/>
      <sheetName val="raft,grade_slab"/>
      <sheetName val="core_wall"/>
      <sheetName val="pilecap(w_lap)"/>
      <sheetName val="raft_slab"/>
      <sheetName val="B31_1"/>
      <sheetName val="Materials_"/>
      <sheetName val="Oracle_Upload"/>
      <sheetName val="qty_schedule"/>
      <sheetName val="Bldg"/>
      <sheetName val="Civil-main_building12"/>
      <sheetName val="Civil-amenities_buildings12"/>
      <sheetName val="Roads-pavement-path_ways12"/>
      <sheetName val="C-Wall_BOQ12"/>
      <sheetName val="GR_slab-reinft12"/>
      <sheetName val="GUT_(2)9"/>
      <sheetName val="PointNo_59"/>
      <sheetName val="Detail_In_Door_Stad8"/>
      <sheetName val="Stress_Calculation9"/>
      <sheetName val="SITE_OVERHEADS9"/>
      <sheetName val="_Net_Break_Down9"/>
      <sheetName val="Bill_No_2_to_8_(Rev)9"/>
      <sheetName val="SPT_vs_PHI9"/>
      <sheetName val="PRECAST_lightconc-II9"/>
      <sheetName val="Fill_this_out_first___9"/>
      <sheetName val="GF_Columns9"/>
      <sheetName val="Assumption_Inputs9"/>
      <sheetName val="Bill_3_-_Site_Works9"/>
      <sheetName val="Tender_Summary9"/>
      <sheetName val="K_Ajeet9"/>
      <sheetName val="AutoOpen_Stub_Data8"/>
      <sheetName val="Bridges_RB8"/>
      <sheetName val="Analysis_Justi_8"/>
      <sheetName val="Qty_Esti_-TCS8"/>
      <sheetName val="Abst_Jo8"/>
      <sheetName val="BSH_num9"/>
      <sheetName val="11B_9"/>
      <sheetName val="Fin_Sum8"/>
      <sheetName val="Debits_as_on_12_04_089"/>
      <sheetName val="Staff_Acco_9"/>
      <sheetName val="labour_coeff9"/>
      <sheetName val="4_Annex_1_Basic_rate8"/>
      <sheetName val="INDIGINEOUS_ITEMS_8"/>
      <sheetName val="07016,_Master_List-Major_Minor8"/>
      <sheetName val="C_Sum8"/>
      <sheetName val="A_Sum8"/>
      <sheetName val="SUMMARY_ALL_CO'S8"/>
      <sheetName val="Break_up_Sheet8"/>
      <sheetName val="5_NOT_REQUIRED8"/>
      <sheetName val="Deduction_of_assets8"/>
      <sheetName val="S_&amp;_A8"/>
      <sheetName val="Bank_Guarantee8"/>
      <sheetName val="Story_Drift-Part_23"/>
      <sheetName val="Allg__Angaben3"/>
      <sheetName val="A_O_R_r1Str4"/>
      <sheetName val="A_O_R_r14"/>
      <sheetName val="A_O_R_(2)4"/>
      <sheetName val="AoR_Finishing3"/>
      <sheetName val="PROG_SUMMARY5"/>
      <sheetName val="Rate_analysis3"/>
      <sheetName val="BLOCK-A_(MEA_SHEET)4"/>
      <sheetName val="BOQ_(2)4"/>
      <sheetName val="FITZ_MORT_945"/>
      <sheetName val="Operating_Statistics3"/>
      <sheetName val="Basement_Budget5"/>
      <sheetName val="schedule_nos3"/>
      <sheetName val="Sludge_Cal3"/>
      <sheetName val="INPUT_SHEET5"/>
      <sheetName val="RCC,Ret__Wall3"/>
      <sheetName val="Basic_Rates3"/>
      <sheetName val="Ave_wtd_rates3"/>
      <sheetName val="Material_3"/>
      <sheetName val="Labour_&amp;_Plant3"/>
      <sheetName val="Bill_13"/>
      <sheetName val="Bill_23"/>
      <sheetName val="Bill_33"/>
      <sheetName val="Bill_43"/>
      <sheetName val="Bill_53"/>
      <sheetName val="Bill_63"/>
      <sheetName val="Bill_73"/>
      <sheetName val="Podium_Areas3"/>
      <sheetName val="Balance_sheet_DCCDL_Nov_063"/>
      <sheetName val="_COP_100%3"/>
      <sheetName val="Top_sheet2"/>
      <sheetName val="M-Book_for_Conc2"/>
      <sheetName val="Rein_Steel2"/>
      <sheetName val="M-Book_for_FW2"/>
      <sheetName val="M-Book_others2"/>
      <sheetName val="M-Book_filling2"/>
      <sheetName val="beam-reinft-machine_rm2"/>
      <sheetName val="9__Package_split_-_Cost_3"/>
      <sheetName val="DETAILED__BOQ3"/>
      <sheetName val="Structure_Bills_Qty2"/>
      <sheetName val="old_serial_no_2"/>
      <sheetName val="@risk_rents_and_incentives2"/>
      <sheetName val="Car_park_lease2"/>
      <sheetName val="Net_rent_analysis2"/>
      <sheetName val="A_O_R_3"/>
      <sheetName val="accom_cash2"/>
      <sheetName val="LABOUR_RATE3"/>
      <sheetName val="Material_Rate3"/>
      <sheetName val="Bechtel_Norms3"/>
      <sheetName val="CS_PIPING3"/>
      <sheetName val="TECH_DATA3"/>
      <sheetName val="MASTER_RATE_ANALYSIS2"/>
      <sheetName val="PA-_Consutant_2"/>
      <sheetName val="Works_-_Quote_Sheet2"/>
      <sheetName val="Area_Analysis2"/>
      <sheetName val="rent_&amp;_value_assumptions2"/>
      <sheetName val="PSDA_detailed_cashflow_for_deb2"/>
      <sheetName val="Financing_Assumptions2"/>
      <sheetName val="Equity_shares_analysis2"/>
      <sheetName val="Loan_B_interest2"/>
      <sheetName val="Loan_covenant_tests2"/>
      <sheetName val="Rents_committed2"/>
      <sheetName val="LCC_profit_share_calculation2"/>
      <sheetName val="Loan_A_interest_guarantee2"/>
      <sheetName val="Rebar__Take_off2"/>
      <sheetName val="Westin_FOH_&amp;_BOH_Split2"/>
      <sheetName val="IRP_all_H2s2"/>
      <sheetName val="beam-reinft-IIInd_floor2"/>
      <sheetName val="UPA(Part_C,D,E,G,H)2"/>
      <sheetName val="L_(4)2"/>
      <sheetName val="Rate_Breakdowns_(Civil)2"/>
      <sheetName val="tie_beam(not_used)2"/>
      <sheetName val="raft,grade_slab2"/>
      <sheetName val="core_wall2"/>
      <sheetName val="pilecap(w_lap)2"/>
      <sheetName val="raft_slab2"/>
      <sheetName val="B31_12"/>
      <sheetName val="Materials_2"/>
      <sheetName val="Project_Info2"/>
      <sheetName val="Oracle_Upload2"/>
      <sheetName val="qty_schedule2"/>
      <sheetName val="CF_Input1"/>
      <sheetName val="DATA_INPUT1"/>
      <sheetName val="RBD_ATS_Inst-F"/>
      <sheetName val="Cable_Comparison"/>
      <sheetName val="RBD_DB-F"/>
      <sheetName val="RBD_ATS-R"/>
      <sheetName val="RBD_DB-R"/>
      <sheetName val="RBD_MCC-F"/>
      <sheetName val="RBD_MCC-R"/>
      <sheetName val="RBD_SM-F"/>
      <sheetName val="RBD_SM-R"/>
      <sheetName val="RBD_HV-F"/>
      <sheetName val="RBD_HV-R"/>
      <sheetName val="RBD_ACB-F"/>
      <sheetName val="RBD_ACB-R"/>
      <sheetName val="RBD_ATS-F"/>
      <sheetName val="RBD_LVs-F"/>
      <sheetName val="RBD_LVs_-R"/>
      <sheetName val="2C_10mm_FP_Cable"/>
      <sheetName val="2C_16mm_Cable__"/>
      <sheetName val="2C_35mm_Cable"/>
      <sheetName val="2C_50mm_Cable"/>
      <sheetName val="2C_6mm_Cable"/>
      <sheetName val="4C_240mm_FP_Cable_"/>
      <sheetName val="4C_300mm_FP_Cable"/>
      <sheetName val="4C_50mm_FP_Cable"/>
      <sheetName val="SECTION_R"/>
      <sheetName val="Civil-main_building13"/>
      <sheetName val="Civil-amenities_buildings13"/>
      <sheetName val="Roads-pavement-path_ways13"/>
      <sheetName val="C-Wall_BOQ13"/>
      <sheetName val="GR_slab-reinft13"/>
      <sheetName val="GUT_(2)10"/>
      <sheetName val="PointNo_510"/>
      <sheetName val="Detail_In_Door_Stad9"/>
      <sheetName val="Stress_Calculation10"/>
      <sheetName val="SITE_OVERHEADS10"/>
      <sheetName val="_Net_Break_Down10"/>
      <sheetName val="Bill_No_2_to_8_(Rev)10"/>
      <sheetName val="SPT_vs_PHI10"/>
      <sheetName val="PRECAST_lightconc-II10"/>
      <sheetName val="Fill_this_out_first___10"/>
      <sheetName val="GF_Columns10"/>
      <sheetName val="Assumption_Inputs10"/>
      <sheetName val="Bill_3_-_Site_Works10"/>
      <sheetName val="Tender_Summary10"/>
      <sheetName val="K_Ajeet10"/>
      <sheetName val="AutoOpen_Stub_Data9"/>
      <sheetName val="Bridges_RB9"/>
      <sheetName val="Analysis_Justi_9"/>
      <sheetName val="Qty_Esti_-TCS9"/>
      <sheetName val="Abst_Jo9"/>
      <sheetName val="BSH_num10"/>
      <sheetName val="11B_10"/>
      <sheetName val="Fin_Sum9"/>
      <sheetName val="Debits_as_on_12_04_0810"/>
      <sheetName val="Staff_Acco_10"/>
      <sheetName val="labour_coeff10"/>
      <sheetName val="4_Annex_1_Basic_rate9"/>
      <sheetName val="INDIGINEOUS_ITEMS_9"/>
      <sheetName val="07016,_Master_List-Major_Minor9"/>
      <sheetName val="C_Sum9"/>
      <sheetName val="A_Sum9"/>
      <sheetName val="SUMMARY_ALL_CO'S9"/>
      <sheetName val="Break_up_Sheet9"/>
      <sheetName val="5_NOT_REQUIRED9"/>
      <sheetName val="Deduction_of_assets9"/>
      <sheetName val="S_&amp;_A9"/>
      <sheetName val="Bank_Guarantee9"/>
      <sheetName val="NLD_-_Assum4"/>
      <sheetName val="3cd_Annexure4"/>
      <sheetName val="Story_Drift-Part_24"/>
      <sheetName val="Allg__Angaben4"/>
      <sheetName val="A_O_R_r1Str5"/>
      <sheetName val="A_O_R_r15"/>
      <sheetName val="A_O_R_(2)5"/>
      <sheetName val="AoR_Finishing4"/>
      <sheetName val="PROG_SUMMARY6"/>
      <sheetName val="Rate_analysis4"/>
      <sheetName val="BLOCK-A_(MEA_SHEET)5"/>
      <sheetName val="BOQ_(2)5"/>
      <sheetName val="FITZ_MORT_946"/>
      <sheetName val="Operating_Statistics4"/>
      <sheetName val="Basement_Budget6"/>
      <sheetName val="schedule_nos4"/>
      <sheetName val="Sludge_Cal4"/>
      <sheetName val="INPUT_SHEET6"/>
      <sheetName val="RCC,Ret__Wall4"/>
      <sheetName val="Basic_Rates4"/>
      <sheetName val="Ave_wtd_rates4"/>
      <sheetName val="Material_4"/>
      <sheetName val="Labour_&amp;_Plant4"/>
      <sheetName val="Bill_14"/>
      <sheetName val="Bill_24"/>
      <sheetName val="Bill_34"/>
      <sheetName val="Bill_44"/>
      <sheetName val="Bill_54"/>
      <sheetName val="Bill_64"/>
      <sheetName val="Bill_74"/>
      <sheetName val="Podium_Areas4"/>
      <sheetName val="Balance_sheet_DCCDL_Nov_064"/>
      <sheetName val="_COP_100%4"/>
      <sheetName val="Top_sheet3"/>
      <sheetName val="M-Book_for_Conc3"/>
      <sheetName val="Rein_Steel3"/>
      <sheetName val="M-Book_for_FW3"/>
      <sheetName val="M-Book_others3"/>
      <sheetName val="M-Book_filling3"/>
      <sheetName val="beam-reinft-machine_rm3"/>
      <sheetName val="9__Package_split_-_Cost_4"/>
      <sheetName val="DETAILED__BOQ4"/>
      <sheetName val="Structure_Bills_Qty3"/>
      <sheetName val="old_serial_no_3"/>
      <sheetName val="@risk_rents_and_incentives3"/>
      <sheetName val="Car_park_lease3"/>
      <sheetName val="Net_rent_analysis3"/>
      <sheetName val="A_O_R_4"/>
      <sheetName val="accom_cash3"/>
      <sheetName val="LABOUR_RATE4"/>
      <sheetName val="Material_Rate4"/>
      <sheetName val="Bechtel_Norms4"/>
      <sheetName val="CS_PIPING4"/>
      <sheetName val="TECH_DATA4"/>
      <sheetName val="MASTER_RATE_ANALYSIS3"/>
      <sheetName val="PA-_Consutant_3"/>
      <sheetName val="Works_-_Quote_Sheet3"/>
      <sheetName val="Area_Analysis3"/>
      <sheetName val="rent_&amp;_value_assumptions3"/>
      <sheetName val="PSDA_detailed_cashflow_for_deb3"/>
      <sheetName val="Financing_Assumptions3"/>
      <sheetName val="Equity_shares_analysis3"/>
      <sheetName val="Loan_B_interest3"/>
      <sheetName val="Loan_covenant_tests3"/>
      <sheetName val="Rents_committed3"/>
      <sheetName val="LCC_profit_share_calculation3"/>
      <sheetName val="Loan_A_interest_guarantee3"/>
      <sheetName val="Rebar__Take_off3"/>
      <sheetName val="Westin_FOH_&amp;_BOH_Split3"/>
      <sheetName val="IRP_all_H2s3"/>
      <sheetName val="beam-reinft-IIInd_floor3"/>
      <sheetName val="UPA(Part_C,D,E,G,H)3"/>
      <sheetName val="L_(4)3"/>
      <sheetName val="Rate_Breakdowns_(Civil)3"/>
      <sheetName val="tie_beam(not_used)3"/>
      <sheetName val="raft,grade_slab3"/>
      <sheetName val="core_wall3"/>
      <sheetName val="pilecap(w_lap)3"/>
      <sheetName val="raft_slab3"/>
      <sheetName val="B31_13"/>
      <sheetName val="Materials_3"/>
      <sheetName val="Project_Info3"/>
      <sheetName val="Oracle_Upload3"/>
      <sheetName val="qty_schedule3"/>
      <sheetName val="CF_Input2"/>
      <sheetName val="DATA_INPUT2"/>
      <sheetName val="RBD_ATS_Inst-F1"/>
      <sheetName val="Cable_Comparison1"/>
      <sheetName val="RBD_DB-F1"/>
      <sheetName val="RBD_ATS-R1"/>
      <sheetName val="RBD_DB-R1"/>
      <sheetName val="RBD_MCC-F1"/>
      <sheetName val="RBD_MCC-R1"/>
      <sheetName val="RBD_SM-F1"/>
      <sheetName val="RBD_SM-R1"/>
      <sheetName val="RBD_HV-F1"/>
      <sheetName val="RBD_HV-R1"/>
      <sheetName val="RBD_ACB-F1"/>
      <sheetName val="RBD_ACB-R1"/>
      <sheetName val="RBD_ATS-F1"/>
      <sheetName val="RBD_LVs-F1"/>
      <sheetName val="RBD_LVs_-R1"/>
      <sheetName val="2C_10mm_FP_Cable1"/>
      <sheetName val="2C_16mm_Cable__1"/>
      <sheetName val="2C_35mm_Cable1"/>
      <sheetName val="2C_50mm_Cable1"/>
      <sheetName val="2C_6mm_Cable1"/>
      <sheetName val="4C_240mm_FP_Cable_1"/>
      <sheetName val="4C_300mm_FP_Cable1"/>
      <sheetName val="4C_50mm_FP_Cable1"/>
      <sheetName val="SECTION_R1"/>
      <sheetName val="cables"/>
      <sheetName val="5 Analysis"/>
      <sheetName val="Take-off Floor &amp; Wall"/>
      <sheetName val="Balance Sheet"/>
      <sheetName val="References"/>
      <sheetName val="New Issue Pipeline"/>
      <sheetName val="Fin. Assumpt. - Sensitivities"/>
      <sheetName val="train cash"/>
      <sheetName val="CSA"/>
      <sheetName val="Mechanical"/>
      <sheetName val="Indirects "/>
      <sheetName val="I&amp;C"/>
      <sheetName val="LSS"/>
      <sheetName val="CPA_EQP"/>
      <sheetName val="A"/>
      <sheetName val="XREF"/>
      <sheetName val="Debtors analysis"/>
      <sheetName val="Total Debtors Ageing Sheet"/>
      <sheetName val="BUDGET"/>
      <sheetName val="ESI &amp; PF DELHI"/>
      <sheetName val="Core Data"/>
      <sheetName val="lists"/>
      <sheetName val="Analisa STR"/>
      <sheetName val="cost summary"/>
      <sheetName val="Elec Summ"/>
      <sheetName val="ELEC BOQ"/>
      <sheetName val="TRACK BUSWAY"/>
      <sheetName val="BBT"/>
      <sheetName val="LIGHTING"/>
      <sheetName val="LMS"/>
      <sheetName val="BASIS -DEC 08"/>
      <sheetName val="Light fitt"/>
      <sheetName val="grid"/>
      <sheetName val="Extra Item"/>
      <sheetName val="Boq- Civil"/>
      <sheetName val="Input &amp; Calculations"/>
      <sheetName val="Values"/>
      <sheetName val="Conc"/>
      <sheetName val="Excv-Qty&amp;Rate"/>
      <sheetName val="Interest"/>
      <sheetName val="Project Master"/>
      <sheetName val="Staff"/>
      <sheetName val="Debtors Service Tax"/>
      <sheetName val="Segment Report working"/>
      <sheetName val="Fixed Assets &amp; Depreciation"/>
      <sheetName val="Valves"/>
      <sheetName val="MS Rates"/>
      <sheetName val="Array"/>
      <sheetName val="Array (2)"/>
      <sheetName val="basdat"/>
      <sheetName val="CAT_5"/>
      <sheetName val="Wastage"/>
      <sheetName val="Stru Labour rate"/>
      <sheetName val="Curing Analysis"/>
      <sheetName val="Formwork"/>
      <sheetName val="MS items"/>
      <sheetName val="Tunnel Fw"/>
      <sheetName val="precast"/>
      <sheetName val="LMP"/>
      <sheetName val="B1"/>
      <sheetName val="CROSS-SECTION"/>
      <sheetName val="Basic Rate"/>
      <sheetName val="Area Statement"/>
      <sheetName val="wordsdata"/>
      <sheetName val="B'Sheet"/>
      <sheetName val="Asmp"/>
      <sheetName val="BRP&amp;L"/>
      <sheetName val="ACE-IN"/>
      <sheetName val="NANJING"/>
      <sheetName val="Cash2"/>
      <sheetName val="Z"/>
      <sheetName val="Pile cap"/>
      <sheetName val="SP_Break_Up"/>
      <sheetName val="Inter_Co_Balances"/>
      <sheetName val="Hic_150EOffice"/>
      <sheetName val="Civil-main_building16"/>
      <sheetName val="Civil-amenities_buildings16"/>
      <sheetName val="Roads-pavement-path_ways16"/>
      <sheetName val="C-Wall_BOQ16"/>
      <sheetName val="GR_slab-reinft16"/>
      <sheetName val="PointNo_513"/>
      <sheetName val="Stress_Calculation13"/>
      <sheetName val="GUT_(2)13"/>
      <sheetName val="PRECAST_lightconc-II13"/>
      <sheetName val="Tender_Summary13"/>
      <sheetName val="_Net_Break_Down13"/>
      <sheetName val="11B_13"/>
      <sheetName val="IO_List13"/>
      <sheetName val="Bill_No_2_to_8_(Rev)13"/>
      <sheetName val="SPT_vs_PHI13"/>
      <sheetName val="BSH_num13"/>
      <sheetName val="K_Ajeet13"/>
      <sheetName val="SITE_OVERHEADS13"/>
      <sheetName val="Fill_this_out_first___13"/>
      <sheetName val="GF_Columns13"/>
      <sheetName val="Assumption_Inputs13"/>
      <sheetName val="Bill_3_-_Site_Works13"/>
      <sheetName val="4_Annex_1_Basic_rate13"/>
      <sheetName val="Fin_Sum13"/>
      <sheetName val="AutoOpen_Stub_Data11"/>
      <sheetName val="C_Sum11"/>
      <sheetName val="A_Sum11"/>
      <sheetName val="INDIGINEOUS_ITEMS_11"/>
      <sheetName val="07016,_Master_List-Major_Mino11"/>
      <sheetName val="Staff_Acco_12"/>
      <sheetName val="labour_coeff12"/>
      <sheetName val="SUMMARY_ALL_CO'S11"/>
      <sheetName val="Bridges_RB11"/>
      <sheetName val="Analysis_Justi_11"/>
      <sheetName val="Qty_Esti_-TCS11"/>
      <sheetName val="Abst_Jo11"/>
      <sheetName val="Debits_as_on_12_04_0812"/>
      <sheetName val="Bank_Guarantee11"/>
      <sheetName val="Detail_In_Door_Stad11"/>
      <sheetName val="S_&amp;_A11"/>
      <sheetName val="PROG_SUMMARY9"/>
      <sheetName val="Break_up_Sheet11"/>
      <sheetName val="Deduction_of_assets11"/>
      <sheetName val="NLD_-_Assum9"/>
      <sheetName val="5_NOT_REQUIRED11"/>
      <sheetName val="3cd_Annexure9"/>
      <sheetName val="Story_Drift-Part_26"/>
      <sheetName val="Allg__Angaben6"/>
      <sheetName val="A_O_R_r1Str7"/>
      <sheetName val="A_O_R_r17"/>
      <sheetName val="A_O_R_(2)7"/>
      <sheetName val="AoR_Finishing6"/>
      <sheetName val="Rate_analysis6"/>
      <sheetName val="BLOCK-A_(MEA_SHEET)7"/>
      <sheetName val="BOQ_(2)7"/>
      <sheetName val="FITZ_MORT_948"/>
      <sheetName val="Westin_FOH_&amp;_BOH_Split5"/>
      <sheetName val="Basement_Budget8"/>
      <sheetName val="INPUT_SHEET8"/>
      <sheetName val="@risk_rents_and_incentives5"/>
      <sheetName val="Car_park_lease5"/>
      <sheetName val="Net_rent_analysis5"/>
      <sheetName val="schedule_nos6"/>
      <sheetName val="RCC,Ret__Wall6"/>
      <sheetName val="Sludge_Cal6"/>
      <sheetName val="Operating_Statistics6"/>
      <sheetName val="Basic_Rates6"/>
      <sheetName val="Ave_wtd_rates6"/>
      <sheetName val="Material_6"/>
      <sheetName val="Labour_&amp;_Plant6"/>
      <sheetName val="9__Package_split_-_Cost_6"/>
      <sheetName val="DETAILED__BOQ6"/>
      <sheetName val="rent_&amp;_value_assumptions5"/>
      <sheetName val="PSDA_detailed_cashflow_for_deb5"/>
      <sheetName val="Financing_Assumptions5"/>
      <sheetName val="Equity_shares_analysis5"/>
      <sheetName val="Loan_B_interest5"/>
      <sheetName val="Loan_covenant_tests5"/>
      <sheetName val="Rents_committed5"/>
      <sheetName val="LCC_profit_share_calculation5"/>
      <sheetName val="Loan_A_interest_guarantee5"/>
      <sheetName val="A_O_R_6"/>
      <sheetName val="Podium_Areas6"/>
      <sheetName val="Bill_16"/>
      <sheetName val="Bill_26"/>
      <sheetName val="Bill_36"/>
      <sheetName val="Bill_46"/>
      <sheetName val="Bill_56"/>
      <sheetName val="Bill_66"/>
      <sheetName val="Bill_76"/>
      <sheetName val="LABOUR_RATE6"/>
      <sheetName val="Material_Rate6"/>
      <sheetName val="Balance_sheet_DCCDL_Nov_066"/>
      <sheetName val="_COP_100%6"/>
      <sheetName val="Top_sheet5"/>
      <sheetName val="M-Book_for_Conc5"/>
      <sheetName val="Rein_Steel5"/>
      <sheetName val="M-Book_for_FW5"/>
      <sheetName val="M-Book_others5"/>
      <sheetName val="M-Book_filling5"/>
      <sheetName val="beam-reinft-machine_rm5"/>
      <sheetName val="Bechtel_Norms5"/>
      <sheetName val="CS_PIPING5"/>
      <sheetName val="TECH_DATA5"/>
      <sheetName val="MASTER_RATE_ANALYSIS5"/>
      <sheetName val="PA-_Consutant_5"/>
      <sheetName val="Works_-_Quote_Sheet5"/>
      <sheetName val="Civil-main_building14"/>
      <sheetName val="Civil-amenities_buildings14"/>
      <sheetName val="Roads-pavement-path_ways14"/>
      <sheetName val="C-Wall_BOQ14"/>
      <sheetName val="GR_slab-reinft14"/>
      <sheetName val="PointNo_511"/>
      <sheetName val="Stress_Calculation11"/>
      <sheetName val="GUT_(2)11"/>
      <sheetName val="PRECAST_lightconc-II11"/>
      <sheetName val="Tender_Summary11"/>
      <sheetName val="_Net_Break_Down11"/>
      <sheetName val="11B_11"/>
      <sheetName val="IO_List11"/>
      <sheetName val="Bill_No_2_to_8_(Rev)11"/>
      <sheetName val="SPT_vs_PHI11"/>
      <sheetName val="BSH_num11"/>
      <sheetName val="K_Ajeet11"/>
      <sheetName val="SITE_OVERHEADS11"/>
      <sheetName val="Fill_this_out_first___11"/>
      <sheetName val="GF_Columns11"/>
      <sheetName val="Assumption_Inputs11"/>
      <sheetName val="Bill_3_-_Site_Works11"/>
      <sheetName val="4_Annex_1_Basic_rate11"/>
      <sheetName val="Fin_Sum11"/>
      <sheetName val="PROG_SUMMARY7"/>
      <sheetName val="NLD_-_Assum7"/>
      <sheetName val="3cd_Annexure7"/>
      <sheetName val="IO_List10"/>
      <sheetName val="4_Annex_1_Basic_rate10"/>
      <sheetName val="Fin_Sum10"/>
      <sheetName val="NLD_-_Assum6"/>
      <sheetName val="3cd_Annexure6"/>
      <sheetName val="IO_List9"/>
      <sheetName val="NLD_-_Assum5"/>
      <sheetName val="3cd_Annexure5"/>
      <sheetName val="IO_List8"/>
      <sheetName val="Civil-main_building15"/>
      <sheetName val="Civil-amenities_buildings15"/>
      <sheetName val="Roads-pavement-path_ways15"/>
      <sheetName val="C-Wall_BOQ15"/>
      <sheetName val="GR_slab-reinft15"/>
      <sheetName val="PointNo_512"/>
      <sheetName val="Stress_Calculation12"/>
      <sheetName val="GUT_(2)12"/>
      <sheetName val="PRECAST_lightconc-II12"/>
      <sheetName val="Tender_Summary12"/>
      <sheetName val="_Net_Break_Down12"/>
      <sheetName val="11B_12"/>
      <sheetName val="IO_List12"/>
      <sheetName val="Bill_No_2_to_8_(Rev)12"/>
      <sheetName val="SPT_vs_PHI12"/>
      <sheetName val="BSH_num12"/>
      <sheetName val="K_Ajeet12"/>
      <sheetName val="SITE_OVERHEADS12"/>
      <sheetName val="Fill_this_out_first___12"/>
      <sheetName val="GF_Columns12"/>
      <sheetName val="Assumption_Inputs12"/>
      <sheetName val="Bill_3_-_Site_Works12"/>
      <sheetName val="4_Annex_1_Basic_rate12"/>
      <sheetName val="Fin_Sum12"/>
      <sheetName val="AutoOpen_Stub_Data10"/>
      <sheetName val="C_Sum10"/>
      <sheetName val="A_Sum10"/>
      <sheetName val="INDIGINEOUS_ITEMS_10"/>
      <sheetName val="07016,_Master_List-Major_Mino10"/>
      <sheetName val="Staff_Acco_11"/>
      <sheetName val="labour_coeff11"/>
      <sheetName val="SUMMARY_ALL_CO'S10"/>
      <sheetName val="Bridges_RB10"/>
      <sheetName val="Analysis_Justi_10"/>
      <sheetName val="Qty_Esti_-TCS10"/>
      <sheetName val="Abst_Jo10"/>
      <sheetName val="Debits_as_on_12_04_0811"/>
      <sheetName val="Bank_Guarantee10"/>
      <sheetName val="Detail_In_Door_Stad10"/>
      <sheetName val="S_&amp;_A10"/>
      <sheetName val="PROG_SUMMARY8"/>
      <sheetName val="Break_up_Sheet10"/>
      <sheetName val="Deduction_of_assets10"/>
      <sheetName val="NLD_-_Assum8"/>
      <sheetName val="5_NOT_REQUIRED10"/>
      <sheetName val="3cd_Annexure8"/>
      <sheetName val="Story_Drift-Part_25"/>
      <sheetName val="Allg__Angaben5"/>
      <sheetName val="A_O_R_r1Str6"/>
      <sheetName val="A_O_R_r16"/>
      <sheetName val="A_O_R_(2)6"/>
      <sheetName val="AoR_Finishing5"/>
      <sheetName val="Rate_analysis5"/>
      <sheetName val="BLOCK-A_(MEA_SHEET)6"/>
      <sheetName val="BOQ_(2)6"/>
      <sheetName val="FITZ_MORT_947"/>
      <sheetName val="Westin_FOH_&amp;_BOH_Split4"/>
      <sheetName val="Basement_Budget7"/>
      <sheetName val="INPUT_SHEET7"/>
      <sheetName val="@risk_rents_and_incentives4"/>
      <sheetName val="Car_park_lease4"/>
      <sheetName val="Net_rent_analysis4"/>
      <sheetName val="schedule_nos5"/>
      <sheetName val="RCC,Ret__Wall5"/>
      <sheetName val="Sludge_Cal5"/>
      <sheetName val="Operating_Statistics5"/>
      <sheetName val="Basic_Rates5"/>
      <sheetName val="Ave_wtd_rates5"/>
      <sheetName val="Material_5"/>
      <sheetName val="Labour_&amp;_Plant5"/>
      <sheetName val="9__Package_split_-_Cost_5"/>
      <sheetName val="DETAILED__BOQ5"/>
      <sheetName val="rent_&amp;_value_assumptions4"/>
      <sheetName val="PSDA_detailed_cashflow_for_deb4"/>
      <sheetName val="Financing_Assumptions4"/>
      <sheetName val="Equity_shares_analysis4"/>
      <sheetName val="Loan_B_interest4"/>
      <sheetName val="Loan_covenant_tests4"/>
      <sheetName val="Rents_committed4"/>
      <sheetName val="LCC_profit_share_calculation4"/>
      <sheetName val="Loan_A_interest_guarantee4"/>
      <sheetName val="A_O_R_5"/>
      <sheetName val="Podium_Areas5"/>
      <sheetName val="Bill_15"/>
      <sheetName val="Bill_25"/>
      <sheetName val="Bill_35"/>
      <sheetName val="Bill_45"/>
      <sheetName val="Bill_55"/>
      <sheetName val="Bill_65"/>
      <sheetName val="Bill_75"/>
      <sheetName val="LABOUR_RATE5"/>
      <sheetName val="Material_Rate5"/>
      <sheetName val="Balance_sheet_DCCDL_Nov_065"/>
      <sheetName val="_COP_100%5"/>
      <sheetName val="Top_sheet4"/>
      <sheetName val="M-Book_for_Conc4"/>
      <sheetName val="Rein_Steel4"/>
      <sheetName val="M-Book_for_FW4"/>
      <sheetName val="M-Book_others4"/>
      <sheetName val="M-Book_filling4"/>
      <sheetName val="beam-reinft-machine_rm4"/>
      <sheetName val="MASTER_RATE_ANALYSIS4"/>
      <sheetName val="PA-_Consutant_4"/>
      <sheetName val="Works_-_Quote_Sheet4"/>
      <sheetName val="Civil-main_building17"/>
      <sheetName val="Civil-amenities_buildings17"/>
      <sheetName val="Roads-pavement-path_ways17"/>
      <sheetName val="C-Wall_BOQ17"/>
      <sheetName val="GR_slab-reinft17"/>
      <sheetName val="PointNo_514"/>
      <sheetName val="Stress_Calculation14"/>
      <sheetName val="GUT_(2)14"/>
      <sheetName val="PRECAST_lightconc-II14"/>
      <sheetName val="Tender_Summary14"/>
      <sheetName val="_Net_Break_Down14"/>
      <sheetName val="11B_14"/>
      <sheetName val="IO_List14"/>
      <sheetName val="Bill_No_2_to_8_(Rev)14"/>
      <sheetName val="SPT_vs_PHI14"/>
      <sheetName val="BSH_num14"/>
      <sheetName val="K_Ajeet14"/>
      <sheetName val="SITE_OVERHEADS14"/>
      <sheetName val="Fill_this_out_first___14"/>
      <sheetName val="GF_Columns14"/>
      <sheetName val="Assumption_Inputs14"/>
      <sheetName val="Bill_3_-_Site_Works14"/>
      <sheetName val="4_Annex_1_Basic_rate14"/>
      <sheetName val="Fin_Sum14"/>
      <sheetName val="AutoOpen_Stub_Data12"/>
      <sheetName val="C_Sum12"/>
      <sheetName val="A_Sum12"/>
      <sheetName val="INDIGINEOUS_ITEMS_12"/>
      <sheetName val="07016,_Master_List-Major_Mino12"/>
      <sheetName val="Staff_Acco_13"/>
      <sheetName val="labour_coeff13"/>
      <sheetName val="SUMMARY_ALL_CO'S12"/>
      <sheetName val="Bridges_RB12"/>
      <sheetName val="Analysis_Justi_12"/>
      <sheetName val="Qty_Esti_-TCS12"/>
      <sheetName val="Abst_Jo12"/>
      <sheetName val="Debits_as_on_12_04_0813"/>
      <sheetName val="Bank_Guarantee12"/>
      <sheetName val="Detail_In_Door_Stad12"/>
      <sheetName val="S_&amp;_A12"/>
      <sheetName val="PROG_SUMMARY10"/>
      <sheetName val="Break_up_Sheet12"/>
      <sheetName val="Deduction_of_assets12"/>
      <sheetName val="NLD_-_Assum10"/>
      <sheetName val="5_NOT_REQUIRED12"/>
      <sheetName val="3cd_Annexure10"/>
      <sheetName val="Story_Drift-Part_27"/>
      <sheetName val="Allg__Angaben7"/>
      <sheetName val="A_O_R_r1Str8"/>
      <sheetName val="A_O_R_r18"/>
      <sheetName val="A_O_R_(2)8"/>
      <sheetName val="AoR_Finishing7"/>
      <sheetName val="Rate_analysis7"/>
      <sheetName val="BLOCK-A_(MEA_SHEET)8"/>
      <sheetName val="BOQ_(2)8"/>
      <sheetName val="FITZ_MORT_949"/>
      <sheetName val="Westin_FOH_&amp;_BOH_Split6"/>
      <sheetName val="Basement_Budget9"/>
      <sheetName val="INPUT_SHEET9"/>
      <sheetName val="@risk_rents_and_incentives6"/>
      <sheetName val="Car_park_lease6"/>
      <sheetName val="Net_rent_analysis6"/>
      <sheetName val="schedule_nos7"/>
      <sheetName val="RCC,Ret__Wall7"/>
      <sheetName val="Sludge_Cal7"/>
      <sheetName val="Operating_Statistics7"/>
      <sheetName val="Basic_Rates7"/>
      <sheetName val="Ave_wtd_rates7"/>
      <sheetName val="Material_7"/>
      <sheetName val="Labour_&amp;_Plant7"/>
      <sheetName val="9__Package_split_-_Cost_7"/>
      <sheetName val="DETAILED__BOQ7"/>
      <sheetName val="rent_&amp;_value_assumptions6"/>
      <sheetName val="PSDA_detailed_cashflow_for_deb6"/>
      <sheetName val="Financing_Assumptions6"/>
      <sheetName val="Equity_shares_analysis6"/>
      <sheetName val="Loan_B_interest6"/>
      <sheetName val="Loan_covenant_tests6"/>
      <sheetName val="Rents_committed6"/>
      <sheetName val="LCC_profit_share_calculation6"/>
      <sheetName val="Loan_A_interest_guarantee6"/>
      <sheetName val="A_O_R_7"/>
      <sheetName val="Podium_Areas7"/>
      <sheetName val="Bill_17"/>
      <sheetName val="Bill_27"/>
      <sheetName val="Bill_37"/>
      <sheetName val="Bill_47"/>
      <sheetName val="Bill_57"/>
      <sheetName val="Bill_67"/>
      <sheetName val="Bill_77"/>
      <sheetName val="LABOUR_RATE7"/>
      <sheetName val="Material_Rate7"/>
      <sheetName val="Balance_sheet_DCCDL_Nov_067"/>
      <sheetName val="_COP_100%7"/>
      <sheetName val="Top_sheet6"/>
      <sheetName val="M-Book_for_Conc6"/>
      <sheetName val="Rein_Steel6"/>
      <sheetName val="M-Book_for_FW6"/>
      <sheetName val="M-Book_others6"/>
      <sheetName val="M-Book_filling6"/>
      <sheetName val="beam-reinft-machine_rm6"/>
      <sheetName val="Bechtel_Norms6"/>
      <sheetName val="CS_PIPING6"/>
      <sheetName val="TECH_DATA6"/>
      <sheetName val="MASTER_RATE_ANALYSIS6"/>
      <sheetName val="PA-_Consutant_6"/>
      <sheetName val="Works_-_Quote_Sheet6"/>
      <sheetName val="SECTION_R2"/>
      <sheetName val="Civil-main_building18"/>
      <sheetName val="Civil-amenities_buildings18"/>
      <sheetName val="Roads-pavement-path_ways18"/>
      <sheetName val="C-Wall_BOQ18"/>
      <sheetName val="GR_slab-reinft18"/>
      <sheetName val="PointNo_515"/>
      <sheetName val="Stress_Calculation15"/>
      <sheetName val="GUT_(2)15"/>
      <sheetName val="PRECAST_lightconc-II15"/>
      <sheetName val="Tender_Summary15"/>
      <sheetName val="_Net_Break_Down15"/>
      <sheetName val="11B_15"/>
      <sheetName val="IO_List15"/>
      <sheetName val="Bill_No_2_to_8_(Rev)15"/>
      <sheetName val="SPT_vs_PHI15"/>
      <sheetName val="BSH_num15"/>
      <sheetName val="K_Ajeet15"/>
      <sheetName val="SITE_OVERHEADS15"/>
      <sheetName val="Fill_this_out_first___15"/>
      <sheetName val="GF_Columns15"/>
      <sheetName val="Assumption_Inputs15"/>
      <sheetName val="Bill_3_-_Site_Works15"/>
      <sheetName val="4_Annex_1_Basic_rate15"/>
      <sheetName val="Fin_Sum15"/>
      <sheetName val="AutoOpen_Stub_Data13"/>
      <sheetName val="C_Sum13"/>
      <sheetName val="A_Sum13"/>
      <sheetName val="INDIGINEOUS_ITEMS_13"/>
      <sheetName val="07016,_Master_List-Major_Mino13"/>
      <sheetName val="Staff_Acco_14"/>
      <sheetName val="labour_coeff14"/>
      <sheetName val="SUMMARY_ALL_CO'S13"/>
      <sheetName val="Bridges_RB13"/>
      <sheetName val="Analysis_Justi_13"/>
      <sheetName val="Qty_Esti_-TCS13"/>
      <sheetName val="Abst_Jo13"/>
      <sheetName val="Debits_as_on_12_04_0814"/>
      <sheetName val="Bank_Guarantee13"/>
      <sheetName val="Detail_In_Door_Stad13"/>
      <sheetName val="S_&amp;_A13"/>
      <sheetName val="PROG_SUMMARY11"/>
      <sheetName val="Break_up_Sheet13"/>
      <sheetName val="Deduction_of_assets13"/>
      <sheetName val="NLD_-_Assum11"/>
      <sheetName val="5_NOT_REQUIRED13"/>
      <sheetName val="3cd_Annexure11"/>
      <sheetName val="Story_Drift-Part_28"/>
      <sheetName val="Allg__Angaben8"/>
      <sheetName val="A_O_R_r1Str9"/>
      <sheetName val="A_O_R_r19"/>
      <sheetName val="A_O_R_(2)9"/>
      <sheetName val="AoR_Finishing8"/>
      <sheetName val="Rate_analysis8"/>
      <sheetName val="BLOCK-A_(MEA_SHEET)9"/>
      <sheetName val="BOQ_(2)9"/>
      <sheetName val="FITZ_MORT_9410"/>
      <sheetName val="Westin_FOH_&amp;_BOH_Split7"/>
      <sheetName val="Basement_Budget10"/>
      <sheetName val="INPUT_SHEET10"/>
      <sheetName val="@risk_rents_and_incentives7"/>
      <sheetName val="Car_park_lease7"/>
      <sheetName val="Net_rent_analysis7"/>
      <sheetName val="schedule_nos8"/>
      <sheetName val="RCC,Ret__Wall8"/>
      <sheetName val="Sludge_Cal8"/>
      <sheetName val="Operating_Statistics8"/>
      <sheetName val="Basic_Rates8"/>
      <sheetName val="Ave_wtd_rates8"/>
      <sheetName val="Material_8"/>
      <sheetName val="Labour_&amp;_Plant8"/>
      <sheetName val="9__Package_split_-_Cost_8"/>
      <sheetName val="DETAILED__BOQ8"/>
      <sheetName val="rent_&amp;_value_assumptions7"/>
      <sheetName val="PSDA_detailed_cashflow_for_deb7"/>
      <sheetName val="Financing_Assumptions7"/>
      <sheetName val="Equity_shares_analysis7"/>
      <sheetName val="Loan_B_interest7"/>
      <sheetName val="Loan_covenant_tests7"/>
      <sheetName val="Rents_committed7"/>
      <sheetName val="LCC_profit_share_calculation7"/>
      <sheetName val="Loan_A_interest_guarantee7"/>
      <sheetName val="A_O_R_8"/>
      <sheetName val="Podium_Areas8"/>
      <sheetName val="Bill_18"/>
      <sheetName val="Bill_28"/>
      <sheetName val="Bill_38"/>
      <sheetName val="Bill_48"/>
      <sheetName val="Bill_58"/>
      <sheetName val="Bill_68"/>
      <sheetName val="Bill_78"/>
      <sheetName val="LABOUR_RATE8"/>
      <sheetName val="Material_Rate8"/>
      <sheetName val="Balance_sheet_DCCDL_Nov_068"/>
      <sheetName val="_COP_100%8"/>
      <sheetName val="Top_sheet7"/>
      <sheetName val="M-Book_for_Conc7"/>
      <sheetName val="Rein_Steel7"/>
      <sheetName val="M-Book_for_FW7"/>
      <sheetName val="M-Book_others7"/>
      <sheetName val="M-Book_filling7"/>
      <sheetName val="beam-reinft-machine_rm7"/>
      <sheetName val="Bechtel_Norms7"/>
      <sheetName val="CS_PIPING7"/>
      <sheetName val="TECH_DATA7"/>
      <sheetName val="MASTER_RATE_ANALYSIS7"/>
      <sheetName val="PA-_Consutant_7"/>
      <sheetName val="Works_-_Quote_Sheet7"/>
      <sheetName val="SECTION_R3"/>
      <sheetName val="SUMMARYMCA"/>
      <sheetName val="AN"/>
      <sheetName val="Trade Summary"/>
      <sheetName val="01"/>
      <sheetName val="Raw Data"/>
      <sheetName val="Div Summary"/>
      <sheetName val="MATCAT.BOQ"/>
      <sheetName val="Calendar"/>
      <sheetName val="AILC004"/>
      <sheetName val="JOB COSTING SHEET ELEC"/>
      <sheetName val="B&amp;C-TILE_QUANTITIES"/>
      <sheetName val="Recon_Template"/>
      <sheetName val="B&amp;C-TILE_QUANTITIES1"/>
      <sheetName val="Recon_Template1"/>
      <sheetName val="CFForecast_detail"/>
      <sheetName val="MD_REVIEW"/>
      <sheetName val="Over all Builder work"/>
      <sheetName val="Over_all_Builder_work"/>
      <sheetName val="Lstsub"/>
      <sheetName val="Doha WBS Clean"/>
      <sheetName val="COST CONTROL MATRIX"/>
      <sheetName val="Project Details "/>
      <sheetName val="PC, Prov Sums, Quants"/>
      <sheetName val="Progress Photos"/>
      <sheetName val="Contents"/>
      <sheetName val="Cost Report Summary"/>
      <sheetName val="Provisional Sums"/>
      <sheetName val="D17-CL-C (2)"/>
      <sheetName val="Ra  stair"/>
      <sheetName val="Vendors"/>
      <sheetName val="pvc vent"/>
      <sheetName val="17"/>
      <sheetName val="11"/>
      <sheetName val="7"/>
      <sheetName val="21"/>
      <sheetName val="25"/>
      <sheetName val="18"/>
      <sheetName val="15"/>
      <sheetName val="29"/>
      <sheetName val="20"/>
      <sheetName val="worksheet"/>
      <sheetName val="IT-Fri Base"/>
      <sheetName val="CMISFA"/>
      <sheetName val="00acttbl"/>
      <sheetName val="PSrpt25"/>
      <sheetName val="00budtbl"/>
      <sheetName val="Data Tables"/>
      <sheetName val="BALAN1"/>
      <sheetName val="405"/>
      <sheetName val="427"/>
      <sheetName val="403"/>
      <sheetName val="Legal Risk Analysis"/>
      <sheetName val="M.S."/>
      <sheetName val="Actuals_by_Job"/>
      <sheetName val="Outlook"/>
      <sheetName val="CIP Summary 0012"/>
      <sheetName val="CIP Detail 0011"/>
      <sheetName val="VLOOK"/>
      <sheetName val="99 to 00 blns"/>
      <sheetName val="SCHEDULE OF RATES"/>
      <sheetName val="col-reinft1"/>
      <sheetName val="Validation sheet"/>
      <sheetName val="IO's"/>
      <sheetName val="Prices"/>
      <sheetName val="BULook"/>
      <sheetName val="1.01 (a)"/>
      <sheetName val="DontDelete"/>
      <sheetName val="Settings"/>
      <sheetName val="MERGED CODES &amp; NAMES"/>
      <sheetName val="TYPES"/>
      <sheetName val="MPC"/>
      <sheetName val="Back_Cal_for OMC"/>
      <sheetName val="std.wt."/>
      <sheetName val="Khalifa Parkf"/>
      <sheetName val="Costcal"/>
      <sheetName val="Bed Class"/>
      <sheetName val="Cd"/>
      <sheetName val="D2_CO"/>
      <sheetName val="SEW4"/>
      <sheetName val="Mat.Cost"/>
      <sheetName val="Cost_any"/>
      <sheetName val="ABB"/>
      <sheetName val="GE"/>
      <sheetName val="Div Sum"/>
      <sheetName val="CONS. PROJECT HITS"/>
      <sheetName val="2-Cash Flow"/>
      <sheetName val="ADDENDA"/>
      <sheetName val="Sales_&amp;_Prod"/>
      <sheetName val="Camp_Power_Cost1"/>
      <sheetName val="MD_REVIEW1"/>
      <sheetName val="Sales_&amp;_Prod1"/>
      <sheetName val="Camp_Power_Cost2"/>
      <sheetName val="RBD_ATS_Inst-F2"/>
      <sheetName val="Cable_Comparison2"/>
      <sheetName val="RBD_DB-F2"/>
      <sheetName val="RBD_ATS-R2"/>
      <sheetName val="RBD_DB-R2"/>
      <sheetName val="RBD_MCC-F2"/>
      <sheetName val="RBD_MCC-R2"/>
      <sheetName val="RBD_SM-F2"/>
      <sheetName val="RBD_SM-R2"/>
      <sheetName val="RBD_HV-F2"/>
      <sheetName val="RBD_HV-R2"/>
      <sheetName val="RBD_ACB-F2"/>
      <sheetName val="RBD_ACB-R2"/>
      <sheetName val="RBD_ATS-F2"/>
      <sheetName val="RBD_LVs-F2"/>
      <sheetName val="RBD_LVs_-R2"/>
      <sheetName val="2C_10mm_FP_Cable2"/>
      <sheetName val="2C_16mm_Cable__2"/>
      <sheetName val="2C_35mm_Cable2"/>
      <sheetName val="2C_50mm_Cable2"/>
      <sheetName val="2C_6mm_Cable2"/>
      <sheetName val="4C_240mm_FP_Cable_2"/>
      <sheetName val="4C_300mm_FP_Cable2"/>
      <sheetName val="4C_50mm_FP_Cable2"/>
      <sheetName val="MD_REVIEW2"/>
      <sheetName val="B&amp;C-TILE_QUANTITIES2"/>
      <sheetName val="Sales_&amp;_Prod2"/>
      <sheetName val="Camp_Power_Cost3"/>
      <sheetName val="RBD_ATS_Inst-F3"/>
      <sheetName val="Cable_Comparison3"/>
      <sheetName val="RBD_DB-F3"/>
      <sheetName val="RBD_ATS-R3"/>
      <sheetName val="RBD_DB-R3"/>
      <sheetName val="RBD_MCC-F3"/>
      <sheetName val="RBD_MCC-R3"/>
      <sheetName val="RBD_SM-F3"/>
      <sheetName val="RBD_SM-R3"/>
      <sheetName val="RBD_HV-F3"/>
      <sheetName val="RBD_HV-R3"/>
      <sheetName val="RBD_ACB-F3"/>
      <sheetName val="RBD_ACB-R3"/>
      <sheetName val="RBD_ATS-F3"/>
      <sheetName val="RBD_LVs-F3"/>
      <sheetName val="RBD_LVs_-R3"/>
      <sheetName val="2C_10mm_FP_Cable3"/>
      <sheetName val="2C_16mm_Cable__3"/>
      <sheetName val="2C_35mm_Cable3"/>
      <sheetName val="2C_50mm_Cable3"/>
      <sheetName val="2C_6mm_Cable3"/>
      <sheetName val="4C_240mm_FP_Cable_3"/>
      <sheetName val="4C_300mm_FP_Cable3"/>
      <sheetName val="4C_50mm_FP_Cable3"/>
      <sheetName val="MD_REVIEW3"/>
      <sheetName val="B&amp;C-TILE_QUANTITIES3"/>
      <sheetName val="Sales_&amp;_Prod3"/>
      <sheetName val="Camp_Power_Cost4"/>
      <sheetName val="Area_Analysis4"/>
      <sheetName val="Structure_Bills_Qty4"/>
      <sheetName val="old_serial_no_4"/>
      <sheetName val="accom_cash4"/>
      <sheetName val="IRP_all_H2s4"/>
      <sheetName val="beam-reinft-IIInd_floor4"/>
      <sheetName val="UPA(Part_C,D,E,G,H)4"/>
      <sheetName val="L_(4)4"/>
      <sheetName val="Rate_Breakdowns_(Civil)4"/>
      <sheetName val="Rebar__Take_off4"/>
      <sheetName val="tie_beam(not_used)4"/>
      <sheetName val="raft,grade_slab4"/>
      <sheetName val="core_wall4"/>
      <sheetName val="pilecap(w_lap)4"/>
      <sheetName val="raft_slab4"/>
      <sheetName val="B31_14"/>
      <sheetName val="Materials_4"/>
      <sheetName val="Project_Info4"/>
      <sheetName val="RBD_ATS_Inst-F4"/>
      <sheetName val="Cable_Comparison4"/>
      <sheetName val="RBD_DB-F4"/>
      <sheetName val="RBD_ATS-R4"/>
      <sheetName val="RBD_DB-R4"/>
      <sheetName val="RBD_MCC-F4"/>
      <sheetName val="RBD_MCC-R4"/>
      <sheetName val="RBD_SM-F4"/>
      <sheetName val="RBD_SM-R4"/>
      <sheetName val="RBD_HV-F4"/>
      <sheetName val="RBD_HV-R4"/>
      <sheetName val="RBD_ACB-F4"/>
      <sheetName val="RBD_ACB-R4"/>
      <sheetName val="RBD_ATS-F4"/>
      <sheetName val="RBD_LVs-F4"/>
      <sheetName val="RBD_LVs_-R4"/>
      <sheetName val="2C_10mm_FP_Cable4"/>
      <sheetName val="2C_16mm_Cable__4"/>
      <sheetName val="2C_35mm_Cable4"/>
      <sheetName val="2C_50mm_Cable4"/>
      <sheetName val="2C_6mm_Cable4"/>
      <sheetName val="4C_240mm_FP_Cable_4"/>
      <sheetName val="4C_300mm_FP_Cable4"/>
      <sheetName val="4C_50mm_FP_Cable4"/>
      <sheetName val="SECTION_R4"/>
      <sheetName val="MD_REVIEW4"/>
      <sheetName val="B&amp;C-TILE_QUANTITIES4"/>
      <sheetName val="Sales_&amp;_Prod4"/>
      <sheetName val="Oracle_Upload4"/>
      <sheetName val="qty_schedule4"/>
      <sheetName val="Camp_Power_Cost5"/>
      <sheetName val="BBH"/>
      <sheetName val="raw"/>
      <sheetName val="Pulses"/>
      <sheetName val="discounts_XP140"/>
      <sheetName val="Setup Variables"/>
      <sheetName val="Contractor-1-every floor 5%"/>
      <sheetName val="STAFFSCHED "/>
      <sheetName val="GN-ST-10"/>
      <sheetName val="VALUE2_5"/>
      <sheetName val="compu(format)"/>
      <sheetName val="Final MEASUREMENT RA - 04"/>
      <sheetName val="foot-slab reinft"/>
      <sheetName val="Summary of Abst."/>
      <sheetName val="Civil Works"/>
      <sheetName val="WPR-IV"/>
      <sheetName val="Analysis-Pav"/>
      <sheetName val="Boq (Main Building)"/>
      <sheetName val="TABLE"/>
      <sheetName val="refer"/>
      <sheetName val="R.A."/>
      <sheetName val="Plant Used in CATS "/>
      <sheetName val="FILIALE"/>
      <sheetName val="외화금융(97-03)"/>
      <sheetName val="연돌일위집계"/>
      <sheetName val="Revenue-Invoicewise"/>
      <sheetName val="girder"/>
      <sheetName val="Rocker"/>
      <sheetName val="Materials Cost(PCC)"/>
      <sheetName val="L&amp;T formwork system"/>
      <sheetName val="Pile load test-Rock anchor"/>
      <sheetName val="Design (singly reinforced beam)"/>
      <sheetName val="Foundation"/>
      <sheetName val="Hoop stress"/>
      <sheetName val="strongback"/>
      <sheetName val="D-Shackle"/>
      <sheetName val="ISA"/>
      <sheetName val="ISMB"/>
      <sheetName val="shoring using plates"/>
      <sheetName val="ISMC"/>
      <sheetName val="Gantry track"/>
      <sheetName val="DESIGN-abut-pile fdn.-11"/>
      <sheetName val="-ve Variation-Annx-1-Page-1"/>
      <sheetName val="Annexure-1-Page-2"/>
      <sheetName val="Summary of variations-Anx-2"/>
      <sheetName val="CTP-13-Abstract-On Account Bill"/>
      <sheetName val="Abstract-including GST"/>
      <sheetName val="Abstract-Annexure-1"/>
      <sheetName val="MASTER"/>
      <sheetName val="fco"/>
      <sheetName val="Gen Info"/>
      <sheetName val="Lead"/>
      <sheetName val="BOD_PL_NEW"/>
      <sheetName val="final_abstract"/>
      <sheetName val="Flanged_Beams"/>
      <sheetName val="Rectangular_Beam"/>
      <sheetName val="BC_&amp;_MNB_"/>
      <sheetName val="Debtors_analysis"/>
      <sheetName val="Total_Debtors_Ageing_Sheet"/>
      <sheetName val="TBAL9697_-group_wise__sdpl"/>
      <sheetName val="Project_Budget_Worksheet"/>
      <sheetName val="Detail_P&amp;L"/>
      <sheetName val="Assumption_Sheet"/>
      <sheetName val="Inter_Co_Balances1"/>
      <sheetName val="SP_Break_Up1"/>
      <sheetName val="Revised_Summary"/>
      <sheetName val="kppl_pl"/>
      <sheetName val="Debtors_Service_Tax"/>
      <sheetName val="Stru_Labour_rate"/>
      <sheetName val="Curing_Analysis"/>
      <sheetName val="MS_items"/>
      <sheetName val="Tunnel_Fw"/>
      <sheetName val="Segment_Report_working"/>
      <sheetName val="Fixed_Assets_&amp;_Depreciation"/>
      <sheetName val="(Do_not_delete)"/>
      <sheetName val="SC_Cost_FEB_03"/>
      <sheetName val="Slope_area"/>
      <sheetName val="MS_Rates"/>
      <sheetName val="Array_(2)"/>
      <sheetName val="Light_fitt"/>
      <sheetName val="Load_Details(B2)"/>
      <sheetName val="Boq-_Civil"/>
      <sheetName val="Input_&amp;_Calculations"/>
      <sheetName val="Back_Cal_for_OMC"/>
      <sheetName val="MN_T_B_"/>
      <sheetName val="Administrative_Prices"/>
      <sheetName val="Civil_Boq"/>
      <sheetName val="d-safe_specs"/>
      <sheetName val="IT-Fri_Base"/>
      <sheetName val="std_wt_"/>
      <sheetName val="Extra_Item"/>
      <sheetName val="Inc_St_-Link"/>
      <sheetName val="Area_Statement"/>
      <sheetName val="Source_Ref_"/>
      <sheetName val="Plant_Used_in_CATS_"/>
      <sheetName val="Project_Master"/>
      <sheetName val="Fin__Assumpt__-_Sensitivities"/>
      <sheetName val="train_cash"/>
      <sheetName val="ESI_&amp;_PF_DELHI"/>
      <sheetName val="Basic_Rate"/>
      <sheetName val="Site_Dev_BOQ"/>
      <sheetName val="R_A_"/>
      <sheetName val="Dropdown list"/>
      <sheetName val="QTY-CRUST-SR"/>
      <sheetName val="Torque"/>
      <sheetName val="DOKA shutter design"/>
      <sheetName val="Steel shutter design"/>
      <sheetName val="Trestle"/>
      <sheetName val="gantry cranes"/>
      <sheetName val="bolted splice"/>
      <sheetName val="Bolts"/>
      <sheetName val="piercap truss"/>
      <sheetName val="pipe"/>
      <sheetName val="Table 19"/>
      <sheetName val="Top Sheet (PZ)"/>
      <sheetName val="Daywise Summary"/>
      <sheetName val="Road wise summary"/>
      <sheetName val="Amit Singh"/>
      <sheetName val="RP Pal"/>
      <sheetName val="Debender"/>
      <sheetName val="SWD Road WISE Total Qty"/>
      <sheetName val="Done Qty. FTM"/>
      <sheetName val="Precast Scope"/>
      <sheetName val="KPN"/>
      <sheetName val="AS (PZ)"/>
      <sheetName val="KPN (PZ)"/>
      <sheetName val="P&amp;L"/>
      <sheetName val="NOT FULL RESTRAINT"/>
      <sheetName val="BEARING &amp; BUCKLING"/>
      <sheetName val="PFC"/>
      <sheetName val="UC"/>
      <sheetName val="RSJ"/>
      <sheetName val="purpose&amp;input"/>
      <sheetName val="Detail 1A"/>
      <sheetName val="Rate"/>
      <sheetName val="TRIAL BALANCE"/>
      <sheetName val="RA-14"/>
      <sheetName val="RA-13"/>
      <sheetName val="Covering letter"/>
      <sheetName val=" CERTIFICATE   PAYMENT Vendor"/>
      <sheetName val="Payment Abstract Vendor"/>
      <sheetName val="Cummulative Steel &amp; RMC Vendor "/>
      <sheetName val="Vendor Wise Cu. Steel &amp; RMC"/>
      <sheetName val="Ultratech"/>
      <sheetName val="ACC"/>
      <sheetName val="Nuvoco"/>
      <sheetName val="JP"/>
      <sheetName val="Prism johnson"/>
      <sheetName val="RMC Qty. Cumulative vendor wise"/>
      <sheetName val="RMC Backup"/>
      <sheetName val="RMC Invoice"/>
      <sheetName val="Material Rates"/>
      <sheetName val="Reinforcement Steel"/>
      <sheetName val="Feb'19 Tax Invoice"/>
      <sheetName val="Structural Steel"/>
      <sheetName val="Feb'19 Tax Invoice (2)"/>
      <sheetName val="Qty. Cumulative Abstract"/>
      <sheetName val="FORM-16"/>
      <sheetName val="SCHEDULE (3)"/>
      <sheetName val="Power &amp; Fuel(SMS)"/>
      <sheetName val="Data sheet"/>
      <sheetName val="Door"/>
      <sheetName val="Sheet3 (2)"/>
      <sheetName val="Indirects_"/>
      <sheetName val="사진"/>
      <sheetName val="AV"/>
      <sheetName val=""/>
      <sheetName val="stub Column"/>
      <sheetName val="SubAnlysis"/>
      <sheetName val="Name Lists"/>
      <sheetName val="BTI"/>
      <sheetName val="CHR"/>
      <sheetName val="HML"/>
      <sheetName val="HSR"/>
      <sheetName val="JPR"/>
      <sheetName val="KRNL"/>
      <sheetName val="LKNW"/>
      <sheetName val="LDH"/>
      <sheetName val="ORI"/>
      <sheetName val="WB"/>
      <sheetName val="NotesRelatedParties_1"/>
      <sheetName val="NotesSubsidiaryInformation_1"/>
      <sheetName val="PPA Summary"/>
      <sheetName val="PC"/>
      <sheetName val="Material Advance"/>
      <sheetName val="MB"/>
      <sheetName val="Tax-Invoice.(Interior &amp; Civil)"/>
      <sheetName val="Appendix - 1"/>
      <sheetName val="BOQ ID"/>
      <sheetName val="MB ID"/>
      <sheetName val="Appendix - 10"/>
      <sheetName val="Nt Items"/>
      <sheetName val="A,TL,Toi"/>
      <sheetName val="Swati RA"/>
      <sheetName val="Neyo RA"/>
      <sheetName val="Sheet18"/>
      <sheetName val="basic-data"/>
      <sheetName val="mem-property"/>
      <sheetName val="Elect."/>
      <sheetName val=" COP"/>
      <sheetName val="Final Bill of Material"/>
      <sheetName val="Unit.prices"/>
      <sheetName val="工程月報彙總表"/>
      <sheetName val="Approaches"/>
      <sheetName val="Vertical profile"/>
      <sheetName val="Earthwork"/>
      <sheetName val="Abstract "/>
      <sheetName val="BSheet"/>
      <sheetName val="Schedule (2)"/>
      <sheetName val="#REF!"/>
      <sheetName val="PNM"/>
      <sheetName val="TUNE"/>
      <sheetName val="4.BOQ_air"/>
      <sheetName val="BOQ_GEN"/>
      <sheetName val="BOQ_DES"/>
      <sheetName val="MLR"/>
      <sheetName val="Salaries"/>
      <sheetName val="ENG"/>
      <sheetName val="Road Detail Est."/>
      <sheetName val="Road data"/>
      <sheetName val="b.s.chalam"/>
      <sheetName val="vamsi"/>
      <sheetName val="Process"/>
      <sheetName val="Ground_Floor"/>
      <sheetName val="BASIS_-DEC_08"/>
      <sheetName val="Core_Data"/>
      <sheetName val="STAFFSCHED_"/>
      <sheetName val="DETAIL_SHEET"/>
      <sheetName val="3.9 Tension Crash Barrier"/>
      <sheetName val="3.12 Stone Pitching"/>
      <sheetName val="1.Prelims"/>
      <sheetName val="3.10 Misc. Concrete"/>
      <sheetName val="3.13 14 Protection"/>
      <sheetName val="3.8 ROAD signs"/>
      <sheetName val="Sump_cal"/>
      <sheetName val="dlvoid"/>
      <sheetName val="Labour &amp; Material"/>
      <sheetName val="Concrete_11_14"/>
      <sheetName val="Concrete_20_23"/>
      <sheetName val="Concrete_25"/>
      <sheetName val="Measurement 26"/>
      <sheetName val="Measurement 27"/>
      <sheetName val="Concrete_28"/>
      <sheetName val="Concrete 30"/>
      <sheetName val="Concrete_31"/>
      <sheetName val="Concrete_32"/>
      <sheetName val="Measurement utility"/>
      <sheetName val="Concrete_34"/>
      <sheetName val="measurement_1_2_3_5_6_8_1"/>
      <sheetName val="Measurement sump"/>
      <sheetName val="Filling_final "/>
      <sheetName val="Additional Items"/>
      <sheetName val="Measur Storm"/>
      <sheetName val="Concrete_10"/>
      <sheetName val="Concrete 26"/>
      <sheetName val="Concrete_27"/>
      <sheetName val="Concrete_33"/>
      <sheetName val="Concrete_1_2_3_5_6_8_1"/>
      <sheetName val="Concrete_37"/>
      <sheetName val="Road work"/>
      <sheetName val="Storm water"/>
      <sheetName val="dBase"/>
      <sheetName val="Boq Block A"/>
      <sheetName val="???? ??? ??"/>
      <sheetName val="Shape of Bars"/>
      <sheetName val="PtList Above (300x300)"/>
      <sheetName val="PtList Below (300x300)"/>
      <sheetName val="CONNECT"/>
      <sheetName val="April Analysts"/>
      <sheetName val="Analisa_STR"/>
      <sheetName val="cost_summary"/>
      <sheetName val="Elec_Summ"/>
      <sheetName val="ELEC_BOQ1"/>
      <sheetName val="TRACK_BUSWAY"/>
      <sheetName val="Validation_sheet"/>
      <sheetName val="Item- Compact"/>
      <sheetName val="ASS"/>
      <sheetName val="Cases"/>
      <sheetName val="Materials Cost"/>
      <sheetName val="pri-com"/>
      <sheetName val="Basisdaten"/>
      <sheetName val="Vordruck-Nr. 7.1.3_D"/>
      <sheetName val="Ersatzteile"/>
      <sheetName val="B"/>
      <sheetName val="D"/>
      <sheetName val="E"/>
      <sheetName val="G"/>
      <sheetName val="H"/>
      <sheetName val="I"/>
      <sheetName val="K"/>
      <sheetName val="L"/>
      <sheetName val="M"/>
      <sheetName val="N"/>
      <sheetName val="O"/>
      <sheetName val="T"/>
      <sheetName val="U"/>
      <sheetName val="M&amp;A D"/>
      <sheetName val="M&amp;A E"/>
      <sheetName val="M&amp;A G"/>
      <sheetName val="FINANCIAL (FLR)"/>
      <sheetName val="Sum_Mech"/>
      <sheetName val="Valves Erec. -IV"/>
      <sheetName val="3. Elemental Summary"/>
      <sheetName val="Rate Analysis "/>
      <sheetName val="Income Statement-OCPL Projects"/>
      <sheetName val="N-Amritsar 135"/>
      <sheetName val="Meas.-Hotel Part"/>
      <sheetName val="Bar.Sched"/>
      <sheetName val="slab"/>
      <sheetName val="PRICE-COMP"/>
      <sheetName val="Beam-design exp"/>
      <sheetName val="Balustrade"/>
      <sheetName val="precast RC element"/>
      <sheetName val="BUD-8306"/>
      <sheetName val="SC_Cost_FEB_031"/>
      <sheetName val="final_abstract1"/>
      <sheetName val="Load_Details(B2)1"/>
      <sheetName val="BOD_PL_NEW1"/>
      <sheetName val="Flanged_Beams1"/>
      <sheetName val="Rectangular_Beam1"/>
      <sheetName val="BC_&amp;_MNB_1"/>
      <sheetName val="Light_fitt1"/>
      <sheetName val="Source_Ref_1"/>
      <sheetName val="Site_Dev_BOQ1"/>
      <sheetName val="CFForecast_detail1"/>
      <sheetName val="TBAL9697_-group_wise__sdpl1"/>
      <sheetName val="Project_Budget_Worksheet1"/>
      <sheetName val="MN_T_B_1"/>
      <sheetName val="Detail_P&amp;L1"/>
      <sheetName val="Assumption_Sheet1"/>
      <sheetName val="Civil_Boq1"/>
      <sheetName val="d-safe_specs1"/>
      <sheetName val="train_cash1"/>
      <sheetName val="Indirects_1"/>
      <sheetName val="Fin__Assumpt__-_Sensitivities1"/>
      <sheetName val="Debtors_analysis1"/>
      <sheetName val="Total_Debtors_Ageing_Sheet1"/>
      <sheetName val="Revised_Summary1"/>
      <sheetName val="Administrative_Prices1"/>
      <sheetName val="(Do_not_delete)1"/>
      <sheetName val="Slope_area1"/>
      <sheetName val="Ground_Floor1"/>
      <sheetName val="BASIS_-DEC_081"/>
      <sheetName val="Core_Data1"/>
      <sheetName val="Inc_St_-Link1"/>
      <sheetName val="kppl_pl1"/>
      <sheetName val="STAFFSCHED_1"/>
      <sheetName val="DETAIL_SHEET1"/>
      <sheetName val="NOT_FULL_RESTRAINT"/>
      <sheetName val="BEARING_&amp;_BUCKLING"/>
      <sheetName val="Detail_1A"/>
      <sheetName val="TRIAL_BALANCE"/>
      <sheetName val="Data_sheet"/>
      <sheetName val="Sheet3_(2)"/>
      <sheetName val="Materials_Cost(PCC)"/>
      <sheetName val="Legal_Risk_Analysis"/>
      <sheetName val="M_S_"/>
      <sheetName val="CIP_Summary_0012"/>
      <sheetName val="CIP_Detail_0011"/>
      <sheetName val="99_to_00_blns"/>
      <sheetName val="PPA_Summary"/>
      <sheetName val="Data_Tables"/>
      <sheetName val="SCHEDULE_OF_RATES"/>
      <sheetName val="1_01_(a)"/>
      <sheetName val="MERGED_CODES_&amp;_NAMES"/>
      <sheetName val="Pile_cap"/>
      <sheetName val="Khalifa_Parkf"/>
      <sheetName val="Bed_Class"/>
      <sheetName val="L&amp;T_formwork_system"/>
      <sheetName val="Pile_load_test-Rock_anchor"/>
      <sheetName val="Design_(singly_reinforced_beam)"/>
      <sheetName val="Hoop_stress"/>
      <sheetName val="shoring_using_plates"/>
      <sheetName val="Gantry_track"/>
      <sheetName val="DESIGN-abut-pile_fdn_-11"/>
      <sheetName val="Load_Details(B2)2"/>
      <sheetName val="Inter_Co_Balances2"/>
      <sheetName val="water_prop_2"/>
      <sheetName val="SP_Break_Up2"/>
      <sheetName val="CFForecast_detail2"/>
      <sheetName val="TBAL9697_-group_wise__sdpl2"/>
      <sheetName val="Project_Budget_Worksheet2"/>
      <sheetName val="UNP-NCW_2"/>
      <sheetName val="Detail_P&amp;L2"/>
      <sheetName val="Assumption_Sheet2"/>
      <sheetName val="final_abstract2"/>
      <sheetName val="Source_Ref_2"/>
      <sheetName val="Site_Dev_BOQ2"/>
      <sheetName val="MN_T_B_2"/>
      <sheetName val="Section_3_DPR2"/>
      <sheetName val="SC_Cost_FEB_032"/>
      <sheetName val="Fin__Assumpt__-_Sensitivities2"/>
      <sheetName val="Civil_Boq2"/>
      <sheetName val="BOD_PL_NEW2"/>
      <sheetName val="Flanged_Beams2"/>
      <sheetName val="Rectangular_Beam2"/>
      <sheetName val="BC_&amp;_MNB_2"/>
      <sheetName val="Debtors_analysis2"/>
      <sheetName val="Total_Debtors_Ageing_Sheet2"/>
      <sheetName val="Revised_Summary2"/>
      <sheetName val="Administrative_Prices2"/>
      <sheetName val="d-safe_specs2"/>
      <sheetName val="train_cash2"/>
      <sheetName val="Indirects_2"/>
      <sheetName val="Ground_Floor2"/>
      <sheetName val="(Do_not_delete)2"/>
      <sheetName val="Slope_area2"/>
      <sheetName val="BASIS_-DEC_082"/>
      <sheetName val="Light_fitt2"/>
      <sheetName val="Extra_Item1"/>
      <sheetName val="Core_Data2"/>
      <sheetName val="kppl_pl2"/>
      <sheetName val="DETAIL_SHEET2"/>
      <sheetName val="MS_Rates1"/>
      <sheetName val="Array_(2)1"/>
      <sheetName val="Boq-_Civil1"/>
      <sheetName val="Input_&amp;_Calculations1"/>
      <sheetName val="Basic_Rate1"/>
      <sheetName val="PPA_Summary1"/>
      <sheetName val="Project_Master1"/>
      <sheetName val="ESI_&amp;_PF_DELHI1"/>
      <sheetName val="Inc_St_-Link2"/>
      <sheetName val="Area_Statement1"/>
      <sheetName val="Debtors_Service_Tax1"/>
      <sheetName val="Stru_Labour_rate1"/>
      <sheetName val="Curing_Analysis1"/>
      <sheetName val="MS_items1"/>
      <sheetName val="Tunnel_Fw1"/>
      <sheetName val="Segment_Report_working1"/>
      <sheetName val="Fixed_Assets_&amp;_Depreciation1"/>
      <sheetName val="IT-Fri_Base1"/>
      <sheetName val="Data_Tables1"/>
      <sheetName val="STAFFSCHED_2"/>
      <sheetName val="NOT_FULL_RESTRAINT1"/>
      <sheetName val="BEARING_&amp;_BUCKLING1"/>
      <sheetName val="Detail_1A1"/>
      <sheetName val="TRIAL_BALANCE1"/>
      <sheetName val="Legal_Risk_Analysis1"/>
      <sheetName val="M_S_1"/>
      <sheetName val="CIP_Summary_00121"/>
      <sheetName val="CIP_Detail_00111"/>
      <sheetName val="99_to_00_blns1"/>
      <sheetName val="Data_sheet1"/>
      <sheetName val="Sheet3_(2)1"/>
      <sheetName val="Materials_Cost(PCC)1"/>
      <sheetName val="Analisa_STR1"/>
      <sheetName val="cost_summary1"/>
      <sheetName val="Elec_Summ1"/>
      <sheetName val="ELEC_BOQ2"/>
      <sheetName val="TRACK_BUSWAY1"/>
      <sheetName val="Validation_sheet1"/>
      <sheetName val="SCHEDULE_OF_RATES1"/>
      <sheetName val="1_01_(a)1"/>
      <sheetName val="MERGED_CODES_&amp;_NAMES1"/>
      <sheetName val="Back_Cal_for_OMC1"/>
      <sheetName val="std_wt_1"/>
      <sheetName val="Pile_cap1"/>
      <sheetName val="Khalifa_Parkf1"/>
      <sheetName val="Bed_Class1"/>
      <sheetName val="Plant_Used_in_CATS_1"/>
      <sheetName val="R_A_1"/>
      <sheetName val="L&amp;T_formwork_system1"/>
      <sheetName val="Pile_load_test-Rock_anchor1"/>
      <sheetName val="Design_(singly_reinforced_beam1"/>
      <sheetName val="Hoop_stress1"/>
      <sheetName val="shoring_using_plates1"/>
      <sheetName val="Gantry_track1"/>
      <sheetName val="DESIGN-abut-pile_fdn_-111"/>
      <sheetName val="precast_RC_element"/>
      <sheetName val="DOKA_shutter_design"/>
      <sheetName val="Steel_shutter_design"/>
      <sheetName val="gantry_cranes"/>
      <sheetName val="bolted_splice"/>
      <sheetName val="piercap_truss"/>
      <sheetName val="Table_19"/>
      <sheetName val="Contractor-1-every_floor_5%"/>
      <sheetName val="Summary output"/>
      <sheetName val="MA"/>
      <sheetName val="o’£Òˆê——i–ˆ“úŠm”F‚Ì‚±‚Æj"/>
      <sheetName val="PCost"/>
      <sheetName val="DSCR"/>
      <sheetName val="CF - WW"/>
      <sheetName val="Sens"/>
      <sheetName val="Definitions"/>
      <sheetName val="bba"/>
      <sheetName val="Actual 2010-11"/>
      <sheetName val="Actual 2009-10"/>
      <sheetName val="Budget 2010-11"/>
      <sheetName val="Bar Chart - FHL (M)"/>
      <sheetName val="RAte analyis"/>
      <sheetName val="Quotation"/>
      <sheetName val="Ply"/>
      <sheetName val="ONE TIME"/>
      <sheetName val="Material&amp;equipment"/>
      <sheetName val="S.BAHAN"/>
      <sheetName val="S.UPAH"/>
      <sheetName val="Seide Customer wise "/>
      <sheetName val="Consl LS"/>
      <sheetName val="Filati Customer wise"/>
      <sheetName val="Reco"/>
      <sheetName val="Seide LS"/>
      <sheetName val="Filati LS"/>
      <sheetName val="Spec"/>
      <sheetName val="Bill-12"/>
      <sheetName val="Struct"/>
      <sheetName val="Top_Sheet_(PZ)"/>
      <sheetName val="Daywise_Summary"/>
      <sheetName val="Road_wise_summary"/>
      <sheetName val="Amit_Singh"/>
      <sheetName val="RP_Pal"/>
      <sheetName val="SWD_Road_WISE_Total_Qty"/>
      <sheetName val="Done_Qty__FTM"/>
      <sheetName val="Precast_Scope"/>
      <sheetName val="AS_(PZ)"/>
      <sheetName val="KPN_(PZ)"/>
      <sheetName val="Vertical_profile"/>
      <sheetName val="-ve_Variation-Annx-1-Page-1"/>
      <sheetName val="Summary_of_variations-Anx-2"/>
      <sheetName val="CTP-13-Abstract-On_Account_Bill"/>
      <sheetName val="Abstract-including_GST"/>
      <sheetName val="Abstract_"/>
      <sheetName val="5_Analysis"/>
      <sheetName val="4_BOQ_air"/>
      <sheetName val="DOKA_shutter_design1"/>
      <sheetName val="Steel_shutter_design1"/>
      <sheetName val="gantry_cranes1"/>
      <sheetName val="bolted_splice1"/>
      <sheetName val="piercap_truss1"/>
      <sheetName val="Table_191"/>
      <sheetName val="Top_Sheet_(PZ)1"/>
      <sheetName val="Daywise_Summary1"/>
      <sheetName val="Road_wise_summary1"/>
      <sheetName val="Amit_Singh1"/>
      <sheetName val="RP_Pal1"/>
      <sheetName val="SWD_Road_WISE_Total_Qty1"/>
      <sheetName val="Done_Qty__FTM1"/>
      <sheetName val="Precast_Scope1"/>
      <sheetName val="AS_(PZ)1"/>
      <sheetName val="KPN_(PZ)1"/>
      <sheetName val="Vertical_profile1"/>
      <sheetName val="-ve_Variation-Annx-1-Page-11"/>
      <sheetName val="Summary_of_variations-Anx-21"/>
      <sheetName val="CTP-13-Abstract-On_Account_Bil1"/>
      <sheetName val="Abstract-including_GST1"/>
      <sheetName val="Abstract_1"/>
      <sheetName val="5_Analysis1"/>
      <sheetName val="4_BOQ_air1"/>
      <sheetName val="TOT"/>
      <sheetName val="water_prop_3"/>
      <sheetName val="MS_Rates2"/>
      <sheetName val="Array_(2)2"/>
      <sheetName val="Back_Cal_for_OMC2"/>
      <sheetName val="Boq-_Civil2"/>
      <sheetName val="Input_&amp;_Calculations2"/>
      <sheetName val="R_A_2"/>
      <sheetName val="Inter_Co_Balances3"/>
      <sheetName val="SP_Break_Up3"/>
      <sheetName val="Materials_Cost(PCC)2"/>
      <sheetName val="Validation_sheet2"/>
      <sheetName val="L&amp;T_formwork_system2"/>
      <sheetName val="Pile_load_test-Rock_anchor2"/>
      <sheetName val="Design_(singly_reinforced_beam2"/>
      <sheetName val="Hoop_stress2"/>
      <sheetName val="shoring_using_plates2"/>
      <sheetName val="Gantry_track2"/>
      <sheetName val="DESIGN-abut-pile_fdn_-112"/>
      <sheetName val="Khalifa_Parkf2"/>
      <sheetName val="Debtors_Service_Tax2"/>
      <sheetName val="Top_Sheet_(PZ)2"/>
      <sheetName val="Daywise_Summary2"/>
      <sheetName val="Road_wise_summary2"/>
      <sheetName val="Amit_Singh2"/>
      <sheetName val="RP_Pal2"/>
      <sheetName val="SWD_Road_WISE_Total_Qty2"/>
      <sheetName val="Done_Qty__FTM2"/>
      <sheetName val="Precast_Scope2"/>
      <sheetName val="AS_(PZ)2"/>
      <sheetName val="KPN_(PZ)2"/>
      <sheetName val="DOKA_shutter_design2"/>
      <sheetName val="Steel_shutter_design2"/>
      <sheetName val="gantry_cranes2"/>
      <sheetName val="bolted_splice2"/>
      <sheetName val="piercap_truss2"/>
      <sheetName val="Table_192"/>
      <sheetName val="Vertical_profile2"/>
      <sheetName val="Pile_cap2"/>
      <sheetName val="IT-Fri_Base2"/>
      <sheetName val="Area_Statement2"/>
      <sheetName val="Segment_Report_working2"/>
      <sheetName val="Fixed_Assets_&amp;_Depreciation2"/>
      <sheetName val="Stru_Labour_rate2"/>
      <sheetName val="Curing_Analysis2"/>
      <sheetName val="MS_items2"/>
      <sheetName val="Tunnel_Fw2"/>
      <sheetName val="std_wt_2"/>
      <sheetName val="-ve_Variation-Annx-1-Page-12"/>
      <sheetName val="Summary_of_variations-Anx-22"/>
      <sheetName val="CTP-13-Abstract-On_Account_Bil2"/>
      <sheetName val="Abstract-including_GST2"/>
      <sheetName val="Extra_Item2"/>
      <sheetName val="ESI_&amp;_PF_DELHI2"/>
      <sheetName val="Abstract_2"/>
      <sheetName val="Project_Master2"/>
      <sheetName val="5_Analysis2"/>
      <sheetName val="4_BOQ_air2"/>
      <sheetName val="外気負荷"/>
      <sheetName val="party"/>
      <sheetName val="Sqn (Main) Abs"/>
      <sheetName val="Trade_Package"/>
      <sheetName val="Bill_5_-_Carpark"/>
      <sheetName val="EE_SUM"/>
      <sheetName val="CUML.DELVRY"/>
      <sheetName val="DAMAGED"/>
      <sheetName val="D17-CL-C_(2)"/>
      <sheetName val="NR.03 Base-Course 140mm Thk"/>
      <sheetName val="Drawing Sheet Ref."/>
      <sheetName val="NR.09a W.C. (60-70) 50mm Thk"/>
      <sheetName val="Bil 1"/>
      <sheetName val="Main-Material"/>
      <sheetName val="AOR"/>
      <sheetName val="Filtration1"/>
      <sheetName val="Change Order Log"/>
      <sheetName val="FA"/>
      <sheetName val="CF_Input3"/>
      <sheetName val="DATA_INPUT3"/>
      <sheetName val="SITE_WORK"/>
      <sheetName val="Take-off_Floor_&amp;_Wall"/>
      <sheetName val="Détail_Etudes1"/>
      <sheetName val="DCH_entree1"/>
      <sheetName val="Comparaison_DCH_vs_GLK1"/>
      <sheetName val="1_BED_"/>
      <sheetName val="C_(3)"/>
      <sheetName val="입찰내역_발주처_양식"/>
      <sheetName val="LMB_Forecast_plan"/>
      <sheetName val="LTR-2"/>
      <sheetName val="Civil-main_building19"/>
      <sheetName val="Civil-amenities_buildings19"/>
      <sheetName val="Roads-pavement-path_ways19"/>
      <sheetName val="C-Wall_BOQ19"/>
      <sheetName val="GR_slab-reinft19"/>
      <sheetName val="PRECAST_lightconc-II16"/>
      <sheetName val="PointNo_516"/>
      <sheetName val="GUT_(2)16"/>
      <sheetName val="SPT_vs_PHI16"/>
      <sheetName val="Stress_Calculation16"/>
      <sheetName val="Tender_Summary16"/>
      <sheetName val="_Net_Break_Down16"/>
      <sheetName val="BSH_num16"/>
      <sheetName val="K_Ajeet16"/>
      <sheetName val="SITE_OVERHEADS16"/>
      <sheetName val="Bill_No_2_to_8_(Rev)16"/>
      <sheetName val="Fill_this_out_first___16"/>
      <sheetName val="GF_Columns16"/>
      <sheetName val="Assumption_Inputs16"/>
      <sheetName val="Bill_3_-_Site_Works16"/>
      <sheetName val="11B_16"/>
      <sheetName val="Staff_Acco_15"/>
      <sheetName val="Debits_as_on_12_04_0815"/>
      <sheetName val="labour_coeff15"/>
      <sheetName val="AutoOpen_Stub_Data14"/>
      <sheetName val="Fin_Sum16"/>
      <sheetName val="Bridges_RB14"/>
      <sheetName val="Analysis_Justi_14"/>
      <sheetName val="Qty_Esti_-TCS14"/>
      <sheetName val="Abst_Jo14"/>
      <sheetName val="SUMMARY_ALL_CO'S14"/>
      <sheetName val="INDIGINEOUS_ITEMS_14"/>
      <sheetName val="07016,_Master_List-Major_Mino14"/>
      <sheetName val="C_Sum14"/>
      <sheetName val="A_Sum14"/>
      <sheetName val="S_&amp;_A14"/>
      <sheetName val="Bank_Guarantee14"/>
      <sheetName val="4_Annex_1_Basic_rate16"/>
      <sheetName val="Break_up_Sheet14"/>
      <sheetName val="Deduction_of_assets14"/>
      <sheetName val="Detail_In_Door_Stad14"/>
      <sheetName val="BOQ_(2)10"/>
      <sheetName val="Bechtel_Norms8"/>
      <sheetName val="Bill_19"/>
      <sheetName val="Bill_29"/>
      <sheetName val="Bill_39"/>
      <sheetName val="Bill_49"/>
      <sheetName val="Bill_59"/>
      <sheetName val="Bill_69"/>
      <sheetName val="Bill_79"/>
      <sheetName val="Westin_FOH_&amp;_BOH_Split8"/>
      <sheetName val="BLOCK-A_(MEA_SHEET)10"/>
      <sheetName val="A_O_R_r1Str10"/>
      <sheetName val="A_O_R_r110"/>
      <sheetName val="A_O_R_(2)10"/>
      <sheetName val="PROG_SUMMARY12"/>
      <sheetName val="Sludge_Cal9"/>
      <sheetName val="Ave_wtd_rates9"/>
      <sheetName val="Material_9"/>
      <sheetName val="NLD_-_Assum12"/>
      <sheetName val="5_NOT_REQUIRED14"/>
      <sheetName val="A_O_R_9"/>
      <sheetName val="Basement_Budget11"/>
      <sheetName val="INPUT_SHEET11"/>
      <sheetName val="FITZ_MORT_9411"/>
      <sheetName val="3cd_Annexure12"/>
      <sheetName val="Story_Drift-Part_29"/>
      <sheetName val="Allg__Angaben9"/>
      <sheetName val="AoR_Finishing9"/>
      <sheetName val="Rate_analysis9"/>
      <sheetName val="Operating_Statistics9"/>
      <sheetName val="schedule_nos9"/>
      <sheetName val="RCC,Ret__Wall9"/>
      <sheetName val="Basic_Rates9"/>
      <sheetName val="Labour_&amp;_Plant9"/>
      <sheetName val="Podium_Areas9"/>
      <sheetName val="9__Package_split_-_Cost_9"/>
      <sheetName val="DETAILED__BOQ9"/>
      <sheetName val="LABOUR_RATE9"/>
      <sheetName val="Material_Rate9"/>
      <sheetName val="Balance_sheet_DCCDL_Nov_069"/>
      <sheetName val="_COP_100%9"/>
      <sheetName val="@risk_rents_and_incentives8"/>
      <sheetName val="Car_park_lease8"/>
      <sheetName val="Net_rent_analysis8"/>
      <sheetName val="Top_sheet8"/>
      <sheetName val="M-Book_for_Conc8"/>
      <sheetName val="Rein_Steel8"/>
      <sheetName val="M-Book_for_FW8"/>
      <sheetName val="M-Book_others8"/>
      <sheetName val="M-Book_filling8"/>
      <sheetName val="beam-reinft-machine_rm8"/>
      <sheetName val="CS_PIPING8"/>
      <sheetName val="TECH_DATA8"/>
      <sheetName val="MASTER_RATE_ANALYSIS8"/>
      <sheetName val="PA-_Consutant_8"/>
      <sheetName val="Works_-_Quote_Sheet8"/>
      <sheetName val="rent_&amp;_value_assumptions8"/>
      <sheetName val="PSDA_detailed_cashflow_for_deb8"/>
      <sheetName val="Financing_Assumptions8"/>
      <sheetName val="Equity_shares_analysis8"/>
      <sheetName val="Loan_B_interest8"/>
      <sheetName val="Loan_covenant_tests8"/>
      <sheetName val="Rents_committed8"/>
      <sheetName val="LCC_profit_share_calculation8"/>
      <sheetName val="Loan_A_interest_guarantee8"/>
      <sheetName val="Trade_Summary"/>
      <sheetName val="Raw_Data"/>
      <sheetName val="Div_Summary"/>
      <sheetName val="MATCAT_BOQ"/>
      <sheetName val="Option"/>
      <sheetName val="Day work"/>
      <sheetName val="Sheet7"/>
      <sheetName val="Electrical Works"/>
      <sheetName val="VO Summary"/>
      <sheetName val=" Chamber"/>
      <sheetName val="Addition-ProtectionSummary"/>
      <sheetName val="Ref. Tables"/>
      <sheetName val="Schedule Activities"/>
      <sheetName val="Risk Impact Table"/>
      <sheetName val="RBS"/>
      <sheetName val="Sta. Alex-Direct Cost"/>
      <sheetName val="Sta. Alex-GROSS AMT"/>
      <sheetName val="Doors"/>
      <sheetName val="PLT-SUM"/>
      <sheetName val="derive"/>
      <sheetName val="Bar_Sched"/>
      <sheetName val="b_s_chalam"/>
      <sheetName val="TWS"/>
      <sheetName val="GOA"/>
      <sheetName val="RMC"/>
      <sheetName val="BP"/>
      <sheetName val="Rates"/>
      <sheetName val="Sheet8"/>
      <sheetName val="Road TCS Wise Details"/>
      <sheetName val="Wearing Course"/>
      <sheetName val="C &amp; G RHS"/>
      <sheetName val="Project Sheet"/>
      <sheetName val="Drop-down data's"/>
      <sheetName val="A.1.8 4Lane-MCW-BC"/>
      <sheetName val="A.2.8 6Lane-MCW-BC"/>
      <sheetName val="B.SER.8. BC"/>
      <sheetName val="3. Booth"/>
      <sheetName val="C(i)-4. fin. item"/>
      <sheetName val="L.5 Busbays"/>
      <sheetName val="2. canopy roof"/>
      <sheetName val="A.1.1 4Lane-MCW-CG "/>
      <sheetName val="A.2.1 6Lane-MCW-CG"/>
      <sheetName val="B.SER.1.CG"/>
      <sheetName val="A.1.7 4Lane-MCW-DBM"/>
      <sheetName val="A.2.7 6Lane-MCW-DBM Top"/>
      <sheetName val="B.SER.7. DBM"/>
      <sheetName val="J.-Concrete Drain"/>
      <sheetName val="A.1.2 4Lane-MCW-EMB"/>
      <sheetName val="A.2.2 6Lane-MCW-EMB"/>
      <sheetName val="B.SER.2.EMB"/>
      <sheetName val="C(i).1-BC-FDN"/>
      <sheetName val="G.5-ROB_Finishing Item"/>
      <sheetName val="F.4a.-Casting Girder"/>
      <sheetName val="G.4a-ROB_GC"/>
      <sheetName val="F.4b.-Erection of Girder"/>
      <sheetName val="E.4.b-RA_BRDG-EREC."/>
      <sheetName val="G.4b-ROB_GE"/>
      <sheetName val="E.4.a-RA_BRDG-GC"/>
      <sheetName val="A.1.4 4Lane-MCW-GSB"/>
      <sheetName val="A.2.4 6Lane-MCW-GSB"/>
      <sheetName val="B.SER.4.GSB"/>
      <sheetName val="C(ii).2-PC-HW"/>
      <sheetName val="L.3 Illumination "/>
      <sheetName val="A.1.6 Concrete Kerb Casting"/>
      <sheetName val="A2.6 Concrete Kerb Casting"/>
      <sheetName val="B.SER.6. Kerb"/>
      <sheetName val="1.c Masonary in Walls"/>
      <sheetName val="L.8 Median Plantation"/>
      <sheetName val="L.2 Beam Crash Brr."/>
      <sheetName val="L.9 Minor Repairs "/>
      <sheetName val="L.10 MISC"/>
      <sheetName val="A.1.9 4Lane-MCW-MISC"/>
      <sheetName val="A.2.9 6Lane-MCW-MISC"/>
      <sheetName val="D.5 Fini-Item"/>
      <sheetName val="F.1.-GS-PCC_PILE "/>
      <sheetName val="D.1-MNBR-PCC_PILE"/>
      <sheetName val="E.1.-RA_BRDG-PCC_PILE"/>
      <sheetName val="G.1.-ROB_PCC_PILE "/>
      <sheetName val="H.1.-UNP-PCC_PILE"/>
      <sheetName val="C(ii).3 Fin. Item"/>
      <sheetName val="C(ii).1-PC-PIPE"/>
      <sheetName val="1.b Plinth Fill"/>
      <sheetName val="F.2.-GS-RAFT"/>
      <sheetName val="D.2-MNBR-RAFT"/>
      <sheetName val="E.2.-RA_BRDG-RAFT"/>
      <sheetName val="G.2.-ROB_RAFT"/>
      <sheetName val="H.2.-UNP-Raft"/>
      <sheetName val="E.5. Fin item"/>
      <sheetName val="I.5 Crash Brr"/>
      <sheetName val="II. Erection of Facia "/>
      <sheetName val="I.4. Cast. Fric Slab"/>
      <sheetName val="I.1.-REP CAST"/>
      <sheetName val="III. Granular Material Filling"/>
      <sheetName val="L.1 Road Marking"/>
      <sheetName val="L.4 Road Signs"/>
      <sheetName val="1.d Roof Casting"/>
      <sheetName val="A.1.3 4Lane-MCW-SG "/>
      <sheetName val="A.2.3 6Lane-MCW-SG"/>
      <sheetName val="B.SER.3.SG"/>
      <sheetName val="F.4c.-GS-SLAB"/>
      <sheetName val="D.4.C-MNBR-SLAB"/>
      <sheetName val="E.4.C-RA_BRDG-Slab"/>
      <sheetName val="G.4c-ROB_Deckslab"/>
      <sheetName val="L.7 Slope"/>
      <sheetName val="B.SER.9. MISC."/>
      <sheetName val="C(i).2-BC-SUB "/>
      <sheetName val="F.3.-GS-SUB"/>
      <sheetName val="D.3-MNBR-SUB"/>
      <sheetName val="E.3.-RA_BRDG-SUB"/>
      <sheetName val="G.3-ROB_SUB"/>
      <sheetName val="H.3.-UNP-SUB"/>
      <sheetName val="C(i).3-BC-SUP"/>
      <sheetName val="H.4.-UNP-SUP"/>
      <sheetName val="4. DLC"/>
      <sheetName val="6. Finishing Item"/>
      <sheetName val="1.e Finishes"/>
      <sheetName val="5.PQC"/>
      <sheetName val="L.6 Truckbays"/>
      <sheetName val="H. 5. Fin. Item"/>
      <sheetName val="F.5-Finishing Item"/>
      <sheetName val="B.SER.5A.WMM-1"/>
      <sheetName val="B.SER.5B.WMM-2"/>
      <sheetName val="A.1.5.a 4Lane-MCW-WMM 1st"/>
      <sheetName val="A.1.5.b 4Lane-MCW-WMM top"/>
      <sheetName val="A.2.5a 6Lane-MCW-WMM 1st"/>
      <sheetName val="A.2.5b 6Lane-MCW-WMM top"/>
      <sheetName val="1.a Work Upto Plinth"/>
      <sheetName val="Lot-2"/>
      <sheetName val="doq-9"/>
      <sheetName val="doq-8"/>
      <sheetName val="doq 2"/>
      <sheetName val="doq 3"/>
      <sheetName val="doq-1"/>
      <sheetName val="Lowside"/>
      <sheetName val="1C Data"/>
      <sheetName val="cable data"/>
      <sheetName val="E &amp; R"/>
    </sheetNames>
    <sheetDataSet>
      <sheetData sheetId="0">
        <row r="81">
          <cell r="H81">
            <v>222.566</v>
          </cell>
        </row>
      </sheetData>
      <sheetData sheetId="1">
        <row r="81">
          <cell r="H81">
            <v>222.566</v>
          </cell>
        </row>
      </sheetData>
      <sheetData sheetId="2">
        <row r="81">
          <cell r="H81">
            <v>222.566</v>
          </cell>
        </row>
      </sheetData>
      <sheetData sheetId="3">
        <row r="81">
          <cell r="H81">
            <v>222.566</v>
          </cell>
        </row>
      </sheetData>
      <sheetData sheetId="4">
        <row r="81">
          <cell r="H81">
            <v>222.566</v>
          </cell>
        </row>
      </sheetData>
      <sheetData sheetId="5">
        <row r="81">
          <cell r="H81">
            <v>222.566</v>
          </cell>
        </row>
      </sheetData>
      <sheetData sheetId="6"/>
      <sheetData sheetId="7">
        <row r="81">
          <cell r="H81">
            <v>222.566</v>
          </cell>
        </row>
      </sheetData>
      <sheetData sheetId="8">
        <row r="81">
          <cell r="H81">
            <v>222.566</v>
          </cell>
        </row>
      </sheetData>
      <sheetData sheetId="9">
        <row r="81">
          <cell r="H81">
            <v>222.566</v>
          </cell>
        </row>
      </sheetData>
      <sheetData sheetId="10">
        <row r="81">
          <cell r="H81">
            <v>222.566</v>
          </cell>
        </row>
      </sheetData>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ow r="81">
          <cell r="H81">
            <v>222.566</v>
          </cell>
        </row>
      </sheetData>
      <sheetData sheetId="266"/>
      <sheetData sheetId="267">
        <row r="81">
          <cell r="H81">
            <v>222.566</v>
          </cell>
        </row>
      </sheetData>
      <sheetData sheetId="268">
        <row r="81">
          <cell r="H81">
            <v>222.566</v>
          </cell>
        </row>
      </sheetData>
      <sheetData sheetId="269">
        <row r="81">
          <cell r="H81">
            <v>222.566</v>
          </cell>
        </row>
      </sheetData>
      <sheetData sheetId="270">
        <row r="81">
          <cell r="H81">
            <v>222.566</v>
          </cell>
        </row>
      </sheetData>
      <sheetData sheetId="271">
        <row r="81">
          <cell r="H81">
            <v>222.566</v>
          </cell>
        </row>
      </sheetData>
      <sheetData sheetId="272">
        <row r="81">
          <cell r="H81">
            <v>222.566</v>
          </cell>
        </row>
      </sheetData>
      <sheetData sheetId="273">
        <row r="81">
          <cell r="H81">
            <v>222.566</v>
          </cell>
        </row>
      </sheetData>
      <sheetData sheetId="274">
        <row r="81">
          <cell r="H81">
            <v>222.566</v>
          </cell>
        </row>
      </sheetData>
      <sheetData sheetId="275">
        <row r="81">
          <cell r="H81">
            <v>222.566</v>
          </cell>
        </row>
      </sheetData>
      <sheetData sheetId="276">
        <row r="81">
          <cell r="H81">
            <v>222.566</v>
          </cell>
        </row>
      </sheetData>
      <sheetData sheetId="277">
        <row r="81">
          <cell r="H81">
            <v>222.566</v>
          </cell>
        </row>
      </sheetData>
      <sheetData sheetId="278">
        <row r="81">
          <cell r="H81">
            <v>222.566</v>
          </cell>
        </row>
      </sheetData>
      <sheetData sheetId="279">
        <row r="81">
          <cell r="H81">
            <v>222.566</v>
          </cell>
        </row>
      </sheetData>
      <sheetData sheetId="280">
        <row r="81">
          <cell r="H81">
            <v>222.566</v>
          </cell>
        </row>
      </sheetData>
      <sheetData sheetId="281">
        <row r="81">
          <cell r="H81">
            <v>222.566</v>
          </cell>
        </row>
      </sheetData>
      <sheetData sheetId="282">
        <row r="81">
          <cell r="H81">
            <v>222.566</v>
          </cell>
        </row>
      </sheetData>
      <sheetData sheetId="283">
        <row r="81">
          <cell r="H81">
            <v>222.566</v>
          </cell>
        </row>
      </sheetData>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ow r="81">
          <cell r="H81">
            <v>222.566</v>
          </cell>
        </row>
      </sheetData>
      <sheetData sheetId="295" refreshError="1"/>
      <sheetData sheetId="296" refreshError="1"/>
      <sheetData sheetId="297">
        <row r="81">
          <cell r="H81">
            <v>222.566</v>
          </cell>
        </row>
      </sheetData>
      <sheetData sheetId="298" refreshError="1"/>
      <sheetData sheetId="299">
        <row r="81">
          <cell r="H81">
            <v>222.566</v>
          </cell>
        </row>
      </sheetData>
      <sheetData sheetId="300">
        <row r="81">
          <cell r="H81">
            <v>222.566</v>
          </cell>
        </row>
      </sheetData>
      <sheetData sheetId="301"/>
      <sheetData sheetId="302"/>
      <sheetData sheetId="303" refreshError="1"/>
      <sheetData sheetId="304" refreshError="1"/>
      <sheetData sheetId="305" refreshError="1"/>
      <sheetData sheetId="306" refreshError="1"/>
      <sheetData sheetId="307" refreshError="1"/>
      <sheetData sheetId="308" refreshError="1"/>
      <sheetData sheetId="309" refreshError="1"/>
      <sheetData sheetId="310">
        <row r="81">
          <cell r="H81">
            <v>222.566</v>
          </cell>
        </row>
      </sheetData>
      <sheetData sheetId="311">
        <row r="81">
          <cell r="H81">
            <v>222.566</v>
          </cell>
        </row>
      </sheetData>
      <sheetData sheetId="312">
        <row r="81">
          <cell r="H81">
            <v>222.566</v>
          </cell>
        </row>
      </sheetData>
      <sheetData sheetId="313">
        <row r="81">
          <cell r="H81">
            <v>222.566</v>
          </cell>
        </row>
      </sheetData>
      <sheetData sheetId="314">
        <row r="81">
          <cell r="H81">
            <v>222.566</v>
          </cell>
        </row>
      </sheetData>
      <sheetData sheetId="315">
        <row r="81">
          <cell r="H81">
            <v>222.566</v>
          </cell>
        </row>
      </sheetData>
      <sheetData sheetId="316">
        <row r="81">
          <cell r="H81">
            <v>222.566</v>
          </cell>
        </row>
      </sheetData>
      <sheetData sheetId="317">
        <row r="81">
          <cell r="H81">
            <v>222.566</v>
          </cell>
        </row>
      </sheetData>
      <sheetData sheetId="318">
        <row r="81">
          <cell r="H81">
            <v>222.566</v>
          </cell>
        </row>
      </sheetData>
      <sheetData sheetId="319">
        <row r="81">
          <cell r="H81">
            <v>222.566</v>
          </cell>
        </row>
      </sheetData>
      <sheetData sheetId="320">
        <row r="81">
          <cell r="H81">
            <v>222.566</v>
          </cell>
        </row>
      </sheetData>
      <sheetData sheetId="321">
        <row r="81">
          <cell r="H81">
            <v>222.566</v>
          </cell>
        </row>
      </sheetData>
      <sheetData sheetId="322">
        <row r="81">
          <cell r="H81">
            <v>222.566</v>
          </cell>
        </row>
      </sheetData>
      <sheetData sheetId="323">
        <row r="81">
          <cell r="H81">
            <v>222.566</v>
          </cell>
        </row>
      </sheetData>
      <sheetData sheetId="324">
        <row r="81">
          <cell r="H81">
            <v>222.566</v>
          </cell>
        </row>
      </sheetData>
      <sheetData sheetId="325">
        <row r="81">
          <cell r="H81">
            <v>222.566</v>
          </cell>
        </row>
      </sheetData>
      <sheetData sheetId="326">
        <row r="81">
          <cell r="H81">
            <v>222.566</v>
          </cell>
        </row>
      </sheetData>
      <sheetData sheetId="327">
        <row r="81">
          <cell r="H81">
            <v>222.566</v>
          </cell>
        </row>
      </sheetData>
      <sheetData sheetId="328">
        <row r="81">
          <cell r="H81">
            <v>222.566</v>
          </cell>
        </row>
      </sheetData>
      <sheetData sheetId="329">
        <row r="81">
          <cell r="H81">
            <v>222.566</v>
          </cell>
        </row>
      </sheetData>
      <sheetData sheetId="330">
        <row r="81">
          <cell r="H81">
            <v>222.566</v>
          </cell>
        </row>
      </sheetData>
      <sheetData sheetId="331">
        <row r="81">
          <cell r="H81">
            <v>222.566</v>
          </cell>
        </row>
      </sheetData>
      <sheetData sheetId="332">
        <row r="81">
          <cell r="H81">
            <v>222.566</v>
          </cell>
        </row>
      </sheetData>
      <sheetData sheetId="333">
        <row r="81">
          <cell r="H81">
            <v>222.566</v>
          </cell>
        </row>
      </sheetData>
      <sheetData sheetId="334">
        <row r="81">
          <cell r="H81">
            <v>222.566</v>
          </cell>
        </row>
      </sheetData>
      <sheetData sheetId="335">
        <row r="81">
          <cell r="H81">
            <v>222.566</v>
          </cell>
        </row>
      </sheetData>
      <sheetData sheetId="336">
        <row r="81">
          <cell r="H81">
            <v>222.566</v>
          </cell>
        </row>
      </sheetData>
      <sheetData sheetId="337">
        <row r="81">
          <cell r="H81">
            <v>222.566</v>
          </cell>
        </row>
      </sheetData>
      <sheetData sheetId="338">
        <row r="81">
          <cell r="H81">
            <v>222.566</v>
          </cell>
        </row>
      </sheetData>
      <sheetData sheetId="339">
        <row r="81">
          <cell r="H81">
            <v>222.566</v>
          </cell>
        </row>
      </sheetData>
      <sheetData sheetId="340">
        <row r="81">
          <cell r="H81">
            <v>222.566</v>
          </cell>
        </row>
      </sheetData>
      <sheetData sheetId="341">
        <row r="81">
          <cell r="H81">
            <v>222.566</v>
          </cell>
        </row>
      </sheetData>
      <sheetData sheetId="342">
        <row r="81">
          <cell r="H81">
            <v>222.566</v>
          </cell>
        </row>
      </sheetData>
      <sheetData sheetId="343">
        <row r="81">
          <cell r="H81">
            <v>222.566</v>
          </cell>
        </row>
      </sheetData>
      <sheetData sheetId="344">
        <row r="81">
          <cell r="H81">
            <v>222.566</v>
          </cell>
        </row>
      </sheetData>
      <sheetData sheetId="345">
        <row r="81">
          <cell r="H81">
            <v>222.566</v>
          </cell>
        </row>
      </sheetData>
      <sheetData sheetId="346">
        <row r="81">
          <cell r="H81">
            <v>222.566</v>
          </cell>
        </row>
      </sheetData>
      <sheetData sheetId="347">
        <row r="81">
          <cell r="H81">
            <v>222.566</v>
          </cell>
        </row>
      </sheetData>
      <sheetData sheetId="348">
        <row r="81">
          <cell r="H81">
            <v>222.566</v>
          </cell>
        </row>
      </sheetData>
      <sheetData sheetId="349">
        <row r="81">
          <cell r="H81">
            <v>222.566</v>
          </cell>
        </row>
      </sheetData>
      <sheetData sheetId="350" refreshError="1"/>
      <sheetData sheetId="351">
        <row r="81">
          <cell r="H81">
            <v>222.566</v>
          </cell>
        </row>
      </sheetData>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ow r="81">
          <cell r="H81">
            <v>222.566</v>
          </cell>
        </row>
      </sheetData>
      <sheetData sheetId="378" refreshError="1"/>
      <sheetData sheetId="379" refreshError="1"/>
      <sheetData sheetId="380" refreshError="1"/>
      <sheetData sheetId="381" refreshError="1"/>
      <sheetData sheetId="382" refreshError="1"/>
      <sheetData sheetId="383" refreshError="1"/>
      <sheetData sheetId="384" refreshError="1"/>
      <sheetData sheetId="385">
        <row r="81">
          <cell r="H81">
            <v>222.566</v>
          </cell>
        </row>
      </sheetData>
      <sheetData sheetId="386">
        <row r="81">
          <cell r="H81">
            <v>222.566</v>
          </cell>
        </row>
      </sheetData>
      <sheetData sheetId="387">
        <row r="81">
          <cell r="H81">
            <v>222.566</v>
          </cell>
        </row>
      </sheetData>
      <sheetData sheetId="388" refreshError="1"/>
      <sheetData sheetId="389" refreshError="1"/>
      <sheetData sheetId="390" refreshError="1"/>
      <sheetData sheetId="391" refreshError="1"/>
      <sheetData sheetId="392">
        <row r="81">
          <cell r="H81">
            <v>222.566</v>
          </cell>
        </row>
      </sheetData>
      <sheetData sheetId="393">
        <row r="81">
          <cell r="H81">
            <v>222.566</v>
          </cell>
        </row>
      </sheetData>
      <sheetData sheetId="394">
        <row r="81">
          <cell r="H81">
            <v>222.566</v>
          </cell>
        </row>
      </sheetData>
      <sheetData sheetId="395">
        <row r="81">
          <cell r="H81">
            <v>222.566</v>
          </cell>
        </row>
      </sheetData>
      <sheetData sheetId="396">
        <row r="81">
          <cell r="H81">
            <v>222.566</v>
          </cell>
        </row>
      </sheetData>
      <sheetData sheetId="397">
        <row r="81">
          <cell r="H81">
            <v>222.566</v>
          </cell>
        </row>
      </sheetData>
      <sheetData sheetId="398">
        <row r="81">
          <cell r="H81">
            <v>222.566</v>
          </cell>
        </row>
      </sheetData>
      <sheetData sheetId="399">
        <row r="81">
          <cell r="H81">
            <v>222.566</v>
          </cell>
        </row>
      </sheetData>
      <sheetData sheetId="400">
        <row r="81">
          <cell r="H81">
            <v>222.566</v>
          </cell>
        </row>
      </sheetData>
      <sheetData sheetId="401">
        <row r="81">
          <cell r="H81">
            <v>222.566</v>
          </cell>
        </row>
      </sheetData>
      <sheetData sheetId="402">
        <row r="81">
          <cell r="H81">
            <v>222.566</v>
          </cell>
        </row>
      </sheetData>
      <sheetData sheetId="403">
        <row r="81">
          <cell r="H81">
            <v>222.566</v>
          </cell>
        </row>
      </sheetData>
      <sheetData sheetId="404">
        <row r="81">
          <cell r="H81">
            <v>222.566</v>
          </cell>
        </row>
      </sheetData>
      <sheetData sheetId="405">
        <row r="81">
          <cell r="H81">
            <v>222.566</v>
          </cell>
        </row>
      </sheetData>
      <sheetData sheetId="406">
        <row r="81">
          <cell r="H81">
            <v>222.566</v>
          </cell>
        </row>
      </sheetData>
      <sheetData sheetId="407">
        <row r="81">
          <cell r="H81">
            <v>222.566</v>
          </cell>
        </row>
      </sheetData>
      <sheetData sheetId="408">
        <row r="81">
          <cell r="H81">
            <v>222.566</v>
          </cell>
        </row>
      </sheetData>
      <sheetData sheetId="409">
        <row r="81">
          <cell r="H81">
            <v>222.566</v>
          </cell>
        </row>
      </sheetData>
      <sheetData sheetId="410">
        <row r="81">
          <cell r="H81">
            <v>222.566</v>
          </cell>
        </row>
      </sheetData>
      <sheetData sheetId="411">
        <row r="81">
          <cell r="H81">
            <v>222.566</v>
          </cell>
        </row>
      </sheetData>
      <sheetData sheetId="412">
        <row r="81">
          <cell r="H81">
            <v>222.566</v>
          </cell>
        </row>
      </sheetData>
      <sheetData sheetId="413">
        <row r="81">
          <cell r="H81">
            <v>222.566</v>
          </cell>
        </row>
      </sheetData>
      <sheetData sheetId="414">
        <row r="81">
          <cell r="H81">
            <v>222.566</v>
          </cell>
        </row>
      </sheetData>
      <sheetData sheetId="415">
        <row r="81">
          <cell r="H81">
            <v>222.566</v>
          </cell>
        </row>
      </sheetData>
      <sheetData sheetId="416">
        <row r="81">
          <cell r="H81">
            <v>222.566</v>
          </cell>
        </row>
      </sheetData>
      <sheetData sheetId="417">
        <row r="81">
          <cell r="H81">
            <v>222.566</v>
          </cell>
        </row>
      </sheetData>
      <sheetData sheetId="418">
        <row r="81">
          <cell r="H81">
            <v>222.566</v>
          </cell>
        </row>
      </sheetData>
      <sheetData sheetId="419">
        <row r="81">
          <cell r="H81">
            <v>222.566</v>
          </cell>
        </row>
      </sheetData>
      <sheetData sheetId="420">
        <row r="81">
          <cell r="H81">
            <v>222.566</v>
          </cell>
        </row>
      </sheetData>
      <sheetData sheetId="421">
        <row r="81">
          <cell r="H81">
            <v>222.566</v>
          </cell>
        </row>
      </sheetData>
      <sheetData sheetId="422">
        <row r="81">
          <cell r="H81">
            <v>222.566</v>
          </cell>
        </row>
      </sheetData>
      <sheetData sheetId="423">
        <row r="81">
          <cell r="H81">
            <v>222.566</v>
          </cell>
        </row>
      </sheetData>
      <sheetData sheetId="424">
        <row r="81">
          <cell r="H81">
            <v>222.566</v>
          </cell>
        </row>
      </sheetData>
      <sheetData sheetId="425">
        <row r="81">
          <cell r="H81">
            <v>222.566</v>
          </cell>
        </row>
      </sheetData>
      <sheetData sheetId="426">
        <row r="81">
          <cell r="H81">
            <v>222.566</v>
          </cell>
        </row>
      </sheetData>
      <sheetData sheetId="427">
        <row r="81">
          <cell r="H81">
            <v>222.566</v>
          </cell>
        </row>
      </sheetData>
      <sheetData sheetId="428">
        <row r="81">
          <cell r="H81">
            <v>222.566</v>
          </cell>
        </row>
      </sheetData>
      <sheetData sheetId="429">
        <row r="81">
          <cell r="H81">
            <v>222.566</v>
          </cell>
        </row>
      </sheetData>
      <sheetData sheetId="430">
        <row r="81">
          <cell r="H81">
            <v>222.566</v>
          </cell>
        </row>
      </sheetData>
      <sheetData sheetId="431">
        <row r="81">
          <cell r="H81">
            <v>222.566</v>
          </cell>
        </row>
      </sheetData>
      <sheetData sheetId="432">
        <row r="81">
          <cell r="H81">
            <v>222.566</v>
          </cell>
        </row>
      </sheetData>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ow r="81">
          <cell r="H81">
            <v>222.566</v>
          </cell>
        </row>
      </sheetData>
      <sheetData sheetId="443" refreshError="1"/>
      <sheetData sheetId="444" refreshError="1"/>
      <sheetData sheetId="445" refreshError="1"/>
      <sheetData sheetId="446" refreshError="1"/>
      <sheetData sheetId="447" refreshError="1"/>
      <sheetData sheetId="448">
        <row r="81">
          <cell r="H81">
            <v>222.566</v>
          </cell>
        </row>
      </sheetData>
      <sheetData sheetId="449">
        <row r="81">
          <cell r="H81">
            <v>222.566</v>
          </cell>
        </row>
      </sheetData>
      <sheetData sheetId="450">
        <row r="81">
          <cell r="H81">
            <v>222.566</v>
          </cell>
        </row>
      </sheetData>
      <sheetData sheetId="451">
        <row r="81">
          <cell r="H81">
            <v>222.566</v>
          </cell>
        </row>
      </sheetData>
      <sheetData sheetId="452">
        <row r="81">
          <cell r="H81">
            <v>222.566</v>
          </cell>
        </row>
      </sheetData>
      <sheetData sheetId="453">
        <row r="81">
          <cell r="H81">
            <v>222.566</v>
          </cell>
        </row>
      </sheetData>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refreshError="1"/>
      <sheetData sheetId="499" refreshError="1"/>
      <sheetData sheetId="500">
        <row r="81">
          <cell r="H81">
            <v>222.566</v>
          </cell>
        </row>
      </sheetData>
      <sheetData sheetId="501">
        <row r="81">
          <cell r="H81">
            <v>222.566</v>
          </cell>
        </row>
      </sheetData>
      <sheetData sheetId="502">
        <row r="81">
          <cell r="H81">
            <v>222.566</v>
          </cell>
        </row>
      </sheetData>
      <sheetData sheetId="503">
        <row r="81">
          <cell r="H81">
            <v>222.566</v>
          </cell>
        </row>
      </sheetData>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refreshError="1"/>
      <sheetData sheetId="518" refreshError="1"/>
      <sheetData sheetId="519" refreshError="1"/>
      <sheetData sheetId="520" refreshError="1"/>
      <sheetData sheetId="521" refreshError="1"/>
      <sheetData sheetId="522" refreshError="1"/>
      <sheetData sheetId="523" refreshError="1"/>
      <sheetData sheetId="524" refreshError="1"/>
      <sheetData sheetId="525" refreshError="1"/>
      <sheetData sheetId="526" refreshError="1"/>
      <sheetData sheetId="527" refreshError="1"/>
      <sheetData sheetId="528" refreshError="1"/>
      <sheetData sheetId="529" refreshError="1"/>
      <sheetData sheetId="530" refreshError="1"/>
      <sheetData sheetId="531" refreshError="1"/>
      <sheetData sheetId="532" refreshError="1"/>
      <sheetData sheetId="533" refreshError="1"/>
      <sheetData sheetId="534" refreshError="1"/>
      <sheetData sheetId="535" refreshError="1"/>
      <sheetData sheetId="536" refreshError="1"/>
      <sheetData sheetId="537" refreshError="1"/>
      <sheetData sheetId="538" refreshError="1"/>
      <sheetData sheetId="539" refreshError="1"/>
      <sheetData sheetId="540" refreshError="1"/>
      <sheetData sheetId="541" refreshError="1"/>
      <sheetData sheetId="542" refreshError="1"/>
      <sheetData sheetId="543" refreshError="1"/>
      <sheetData sheetId="544" refreshError="1"/>
      <sheetData sheetId="545" refreshError="1"/>
      <sheetData sheetId="546" refreshError="1"/>
      <sheetData sheetId="547" refreshError="1"/>
      <sheetData sheetId="548" refreshError="1"/>
      <sheetData sheetId="549" refreshError="1"/>
      <sheetData sheetId="550" refreshError="1"/>
      <sheetData sheetId="551">
        <row r="81">
          <cell r="H81">
            <v>222.566</v>
          </cell>
        </row>
      </sheetData>
      <sheetData sheetId="552">
        <row r="81">
          <cell r="H81">
            <v>222.566</v>
          </cell>
        </row>
      </sheetData>
      <sheetData sheetId="553">
        <row r="81">
          <cell r="H81">
            <v>222.566</v>
          </cell>
        </row>
      </sheetData>
      <sheetData sheetId="554" refreshError="1"/>
      <sheetData sheetId="555" refreshError="1"/>
      <sheetData sheetId="556" refreshError="1"/>
      <sheetData sheetId="557" refreshError="1"/>
      <sheetData sheetId="558">
        <row r="81">
          <cell r="H81">
            <v>222.566</v>
          </cell>
        </row>
      </sheetData>
      <sheetData sheetId="559" refreshError="1"/>
      <sheetData sheetId="560" refreshError="1"/>
      <sheetData sheetId="561" refreshError="1"/>
      <sheetData sheetId="562" refreshError="1"/>
      <sheetData sheetId="563" refreshError="1"/>
      <sheetData sheetId="564" refreshError="1"/>
      <sheetData sheetId="565" refreshError="1"/>
      <sheetData sheetId="566">
        <row r="81">
          <cell r="H81">
            <v>222.566</v>
          </cell>
        </row>
      </sheetData>
      <sheetData sheetId="567">
        <row r="81">
          <cell r="H81">
            <v>222.566</v>
          </cell>
        </row>
      </sheetData>
      <sheetData sheetId="568" refreshError="1"/>
      <sheetData sheetId="569" refreshError="1"/>
      <sheetData sheetId="570" refreshError="1"/>
      <sheetData sheetId="571" refreshError="1"/>
      <sheetData sheetId="572">
        <row r="81">
          <cell r="H81">
            <v>222.566</v>
          </cell>
        </row>
      </sheetData>
      <sheetData sheetId="573" refreshError="1"/>
      <sheetData sheetId="574">
        <row r="81">
          <cell r="H81">
            <v>222.566</v>
          </cell>
        </row>
      </sheetData>
      <sheetData sheetId="575">
        <row r="81">
          <cell r="H81">
            <v>222.566</v>
          </cell>
        </row>
      </sheetData>
      <sheetData sheetId="576" refreshError="1"/>
      <sheetData sheetId="577" refreshError="1"/>
      <sheetData sheetId="578">
        <row r="81">
          <cell r="H81">
            <v>222.566</v>
          </cell>
        </row>
      </sheetData>
      <sheetData sheetId="579">
        <row r="81">
          <cell r="H81">
            <v>222.566</v>
          </cell>
        </row>
      </sheetData>
      <sheetData sheetId="580">
        <row r="81">
          <cell r="H81">
            <v>222.566</v>
          </cell>
        </row>
      </sheetData>
      <sheetData sheetId="581">
        <row r="81">
          <cell r="H81">
            <v>222.566</v>
          </cell>
        </row>
      </sheetData>
      <sheetData sheetId="582" refreshError="1"/>
      <sheetData sheetId="583" refreshError="1"/>
      <sheetData sheetId="584" refreshError="1"/>
      <sheetData sheetId="585" refreshError="1"/>
      <sheetData sheetId="586" refreshError="1"/>
      <sheetData sheetId="587" refreshError="1"/>
      <sheetData sheetId="588" refreshError="1"/>
      <sheetData sheetId="589" refreshError="1"/>
      <sheetData sheetId="590" refreshError="1"/>
      <sheetData sheetId="591" refreshError="1"/>
      <sheetData sheetId="592" refreshError="1"/>
      <sheetData sheetId="593" refreshError="1"/>
      <sheetData sheetId="594" refreshError="1"/>
      <sheetData sheetId="595" refreshError="1"/>
      <sheetData sheetId="596" refreshError="1"/>
      <sheetData sheetId="597" refreshError="1"/>
      <sheetData sheetId="598" refreshError="1"/>
      <sheetData sheetId="599" refreshError="1"/>
      <sheetData sheetId="600">
        <row r="81">
          <cell r="H81">
            <v>222.566</v>
          </cell>
        </row>
      </sheetData>
      <sheetData sheetId="601">
        <row r="81">
          <cell r="H81">
            <v>222.566</v>
          </cell>
        </row>
      </sheetData>
      <sheetData sheetId="602">
        <row r="81">
          <cell r="H81">
            <v>222.566</v>
          </cell>
        </row>
      </sheetData>
      <sheetData sheetId="603">
        <row r="81">
          <cell r="H81">
            <v>222.566</v>
          </cell>
        </row>
      </sheetData>
      <sheetData sheetId="604">
        <row r="81">
          <cell r="H81">
            <v>222.566</v>
          </cell>
        </row>
      </sheetData>
      <sheetData sheetId="605">
        <row r="81">
          <cell r="H81">
            <v>222.566</v>
          </cell>
        </row>
      </sheetData>
      <sheetData sheetId="606">
        <row r="81">
          <cell r="H81">
            <v>222.566</v>
          </cell>
        </row>
      </sheetData>
      <sheetData sheetId="607">
        <row r="81">
          <cell r="H81">
            <v>222.566</v>
          </cell>
        </row>
      </sheetData>
      <sheetData sheetId="608">
        <row r="81">
          <cell r="H81">
            <v>222.566</v>
          </cell>
        </row>
      </sheetData>
      <sheetData sheetId="609">
        <row r="81">
          <cell r="H81">
            <v>222.566</v>
          </cell>
        </row>
      </sheetData>
      <sheetData sheetId="610">
        <row r="81">
          <cell r="H81">
            <v>222.566</v>
          </cell>
        </row>
      </sheetData>
      <sheetData sheetId="611">
        <row r="81">
          <cell r="H81">
            <v>222.566</v>
          </cell>
        </row>
      </sheetData>
      <sheetData sheetId="612">
        <row r="81">
          <cell r="H81">
            <v>222.566</v>
          </cell>
        </row>
      </sheetData>
      <sheetData sheetId="613">
        <row r="81">
          <cell r="H81">
            <v>222.566</v>
          </cell>
        </row>
      </sheetData>
      <sheetData sheetId="614">
        <row r="81">
          <cell r="H81">
            <v>222.566</v>
          </cell>
        </row>
      </sheetData>
      <sheetData sheetId="615">
        <row r="81">
          <cell r="H81">
            <v>222.566</v>
          </cell>
        </row>
      </sheetData>
      <sheetData sheetId="616">
        <row r="81">
          <cell r="H81">
            <v>222.566</v>
          </cell>
        </row>
      </sheetData>
      <sheetData sheetId="617">
        <row r="81">
          <cell r="H81">
            <v>222.566</v>
          </cell>
        </row>
      </sheetData>
      <sheetData sheetId="618">
        <row r="81">
          <cell r="H81">
            <v>222.566</v>
          </cell>
        </row>
      </sheetData>
      <sheetData sheetId="619">
        <row r="81">
          <cell r="H81">
            <v>222.566</v>
          </cell>
        </row>
      </sheetData>
      <sheetData sheetId="620">
        <row r="81">
          <cell r="H81">
            <v>222.566</v>
          </cell>
        </row>
      </sheetData>
      <sheetData sheetId="621">
        <row r="81">
          <cell r="H81">
            <v>222.566</v>
          </cell>
        </row>
      </sheetData>
      <sheetData sheetId="622">
        <row r="81">
          <cell r="H81">
            <v>222.566</v>
          </cell>
        </row>
      </sheetData>
      <sheetData sheetId="623">
        <row r="81">
          <cell r="H81">
            <v>222.566</v>
          </cell>
        </row>
      </sheetData>
      <sheetData sheetId="624">
        <row r="81">
          <cell r="H81">
            <v>222.566</v>
          </cell>
        </row>
      </sheetData>
      <sheetData sheetId="625">
        <row r="81">
          <cell r="H81">
            <v>222.566</v>
          </cell>
        </row>
      </sheetData>
      <sheetData sheetId="626">
        <row r="81">
          <cell r="H81">
            <v>222.566</v>
          </cell>
        </row>
      </sheetData>
      <sheetData sheetId="627">
        <row r="81">
          <cell r="H81">
            <v>222.566</v>
          </cell>
        </row>
      </sheetData>
      <sheetData sheetId="628">
        <row r="81">
          <cell r="H81">
            <v>222.566</v>
          </cell>
        </row>
      </sheetData>
      <sheetData sheetId="629">
        <row r="81">
          <cell r="H81">
            <v>222.566</v>
          </cell>
        </row>
      </sheetData>
      <sheetData sheetId="630">
        <row r="81">
          <cell r="H81">
            <v>222.566</v>
          </cell>
        </row>
      </sheetData>
      <sheetData sheetId="631">
        <row r="81">
          <cell r="H81">
            <v>222.566</v>
          </cell>
        </row>
      </sheetData>
      <sheetData sheetId="632">
        <row r="81">
          <cell r="H81">
            <v>222.566</v>
          </cell>
        </row>
      </sheetData>
      <sheetData sheetId="633">
        <row r="81">
          <cell r="H81">
            <v>222.566</v>
          </cell>
        </row>
      </sheetData>
      <sheetData sheetId="634">
        <row r="81">
          <cell r="H81">
            <v>222.566</v>
          </cell>
        </row>
      </sheetData>
      <sheetData sheetId="635">
        <row r="81">
          <cell r="H81">
            <v>222.566</v>
          </cell>
        </row>
      </sheetData>
      <sheetData sheetId="636">
        <row r="81">
          <cell r="H81">
            <v>222.566</v>
          </cell>
        </row>
      </sheetData>
      <sheetData sheetId="637">
        <row r="81">
          <cell r="H81">
            <v>222.566</v>
          </cell>
        </row>
      </sheetData>
      <sheetData sheetId="638">
        <row r="81">
          <cell r="H81">
            <v>222.566</v>
          </cell>
        </row>
      </sheetData>
      <sheetData sheetId="639">
        <row r="81">
          <cell r="H81">
            <v>222.566</v>
          </cell>
        </row>
      </sheetData>
      <sheetData sheetId="640">
        <row r="81">
          <cell r="H81">
            <v>222.566</v>
          </cell>
        </row>
      </sheetData>
      <sheetData sheetId="641">
        <row r="81">
          <cell r="H81">
            <v>222.566</v>
          </cell>
        </row>
      </sheetData>
      <sheetData sheetId="642">
        <row r="81">
          <cell r="H81">
            <v>222.566</v>
          </cell>
        </row>
      </sheetData>
      <sheetData sheetId="643">
        <row r="81">
          <cell r="H81">
            <v>222.566</v>
          </cell>
        </row>
      </sheetData>
      <sheetData sheetId="644">
        <row r="81">
          <cell r="H81">
            <v>222.566</v>
          </cell>
        </row>
      </sheetData>
      <sheetData sheetId="645">
        <row r="81">
          <cell r="H81">
            <v>222.566</v>
          </cell>
        </row>
      </sheetData>
      <sheetData sheetId="646">
        <row r="81">
          <cell r="H81">
            <v>222.566</v>
          </cell>
        </row>
      </sheetData>
      <sheetData sheetId="647">
        <row r="81">
          <cell r="H81">
            <v>222.566</v>
          </cell>
        </row>
      </sheetData>
      <sheetData sheetId="648">
        <row r="81">
          <cell r="H81">
            <v>222.566</v>
          </cell>
        </row>
      </sheetData>
      <sheetData sheetId="649">
        <row r="81">
          <cell r="H81">
            <v>222.566</v>
          </cell>
        </row>
      </sheetData>
      <sheetData sheetId="650">
        <row r="81">
          <cell r="H81">
            <v>222.566</v>
          </cell>
        </row>
      </sheetData>
      <sheetData sheetId="651">
        <row r="81">
          <cell r="H81">
            <v>222.566</v>
          </cell>
        </row>
      </sheetData>
      <sheetData sheetId="652">
        <row r="81">
          <cell r="H81">
            <v>222.566</v>
          </cell>
        </row>
      </sheetData>
      <sheetData sheetId="653">
        <row r="81">
          <cell r="H81">
            <v>222.566</v>
          </cell>
        </row>
      </sheetData>
      <sheetData sheetId="654">
        <row r="81">
          <cell r="H81">
            <v>222.566</v>
          </cell>
        </row>
      </sheetData>
      <sheetData sheetId="655">
        <row r="81">
          <cell r="H81">
            <v>222.566</v>
          </cell>
        </row>
      </sheetData>
      <sheetData sheetId="656">
        <row r="81">
          <cell r="H81">
            <v>222.566</v>
          </cell>
        </row>
      </sheetData>
      <sheetData sheetId="657">
        <row r="81">
          <cell r="H81">
            <v>222.566</v>
          </cell>
        </row>
      </sheetData>
      <sheetData sheetId="658">
        <row r="81">
          <cell r="H81">
            <v>222.566</v>
          </cell>
        </row>
      </sheetData>
      <sheetData sheetId="659">
        <row r="81">
          <cell r="H81">
            <v>222.566</v>
          </cell>
        </row>
      </sheetData>
      <sheetData sheetId="660">
        <row r="81">
          <cell r="H81">
            <v>222.566</v>
          </cell>
        </row>
      </sheetData>
      <sheetData sheetId="661">
        <row r="81">
          <cell r="H81">
            <v>222.566</v>
          </cell>
        </row>
      </sheetData>
      <sheetData sheetId="662">
        <row r="81">
          <cell r="H81">
            <v>222.566</v>
          </cell>
        </row>
      </sheetData>
      <sheetData sheetId="663">
        <row r="81">
          <cell r="H81">
            <v>222.566</v>
          </cell>
        </row>
      </sheetData>
      <sheetData sheetId="664">
        <row r="81">
          <cell r="H81">
            <v>222.566</v>
          </cell>
        </row>
      </sheetData>
      <sheetData sheetId="665">
        <row r="81">
          <cell r="H81">
            <v>222.566</v>
          </cell>
        </row>
      </sheetData>
      <sheetData sheetId="666">
        <row r="81">
          <cell r="H81">
            <v>222.566</v>
          </cell>
        </row>
      </sheetData>
      <sheetData sheetId="667">
        <row r="81">
          <cell r="H81">
            <v>222.566</v>
          </cell>
        </row>
      </sheetData>
      <sheetData sheetId="668">
        <row r="81">
          <cell r="H81">
            <v>222.566</v>
          </cell>
        </row>
      </sheetData>
      <sheetData sheetId="669">
        <row r="81">
          <cell r="H81">
            <v>222.566</v>
          </cell>
        </row>
      </sheetData>
      <sheetData sheetId="670">
        <row r="81">
          <cell r="H81">
            <v>222.566</v>
          </cell>
        </row>
      </sheetData>
      <sheetData sheetId="671">
        <row r="81">
          <cell r="H81">
            <v>222.566</v>
          </cell>
        </row>
      </sheetData>
      <sheetData sheetId="672">
        <row r="81">
          <cell r="H81">
            <v>222.566</v>
          </cell>
        </row>
      </sheetData>
      <sheetData sheetId="673">
        <row r="81">
          <cell r="H81">
            <v>222.566</v>
          </cell>
        </row>
      </sheetData>
      <sheetData sheetId="674">
        <row r="81">
          <cell r="H81">
            <v>222.566</v>
          </cell>
        </row>
      </sheetData>
      <sheetData sheetId="675">
        <row r="81">
          <cell r="H81">
            <v>222.566</v>
          </cell>
        </row>
      </sheetData>
      <sheetData sheetId="676">
        <row r="81">
          <cell r="H81">
            <v>222.566</v>
          </cell>
        </row>
      </sheetData>
      <sheetData sheetId="677">
        <row r="81">
          <cell r="H81">
            <v>222.566</v>
          </cell>
        </row>
      </sheetData>
      <sheetData sheetId="678">
        <row r="81">
          <cell r="H81">
            <v>222.566</v>
          </cell>
        </row>
      </sheetData>
      <sheetData sheetId="679">
        <row r="81">
          <cell r="H81">
            <v>222.566</v>
          </cell>
        </row>
      </sheetData>
      <sheetData sheetId="680" refreshError="1"/>
      <sheetData sheetId="681" refreshError="1"/>
      <sheetData sheetId="682" refreshError="1"/>
      <sheetData sheetId="683" refreshError="1"/>
      <sheetData sheetId="684" refreshError="1"/>
      <sheetData sheetId="685" refreshError="1"/>
      <sheetData sheetId="686" refreshError="1"/>
      <sheetData sheetId="687" refreshError="1"/>
      <sheetData sheetId="688" refreshError="1"/>
      <sheetData sheetId="689" refreshError="1"/>
      <sheetData sheetId="690" refreshError="1"/>
      <sheetData sheetId="691" refreshError="1"/>
      <sheetData sheetId="692" refreshError="1"/>
      <sheetData sheetId="693" refreshError="1"/>
      <sheetData sheetId="694" refreshError="1"/>
      <sheetData sheetId="695" refreshError="1"/>
      <sheetData sheetId="696" refreshError="1"/>
      <sheetData sheetId="697" refreshError="1"/>
      <sheetData sheetId="698" refreshError="1"/>
      <sheetData sheetId="699" refreshError="1"/>
      <sheetData sheetId="700" refreshError="1"/>
      <sheetData sheetId="701" refreshError="1"/>
      <sheetData sheetId="702" refreshError="1"/>
      <sheetData sheetId="703" refreshError="1"/>
      <sheetData sheetId="704" refreshError="1"/>
      <sheetData sheetId="705" refreshError="1"/>
      <sheetData sheetId="706" refreshError="1"/>
      <sheetData sheetId="707" refreshError="1"/>
      <sheetData sheetId="708" refreshError="1"/>
      <sheetData sheetId="709" refreshError="1"/>
      <sheetData sheetId="710" refreshError="1"/>
      <sheetData sheetId="711" refreshError="1"/>
      <sheetData sheetId="712" refreshError="1"/>
      <sheetData sheetId="713" refreshError="1"/>
      <sheetData sheetId="714" refreshError="1"/>
      <sheetData sheetId="715" refreshError="1"/>
      <sheetData sheetId="716" refreshError="1"/>
      <sheetData sheetId="717" refreshError="1"/>
      <sheetData sheetId="718" refreshError="1"/>
      <sheetData sheetId="719" refreshError="1"/>
      <sheetData sheetId="720" refreshError="1"/>
      <sheetData sheetId="721" refreshError="1"/>
      <sheetData sheetId="722" refreshError="1"/>
      <sheetData sheetId="723" refreshError="1"/>
      <sheetData sheetId="724" refreshError="1"/>
      <sheetData sheetId="725" refreshError="1"/>
      <sheetData sheetId="726" refreshError="1"/>
      <sheetData sheetId="727" refreshError="1"/>
      <sheetData sheetId="728" refreshError="1"/>
      <sheetData sheetId="729" refreshError="1"/>
      <sheetData sheetId="730" refreshError="1"/>
      <sheetData sheetId="731" refreshError="1"/>
      <sheetData sheetId="732" refreshError="1"/>
      <sheetData sheetId="733" refreshError="1"/>
      <sheetData sheetId="734" refreshError="1"/>
      <sheetData sheetId="735" refreshError="1"/>
      <sheetData sheetId="736" refreshError="1"/>
      <sheetData sheetId="737" refreshError="1"/>
      <sheetData sheetId="738" refreshError="1"/>
      <sheetData sheetId="739" refreshError="1"/>
      <sheetData sheetId="740" refreshError="1"/>
      <sheetData sheetId="741" refreshError="1"/>
      <sheetData sheetId="742" refreshError="1"/>
      <sheetData sheetId="743" refreshError="1"/>
      <sheetData sheetId="744" refreshError="1"/>
      <sheetData sheetId="745" refreshError="1"/>
      <sheetData sheetId="746" refreshError="1"/>
      <sheetData sheetId="747" refreshError="1"/>
      <sheetData sheetId="748" refreshError="1"/>
      <sheetData sheetId="749" refreshError="1"/>
      <sheetData sheetId="750" refreshError="1"/>
      <sheetData sheetId="751" refreshError="1"/>
      <sheetData sheetId="752" refreshError="1"/>
      <sheetData sheetId="753" refreshError="1"/>
      <sheetData sheetId="754" refreshError="1"/>
      <sheetData sheetId="755" refreshError="1"/>
      <sheetData sheetId="756" refreshError="1"/>
      <sheetData sheetId="757" refreshError="1"/>
      <sheetData sheetId="758" refreshError="1"/>
      <sheetData sheetId="759" refreshError="1"/>
      <sheetData sheetId="760" refreshError="1"/>
      <sheetData sheetId="761" refreshError="1"/>
      <sheetData sheetId="762" refreshError="1"/>
      <sheetData sheetId="763" refreshError="1"/>
      <sheetData sheetId="764" refreshError="1"/>
      <sheetData sheetId="765" refreshError="1"/>
      <sheetData sheetId="766" refreshError="1"/>
      <sheetData sheetId="767" refreshError="1"/>
      <sheetData sheetId="768" refreshError="1"/>
      <sheetData sheetId="769" refreshError="1"/>
      <sheetData sheetId="770" refreshError="1"/>
      <sheetData sheetId="771" refreshError="1"/>
      <sheetData sheetId="772" refreshError="1"/>
      <sheetData sheetId="773" refreshError="1"/>
      <sheetData sheetId="774" refreshError="1"/>
      <sheetData sheetId="775" refreshError="1"/>
      <sheetData sheetId="776" refreshError="1"/>
      <sheetData sheetId="777" refreshError="1"/>
      <sheetData sheetId="778" refreshError="1"/>
      <sheetData sheetId="779" refreshError="1"/>
      <sheetData sheetId="780" refreshError="1"/>
      <sheetData sheetId="781" refreshError="1"/>
      <sheetData sheetId="782" refreshError="1"/>
      <sheetData sheetId="783" refreshError="1"/>
      <sheetData sheetId="784">
        <row r="81">
          <cell r="H81">
            <v>222.566</v>
          </cell>
        </row>
      </sheetData>
      <sheetData sheetId="785">
        <row r="81">
          <cell r="H81">
            <v>222.566</v>
          </cell>
        </row>
      </sheetData>
      <sheetData sheetId="786">
        <row r="81">
          <cell r="H81">
            <v>222.566</v>
          </cell>
        </row>
      </sheetData>
      <sheetData sheetId="787">
        <row r="81">
          <cell r="H81">
            <v>222.566</v>
          </cell>
        </row>
      </sheetData>
      <sheetData sheetId="788">
        <row r="81">
          <cell r="H81">
            <v>222.566</v>
          </cell>
        </row>
      </sheetData>
      <sheetData sheetId="789">
        <row r="81">
          <cell r="H81">
            <v>222.566</v>
          </cell>
        </row>
      </sheetData>
      <sheetData sheetId="790">
        <row r="81">
          <cell r="H81">
            <v>222.566</v>
          </cell>
        </row>
      </sheetData>
      <sheetData sheetId="791">
        <row r="81">
          <cell r="H81">
            <v>222.566</v>
          </cell>
        </row>
      </sheetData>
      <sheetData sheetId="792">
        <row r="81">
          <cell r="H81">
            <v>222.566</v>
          </cell>
        </row>
      </sheetData>
      <sheetData sheetId="793">
        <row r="81">
          <cell r="H81">
            <v>222.566</v>
          </cell>
        </row>
      </sheetData>
      <sheetData sheetId="794">
        <row r="81">
          <cell r="H81">
            <v>222.566</v>
          </cell>
        </row>
      </sheetData>
      <sheetData sheetId="795">
        <row r="81">
          <cell r="H81">
            <v>222.566</v>
          </cell>
        </row>
      </sheetData>
      <sheetData sheetId="796">
        <row r="81">
          <cell r="H81">
            <v>222.566</v>
          </cell>
        </row>
      </sheetData>
      <sheetData sheetId="797">
        <row r="81">
          <cell r="H81">
            <v>222.566</v>
          </cell>
        </row>
      </sheetData>
      <sheetData sheetId="798">
        <row r="81">
          <cell r="H81">
            <v>222.566</v>
          </cell>
        </row>
      </sheetData>
      <sheetData sheetId="799">
        <row r="81">
          <cell r="H81">
            <v>222.566</v>
          </cell>
        </row>
      </sheetData>
      <sheetData sheetId="800">
        <row r="81">
          <cell r="H81">
            <v>222.566</v>
          </cell>
        </row>
      </sheetData>
      <sheetData sheetId="801">
        <row r="81">
          <cell r="H81">
            <v>222.566</v>
          </cell>
        </row>
      </sheetData>
      <sheetData sheetId="802">
        <row r="81">
          <cell r="H81">
            <v>222.566</v>
          </cell>
        </row>
      </sheetData>
      <sheetData sheetId="803">
        <row r="81">
          <cell r="H81">
            <v>222.566</v>
          </cell>
        </row>
      </sheetData>
      <sheetData sheetId="804">
        <row r="81">
          <cell r="H81">
            <v>222.566</v>
          </cell>
        </row>
      </sheetData>
      <sheetData sheetId="805">
        <row r="81">
          <cell r="H81">
            <v>222.566</v>
          </cell>
        </row>
      </sheetData>
      <sheetData sheetId="806">
        <row r="81">
          <cell r="H81">
            <v>222.566</v>
          </cell>
        </row>
      </sheetData>
      <sheetData sheetId="807">
        <row r="81">
          <cell r="H81">
            <v>222.566</v>
          </cell>
        </row>
      </sheetData>
      <sheetData sheetId="808">
        <row r="81">
          <cell r="H81">
            <v>222.566</v>
          </cell>
        </row>
      </sheetData>
      <sheetData sheetId="809">
        <row r="81">
          <cell r="H81">
            <v>222.566</v>
          </cell>
        </row>
      </sheetData>
      <sheetData sheetId="810">
        <row r="81">
          <cell r="H81">
            <v>222.566</v>
          </cell>
        </row>
      </sheetData>
      <sheetData sheetId="811">
        <row r="81">
          <cell r="H81">
            <v>222.566</v>
          </cell>
        </row>
      </sheetData>
      <sheetData sheetId="812">
        <row r="81">
          <cell r="H81">
            <v>222.566</v>
          </cell>
        </row>
      </sheetData>
      <sheetData sheetId="813">
        <row r="81">
          <cell r="H81">
            <v>222.566</v>
          </cell>
        </row>
      </sheetData>
      <sheetData sheetId="814">
        <row r="81">
          <cell r="H81">
            <v>222.566</v>
          </cell>
        </row>
      </sheetData>
      <sheetData sheetId="815">
        <row r="81">
          <cell r="H81">
            <v>222.566</v>
          </cell>
        </row>
      </sheetData>
      <sheetData sheetId="816">
        <row r="81">
          <cell r="H81">
            <v>222.566</v>
          </cell>
        </row>
      </sheetData>
      <sheetData sheetId="817">
        <row r="81">
          <cell r="H81">
            <v>222.566</v>
          </cell>
        </row>
      </sheetData>
      <sheetData sheetId="818">
        <row r="81">
          <cell r="H81">
            <v>222.566</v>
          </cell>
        </row>
      </sheetData>
      <sheetData sheetId="819">
        <row r="81">
          <cell r="H81">
            <v>222.566</v>
          </cell>
        </row>
      </sheetData>
      <sheetData sheetId="820" refreshError="1"/>
      <sheetData sheetId="821" refreshError="1"/>
      <sheetData sheetId="822" refreshError="1"/>
      <sheetData sheetId="823" refreshError="1"/>
      <sheetData sheetId="824" refreshError="1"/>
      <sheetData sheetId="825" refreshError="1"/>
      <sheetData sheetId="826" refreshError="1"/>
      <sheetData sheetId="827" refreshError="1"/>
      <sheetData sheetId="828" refreshError="1"/>
      <sheetData sheetId="829" refreshError="1"/>
      <sheetData sheetId="830" refreshError="1"/>
      <sheetData sheetId="831" refreshError="1"/>
      <sheetData sheetId="832" refreshError="1"/>
      <sheetData sheetId="833" refreshError="1"/>
      <sheetData sheetId="834" refreshError="1"/>
      <sheetData sheetId="835" refreshError="1"/>
      <sheetData sheetId="836" refreshError="1"/>
      <sheetData sheetId="837" refreshError="1"/>
      <sheetData sheetId="838" refreshError="1"/>
      <sheetData sheetId="839" refreshError="1"/>
      <sheetData sheetId="840" refreshError="1"/>
      <sheetData sheetId="841" refreshError="1"/>
      <sheetData sheetId="842" refreshError="1"/>
      <sheetData sheetId="843" refreshError="1"/>
      <sheetData sheetId="844" refreshError="1"/>
      <sheetData sheetId="845" refreshError="1"/>
      <sheetData sheetId="846" refreshError="1"/>
      <sheetData sheetId="847" refreshError="1"/>
      <sheetData sheetId="848" refreshError="1"/>
      <sheetData sheetId="849" refreshError="1"/>
      <sheetData sheetId="850" refreshError="1"/>
      <sheetData sheetId="851" refreshError="1"/>
      <sheetData sheetId="852" refreshError="1"/>
      <sheetData sheetId="853" refreshError="1"/>
      <sheetData sheetId="854" refreshError="1"/>
      <sheetData sheetId="855" refreshError="1"/>
      <sheetData sheetId="856">
        <row r="81">
          <cell r="H81">
            <v>222.566</v>
          </cell>
        </row>
      </sheetData>
      <sheetData sheetId="857">
        <row r="81">
          <cell r="H81">
            <v>222.566</v>
          </cell>
        </row>
      </sheetData>
      <sheetData sheetId="858">
        <row r="81">
          <cell r="H81">
            <v>222.566</v>
          </cell>
        </row>
      </sheetData>
      <sheetData sheetId="859" refreshError="1"/>
      <sheetData sheetId="860" refreshError="1"/>
      <sheetData sheetId="861" refreshError="1"/>
      <sheetData sheetId="862" refreshError="1"/>
      <sheetData sheetId="863" refreshError="1"/>
      <sheetData sheetId="864" refreshError="1"/>
      <sheetData sheetId="865" refreshError="1"/>
      <sheetData sheetId="866" refreshError="1"/>
      <sheetData sheetId="867" refreshError="1"/>
      <sheetData sheetId="868" refreshError="1"/>
      <sheetData sheetId="869" refreshError="1"/>
      <sheetData sheetId="870" refreshError="1"/>
      <sheetData sheetId="871" refreshError="1"/>
      <sheetData sheetId="872" refreshError="1"/>
      <sheetData sheetId="873" refreshError="1"/>
      <sheetData sheetId="874" refreshError="1"/>
      <sheetData sheetId="875" refreshError="1"/>
      <sheetData sheetId="876" refreshError="1"/>
      <sheetData sheetId="877" refreshError="1"/>
      <sheetData sheetId="878" refreshError="1"/>
      <sheetData sheetId="879" refreshError="1"/>
      <sheetData sheetId="880" refreshError="1"/>
      <sheetData sheetId="881" refreshError="1"/>
      <sheetData sheetId="882" refreshError="1"/>
      <sheetData sheetId="883" refreshError="1"/>
      <sheetData sheetId="884" refreshError="1"/>
      <sheetData sheetId="885" refreshError="1"/>
      <sheetData sheetId="886" refreshError="1"/>
      <sheetData sheetId="887" refreshError="1"/>
      <sheetData sheetId="888" refreshError="1"/>
      <sheetData sheetId="889" refreshError="1"/>
      <sheetData sheetId="890" refreshError="1"/>
      <sheetData sheetId="891" refreshError="1"/>
      <sheetData sheetId="892" refreshError="1"/>
      <sheetData sheetId="893" refreshError="1"/>
      <sheetData sheetId="894" refreshError="1"/>
      <sheetData sheetId="895" refreshError="1"/>
      <sheetData sheetId="896" refreshError="1"/>
      <sheetData sheetId="897" refreshError="1"/>
      <sheetData sheetId="898" refreshError="1"/>
      <sheetData sheetId="899" refreshError="1"/>
      <sheetData sheetId="900" refreshError="1"/>
      <sheetData sheetId="901" refreshError="1"/>
      <sheetData sheetId="902" refreshError="1"/>
      <sheetData sheetId="903" refreshError="1"/>
      <sheetData sheetId="904" refreshError="1"/>
      <sheetData sheetId="905" refreshError="1"/>
      <sheetData sheetId="906" refreshError="1"/>
      <sheetData sheetId="907" refreshError="1"/>
      <sheetData sheetId="908" refreshError="1"/>
      <sheetData sheetId="909" refreshError="1"/>
      <sheetData sheetId="910" refreshError="1"/>
      <sheetData sheetId="911" refreshError="1"/>
      <sheetData sheetId="912" refreshError="1"/>
      <sheetData sheetId="913" refreshError="1"/>
      <sheetData sheetId="914" refreshError="1"/>
      <sheetData sheetId="915" refreshError="1"/>
      <sheetData sheetId="916" refreshError="1"/>
      <sheetData sheetId="917" refreshError="1"/>
      <sheetData sheetId="918" refreshError="1"/>
      <sheetData sheetId="919" refreshError="1"/>
      <sheetData sheetId="920" refreshError="1"/>
      <sheetData sheetId="921" refreshError="1"/>
      <sheetData sheetId="922" refreshError="1"/>
      <sheetData sheetId="923" refreshError="1"/>
      <sheetData sheetId="924" refreshError="1"/>
      <sheetData sheetId="925" refreshError="1"/>
      <sheetData sheetId="926" refreshError="1"/>
      <sheetData sheetId="927">
        <row r="81">
          <cell r="H81">
            <v>222.566</v>
          </cell>
        </row>
      </sheetData>
      <sheetData sheetId="928">
        <row r="81">
          <cell r="H81">
            <v>222.566</v>
          </cell>
        </row>
      </sheetData>
      <sheetData sheetId="929">
        <row r="81">
          <cell r="H81">
            <v>222.566</v>
          </cell>
        </row>
      </sheetData>
      <sheetData sheetId="930">
        <row r="81">
          <cell r="H81">
            <v>222.566</v>
          </cell>
        </row>
      </sheetData>
      <sheetData sheetId="931" refreshError="1"/>
      <sheetData sheetId="932" refreshError="1"/>
      <sheetData sheetId="933" refreshError="1"/>
      <sheetData sheetId="934" refreshError="1"/>
      <sheetData sheetId="935" refreshError="1"/>
      <sheetData sheetId="936">
        <row r="81">
          <cell r="H81">
            <v>222.566</v>
          </cell>
        </row>
      </sheetData>
      <sheetData sheetId="937">
        <row r="81">
          <cell r="H81">
            <v>222.566</v>
          </cell>
        </row>
      </sheetData>
      <sheetData sheetId="938">
        <row r="81">
          <cell r="H81">
            <v>222.566</v>
          </cell>
        </row>
      </sheetData>
      <sheetData sheetId="939">
        <row r="81">
          <cell r="H81">
            <v>222.566</v>
          </cell>
        </row>
      </sheetData>
      <sheetData sheetId="940">
        <row r="81">
          <cell r="H81">
            <v>222.566</v>
          </cell>
        </row>
      </sheetData>
      <sheetData sheetId="941">
        <row r="81">
          <cell r="H81">
            <v>222.566</v>
          </cell>
        </row>
      </sheetData>
      <sheetData sheetId="942">
        <row r="81">
          <cell r="H81">
            <v>222.566</v>
          </cell>
        </row>
      </sheetData>
      <sheetData sheetId="943">
        <row r="81">
          <cell r="H81">
            <v>222.566</v>
          </cell>
        </row>
      </sheetData>
      <sheetData sheetId="944">
        <row r="81">
          <cell r="H81">
            <v>222.566</v>
          </cell>
        </row>
      </sheetData>
      <sheetData sheetId="945">
        <row r="81">
          <cell r="H81">
            <v>222.566</v>
          </cell>
        </row>
      </sheetData>
      <sheetData sheetId="946">
        <row r="81">
          <cell r="H81">
            <v>222.566</v>
          </cell>
        </row>
      </sheetData>
      <sheetData sheetId="947">
        <row r="81">
          <cell r="H81">
            <v>222.566</v>
          </cell>
        </row>
      </sheetData>
      <sheetData sheetId="948">
        <row r="81">
          <cell r="H81">
            <v>222.566</v>
          </cell>
        </row>
      </sheetData>
      <sheetData sheetId="949">
        <row r="81">
          <cell r="H81">
            <v>222.566</v>
          </cell>
        </row>
      </sheetData>
      <sheetData sheetId="950">
        <row r="81">
          <cell r="H81">
            <v>222.566</v>
          </cell>
        </row>
      </sheetData>
      <sheetData sheetId="951">
        <row r="81">
          <cell r="H81">
            <v>222.566</v>
          </cell>
        </row>
      </sheetData>
      <sheetData sheetId="952">
        <row r="81">
          <cell r="H81">
            <v>222.566</v>
          </cell>
        </row>
      </sheetData>
      <sheetData sheetId="953">
        <row r="81">
          <cell r="H81">
            <v>222.566</v>
          </cell>
        </row>
      </sheetData>
      <sheetData sheetId="954">
        <row r="81">
          <cell r="H81">
            <v>222.566</v>
          </cell>
        </row>
      </sheetData>
      <sheetData sheetId="955">
        <row r="81">
          <cell r="H81">
            <v>222.566</v>
          </cell>
        </row>
      </sheetData>
      <sheetData sheetId="956">
        <row r="81">
          <cell r="H81">
            <v>222.566</v>
          </cell>
        </row>
      </sheetData>
      <sheetData sheetId="957"/>
      <sheetData sheetId="958">
        <row r="81">
          <cell r="H81">
            <v>222.566</v>
          </cell>
        </row>
      </sheetData>
      <sheetData sheetId="959">
        <row r="81">
          <cell r="H81">
            <v>222.566</v>
          </cell>
        </row>
      </sheetData>
      <sheetData sheetId="960">
        <row r="81">
          <cell r="H81">
            <v>222.566</v>
          </cell>
        </row>
      </sheetData>
      <sheetData sheetId="961">
        <row r="81">
          <cell r="H81">
            <v>222.566</v>
          </cell>
        </row>
      </sheetData>
      <sheetData sheetId="962">
        <row r="81">
          <cell r="H81">
            <v>222.566</v>
          </cell>
        </row>
      </sheetData>
      <sheetData sheetId="963">
        <row r="81">
          <cell r="H81">
            <v>222.566</v>
          </cell>
        </row>
      </sheetData>
      <sheetData sheetId="964">
        <row r="81">
          <cell r="H81">
            <v>222.566</v>
          </cell>
        </row>
      </sheetData>
      <sheetData sheetId="965">
        <row r="81">
          <cell r="H81">
            <v>222.566</v>
          </cell>
        </row>
      </sheetData>
      <sheetData sheetId="966">
        <row r="81">
          <cell r="H81">
            <v>222.566</v>
          </cell>
        </row>
      </sheetData>
      <sheetData sheetId="967">
        <row r="81">
          <cell r="H81">
            <v>222.566</v>
          </cell>
        </row>
      </sheetData>
      <sheetData sheetId="968">
        <row r="81">
          <cell r="H81">
            <v>222.566</v>
          </cell>
        </row>
      </sheetData>
      <sheetData sheetId="969">
        <row r="81">
          <cell r="H81">
            <v>222.566</v>
          </cell>
        </row>
      </sheetData>
      <sheetData sheetId="970">
        <row r="81">
          <cell r="H81">
            <v>222.566</v>
          </cell>
        </row>
      </sheetData>
      <sheetData sheetId="971">
        <row r="81">
          <cell r="H81">
            <v>222.566</v>
          </cell>
        </row>
      </sheetData>
      <sheetData sheetId="972">
        <row r="81">
          <cell r="H81">
            <v>222.566</v>
          </cell>
        </row>
      </sheetData>
      <sheetData sheetId="973">
        <row r="81">
          <cell r="H81">
            <v>222.566</v>
          </cell>
        </row>
      </sheetData>
      <sheetData sheetId="974">
        <row r="81">
          <cell r="H81">
            <v>222.566</v>
          </cell>
        </row>
      </sheetData>
      <sheetData sheetId="975">
        <row r="81">
          <cell r="H81">
            <v>222.566</v>
          </cell>
        </row>
      </sheetData>
      <sheetData sheetId="976">
        <row r="81">
          <cell r="H81">
            <v>222.566</v>
          </cell>
        </row>
      </sheetData>
      <sheetData sheetId="977">
        <row r="81">
          <cell r="H81">
            <v>222.566</v>
          </cell>
        </row>
      </sheetData>
      <sheetData sheetId="978">
        <row r="81">
          <cell r="H81">
            <v>222.566</v>
          </cell>
        </row>
      </sheetData>
      <sheetData sheetId="979">
        <row r="81">
          <cell r="H81">
            <v>222.566</v>
          </cell>
        </row>
      </sheetData>
      <sheetData sheetId="980">
        <row r="81">
          <cell r="H81">
            <v>222.566</v>
          </cell>
        </row>
      </sheetData>
      <sheetData sheetId="981">
        <row r="81">
          <cell r="H81">
            <v>222.566</v>
          </cell>
        </row>
      </sheetData>
      <sheetData sheetId="982">
        <row r="81">
          <cell r="H81">
            <v>222.566</v>
          </cell>
        </row>
      </sheetData>
      <sheetData sheetId="983">
        <row r="81">
          <cell r="H81">
            <v>222.566</v>
          </cell>
        </row>
      </sheetData>
      <sheetData sheetId="984">
        <row r="81">
          <cell r="H81">
            <v>222.566</v>
          </cell>
        </row>
      </sheetData>
      <sheetData sheetId="985">
        <row r="81">
          <cell r="H81">
            <v>222.566</v>
          </cell>
        </row>
      </sheetData>
      <sheetData sheetId="986">
        <row r="81">
          <cell r="H81">
            <v>222.566</v>
          </cell>
        </row>
      </sheetData>
      <sheetData sheetId="987">
        <row r="81">
          <cell r="H81">
            <v>222.566</v>
          </cell>
        </row>
      </sheetData>
      <sheetData sheetId="988">
        <row r="81">
          <cell r="H81">
            <v>222.566</v>
          </cell>
        </row>
      </sheetData>
      <sheetData sheetId="989">
        <row r="81">
          <cell r="H81">
            <v>222.566</v>
          </cell>
        </row>
      </sheetData>
      <sheetData sheetId="990">
        <row r="81">
          <cell r="H81">
            <v>222.566</v>
          </cell>
        </row>
      </sheetData>
      <sheetData sheetId="991">
        <row r="81">
          <cell r="H81">
            <v>222.566</v>
          </cell>
        </row>
      </sheetData>
      <sheetData sheetId="992">
        <row r="81">
          <cell r="H81">
            <v>222.566</v>
          </cell>
        </row>
      </sheetData>
      <sheetData sheetId="993">
        <row r="81">
          <cell r="H81">
            <v>222.566</v>
          </cell>
        </row>
      </sheetData>
      <sheetData sheetId="994">
        <row r="81">
          <cell r="H81">
            <v>222.566</v>
          </cell>
        </row>
      </sheetData>
      <sheetData sheetId="995">
        <row r="81">
          <cell r="H81">
            <v>222.566</v>
          </cell>
        </row>
      </sheetData>
      <sheetData sheetId="996">
        <row r="81">
          <cell r="H81">
            <v>222.566</v>
          </cell>
        </row>
      </sheetData>
      <sheetData sheetId="997">
        <row r="81">
          <cell r="H81">
            <v>222.566</v>
          </cell>
        </row>
      </sheetData>
      <sheetData sheetId="998">
        <row r="81">
          <cell r="H81">
            <v>222.566</v>
          </cell>
        </row>
      </sheetData>
      <sheetData sheetId="999">
        <row r="81">
          <cell r="H81">
            <v>222.566</v>
          </cell>
        </row>
      </sheetData>
      <sheetData sheetId="1000">
        <row r="81">
          <cell r="H81">
            <v>222.566</v>
          </cell>
        </row>
      </sheetData>
      <sheetData sheetId="1001">
        <row r="81">
          <cell r="H81">
            <v>222.566</v>
          </cell>
        </row>
      </sheetData>
      <sheetData sheetId="1002">
        <row r="81">
          <cell r="H81">
            <v>222.566</v>
          </cell>
        </row>
      </sheetData>
      <sheetData sheetId="1003">
        <row r="81">
          <cell r="H81">
            <v>222.566</v>
          </cell>
        </row>
      </sheetData>
      <sheetData sheetId="1004">
        <row r="81">
          <cell r="H81">
            <v>222.566</v>
          </cell>
        </row>
      </sheetData>
      <sheetData sheetId="1005">
        <row r="81">
          <cell r="H81">
            <v>222.566</v>
          </cell>
        </row>
      </sheetData>
      <sheetData sheetId="1006">
        <row r="81">
          <cell r="H81">
            <v>222.566</v>
          </cell>
        </row>
      </sheetData>
      <sheetData sheetId="1007">
        <row r="81">
          <cell r="H81">
            <v>222.566</v>
          </cell>
        </row>
      </sheetData>
      <sheetData sheetId="1008">
        <row r="81">
          <cell r="H81">
            <v>222.566</v>
          </cell>
        </row>
      </sheetData>
      <sheetData sheetId="1009">
        <row r="81">
          <cell r="H81">
            <v>222.566</v>
          </cell>
        </row>
      </sheetData>
      <sheetData sheetId="1010">
        <row r="81">
          <cell r="H81">
            <v>222.566</v>
          </cell>
        </row>
      </sheetData>
      <sheetData sheetId="1011">
        <row r="81">
          <cell r="H81">
            <v>222.566</v>
          </cell>
        </row>
      </sheetData>
      <sheetData sheetId="1012">
        <row r="81">
          <cell r="H81">
            <v>222.566</v>
          </cell>
        </row>
      </sheetData>
      <sheetData sheetId="1013">
        <row r="81">
          <cell r="H81">
            <v>222.566</v>
          </cell>
        </row>
      </sheetData>
      <sheetData sheetId="1014">
        <row r="81">
          <cell r="H81">
            <v>222.566</v>
          </cell>
        </row>
      </sheetData>
      <sheetData sheetId="1015">
        <row r="81">
          <cell r="H81">
            <v>222.566</v>
          </cell>
        </row>
      </sheetData>
      <sheetData sheetId="1016">
        <row r="81">
          <cell r="H81">
            <v>222.566</v>
          </cell>
        </row>
      </sheetData>
      <sheetData sheetId="1017">
        <row r="81">
          <cell r="H81">
            <v>222.566</v>
          </cell>
        </row>
      </sheetData>
      <sheetData sheetId="1018">
        <row r="81">
          <cell r="H81">
            <v>222.566</v>
          </cell>
        </row>
      </sheetData>
      <sheetData sheetId="1019">
        <row r="81">
          <cell r="H81">
            <v>222.566</v>
          </cell>
        </row>
      </sheetData>
      <sheetData sheetId="1020">
        <row r="81">
          <cell r="H81">
            <v>222.566</v>
          </cell>
        </row>
      </sheetData>
      <sheetData sheetId="1021">
        <row r="81">
          <cell r="H81">
            <v>222.566</v>
          </cell>
        </row>
      </sheetData>
      <sheetData sheetId="1022">
        <row r="81">
          <cell r="H81">
            <v>222.566</v>
          </cell>
        </row>
      </sheetData>
      <sheetData sheetId="1023">
        <row r="81">
          <cell r="H81">
            <v>222.566</v>
          </cell>
        </row>
      </sheetData>
      <sheetData sheetId="1024">
        <row r="81">
          <cell r="H81">
            <v>222.566</v>
          </cell>
        </row>
      </sheetData>
      <sheetData sheetId="1025">
        <row r="81">
          <cell r="H81">
            <v>222.566</v>
          </cell>
        </row>
      </sheetData>
      <sheetData sheetId="1026">
        <row r="944">
          <cell r="H944">
            <v>439.20800000000003</v>
          </cell>
        </row>
      </sheetData>
      <sheetData sheetId="1027">
        <row r="81">
          <cell r="H81">
            <v>222.566</v>
          </cell>
        </row>
      </sheetData>
      <sheetData sheetId="1028">
        <row r="81">
          <cell r="H81">
            <v>222.566</v>
          </cell>
        </row>
      </sheetData>
      <sheetData sheetId="1029">
        <row r="81">
          <cell r="H81">
            <v>222.566</v>
          </cell>
        </row>
      </sheetData>
      <sheetData sheetId="1030">
        <row r="81">
          <cell r="H81">
            <v>222.566</v>
          </cell>
        </row>
      </sheetData>
      <sheetData sheetId="1031">
        <row r="81">
          <cell r="H81">
            <v>222.566</v>
          </cell>
        </row>
      </sheetData>
      <sheetData sheetId="1032">
        <row r="81">
          <cell r="H81">
            <v>222.566</v>
          </cell>
        </row>
      </sheetData>
      <sheetData sheetId="1033">
        <row r="81">
          <cell r="H81">
            <v>222.566</v>
          </cell>
        </row>
      </sheetData>
      <sheetData sheetId="1034">
        <row r="81">
          <cell r="H81">
            <v>222.566</v>
          </cell>
        </row>
      </sheetData>
      <sheetData sheetId="1035">
        <row r="81">
          <cell r="H81">
            <v>222.566</v>
          </cell>
        </row>
      </sheetData>
      <sheetData sheetId="1036">
        <row r="81">
          <cell r="H81">
            <v>222.566</v>
          </cell>
        </row>
      </sheetData>
      <sheetData sheetId="1037">
        <row r="81">
          <cell r="H81">
            <v>222.566</v>
          </cell>
        </row>
      </sheetData>
      <sheetData sheetId="1038">
        <row r="81">
          <cell r="H81">
            <v>222.566</v>
          </cell>
        </row>
      </sheetData>
      <sheetData sheetId="1039">
        <row r="81">
          <cell r="H81">
            <v>222.566</v>
          </cell>
        </row>
      </sheetData>
      <sheetData sheetId="1040">
        <row r="81">
          <cell r="H81">
            <v>222.566</v>
          </cell>
        </row>
      </sheetData>
      <sheetData sheetId="1041">
        <row r="81">
          <cell r="H81">
            <v>222.566</v>
          </cell>
        </row>
      </sheetData>
      <sheetData sheetId="1042">
        <row r="81">
          <cell r="H81">
            <v>222.566</v>
          </cell>
        </row>
      </sheetData>
      <sheetData sheetId="1043">
        <row r="81">
          <cell r="H81">
            <v>222.566</v>
          </cell>
        </row>
      </sheetData>
      <sheetData sheetId="1044">
        <row r="81">
          <cell r="H81">
            <v>222.566</v>
          </cell>
        </row>
      </sheetData>
      <sheetData sheetId="1045">
        <row r="81">
          <cell r="H81">
            <v>222.566</v>
          </cell>
        </row>
      </sheetData>
      <sheetData sheetId="1046">
        <row r="81">
          <cell r="H81">
            <v>222.566</v>
          </cell>
        </row>
      </sheetData>
      <sheetData sheetId="1047">
        <row r="81">
          <cell r="H81">
            <v>222.566</v>
          </cell>
        </row>
      </sheetData>
      <sheetData sheetId="1048">
        <row r="81">
          <cell r="H81">
            <v>222.566</v>
          </cell>
        </row>
      </sheetData>
      <sheetData sheetId="1049">
        <row r="81">
          <cell r="H81">
            <v>222.566</v>
          </cell>
        </row>
      </sheetData>
      <sheetData sheetId="1050">
        <row r="81">
          <cell r="H81">
            <v>222.566</v>
          </cell>
        </row>
      </sheetData>
      <sheetData sheetId="1051">
        <row r="81">
          <cell r="H81">
            <v>222.566</v>
          </cell>
        </row>
      </sheetData>
      <sheetData sheetId="1052">
        <row r="81">
          <cell r="H81">
            <v>222.566</v>
          </cell>
        </row>
      </sheetData>
      <sheetData sheetId="1053">
        <row r="81">
          <cell r="H81">
            <v>222.566</v>
          </cell>
        </row>
      </sheetData>
      <sheetData sheetId="1054">
        <row r="81">
          <cell r="H81">
            <v>222.566</v>
          </cell>
        </row>
      </sheetData>
      <sheetData sheetId="1055">
        <row r="81">
          <cell r="H81">
            <v>222.566</v>
          </cell>
        </row>
      </sheetData>
      <sheetData sheetId="1056">
        <row r="81">
          <cell r="H81">
            <v>222.566</v>
          </cell>
        </row>
      </sheetData>
      <sheetData sheetId="1057">
        <row r="81">
          <cell r="H81">
            <v>222.566</v>
          </cell>
        </row>
      </sheetData>
      <sheetData sheetId="1058">
        <row r="81">
          <cell r="H81">
            <v>222.566</v>
          </cell>
        </row>
      </sheetData>
      <sheetData sheetId="1059">
        <row r="81">
          <cell r="H81">
            <v>222.566</v>
          </cell>
        </row>
      </sheetData>
      <sheetData sheetId="1060">
        <row r="81">
          <cell r="H81">
            <v>222.566</v>
          </cell>
        </row>
      </sheetData>
      <sheetData sheetId="1061">
        <row r="81">
          <cell r="H81">
            <v>222.566</v>
          </cell>
        </row>
      </sheetData>
      <sheetData sheetId="1062">
        <row r="81">
          <cell r="H81">
            <v>222.566</v>
          </cell>
        </row>
      </sheetData>
      <sheetData sheetId="1063">
        <row r="81">
          <cell r="H81">
            <v>222.566</v>
          </cell>
        </row>
      </sheetData>
      <sheetData sheetId="1064">
        <row r="81">
          <cell r="H81">
            <v>222.566</v>
          </cell>
        </row>
      </sheetData>
      <sheetData sheetId="1065">
        <row r="81">
          <cell r="H81">
            <v>222.566</v>
          </cell>
        </row>
      </sheetData>
      <sheetData sheetId="1066">
        <row r="81">
          <cell r="H81">
            <v>222.566</v>
          </cell>
        </row>
      </sheetData>
      <sheetData sheetId="1067">
        <row r="81">
          <cell r="H81">
            <v>222.566</v>
          </cell>
        </row>
      </sheetData>
      <sheetData sheetId="1068">
        <row r="81">
          <cell r="H81">
            <v>222.566</v>
          </cell>
        </row>
      </sheetData>
      <sheetData sheetId="1069">
        <row r="81">
          <cell r="H81">
            <v>222.566</v>
          </cell>
        </row>
      </sheetData>
      <sheetData sheetId="1070">
        <row r="81">
          <cell r="H81">
            <v>222.566</v>
          </cell>
        </row>
      </sheetData>
      <sheetData sheetId="1071">
        <row r="81">
          <cell r="H81">
            <v>222.566</v>
          </cell>
        </row>
      </sheetData>
      <sheetData sheetId="1072">
        <row r="81">
          <cell r="H81">
            <v>222.566</v>
          </cell>
        </row>
      </sheetData>
      <sheetData sheetId="1073">
        <row r="81">
          <cell r="H81">
            <v>222.566</v>
          </cell>
        </row>
      </sheetData>
      <sheetData sheetId="1074">
        <row r="81">
          <cell r="H81">
            <v>222.566</v>
          </cell>
        </row>
      </sheetData>
      <sheetData sheetId="1075">
        <row r="81">
          <cell r="H81">
            <v>222.566</v>
          </cell>
        </row>
      </sheetData>
      <sheetData sheetId="1076">
        <row r="81">
          <cell r="H81">
            <v>222.566</v>
          </cell>
        </row>
      </sheetData>
      <sheetData sheetId="1077">
        <row r="81">
          <cell r="H81">
            <v>222.566</v>
          </cell>
        </row>
      </sheetData>
      <sheetData sheetId="1078">
        <row r="81">
          <cell r="H81">
            <v>222.566</v>
          </cell>
        </row>
      </sheetData>
      <sheetData sheetId="1079">
        <row r="81">
          <cell r="H81">
            <v>222.566</v>
          </cell>
        </row>
      </sheetData>
      <sheetData sheetId="1080">
        <row r="81">
          <cell r="H81">
            <v>222.566</v>
          </cell>
        </row>
      </sheetData>
      <sheetData sheetId="1081">
        <row r="81">
          <cell r="H81">
            <v>222.566</v>
          </cell>
        </row>
      </sheetData>
      <sheetData sheetId="1082">
        <row r="81">
          <cell r="H81">
            <v>222.566</v>
          </cell>
        </row>
      </sheetData>
      <sheetData sheetId="1083">
        <row r="81">
          <cell r="H81">
            <v>222.566</v>
          </cell>
        </row>
      </sheetData>
      <sheetData sheetId="1084">
        <row r="81">
          <cell r="H81">
            <v>222.566</v>
          </cell>
        </row>
      </sheetData>
      <sheetData sheetId="1085">
        <row r="81">
          <cell r="H81">
            <v>222.566</v>
          </cell>
        </row>
      </sheetData>
      <sheetData sheetId="1086">
        <row r="81">
          <cell r="H81">
            <v>222.566</v>
          </cell>
        </row>
      </sheetData>
      <sheetData sheetId="1087">
        <row r="81">
          <cell r="H81">
            <v>222.566</v>
          </cell>
        </row>
      </sheetData>
      <sheetData sheetId="1088">
        <row r="81">
          <cell r="H81">
            <v>222.566</v>
          </cell>
        </row>
      </sheetData>
      <sheetData sheetId="1089">
        <row r="81">
          <cell r="H81">
            <v>222.566</v>
          </cell>
        </row>
      </sheetData>
      <sheetData sheetId="1090">
        <row r="81">
          <cell r="H81">
            <v>222.566</v>
          </cell>
        </row>
      </sheetData>
      <sheetData sheetId="1091">
        <row r="81">
          <cell r="H81">
            <v>222.566</v>
          </cell>
        </row>
      </sheetData>
      <sheetData sheetId="1092">
        <row r="81">
          <cell r="H81">
            <v>222.566</v>
          </cell>
        </row>
      </sheetData>
      <sheetData sheetId="1093">
        <row r="81">
          <cell r="H81">
            <v>222.566</v>
          </cell>
        </row>
      </sheetData>
      <sheetData sheetId="1094">
        <row r="81">
          <cell r="H81">
            <v>222.566</v>
          </cell>
        </row>
      </sheetData>
      <sheetData sheetId="1095">
        <row r="81">
          <cell r="H81">
            <v>222.566</v>
          </cell>
        </row>
      </sheetData>
      <sheetData sheetId="1096">
        <row r="81">
          <cell r="H81">
            <v>222.566</v>
          </cell>
        </row>
      </sheetData>
      <sheetData sheetId="1097">
        <row r="81">
          <cell r="H81">
            <v>222.566</v>
          </cell>
        </row>
      </sheetData>
      <sheetData sheetId="1098">
        <row r="81">
          <cell r="H81">
            <v>222.566</v>
          </cell>
        </row>
      </sheetData>
      <sheetData sheetId="1099">
        <row r="81">
          <cell r="H81">
            <v>222.566</v>
          </cell>
        </row>
      </sheetData>
      <sheetData sheetId="1100">
        <row r="81">
          <cell r="H81">
            <v>222.566</v>
          </cell>
        </row>
      </sheetData>
      <sheetData sheetId="1101">
        <row r="81">
          <cell r="H81">
            <v>222.566</v>
          </cell>
        </row>
      </sheetData>
      <sheetData sheetId="1102">
        <row r="81">
          <cell r="H81">
            <v>222.566</v>
          </cell>
        </row>
      </sheetData>
      <sheetData sheetId="1103">
        <row r="81">
          <cell r="H81">
            <v>222.566</v>
          </cell>
        </row>
      </sheetData>
      <sheetData sheetId="1104">
        <row r="81">
          <cell r="H81">
            <v>222.566</v>
          </cell>
        </row>
      </sheetData>
      <sheetData sheetId="1105">
        <row r="81">
          <cell r="H81">
            <v>222.566</v>
          </cell>
        </row>
      </sheetData>
      <sheetData sheetId="1106">
        <row r="81">
          <cell r="H81">
            <v>222.566</v>
          </cell>
        </row>
      </sheetData>
      <sheetData sheetId="1107">
        <row r="81">
          <cell r="H81">
            <v>222.566</v>
          </cell>
        </row>
      </sheetData>
      <sheetData sheetId="1108">
        <row r="81">
          <cell r="H81">
            <v>222.566</v>
          </cell>
        </row>
      </sheetData>
      <sheetData sheetId="1109">
        <row r="81">
          <cell r="H81">
            <v>222.566</v>
          </cell>
        </row>
      </sheetData>
      <sheetData sheetId="1110">
        <row r="81">
          <cell r="H81">
            <v>222.566</v>
          </cell>
        </row>
      </sheetData>
      <sheetData sheetId="1111">
        <row r="81">
          <cell r="H81">
            <v>222.566</v>
          </cell>
        </row>
      </sheetData>
      <sheetData sheetId="1112">
        <row r="81">
          <cell r="H81">
            <v>222.566</v>
          </cell>
        </row>
      </sheetData>
      <sheetData sheetId="1113">
        <row r="81">
          <cell r="H81">
            <v>222.566</v>
          </cell>
        </row>
      </sheetData>
      <sheetData sheetId="1114">
        <row r="81">
          <cell r="H81">
            <v>222.566</v>
          </cell>
        </row>
      </sheetData>
      <sheetData sheetId="1115">
        <row r="81">
          <cell r="H81">
            <v>222.566</v>
          </cell>
        </row>
      </sheetData>
      <sheetData sheetId="1116">
        <row r="81">
          <cell r="H81">
            <v>222.566</v>
          </cell>
        </row>
      </sheetData>
      <sheetData sheetId="1117">
        <row r="81">
          <cell r="H81">
            <v>222.566</v>
          </cell>
        </row>
      </sheetData>
      <sheetData sheetId="1118">
        <row r="81">
          <cell r="H81">
            <v>222.566</v>
          </cell>
        </row>
      </sheetData>
      <sheetData sheetId="1119">
        <row r="81">
          <cell r="H81">
            <v>222.566</v>
          </cell>
        </row>
      </sheetData>
      <sheetData sheetId="1120">
        <row r="81">
          <cell r="H81">
            <v>222.566</v>
          </cell>
        </row>
      </sheetData>
      <sheetData sheetId="1121">
        <row r="81">
          <cell r="H81">
            <v>222.566</v>
          </cell>
        </row>
      </sheetData>
      <sheetData sheetId="1122">
        <row r="81">
          <cell r="H81">
            <v>222.566</v>
          </cell>
        </row>
      </sheetData>
      <sheetData sheetId="1123">
        <row r="81">
          <cell r="H81">
            <v>222.566</v>
          </cell>
        </row>
      </sheetData>
      <sheetData sheetId="1124">
        <row r="81">
          <cell r="H81">
            <v>222.566</v>
          </cell>
        </row>
      </sheetData>
      <sheetData sheetId="1125">
        <row r="81">
          <cell r="H81">
            <v>222.566</v>
          </cell>
        </row>
      </sheetData>
      <sheetData sheetId="1126">
        <row r="81">
          <cell r="H81">
            <v>222.566</v>
          </cell>
        </row>
      </sheetData>
      <sheetData sheetId="1127">
        <row r="81">
          <cell r="H81">
            <v>222.566</v>
          </cell>
        </row>
      </sheetData>
      <sheetData sheetId="1128">
        <row r="81">
          <cell r="H81">
            <v>222.566</v>
          </cell>
        </row>
      </sheetData>
      <sheetData sheetId="1129">
        <row r="81">
          <cell r="H81">
            <v>222.566</v>
          </cell>
        </row>
      </sheetData>
      <sheetData sheetId="1130">
        <row r="81">
          <cell r="H81">
            <v>222.566</v>
          </cell>
        </row>
      </sheetData>
      <sheetData sheetId="1131">
        <row r="81">
          <cell r="H81">
            <v>222.566</v>
          </cell>
        </row>
      </sheetData>
      <sheetData sheetId="1132">
        <row r="81">
          <cell r="H81">
            <v>222.566</v>
          </cell>
        </row>
      </sheetData>
      <sheetData sheetId="1133">
        <row r="81">
          <cell r="H81">
            <v>222.566</v>
          </cell>
        </row>
      </sheetData>
      <sheetData sheetId="1134">
        <row r="81">
          <cell r="H81">
            <v>222.566</v>
          </cell>
        </row>
      </sheetData>
      <sheetData sheetId="1135">
        <row r="81">
          <cell r="H81">
            <v>222.566</v>
          </cell>
        </row>
      </sheetData>
      <sheetData sheetId="1136">
        <row r="81">
          <cell r="H81">
            <v>222.566</v>
          </cell>
        </row>
      </sheetData>
      <sheetData sheetId="1137">
        <row r="81">
          <cell r="H81">
            <v>222.566</v>
          </cell>
        </row>
      </sheetData>
      <sheetData sheetId="1138">
        <row r="81">
          <cell r="H81">
            <v>222.566</v>
          </cell>
        </row>
      </sheetData>
      <sheetData sheetId="1139">
        <row r="81">
          <cell r="H81">
            <v>222.566</v>
          </cell>
        </row>
      </sheetData>
      <sheetData sheetId="1140">
        <row r="81">
          <cell r="H81">
            <v>222.566</v>
          </cell>
        </row>
      </sheetData>
      <sheetData sheetId="1141">
        <row r="81">
          <cell r="H81">
            <v>222.566</v>
          </cell>
        </row>
      </sheetData>
      <sheetData sheetId="1142">
        <row r="81">
          <cell r="H81">
            <v>222.566</v>
          </cell>
        </row>
      </sheetData>
      <sheetData sheetId="1143">
        <row r="81">
          <cell r="H81">
            <v>222.566</v>
          </cell>
        </row>
      </sheetData>
      <sheetData sheetId="1144">
        <row r="81">
          <cell r="H81">
            <v>222.566</v>
          </cell>
        </row>
      </sheetData>
      <sheetData sheetId="1145">
        <row r="81">
          <cell r="H81">
            <v>222.566</v>
          </cell>
        </row>
      </sheetData>
      <sheetData sheetId="1146">
        <row r="81">
          <cell r="H81">
            <v>222.566</v>
          </cell>
        </row>
      </sheetData>
      <sheetData sheetId="1147">
        <row r="81">
          <cell r="H81">
            <v>222.566</v>
          </cell>
        </row>
      </sheetData>
      <sheetData sheetId="1148">
        <row r="81">
          <cell r="H81">
            <v>222.566</v>
          </cell>
        </row>
      </sheetData>
      <sheetData sheetId="1149">
        <row r="81">
          <cell r="H81">
            <v>222.566</v>
          </cell>
        </row>
      </sheetData>
      <sheetData sheetId="1150">
        <row r="81">
          <cell r="H81">
            <v>222.566</v>
          </cell>
        </row>
      </sheetData>
      <sheetData sheetId="1151">
        <row r="81">
          <cell r="H81">
            <v>222.566</v>
          </cell>
        </row>
      </sheetData>
      <sheetData sheetId="1152">
        <row r="81">
          <cell r="H81">
            <v>222.566</v>
          </cell>
        </row>
      </sheetData>
      <sheetData sheetId="1153">
        <row r="81">
          <cell r="H81">
            <v>222.566</v>
          </cell>
        </row>
      </sheetData>
      <sheetData sheetId="1154">
        <row r="81">
          <cell r="H81">
            <v>222.566</v>
          </cell>
        </row>
      </sheetData>
      <sheetData sheetId="1155">
        <row r="81">
          <cell r="H81">
            <v>222.566</v>
          </cell>
        </row>
      </sheetData>
      <sheetData sheetId="1156">
        <row r="81">
          <cell r="H81">
            <v>222.566</v>
          </cell>
        </row>
      </sheetData>
      <sheetData sheetId="1157">
        <row r="81">
          <cell r="H81">
            <v>222.566</v>
          </cell>
        </row>
      </sheetData>
      <sheetData sheetId="1158">
        <row r="81">
          <cell r="H81">
            <v>222.566</v>
          </cell>
        </row>
      </sheetData>
      <sheetData sheetId="1159">
        <row r="81">
          <cell r="H81">
            <v>222.566</v>
          </cell>
        </row>
      </sheetData>
      <sheetData sheetId="1160">
        <row r="81">
          <cell r="H81">
            <v>222.566</v>
          </cell>
        </row>
      </sheetData>
      <sheetData sheetId="1161">
        <row r="81">
          <cell r="H81">
            <v>222.566</v>
          </cell>
        </row>
      </sheetData>
      <sheetData sheetId="1162">
        <row r="81">
          <cell r="H81">
            <v>222.566</v>
          </cell>
        </row>
      </sheetData>
      <sheetData sheetId="1163">
        <row r="81">
          <cell r="H81">
            <v>222.566</v>
          </cell>
        </row>
      </sheetData>
      <sheetData sheetId="1164">
        <row r="81">
          <cell r="H81">
            <v>222.566</v>
          </cell>
        </row>
      </sheetData>
      <sheetData sheetId="1165">
        <row r="81">
          <cell r="H81">
            <v>222.566</v>
          </cell>
        </row>
      </sheetData>
      <sheetData sheetId="1166" refreshError="1"/>
      <sheetData sheetId="1167">
        <row r="81">
          <cell r="H81">
            <v>222.566</v>
          </cell>
        </row>
      </sheetData>
      <sheetData sheetId="1168">
        <row r="81">
          <cell r="H81">
            <v>222.566</v>
          </cell>
        </row>
      </sheetData>
      <sheetData sheetId="1169">
        <row r="81">
          <cell r="H81">
            <v>222.566</v>
          </cell>
        </row>
      </sheetData>
      <sheetData sheetId="1170">
        <row r="81">
          <cell r="H81">
            <v>222.566</v>
          </cell>
        </row>
      </sheetData>
      <sheetData sheetId="1171">
        <row r="81">
          <cell r="H81">
            <v>222.566</v>
          </cell>
        </row>
      </sheetData>
      <sheetData sheetId="1172">
        <row r="81">
          <cell r="H81">
            <v>222.566</v>
          </cell>
        </row>
      </sheetData>
      <sheetData sheetId="1173">
        <row r="81">
          <cell r="H81">
            <v>222.566</v>
          </cell>
        </row>
      </sheetData>
      <sheetData sheetId="1174">
        <row r="81">
          <cell r="H81">
            <v>222.566</v>
          </cell>
        </row>
      </sheetData>
      <sheetData sheetId="1175">
        <row r="81">
          <cell r="H81">
            <v>222.566</v>
          </cell>
        </row>
      </sheetData>
      <sheetData sheetId="1176">
        <row r="81">
          <cell r="H81">
            <v>222.566</v>
          </cell>
        </row>
      </sheetData>
      <sheetData sheetId="1177">
        <row r="81">
          <cell r="H81">
            <v>222.566</v>
          </cell>
        </row>
      </sheetData>
      <sheetData sheetId="1178">
        <row r="81">
          <cell r="H81">
            <v>222.566</v>
          </cell>
        </row>
      </sheetData>
      <sheetData sheetId="1179">
        <row r="81">
          <cell r="H81">
            <v>222.566</v>
          </cell>
        </row>
      </sheetData>
      <sheetData sheetId="1180">
        <row r="81">
          <cell r="H81">
            <v>222.566</v>
          </cell>
        </row>
      </sheetData>
      <sheetData sheetId="1181">
        <row r="81">
          <cell r="H81">
            <v>222.566</v>
          </cell>
        </row>
      </sheetData>
      <sheetData sheetId="1182">
        <row r="81">
          <cell r="H81">
            <v>222.566</v>
          </cell>
        </row>
      </sheetData>
      <sheetData sheetId="1183">
        <row r="81">
          <cell r="H81">
            <v>222.566</v>
          </cell>
        </row>
      </sheetData>
      <sheetData sheetId="1184">
        <row r="81">
          <cell r="H81">
            <v>222.566</v>
          </cell>
        </row>
      </sheetData>
      <sheetData sheetId="1185">
        <row r="81">
          <cell r="H81">
            <v>222.566</v>
          </cell>
        </row>
      </sheetData>
      <sheetData sheetId="1186">
        <row r="81">
          <cell r="H81">
            <v>222.566</v>
          </cell>
        </row>
      </sheetData>
      <sheetData sheetId="1187">
        <row r="81">
          <cell r="H81">
            <v>222.566</v>
          </cell>
        </row>
      </sheetData>
      <sheetData sheetId="1188">
        <row r="81">
          <cell r="H81">
            <v>222.566</v>
          </cell>
        </row>
      </sheetData>
      <sheetData sheetId="1189">
        <row r="81">
          <cell r="H81">
            <v>222.566</v>
          </cell>
        </row>
      </sheetData>
      <sheetData sheetId="1190">
        <row r="81">
          <cell r="H81">
            <v>222.566</v>
          </cell>
        </row>
      </sheetData>
      <sheetData sheetId="1191">
        <row r="81">
          <cell r="H81">
            <v>222.566</v>
          </cell>
        </row>
      </sheetData>
      <sheetData sheetId="1192">
        <row r="81">
          <cell r="H81">
            <v>222.566</v>
          </cell>
        </row>
      </sheetData>
      <sheetData sheetId="1193">
        <row r="81">
          <cell r="H81">
            <v>222.566</v>
          </cell>
        </row>
      </sheetData>
      <sheetData sheetId="1194">
        <row r="81">
          <cell r="H81">
            <v>222.566</v>
          </cell>
        </row>
      </sheetData>
      <sheetData sheetId="1195">
        <row r="81">
          <cell r="H81">
            <v>222.566</v>
          </cell>
        </row>
      </sheetData>
      <sheetData sheetId="1196">
        <row r="81">
          <cell r="H81">
            <v>222.566</v>
          </cell>
        </row>
      </sheetData>
      <sheetData sheetId="1197">
        <row r="81">
          <cell r="H81">
            <v>222.566</v>
          </cell>
        </row>
      </sheetData>
      <sheetData sheetId="1198">
        <row r="81">
          <cell r="H81">
            <v>222.566</v>
          </cell>
        </row>
      </sheetData>
      <sheetData sheetId="1199">
        <row r="81">
          <cell r="H81">
            <v>222.566</v>
          </cell>
        </row>
      </sheetData>
      <sheetData sheetId="1200">
        <row r="81">
          <cell r="H81">
            <v>222.566</v>
          </cell>
        </row>
      </sheetData>
      <sheetData sheetId="1201">
        <row r="81">
          <cell r="H81">
            <v>222.566</v>
          </cell>
        </row>
      </sheetData>
      <sheetData sheetId="1202">
        <row r="81">
          <cell r="H81">
            <v>222.566</v>
          </cell>
        </row>
      </sheetData>
      <sheetData sheetId="1203">
        <row r="81">
          <cell r="H81">
            <v>222.566</v>
          </cell>
        </row>
      </sheetData>
      <sheetData sheetId="1204">
        <row r="81">
          <cell r="H81">
            <v>222.566</v>
          </cell>
        </row>
      </sheetData>
      <sheetData sheetId="1205">
        <row r="81">
          <cell r="H81">
            <v>222.566</v>
          </cell>
        </row>
      </sheetData>
      <sheetData sheetId="1206">
        <row r="81">
          <cell r="H81">
            <v>222.566</v>
          </cell>
        </row>
      </sheetData>
      <sheetData sheetId="1207">
        <row r="81">
          <cell r="H81">
            <v>222.566</v>
          </cell>
        </row>
      </sheetData>
      <sheetData sheetId="1208">
        <row r="81">
          <cell r="H81">
            <v>222.566</v>
          </cell>
        </row>
      </sheetData>
      <sheetData sheetId="1209">
        <row r="81">
          <cell r="H81">
            <v>222.566</v>
          </cell>
        </row>
      </sheetData>
      <sheetData sheetId="1210">
        <row r="81">
          <cell r="H81">
            <v>222.566</v>
          </cell>
        </row>
      </sheetData>
      <sheetData sheetId="1211">
        <row r="81">
          <cell r="H81">
            <v>222.566</v>
          </cell>
        </row>
      </sheetData>
      <sheetData sheetId="1212">
        <row r="81">
          <cell r="H81">
            <v>222.566</v>
          </cell>
        </row>
      </sheetData>
      <sheetData sheetId="1213">
        <row r="81">
          <cell r="H81">
            <v>222.566</v>
          </cell>
        </row>
      </sheetData>
      <sheetData sheetId="1214">
        <row r="81">
          <cell r="H81">
            <v>222.566</v>
          </cell>
        </row>
      </sheetData>
      <sheetData sheetId="1215">
        <row r="81">
          <cell r="H81">
            <v>222.566</v>
          </cell>
        </row>
      </sheetData>
      <sheetData sheetId="1216">
        <row r="81">
          <cell r="H81">
            <v>222.566</v>
          </cell>
        </row>
      </sheetData>
      <sheetData sheetId="1217">
        <row r="81">
          <cell r="H81">
            <v>222.566</v>
          </cell>
        </row>
      </sheetData>
      <sheetData sheetId="1218">
        <row r="81">
          <cell r="H81">
            <v>222.566</v>
          </cell>
        </row>
      </sheetData>
      <sheetData sheetId="1219">
        <row r="81">
          <cell r="H81">
            <v>222.566</v>
          </cell>
        </row>
      </sheetData>
      <sheetData sheetId="1220">
        <row r="81">
          <cell r="H81">
            <v>222.566</v>
          </cell>
        </row>
      </sheetData>
      <sheetData sheetId="1221">
        <row r="81">
          <cell r="H81">
            <v>222.566</v>
          </cell>
        </row>
      </sheetData>
      <sheetData sheetId="1222">
        <row r="81">
          <cell r="H81">
            <v>222.566</v>
          </cell>
        </row>
      </sheetData>
      <sheetData sheetId="1223">
        <row r="81">
          <cell r="H81">
            <v>222.566</v>
          </cell>
        </row>
      </sheetData>
      <sheetData sheetId="1224">
        <row r="81">
          <cell r="H81">
            <v>222.566</v>
          </cell>
        </row>
      </sheetData>
      <sheetData sheetId="1225">
        <row r="81">
          <cell r="H81">
            <v>222.566</v>
          </cell>
        </row>
      </sheetData>
      <sheetData sheetId="1226">
        <row r="81">
          <cell r="H81">
            <v>222.566</v>
          </cell>
        </row>
      </sheetData>
      <sheetData sheetId="1227">
        <row r="81">
          <cell r="H81">
            <v>222.566</v>
          </cell>
        </row>
      </sheetData>
      <sheetData sheetId="1228">
        <row r="81">
          <cell r="H81">
            <v>222.566</v>
          </cell>
        </row>
      </sheetData>
      <sheetData sheetId="1229">
        <row r="81">
          <cell r="H81">
            <v>222.566</v>
          </cell>
        </row>
      </sheetData>
      <sheetData sheetId="1230">
        <row r="81">
          <cell r="H81">
            <v>222.566</v>
          </cell>
        </row>
      </sheetData>
      <sheetData sheetId="1231">
        <row r="81">
          <cell r="H81">
            <v>222.566</v>
          </cell>
        </row>
      </sheetData>
      <sheetData sheetId="1232">
        <row r="81">
          <cell r="H81">
            <v>222.566</v>
          </cell>
        </row>
      </sheetData>
      <sheetData sheetId="1233">
        <row r="81">
          <cell r="H81">
            <v>222.566</v>
          </cell>
        </row>
      </sheetData>
      <sheetData sheetId="1234">
        <row r="81">
          <cell r="H81">
            <v>222.566</v>
          </cell>
        </row>
      </sheetData>
      <sheetData sheetId="1235">
        <row r="81">
          <cell r="H81">
            <v>222.566</v>
          </cell>
        </row>
      </sheetData>
      <sheetData sheetId="1236">
        <row r="81">
          <cell r="H81">
            <v>222.566</v>
          </cell>
        </row>
      </sheetData>
      <sheetData sheetId="1237">
        <row r="81">
          <cell r="H81">
            <v>222.566</v>
          </cell>
        </row>
      </sheetData>
      <sheetData sheetId="1238">
        <row r="81">
          <cell r="H81">
            <v>222.566</v>
          </cell>
        </row>
      </sheetData>
      <sheetData sheetId="1239">
        <row r="81">
          <cell r="H81">
            <v>222.566</v>
          </cell>
        </row>
      </sheetData>
      <sheetData sheetId="1240">
        <row r="81">
          <cell r="H81">
            <v>222.566</v>
          </cell>
        </row>
      </sheetData>
      <sheetData sheetId="1241">
        <row r="81">
          <cell r="H81">
            <v>222.566</v>
          </cell>
        </row>
      </sheetData>
      <sheetData sheetId="1242">
        <row r="81">
          <cell r="H81">
            <v>222.566</v>
          </cell>
        </row>
      </sheetData>
      <sheetData sheetId="1243">
        <row r="81">
          <cell r="H81">
            <v>222.566</v>
          </cell>
        </row>
      </sheetData>
      <sheetData sheetId="1244">
        <row r="81">
          <cell r="H81">
            <v>222.566</v>
          </cell>
        </row>
      </sheetData>
      <sheetData sheetId="1245">
        <row r="81">
          <cell r="H81">
            <v>222.566</v>
          </cell>
        </row>
      </sheetData>
      <sheetData sheetId="1246">
        <row r="81">
          <cell r="H81">
            <v>222.566</v>
          </cell>
        </row>
      </sheetData>
      <sheetData sheetId="1247">
        <row r="81">
          <cell r="H81">
            <v>222.566</v>
          </cell>
        </row>
      </sheetData>
      <sheetData sheetId="1248">
        <row r="81">
          <cell r="H81">
            <v>222.566</v>
          </cell>
        </row>
      </sheetData>
      <sheetData sheetId="1249">
        <row r="81">
          <cell r="H81">
            <v>222.566</v>
          </cell>
        </row>
      </sheetData>
      <sheetData sheetId="1250">
        <row r="81">
          <cell r="H81">
            <v>222.566</v>
          </cell>
        </row>
      </sheetData>
      <sheetData sheetId="1251">
        <row r="81">
          <cell r="H81">
            <v>222.566</v>
          </cell>
        </row>
      </sheetData>
      <sheetData sheetId="1252">
        <row r="81">
          <cell r="H81">
            <v>222.566</v>
          </cell>
        </row>
      </sheetData>
      <sheetData sheetId="1253">
        <row r="81">
          <cell r="H81">
            <v>222.566</v>
          </cell>
        </row>
      </sheetData>
      <sheetData sheetId="1254">
        <row r="81">
          <cell r="H81">
            <v>222.566</v>
          </cell>
        </row>
      </sheetData>
      <sheetData sheetId="1255">
        <row r="81">
          <cell r="H81">
            <v>222.566</v>
          </cell>
        </row>
      </sheetData>
      <sheetData sheetId="1256">
        <row r="81">
          <cell r="H81">
            <v>222.566</v>
          </cell>
        </row>
      </sheetData>
      <sheetData sheetId="1257">
        <row r="81">
          <cell r="H81">
            <v>222.566</v>
          </cell>
        </row>
      </sheetData>
      <sheetData sheetId="1258">
        <row r="81">
          <cell r="H81">
            <v>222.566</v>
          </cell>
        </row>
      </sheetData>
      <sheetData sheetId="1259">
        <row r="81">
          <cell r="H81">
            <v>222.566</v>
          </cell>
        </row>
      </sheetData>
      <sheetData sheetId="1260">
        <row r="81">
          <cell r="H81">
            <v>222.566</v>
          </cell>
        </row>
      </sheetData>
      <sheetData sheetId="1261">
        <row r="81">
          <cell r="H81">
            <v>222.566</v>
          </cell>
        </row>
      </sheetData>
      <sheetData sheetId="1262">
        <row r="81">
          <cell r="H81">
            <v>222.566</v>
          </cell>
        </row>
      </sheetData>
      <sheetData sheetId="1263">
        <row r="81">
          <cell r="H81">
            <v>222.566</v>
          </cell>
        </row>
      </sheetData>
      <sheetData sheetId="1264">
        <row r="81">
          <cell r="H81">
            <v>222.566</v>
          </cell>
        </row>
      </sheetData>
      <sheetData sheetId="1265">
        <row r="81">
          <cell r="H81">
            <v>222.566</v>
          </cell>
        </row>
      </sheetData>
      <sheetData sheetId="1266">
        <row r="81">
          <cell r="H81">
            <v>222.566</v>
          </cell>
        </row>
      </sheetData>
      <sheetData sheetId="1267">
        <row r="81">
          <cell r="H81">
            <v>222.566</v>
          </cell>
        </row>
      </sheetData>
      <sheetData sheetId="1268">
        <row r="81">
          <cell r="H81">
            <v>222.566</v>
          </cell>
        </row>
      </sheetData>
      <sheetData sheetId="1269">
        <row r="81">
          <cell r="H81">
            <v>222.566</v>
          </cell>
        </row>
      </sheetData>
      <sheetData sheetId="1270">
        <row r="81">
          <cell r="H81">
            <v>222.566</v>
          </cell>
        </row>
      </sheetData>
      <sheetData sheetId="1271">
        <row r="81">
          <cell r="H81">
            <v>222.566</v>
          </cell>
        </row>
      </sheetData>
      <sheetData sheetId="1272">
        <row r="81">
          <cell r="H81">
            <v>222.566</v>
          </cell>
        </row>
      </sheetData>
      <sheetData sheetId="1273">
        <row r="81">
          <cell r="H81">
            <v>222.566</v>
          </cell>
        </row>
      </sheetData>
      <sheetData sheetId="1274">
        <row r="81">
          <cell r="H81">
            <v>222.566</v>
          </cell>
        </row>
      </sheetData>
      <sheetData sheetId="1275">
        <row r="81">
          <cell r="H81">
            <v>222.566</v>
          </cell>
        </row>
      </sheetData>
      <sheetData sheetId="1276">
        <row r="81">
          <cell r="H81">
            <v>222.566</v>
          </cell>
        </row>
      </sheetData>
      <sheetData sheetId="1277">
        <row r="81">
          <cell r="H81">
            <v>222.566</v>
          </cell>
        </row>
      </sheetData>
      <sheetData sheetId="1278">
        <row r="81">
          <cell r="H81">
            <v>222.566</v>
          </cell>
        </row>
      </sheetData>
      <sheetData sheetId="1279">
        <row r="81">
          <cell r="H81">
            <v>222.566</v>
          </cell>
        </row>
      </sheetData>
      <sheetData sheetId="1280">
        <row r="81">
          <cell r="H81">
            <v>222.566</v>
          </cell>
        </row>
      </sheetData>
      <sheetData sheetId="1281">
        <row r="81">
          <cell r="H81">
            <v>222.566</v>
          </cell>
        </row>
      </sheetData>
      <sheetData sheetId="1282">
        <row r="81">
          <cell r="H81">
            <v>222.566</v>
          </cell>
        </row>
      </sheetData>
      <sheetData sheetId="1283">
        <row r="81">
          <cell r="H81">
            <v>222.566</v>
          </cell>
        </row>
      </sheetData>
      <sheetData sheetId="1284">
        <row r="81">
          <cell r="H81">
            <v>222.566</v>
          </cell>
        </row>
      </sheetData>
      <sheetData sheetId="1285">
        <row r="81">
          <cell r="H81">
            <v>222.566</v>
          </cell>
        </row>
      </sheetData>
      <sheetData sheetId="1286">
        <row r="81">
          <cell r="H81">
            <v>222.566</v>
          </cell>
        </row>
      </sheetData>
      <sheetData sheetId="1287">
        <row r="81">
          <cell r="H81">
            <v>222.566</v>
          </cell>
        </row>
      </sheetData>
      <sheetData sheetId="1288">
        <row r="81">
          <cell r="H81">
            <v>222.566</v>
          </cell>
        </row>
      </sheetData>
      <sheetData sheetId="1289">
        <row r="81">
          <cell r="H81">
            <v>222.566</v>
          </cell>
        </row>
      </sheetData>
      <sheetData sheetId="1290">
        <row r="81">
          <cell r="H81">
            <v>222.566</v>
          </cell>
        </row>
      </sheetData>
      <sheetData sheetId="1291">
        <row r="81">
          <cell r="H81">
            <v>222.566</v>
          </cell>
        </row>
      </sheetData>
      <sheetData sheetId="1292">
        <row r="81">
          <cell r="H81">
            <v>222.566</v>
          </cell>
        </row>
      </sheetData>
      <sheetData sheetId="1293">
        <row r="81">
          <cell r="H81">
            <v>222.566</v>
          </cell>
        </row>
      </sheetData>
      <sheetData sheetId="1294">
        <row r="81">
          <cell r="H81">
            <v>222.566</v>
          </cell>
        </row>
      </sheetData>
      <sheetData sheetId="1295">
        <row r="81">
          <cell r="H81">
            <v>222.566</v>
          </cell>
        </row>
      </sheetData>
      <sheetData sheetId="1296">
        <row r="81">
          <cell r="H81">
            <v>222.566</v>
          </cell>
        </row>
      </sheetData>
      <sheetData sheetId="1297">
        <row r="81">
          <cell r="H81">
            <v>222.566</v>
          </cell>
        </row>
      </sheetData>
      <sheetData sheetId="1298">
        <row r="81">
          <cell r="H81">
            <v>222.566</v>
          </cell>
        </row>
      </sheetData>
      <sheetData sheetId="1299">
        <row r="81">
          <cell r="H81">
            <v>222.566</v>
          </cell>
        </row>
      </sheetData>
      <sheetData sheetId="1300">
        <row r="81">
          <cell r="H81">
            <v>222.566</v>
          </cell>
        </row>
      </sheetData>
      <sheetData sheetId="1301">
        <row r="81">
          <cell r="H81">
            <v>222.566</v>
          </cell>
        </row>
      </sheetData>
      <sheetData sheetId="1302">
        <row r="81">
          <cell r="H81">
            <v>222.566</v>
          </cell>
        </row>
      </sheetData>
      <sheetData sheetId="1303">
        <row r="81">
          <cell r="H81">
            <v>222.566</v>
          </cell>
        </row>
      </sheetData>
      <sheetData sheetId="1304">
        <row r="81">
          <cell r="H81">
            <v>222.566</v>
          </cell>
        </row>
      </sheetData>
      <sheetData sheetId="1305">
        <row r="81">
          <cell r="H81">
            <v>222.566</v>
          </cell>
        </row>
      </sheetData>
      <sheetData sheetId="1306">
        <row r="81">
          <cell r="H81">
            <v>222.566</v>
          </cell>
        </row>
      </sheetData>
      <sheetData sheetId="1307">
        <row r="81">
          <cell r="H81">
            <v>222.566</v>
          </cell>
        </row>
      </sheetData>
      <sheetData sheetId="1308">
        <row r="81">
          <cell r="H81">
            <v>222.566</v>
          </cell>
        </row>
      </sheetData>
      <sheetData sheetId="1309">
        <row r="81">
          <cell r="H81">
            <v>222.566</v>
          </cell>
        </row>
      </sheetData>
      <sheetData sheetId="1310">
        <row r="81">
          <cell r="H81">
            <v>222.566</v>
          </cell>
        </row>
      </sheetData>
      <sheetData sheetId="1311">
        <row r="81">
          <cell r="H81">
            <v>222.566</v>
          </cell>
        </row>
      </sheetData>
      <sheetData sheetId="1312">
        <row r="81">
          <cell r="H81">
            <v>222.566</v>
          </cell>
        </row>
      </sheetData>
      <sheetData sheetId="1313">
        <row r="81">
          <cell r="H81">
            <v>222.566</v>
          </cell>
        </row>
      </sheetData>
      <sheetData sheetId="1314">
        <row r="81">
          <cell r="H81">
            <v>222.566</v>
          </cell>
        </row>
      </sheetData>
      <sheetData sheetId="1315">
        <row r="81">
          <cell r="H81">
            <v>222.566</v>
          </cell>
        </row>
      </sheetData>
      <sheetData sheetId="1316">
        <row r="81">
          <cell r="H81">
            <v>222.566</v>
          </cell>
        </row>
      </sheetData>
      <sheetData sheetId="1317">
        <row r="81">
          <cell r="H81">
            <v>222.566</v>
          </cell>
        </row>
      </sheetData>
      <sheetData sheetId="1318">
        <row r="81">
          <cell r="H81">
            <v>222.566</v>
          </cell>
        </row>
      </sheetData>
      <sheetData sheetId="1319">
        <row r="81">
          <cell r="H81">
            <v>222.566</v>
          </cell>
        </row>
      </sheetData>
      <sheetData sheetId="1320">
        <row r="81">
          <cell r="H81">
            <v>222.566</v>
          </cell>
        </row>
      </sheetData>
      <sheetData sheetId="1321">
        <row r="81">
          <cell r="H81">
            <v>222.566</v>
          </cell>
        </row>
      </sheetData>
      <sheetData sheetId="1322">
        <row r="81">
          <cell r="H81">
            <v>222.566</v>
          </cell>
        </row>
      </sheetData>
      <sheetData sheetId="1323">
        <row r="81">
          <cell r="H81">
            <v>222.566</v>
          </cell>
        </row>
      </sheetData>
      <sheetData sheetId="1324">
        <row r="81">
          <cell r="H81">
            <v>222.566</v>
          </cell>
        </row>
      </sheetData>
      <sheetData sheetId="1325">
        <row r="81">
          <cell r="H81">
            <v>222.566</v>
          </cell>
        </row>
      </sheetData>
      <sheetData sheetId="1326">
        <row r="81">
          <cell r="H81">
            <v>222.566</v>
          </cell>
        </row>
      </sheetData>
      <sheetData sheetId="1327">
        <row r="81">
          <cell r="H81">
            <v>222.566</v>
          </cell>
        </row>
      </sheetData>
      <sheetData sheetId="1328">
        <row r="81">
          <cell r="H81">
            <v>222.566</v>
          </cell>
        </row>
      </sheetData>
      <sheetData sheetId="1329">
        <row r="81">
          <cell r="H81">
            <v>222.566</v>
          </cell>
        </row>
      </sheetData>
      <sheetData sheetId="1330">
        <row r="81">
          <cell r="H81">
            <v>222.566</v>
          </cell>
        </row>
      </sheetData>
      <sheetData sheetId="1331">
        <row r="81">
          <cell r="H81">
            <v>222.566</v>
          </cell>
        </row>
      </sheetData>
      <sheetData sheetId="1332">
        <row r="81">
          <cell r="H81">
            <v>222.566</v>
          </cell>
        </row>
      </sheetData>
      <sheetData sheetId="1333">
        <row r="81">
          <cell r="H81">
            <v>222.566</v>
          </cell>
        </row>
      </sheetData>
      <sheetData sheetId="1334">
        <row r="81">
          <cell r="H81">
            <v>222.566</v>
          </cell>
        </row>
      </sheetData>
      <sheetData sheetId="1335">
        <row r="81">
          <cell r="H81">
            <v>222.566</v>
          </cell>
        </row>
      </sheetData>
      <sheetData sheetId="1336">
        <row r="81">
          <cell r="H81">
            <v>222.566</v>
          </cell>
        </row>
      </sheetData>
      <sheetData sheetId="1337">
        <row r="81">
          <cell r="H81">
            <v>222.566</v>
          </cell>
        </row>
      </sheetData>
      <sheetData sheetId="1338">
        <row r="81">
          <cell r="H81">
            <v>222.566</v>
          </cell>
        </row>
      </sheetData>
      <sheetData sheetId="1339">
        <row r="81">
          <cell r="H81">
            <v>222.566</v>
          </cell>
        </row>
      </sheetData>
      <sheetData sheetId="1340">
        <row r="81">
          <cell r="H81">
            <v>222.566</v>
          </cell>
        </row>
      </sheetData>
      <sheetData sheetId="1341">
        <row r="81">
          <cell r="H81">
            <v>222.566</v>
          </cell>
        </row>
      </sheetData>
      <sheetData sheetId="1342">
        <row r="81">
          <cell r="H81">
            <v>222.566</v>
          </cell>
        </row>
      </sheetData>
      <sheetData sheetId="1343">
        <row r="81">
          <cell r="H81">
            <v>222.566</v>
          </cell>
        </row>
      </sheetData>
      <sheetData sheetId="1344">
        <row r="81">
          <cell r="H81">
            <v>222.566</v>
          </cell>
        </row>
      </sheetData>
      <sheetData sheetId="1345">
        <row r="81">
          <cell r="H81">
            <v>222.566</v>
          </cell>
        </row>
      </sheetData>
      <sheetData sheetId="1346">
        <row r="81">
          <cell r="H81">
            <v>222.566</v>
          </cell>
        </row>
      </sheetData>
      <sheetData sheetId="1347">
        <row r="81">
          <cell r="H81">
            <v>222.566</v>
          </cell>
        </row>
      </sheetData>
      <sheetData sheetId="1348">
        <row r="81">
          <cell r="H81">
            <v>222.566</v>
          </cell>
        </row>
      </sheetData>
      <sheetData sheetId="1349">
        <row r="81">
          <cell r="H81">
            <v>222.566</v>
          </cell>
        </row>
      </sheetData>
      <sheetData sheetId="1350">
        <row r="81">
          <cell r="H81">
            <v>222.566</v>
          </cell>
        </row>
      </sheetData>
      <sheetData sheetId="1351">
        <row r="81">
          <cell r="H81">
            <v>222.566</v>
          </cell>
        </row>
      </sheetData>
      <sheetData sheetId="1352">
        <row r="81">
          <cell r="H81">
            <v>222.566</v>
          </cell>
        </row>
      </sheetData>
      <sheetData sheetId="1353">
        <row r="81">
          <cell r="H81">
            <v>222.566</v>
          </cell>
        </row>
      </sheetData>
      <sheetData sheetId="1354">
        <row r="81">
          <cell r="H81">
            <v>222.566</v>
          </cell>
        </row>
      </sheetData>
      <sheetData sheetId="1355">
        <row r="81">
          <cell r="H81">
            <v>222.566</v>
          </cell>
        </row>
      </sheetData>
      <sheetData sheetId="1356">
        <row r="81">
          <cell r="H81">
            <v>222.566</v>
          </cell>
        </row>
      </sheetData>
      <sheetData sheetId="1357">
        <row r="81">
          <cell r="H81">
            <v>222.566</v>
          </cell>
        </row>
      </sheetData>
      <sheetData sheetId="1358">
        <row r="81">
          <cell r="H81">
            <v>222.566</v>
          </cell>
        </row>
      </sheetData>
      <sheetData sheetId="1359">
        <row r="81">
          <cell r="H81">
            <v>222.566</v>
          </cell>
        </row>
      </sheetData>
      <sheetData sheetId="1360">
        <row r="81">
          <cell r="H81">
            <v>222.566</v>
          </cell>
        </row>
      </sheetData>
      <sheetData sheetId="1361">
        <row r="81">
          <cell r="H81">
            <v>222.566</v>
          </cell>
        </row>
      </sheetData>
      <sheetData sheetId="1362">
        <row r="81">
          <cell r="H81">
            <v>222.566</v>
          </cell>
        </row>
      </sheetData>
      <sheetData sheetId="1363">
        <row r="81">
          <cell r="H81">
            <v>222.566</v>
          </cell>
        </row>
      </sheetData>
      <sheetData sheetId="1364">
        <row r="81">
          <cell r="H81">
            <v>222.566</v>
          </cell>
        </row>
      </sheetData>
      <sheetData sheetId="1365">
        <row r="81">
          <cell r="H81">
            <v>222.566</v>
          </cell>
        </row>
      </sheetData>
      <sheetData sheetId="1366">
        <row r="81">
          <cell r="H81">
            <v>222.566</v>
          </cell>
        </row>
      </sheetData>
      <sheetData sheetId="1367">
        <row r="81">
          <cell r="H81">
            <v>222.566</v>
          </cell>
        </row>
      </sheetData>
      <sheetData sheetId="1368">
        <row r="81">
          <cell r="H81">
            <v>222.566</v>
          </cell>
        </row>
      </sheetData>
      <sheetData sheetId="1369">
        <row r="81">
          <cell r="H81">
            <v>222.566</v>
          </cell>
        </row>
      </sheetData>
      <sheetData sheetId="1370">
        <row r="81">
          <cell r="H81">
            <v>222.566</v>
          </cell>
        </row>
      </sheetData>
      <sheetData sheetId="1371">
        <row r="81">
          <cell r="H81">
            <v>222.566</v>
          </cell>
        </row>
      </sheetData>
      <sheetData sheetId="1372">
        <row r="81">
          <cell r="H81">
            <v>222.566</v>
          </cell>
        </row>
      </sheetData>
      <sheetData sheetId="1373">
        <row r="81">
          <cell r="H81">
            <v>222.566</v>
          </cell>
        </row>
      </sheetData>
      <sheetData sheetId="1374">
        <row r="81">
          <cell r="H81">
            <v>222.566</v>
          </cell>
        </row>
      </sheetData>
      <sheetData sheetId="1375">
        <row r="81">
          <cell r="H81">
            <v>222.566</v>
          </cell>
        </row>
      </sheetData>
      <sheetData sheetId="1376">
        <row r="81">
          <cell r="H81">
            <v>222.566</v>
          </cell>
        </row>
      </sheetData>
      <sheetData sheetId="1377">
        <row r="81">
          <cell r="H81">
            <v>222.566</v>
          </cell>
        </row>
      </sheetData>
      <sheetData sheetId="1378">
        <row r="81">
          <cell r="H81">
            <v>222.566</v>
          </cell>
        </row>
      </sheetData>
      <sheetData sheetId="1379">
        <row r="81">
          <cell r="H81">
            <v>222.566</v>
          </cell>
        </row>
      </sheetData>
      <sheetData sheetId="1380">
        <row r="81">
          <cell r="H81">
            <v>222.566</v>
          </cell>
        </row>
      </sheetData>
      <sheetData sheetId="1381">
        <row r="81">
          <cell r="H81">
            <v>222.566</v>
          </cell>
        </row>
      </sheetData>
      <sheetData sheetId="1382">
        <row r="81">
          <cell r="H81">
            <v>222.566</v>
          </cell>
        </row>
      </sheetData>
      <sheetData sheetId="1383">
        <row r="81">
          <cell r="H81">
            <v>222.566</v>
          </cell>
        </row>
      </sheetData>
      <sheetData sheetId="1384">
        <row r="81">
          <cell r="H81">
            <v>222.566</v>
          </cell>
        </row>
      </sheetData>
      <sheetData sheetId="1385">
        <row r="81">
          <cell r="H81">
            <v>222.566</v>
          </cell>
        </row>
      </sheetData>
      <sheetData sheetId="1386">
        <row r="81">
          <cell r="H81">
            <v>222.566</v>
          </cell>
        </row>
      </sheetData>
      <sheetData sheetId="1387">
        <row r="81">
          <cell r="H81">
            <v>222.566</v>
          </cell>
        </row>
      </sheetData>
      <sheetData sheetId="1388">
        <row r="81">
          <cell r="H81">
            <v>222.566</v>
          </cell>
        </row>
      </sheetData>
      <sheetData sheetId="1389">
        <row r="81">
          <cell r="H81">
            <v>222.566</v>
          </cell>
        </row>
      </sheetData>
      <sheetData sheetId="1390">
        <row r="81">
          <cell r="H81">
            <v>222.566</v>
          </cell>
        </row>
      </sheetData>
      <sheetData sheetId="1391">
        <row r="81">
          <cell r="H81">
            <v>222.566</v>
          </cell>
        </row>
      </sheetData>
      <sheetData sheetId="1392">
        <row r="81">
          <cell r="H81">
            <v>222.566</v>
          </cell>
        </row>
      </sheetData>
      <sheetData sheetId="1393">
        <row r="81">
          <cell r="H81">
            <v>222.566</v>
          </cell>
        </row>
      </sheetData>
      <sheetData sheetId="1394">
        <row r="81">
          <cell r="H81">
            <v>222.566</v>
          </cell>
        </row>
      </sheetData>
      <sheetData sheetId="1395">
        <row r="81">
          <cell r="H81">
            <v>222.566</v>
          </cell>
        </row>
      </sheetData>
      <sheetData sheetId="1396">
        <row r="81">
          <cell r="H81">
            <v>222.566</v>
          </cell>
        </row>
      </sheetData>
      <sheetData sheetId="1397">
        <row r="81">
          <cell r="H81">
            <v>222.566</v>
          </cell>
        </row>
      </sheetData>
      <sheetData sheetId="1398">
        <row r="81">
          <cell r="H81">
            <v>222.566</v>
          </cell>
        </row>
      </sheetData>
      <sheetData sheetId="1399">
        <row r="81">
          <cell r="H81">
            <v>222.566</v>
          </cell>
        </row>
      </sheetData>
      <sheetData sheetId="1400">
        <row r="81">
          <cell r="H81">
            <v>222.566</v>
          </cell>
        </row>
      </sheetData>
      <sheetData sheetId="1401">
        <row r="81">
          <cell r="H81">
            <v>222.566</v>
          </cell>
        </row>
      </sheetData>
      <sheetData sheetId="1402">
        <row r="81">
          <cell r="H81">
            <v>222.566</v>
          </cell>
        </row>
      </sheetData>
      <sheetData sheetId="1403">
        <row r="81">
          <cell r="H81">
            <v>222.566</v>
          </cell>
        </row>
      </sheetData>
      <sheetData sheetId="1404">
        <row r="81">
          <cell r="H81">
            <v>222.566</v>
          </cell>
        </row>
      </sheetData>
      <sheetData sheetId="1405">
        <row r="81">
          <cell r="H81">
            <v>222.566</v>
          </cell>
        </row>
      </sheetData>
      <sheetData sheetId="1406">
        <row r="81">
          <cell r="H81">
            <v>222.566</v>
          </cell>
        </row>
      </sheetData>
      <sheetData sheetId="1407">
        <row r="81">
          <cell r="H81">
            <v>222.566</v>
          </cell>
        </row>
      </sheetData>
      <sheetData sheetId="1408">
        <row r="81">
          <cell r="H81">
            <v>222.566</v>
          </cell>
        </row>
      </sheetData>
      <sheetData sheetId="1409">
        <row r="81">
          <cell r="H81">
            <v>222.566</v>
          </cell>
        </row>
      </sheetData>
      <sheetData sheetId="1410">
        <row r="81">
          <cell r="H81">
            <v>222.566</v>
          </cell>
        </row>
      </sheetData>
      <sheetData sheetId="1411">
        <row r="81">
          <cell r="H81">
            <v>222.566</v>
          </cell>
        </row>
      </sheetData>
      <sheetData sheetId="1412">
        <row r="81">
          <cell r="H81">
            <v>222.566</v>
          </cell>
        </row>
      </sheetData>
      <sheetData sheetId="1413">
        <row r="81">
          <cell r="H81">
            <v>222.566</v>
          </cell>
        </row>
      </sheetData>
      <sheetData sheetId="1414">
        <row r="81">
          <cell r="H81">
            <v>222.566</v>
          </cell>
        </row>
      </sheetData>
      <sheetData sheetId="1415">
        <row r="81">
          <cell r="H81">
            <v>222.566</v>
          </cell>
        </row>
      </sheetData>
      <sheetData sheetId="1416">
        <row r="81">
          <cell r="H81">
            <v>222.566</v>
          </cell>
        </row>
      </sheetData>
      <sheetData sheetId="1417">
        <row r="81">
          <cell r="H81">
            <v>222.566</v>
          </cell>
        </row>
      </sheetData>
      <sheetData sheetId="1418">
        <row r="81">
          <cell r="H81">
            <v>222.566</v>
          </cell>
        </row>
      </sheetData>
      <sheetData sheetId="1419">
        <row r="81">
          <cell r="H81">
            <v>222.566</v>
          </cell>
        </row>
      </sheetData>
      <sheetData sheetId="1420">
        <row r="81">
          <cell r="H81">
            <v>222.566</v>
          </cell>
        </row>
      </sheetData>
      <sheetData sheetId="1421">
        <row r="81">
          <cell r="H81">
            <v>222.566</v>
          </cell>
        </row>
      </sheetData>
      <sheetData sheetId="1422">
        <row r="81">
          <cell r="H81">
            <v>222.566</v>
          </cell>
        </row>
      </sheetData>
      <sheetData sheetId="1423">
        <row r="81">
          <cell r="H81">
            <v>222.566</v>
          </cell>
        </row>
      </sheetData>
      <sheetData sheetId="1424">
        <row r="81">
          <cell r="H81">
            <v>222.566</v>
          </cell>
        </row>
      </sheetData>
      <sheetData sheetId="1425">
        <row r="81">
          <cell r="H81">
            <v>222.566</v>
          </cell>
        </row>
      </sheetData>
      <sheetData sheetId="1426">
        <row r="81">
          <cell r="H81">
            <v>222.566</v>
          </cell>
        </row>
      </sheetData>
      <sheetData sheetId="1427">
        <row r="81">
          <cell r="H81">
            <v>222.566</v>
          </cell>
        </row>
      </sheetData>
      <sheetData sheetId="1428">
        <row r="81">
          <cell r="H81">
            <v>222.566</v>
          </cell>
        </row>
      </sheetData>
      <sheetData sheetId="1429">
        <row r="81">
          <cell r="H81">
            <v>222.566</v>
          </cell>
        </row>
      </sheetData>
      <sheetData sheetId="1430">
        <row r="81">
          <cell r="H81">
            <v>222.566</v>
          </cell>
        </row>
      </sheetData>
      <sheetData sheetId="1431">
        <row r="81">
          <cell r="H81">
            <v>222.566</v>
          </cell>
        </row>
      </sheetData>
      <sheetData sheetId="1432">
        <row r="81">
          <cell r="H81">
            <v>222.566</v>
          </cell>
        </row>
      </sheetData>
      <sheetData sheetId="1433">
        <row r="81">
          <cell r="H81">
            <v>222.566</v>
          </cell>
        </row>
      </sheetData>
      <sheetData sheetId="1434">
        <row r="81">
          <cell r="H81">
            <v>222.566</v>
          </cell>
        </row>
      </sheetData>
      <sheetData sheetId="1435">
        <row r="81">
          <cell r="H81">
            <v>222.566</v>
          </cell>
        </row>
      </sheetData>
      <sheetData sheetId="1436">
        <row r="81">
          <cell r="H81">
            <v>222.566</v>
          </cell>
        </row>
      </sheetData>
      <sheetData sheetId="1437">
        <row r="81">
          <cell r="H81">
            <v>222.566</v>
          </cell>
        </row>
      </sheetData>
      <sheetData sheetId="1438">
        <row r="81">
          <cell r="H81">
            <v>222.566</v>
          </cell>
        </row>
      </sheetData>
      <sheetData sheetId="1439">
        <row r="81">
          <cell r="H81">
            <v>222.566</v>
          </cell>
        </row>
      </sheetData>
      <sheetData sheetId="1440">
        <row r="81">
          <cell r="H81">
            <v>222.566</v>
          </cell>
        </row>
      </sheetData>
      <sheetData sheetId="1441">
        <row r="81">
          <cell r="H81">
            <v>222.566</v>
          </cell>
        </row>
      </sheetData>
      <sheetData sheetId="1442">
        <row r="81">
          <cell r="H81">
            <v>222.566</v>
          </cell>
        </row>
      </sheetData>
      <sheetData sheetId="1443">
        <row r="81">
          <cell r="H81">
            <v>222.566</v>
          </cell>
        </row>
      </sheetData>
      <sheetData sheetId="1444">
        <row r="81">
          <cell r="H81">
            <v>222.566</v>
          </cell>
        </row>
      </sheetData>
      <sheetData sheetId="1445">
        <row r="81">
          <cell r="H81">
            <v>222.566</v>
          </cell>
        </row>
      </sheetData>
      <sheetData sheetId="1446">
        <row r="81">
          <cell r="H81">
            <v>222.566</v>
          </cell>
        </row>
      </sheetData>
      <sheetData sheetId="1447">
        <row r="81">
          <cell r="H81">
            <v>222.566</v>
          </cell>
        </row>
      </sheetData>
      <sheetData sheetId="1448">
        <row r="81">
          <cell r="H81">
            <v>222.566</v>
          </cell>
        </row>
      </sheetData>
      <sheetData sheetId="1449">
        <row r="81">
          <cell r="H81">
            <v>222.566</v>
          </cell>
        </row>
      </sheetData>
      <sheetData sheetId="1450">
        <row r="81">
          <cell r="H81">
            <v>222.566</v>
          </cell>
        </row>
      </sheetData>
      <sheetData sheetId="1451">
        <row r="81">
          <cell r="H81">
            <v>222.566</v>
          </cell>
        </row>
      </sheetData>
      <sheetData sheetId="1452">
        <row r="81">
          <cell r="H81">
            <v>222.566</v>
          </cell>
        </row>
      </sheetData>
      <sheetData sheetId="1453">
        <row r="81">
          <cell r="H81">
            <v>222.566</v>
          </cell>
        </row>
      </sheetData>
      <sheetData sheetId="1454">
        <row r="81">
          <cell r="H81">
            <v>222.566</v>
          </cell>
        </row>
      </sheetData>
      <sheetData sheetId="1455">
        <row r="81">
          <cell r="H81">
            <v>222.566</v>
          </cell>
        </row>
      </sheetData>
      <sheetData sheetId="1456">
        <row r="81">
          <cell r="H81">
            <v>222.566</v>
          </cell>
        </row>
      </sheetData>
      <sheetData sheetId="1457">
        <row r="81">
          <cell r="H81">
            <v>222.566</v>
          </cell>
        </row>
      </sheetData>
      <sheetData sheetId="1458">
        <row r="81">
          <cell r="H81">
            <v>222.566</v>
          </cell>
        </row>
      </sheetData>
      <sheetData sheetId="1459">
        <row r="81">
          <cell r="H81">
            <v>222.566</v>
          </cell>
        </row>
      </sheetData>
      <sheetData sheetId="1460">
        <row r="81">
          <cell r="H81">
            <v>222.566</v>
          </cell>
        </row>
      </sheetData>
      <sheetData sheetId="1461">
        <row r="81">
          <cell r="H81">
            <v>222.566</v>
          </cell>
        </row>
      </sheetData>
      <sheetData sheetId="1462">
        <row r="81">
          <cell r="H81">
            <v>222.566</v>
          </cell>
        </row>
      </sheetData>
      <sheetData sheetId="1463">
        <row r="81">
          <cell r="H81">
            <v>222.566</v>
          </cell>
        </row>
      </sheetData>
      <sheetData sheetId="1464">
        <row r="81">
          <cell r="H81">
            <v>222.566</v>
          </cell>
        </row>
      </sheetData>
      <sheetData sheetId="1465">
        <row r="81">
          <cell r="H81">
            <v>222.566</v>
          </cell>
        </row>
      </sheetData>
      <sheetData sheetId="1466">
        <row r="81">
          <cell r="H81">
            <v>222.566</v>
          </cell>
        </row>
      </sheetData>
      <sheetData sheetId="1467">
        <row r="81">
          <cell r="H81">
            <v>222.566</v>
          </cell>
        </row>
      </sheetData>
      <sheetData sheetId="1468">
        <row r="81">
          <cell r="H81">
            <v>222.566</v>
          </cell>
        </row>
      </sheetData>
      <sheetData sheetId="1469">
        <row r="81">
          <cell r="H81">
            <v>222.566</v>
          </cell>
        </row>
      </sheetData>
      <sheetData sheetId="1470">
        <row r="81">
          <cell r="H81">
            <v>222.566</v>
          </cell>
        </row>
      </sheetData>
      <sheetData sheetId="1471" refreshError="1"/>
      <sheetData sheetId="1472" refreshError="1"/>
      <sheetData sheetId="1473" refreshError="1"/>
      <sheetData sheetId="1474" refreshError="1"/>
      <sheetData sheetId="1475" refreshError="1"/>
      <sheetData sheetId="1476" refreshError="1"/>
      <sheetData sheetId="1477" refreshError="1"/>
      <sheetData sheetId="1478" refreshError="1"/>
      <sheetData sheetId="1479" refreshError="1"/>
      <sheetData sheetId="1480" refreshError="1"/>
      <sheetData sheetId="1481" refreshError="1"/>
      <sheetData sheetId="1482" refreshError="1"/>
      <sheetData sheetId="1483" refreshError="1"/>
      <sheetData sheetId="1484" refreshError="1"/>
      <sheetData sheetId="1485" refreshError="1"/>
      <sheetData sheetId="1486" refreshError="1"/>
      <sheetData sheetId="1487" refreshError="1"/>
      <sheetData sheetId="1488" refreshError="1"/>
      <sheetData sheetId="1489" refreshError="1"/>
      <sheetData sheetId="1490" refreshError="1"/>
      <sheetData sheetId="1491" refreshError="1"/>
      <sheetData sheetId="1492" refreshError="1"/>
      <sheetData sheetId="1493">
        <row r="81">
          <cell r="H81">
            <v>222.566</v>
          </cell>
        </row>
      </sheetData>
      <sheetData sheetId="1494">
        <row r="81">
          <cell r="H81">
            <v>222.566</v>
          </cell>
        </row>
      </sheetData>
      <sheetData sheetId="1495">
        <row r="81">
          <cell r="H81">
            <v>222.566</v>
          </cell>
        </row>
      </sheetData>
      <sheetData sheetId="1496">
        <row r="81">
          <cell r="H81">
            <v>222.566</v>
          </cell>
        </row>
      </sheetData>
      <sheetData sheetId="1497">
        <row r="81">
          <cell r="H81">
            <v>222.566</v>
          </cell>
        </row>
      </sheetData>
      <sheetData sheetId="1498">
        <row r="81">
          <cell r="H81">
            <v>222.566</v>
          </cell>
        </row>
      </sheetData>
      <sheetData sheetId="1499">
        <row r="81">
          <cell r="H81">
            <v>222.566</v>
          </cell>
        </row>
      </sheetData>
      <sheetData sheetId="1500">
        <row r="81">
          <cell r="H81">
            <v>222.566</v>
          </cell>
        </row>
      </sheetData>
      <sheetData sheetId="1501" refreshError="1"/>
      <sheetData sheetId="1502">
        <row r="81">
          <cell r="H81">
            <v>222.566</v>
          </cell>
        </row>
      </sheetData>
      <sheetData sheetId="1503">
        <row r="81">
          <cell r="H81">
            <v>222.566</v>
          </cell>
        </row>
      </sheetData>
      <sheetData sheetId="1504">
        <row r="81">
          <cell r="H81">
            <v>222.566</v>
          </cell>
        </row>
      </sheetData>
      <sheetData sheetId="1505">
        <row r="81">
          <cell r="H81">
            <v>222.566</v>
          </cell>
        </row>
      </sheetData>
      <sheetData sheetId="1506">
        <row r="81">
          <cell r="H81">
            <v>222.566</v>
          </cell>
        </row>
      </sheetData>
      <sheetData sheetId="1507">
        <row r="81">
          <cell r="H81">
            <v>222.566</v>
          </cell>
        </row>
      </sheetData>
      <sheetData sheetId="1508">
        <row r="81">
          <cell r="H81">
            <v>222.566</v>
          </cell>
        </row>
      </sheetData>
      <sheetData sheetId="1509">
        <row r="81">
          <cell r="H81">
            <v>222.566</v>
          </cell>
        </row>
      </sheetData>
      <sheetData sheetId="1510">
        <row r="81">
          <cell r="H81">
            <v>222.566</v>
          </cell>
        </row>
      </sheetData>
      <sheetData sheetId="1511">
        <row r="81">
          <cell r="H81">
            <v>222.566</v>
          </cell>
        </row>
      </sheetData>
      <sheetData sheetId="1512">
        <row r="81">
          <cell r="H81">
            <v>222.566</v>
          </cell>
        </row>
      </sheetData>
      <sheetData sheetId="1513">
        <row r="81">
          <cell r="H81">
            <v>222.566</v>
          </cell>
        </row>
      </sheetData>
      <sheetData sheetId="1514">
        <row r="81">
          <cell r="H81">
            <v>222.566</v>
          </cell>
        </row>
      </sheetData>
      <sheetData sheetId="1515">
        <row r="81">
          <cell r="H81">
            <v>222.566</v>
          </cell>
        </row>
      </sheetData>
      <sheetData sheetId="1516">
        <row r="81">
          <cell r="H81">
            <v>222.566</v>
          </cell>
        </row>
      </sheetData>
      <sheetData sheetId="1517">
        <row r="81">
          <cell r="H81">
            <v>222.566</v>
          </cell>
        </row>
      </sheetData>
      <sheetData sheetId="1518">
        <row r="81">
          <cell r="H81">
            <v>222.566</v>
          </cell>
        </row>
      </sheetData>
      <sheetData sheetId="1519">
        <row r="81">
          <cell r="H81">
            <v>222.566</v>
          </cell>
        </row>
      </sheetData>
      <sheetData sheetId="1520">
        <row r="81">
          <cell r="H81">
            <v>222.566</v>
          </cell>
        </row>
      </sheetData>
      <sheetData sheetId="1521">
        <row r="81">
          <cell r="H81">
            <v>222.566</v>
          </cell>
        </row>
      </sheetData>
      <sheetData sheetId="1522">
        <row r="81">
          <cell r="H81">
            <v>222.566</v>
          </cell>
        </row>
      </sheetData>
      <sheetData sheetId="1523">
        <row r="81">
          <cell r="H81">
            <v>222.566</v>
          </cell>
        </row>
      </sheetData>
      <sheetData sheetId="1524">
        <row r="81">
          <cell r="H81">
            <v>222.566</v>
          </cell>
        </row>
      </sheetData>
      <sheetData sheetId="1525">
        <row r="81">
          <cell r="H81">
            <v>222.566</v>
          </cell>
        </row>
      </sheetData>
      <sheetData sheetId="1526">
        <row r="81">
          <cell r="H81">
            <v>222.566</v>
          </cell>
        </row>
      </sheetData>
      <sheetData sheetId="1527">
        <row r="81">
          <cell r="H81">
            <v>222.566</v>
          </cell>
        </row>
      </sheetData>
      <sheetData sheetId="1528">
        <row r="81">
          <cell r="H81">
            <v>222.566</v>
          </cell>
        </row>
      </sheetData>
      <sheetData sheetId="1529">
        <row r="81">
          <cell r="H81">
            <v>222.566</v>
          </cell>
        </row>
      </sheetData>
      <sheetData sheetId="1530">
        <row r="81">
          <cell r="H81">
            <v>222.566</v>
          </cell>
        </row>
      </sheetData>
      <sheetData sheetId="1531">
        <row r="81">
          <cell r="H81">
            <v>222.566</v>
          </cell>
        </row>
      </sheetData>
      <sheetData sheetId="1532">
        <row r="81">
          <cell r="H81">
            <v>222.566</v>
          </cell>
        </row>
      </sheetData>
      <sheetData sheetId="1533" refreshError="1"/>
      <sheetData sheetId="1534" refreshError="1"/>
      <sheetData sheetId="1535" refreshError="1"/>
      <sheetData sheetId="1536" refreshError="1"/>
      <sheetData sheetId="1537" refreshError="1"/>
      <sheetData sheetId="1538" refreshError="1"/>
      <sheetData sheetId="1539" refreshError="1"/>
      <sheetData sheetId="1540" refreshError="1"/>
      <sheetData sheetId="1541" refreshError="1"/>
      <sheetData sheetId="1542" refreshError="1"/>
      <sheetData sheetId="1543" refreshError="1"/>
      <sheetData sheetId="1544" refreshError="1"/>
      <sheetData sheetId="1545" refreshError="1"/>
      <sheetData sheetId="1546">
        <row r="81">
          <cell r="H81">
            <v>222.566</v>
          </cell>
        </row>
      </sheetData>
      <sheetData sheetId="1547">
        <row r="81">
          <cell r="H81">
            <v>222.566</v>
          </cell>
        </row>
      </sheetData>
      <sheetData sheetId="1548">
        <row r="81">
          <cell r="H81">
            <v>222.566</v>
          </cell>
        </row>
      </sheetData>
      <sheetData sheetId="1549">
        <row r="81">
          <cell r="H81">
            <v>222.566</v>
          </cell>
        </row>
      </sheetData>
      <sheetData sheetId="1550">
        <row r="81">
          <cell r="H81">
            <v>222.566</v>
          </cell>
        </row>
      </sheetData>
      <sheetData sheetId="1551">
        <row r="81">
          <cell r="H81">
            <v>222.566</v>
          </cell>
        </row>
      </sheetData>
      <sheetData sheetId="1552">
        <row r="81">
          <cell r="H81">
            <v>222.566</v>
          </cell>
        </row>
      </sheetData>
      <sheetData sheetId="1553">
        <row r="81">
          <cell r="H81">
            <v>222.566</v>
          </cell>
        </row>
      </sheetData>
      <sheetData sheetId="1554">
        <row r="81">
          <cell r="H81">
            <v>222.566</v>
          </cell>
        </row>
      </sheetData>
      <sheetData sheetId="1555">
        <row r="81">
          <cell r="H81">
            <v>222.566</v>
          </cell>
        </row>
      </sheetData>
      <sheetData sheetId="1556">
        <row r="81">
          <cell r="H81">
            <v>222.566</v>
          </cell>
        </row>
      </sheetData>
      <sheetData sheetId="1557">
        <row r="81">
          <cell r="H81">
            <v>222.566</v>
          </cell>
        </row>
      </sheetData>
      <sheetData sheetId="1558">
        <row r="81">
          <cell r="H81">
            <v>222.566</v>
          </cell>
        </row>
      </sheetData>
      <sheetData sheetId="1559">
        <row r="81">
          <cell r="H81">
            <v>222.566</v>
          </cell>
        </row>
      </sheetData>
      <sheetData sheetId="1560">
        <row r="81">
          <cell r="H81">
            <v>222.566</v>
          </cell>
        </row>
      </sheetData>
      <sheetData sheetId="1561">
        <row r="81">
          <cell r="H81">
            <v>222.566</v>
          </cell>
        </row>
      </sheetData>
      <sheetData sheetId="1562">
        <row r="81">
          <cell r="H81">
            <v>222.566</v>
          </cell>
        </row>
      </sheetData>
      <sheetData sheetId="1563">
        <row r="81">
          <cell r="H81">
            <v>222.566</v>
          </cell>
        </row>
      </sheetData>
      <sheetData sheetId="1564">
        <row r="81">
          <cell r="H81">
            <v>222.566</v>
          </cell>
        </row>
      </sheetData>
      <sheetData sheetId="1565">
        <row r="81">
          <cell r="H81">
            <v>222.566</v>
          </cell>
        </row>
      </sheetData>
      <sheetData sheetId="1566">
        <row r="81">
          <cell r="H81">
            <v>222.566</v>
          </cell>
        </row>
      </sheetData>
      <sheetData sheetId="1567">
        <row r="81">
          <cell r="H81">
            <v>222.566</v>
          </cell>
        </row>
      </sheetData>
      <sheetData sheetId="1568">
        <row r="81">
          <cell r="H81">
            <v>222.566</v>
          </cell>
        </row>
      </sheetData>
      <sheetData sheetId="1569">
        <row r="81">
          <cell r="H81">
            <v>222.566</v>
          </cell>
        </row>
      </sheetData>
      <sheetData sheetId="1570">
        <row r="81">
          <cell r="H81">
            <v>222.566</v>
          </cell>
        </row>
      </sheetData>
      <sheetData sheetId="1571">
        <row r="81">
          <cell r="H81">
            <v>222.566</v>
          </cell>
        </row>
      </sheetData>
      <sheetData sheetId="1572">
        <row r="81">
          <cell r="H81">
            <v>222.566</v>
          </cell>
        </row>
      </sheetData>
      <sheetData sheetId="1573">
        <row r="81">
          <cell r="H81">
            <v>222.566</v>
          </cell>
        </row>
      </sheetData>
      <sheetData sheetId="1574">
        <row r="81">
          <cell r="H81">
            <v>222.566</v>
          </cell>
        </row>
      </sheetData>
      <sheetData sheetId="1575">
        <row r="81">
          <cell r="H81">
            <v>222.566</v>
          </cell>
        </row>
      </sheetData>
      <sheetData sheetId="1576">
        <row r="81">
          <cell r="H81">
            <v>222.566</v>
          </cell>
        </row>
      </sheetData>
      <sheetData sheetId="1577">
        <row r="81">
          <cell r="H81">
            <v>222.566</v>
          </cell>
        </row>
      </sheetData>
      <sheetData sheetId="1578">
        <row r="81">
          <cell r="H81">
            <v>222.566</v>
          </cell>
        </row>
      </sheetData>
      <sheetData sheetId="1579">
        <row r="81">
          <cell r="H81">
            <v>222.566</v>
          </cell>
        </row>
      </sheetData>
      <sheetData sheetId="1580">
        <row r="81">
          <cell r="H81">
            <v>222.566</v>
          </cell>
        </row>
      </sheetData>
      <sheetData sheetId="1581">
        <row r="81">
          <cell r="H81">
            <v>222.566</v>
          </cell>
        </row>
      </sheetData>
      <sheetData sheetId="1582">
        <row r="81">
          <cell r="H81">
            <v>222.566</v>
          </cell>
        </row>
      </sheetData>
      <sheetData sheetId="1583">
        <row r="81">
          <cell r="H81">
            <v>222.566</v>
          </cell>
        </row>
      </sheetData>
      <sheetData sheetId="1584">
        <row r="81">
          <cell r="H81">
            <v>222.566</v>
          </cell>
        </row>
      </sheetData>
      <sheetData sheetId="1585">
        <row r="81">
          <cell r="H81">
            <v>222.566</v>
          </cell>
        </row>
      </sheetData>
      <sheetData sheetId="1586">
        <row r="81">
          <cell r="H81">
            <v>222.566</v>
          </cell>
        </row>
      </sheetData>
      <sheetData sheetId="1587">
        <row r="81">
          <cell r="H81">
            <v>222.566</v>
          </cell>
        </row>
      </sheetData>
      <sheetData sheetId="1588">
        <row r="81">
          <cell r="H81">
            <v>222.566</v>
          </cell>
        </row>
      </sheetData>
      <sheetData sheetId="1589">
        <row r="81">
          <cell r="H81">
            <v>222.566</v>
          </cell>
        </row>
      </sheetData>
      <sheetData sheetId="1590">
        <row r="81">
          <cell r="H81">
            <v>222.566</v>
          </cell>
        </row>
      </sheetData>
      <sheetData sheetId="1591">
        <row r="81">
          <cell r="H81">
            <v>222.566</v>
          </cell>
        </row>
      </sheetData>
      <sheetData sheetId="1592">
        <row r="81">
          <cell r="H81">
            <v>222.566</v>
          </cell>
        </row>
      </sheetData>
      <sheetData sheetId="1593">
        <row r="81">
          <cell r="H81">
            <v>222.566</v>
          </cell>
        </row>
      </sheetData>
      <sheetData sheetId="1594">
        <row r="81">
          <cell r="H81">
            <v>222.566</v>
          </cell>
        </row>
      </sheetData>
      <sheetData sheetId="1595">
        <row r="81">
          <cell r="H81">
            <v>222.566</v>
          </cell>
        </row>
      </sheetData>
      <sheetData sheetId="1596">
        <row r="81">
          <cell r="H81">
            <v>222.566</v>
          </cell>
        </row>
      </sheetData>
      <sheetData sheetId="1597">
        <row r="81">
          <cell r="H81">
            <v>222.566</v>
          </cell>
        </row>
      </sheetData>
      <sheetData sheetId="1598">
        <row r="81">
          <cell r="H81">
            <v>222.566</v>
          </cell>
        </row>
      </sheetData>
      <sheetData sheetId="1599">
        <row r="81">
          <cell r="H81">
            <v>222.566</v>
          </cell>
        </row>
      </sheetData>
      <sheetData sheetId="1600">
        <row r="81">
          <cell r="H81">
            <v>222.566</v>
          </cell>
        </row>
      </sheetData>
      <sheetData sheetId="1601">
        <row r="81">
          <cell r="H81">
            <v>222.566</v>
          </cell>
        </row>
      </sheetData>
      <sheetData sheetId="1602">
        <row r="81">
          <cell r="H81">
            <v>222.566</v>
          </cell>
        </row>
      </sheetData>
      <sheetData sheetId="1603">
        <row r="81">
          <cell r="H81">
            <v>222.566</v>
          </cell>
        </row>
      </sheetData>
      <sheetData sheetId="1604">
        <row r="944">
          <cell r="H944">
            <v>439.20800000000003</v>
          </cell>
        </row>
      </sheetData>
      <sheetData sheetId="1605">
        <row r="944">
          <cell r="H944">
            <v>439.20800000000003</v>
          </cell>
        </row>
      </sheetData>
      <sheetData sheetId="1606">
        <row r="81">
          <cell r="H81">
            <v>222.566</v>
          </cell>
        </row>
      </sheetData>
      <sheetData sheetId="1607">
        <row r="81">
          <cell r="H81">
            <v>222.566</v>
          </cell>
        </row>
      </sheetData>
      <sheetData sheetId="1608">
        <row r="81">
          <cell r="H81">
            <v>222.566</v>
          </cell>
        </row>
      </sheetData>
      <sheetData sheetId="1609">
        <row r="81">
          <cell r="H81">
            <v>222.566</v>
          </cell>
        </row>
      </sheetData>
      <sheetData sheetId="1610">
        <row r="81">
          <cell r="H81">
            <v>222.566</v>
          </cell>
        </row>
      </sheetData>
      <sheetData sheetId="1611">
        <row r="81">
          <cell r="H81">
            <v>222.566</v>
          </cell>
        </row>
      </sheetData>
      <sheetData sheetId="1612">
        <row r="81">
          <cell r="H81">
            <v>222.566</v>
          </cell>
        </row>
      </sheetData>
      <sheetData sheetId="1613">
        <row r="81">
          <cell r="H81">
            <v>222.566</v>
          </cell>
        </row>
      </sheetData>
      <sheetData sheetId="1614">
        <row r="81">
          <cell r="H81">
            <v>222.566</v>
          </cell>
        </row>
      </sheetData>
      <sheetData sheetId="1615">
        <row r="81">
          <cell r="H81">
            <v>222.566</v>
          </cell>
        </row>
      </sheetData>
      <sheetData sheetId="1616">
        <row r="81">
          <cell r="H81">
            <v>222.566</v>
          </cell>
        </row>
      </sheetData>
      <sheetData sheetId="1617">
        <row r="944">
          <cell r="H944">
            <v>439.20800000000003</v>
          </cell>
        </row>
      </sheetData>
      <sheetData sheetId="1618">
        <row r="81">
          <cell r="H81">
            <v>222.566</v>
          </cell>
        </row>
      </sheetData>
      <sheetData sheetId="1619">
        <row r="81">
          <cell r="H81">
            <v>222.566</v>
          </cell>
        </row>
      </sheetData>
      <sheetData sheetId="1620">
        <row r="81">
          <cell r="H81">
            <v>222.566</v>
          </cell>
        </row>
      </sheetData>
      <sheetData sheetId="1621">
        <row r="81">
          <cell r="H81">
            <v>222.566</v>
          </cell>
        </row>
      </sheetData>
      <sheetData sheetId="1622">
        <row r="81">
          <cell r="H81">
            <v>222.566</v>
          </cell>
        </row>
      </sheetData>
      <sheetData sheetId="1623">
        <row r="81">
          <cell r="H81">
            <v>222.566</v>
          </cell>
        </row>
      </sheetData>
      <sheetData sheetId="1624">
        <row r="81">
          <cell r="H81">
            <v>222.566</v>
          </cell>
        </row>
      </sheetData>
      <sheetData sheetId="1625">
        <row r="81">
          <cell r="H81">
            <v>222.566</v>
          </cell>
        </row>
      </sheetData>
      <sheetData sheetId="1626">
        <row r="81">
          <cell r="H81">
            <v>222.566</v>
          </cell>
        </row>
      </sheetData>
      <sheetData sheetId="1627">
        <row r="81">
          <cell r="H81">
            <v>222.566</v>
          </cell>
        </row>
      </sheetData>
      <sheetData sheetId="1628">
        <row r="81">
          <cell r="H81">
            <v>222.566</v>
          </cell>
        </row>
      </sheetData>
      <sheetData sheetId="1629">
        <row r="81">
          <cell r="H81">
            <v>222.566</v>
          </cell>
        </row>
      </sheetData>
      <sheetData sheetId="1630">
        <row r="81">
          <cell r="H81">
            <v>222.566</v>
          </cell>
        </row>
      </sheetData>
      <sheetData sheetId="1631">
        <row r="81">
          <cell r="H81">
            <v>222.566</v>
          </cell>
        </row>
      </sheetData>
      <sheetData sheetId="1632">
        <row r="81">
          <cell r="H81">
            <v>222.566</v>
          </cell>
        </row>
      </sheetData>
      <sheetData sheetId="1633">
        <row r="81">
          <cell r="H81">
            <v>222.566</v>
          </cell>
        </row>
      </sheetData>
      <sheetData sheetId="1634">
        <row r="81">
          <cell r="H81">
            <v>222.566</v>
          </cell>
        </row>
      </sheetData>
      <sheetData sheetId="1635">
        <row r="81">
          <cell r="H81">
            <v>222.566</v>
          </cell>
        </row>
      </sheetData>
      <sheetData sheetId="1636">
        <row r="81">
          <cell r="H81">
            <v>222.566</v>
          </cell>
        </row>
      </sheetData>
      <sheetData sheetId="1637">
        <row r="81">
          <cell r="H81">
            <v>222.566</v>
          </cell>
        </row>
      </sheetData>
      <sheetData sheetId="1638">
        <row r="81">
          <cell r="H81">
            <v>222.566</v>
          </cell>
        </row>
      </sheetData>
      <sheetData sheetId="1639">
        <row r="81">
          <cell r="H81">
            <v>222.566</v>
          </cell>
        </row>
      </sheetData>
      <sheetData sheetId="1640">
        <row r="81">
          <cell r="H81">
            <v>222.566</v>
          </cell>
        </row>
      </sheetData>
      <sheetData sheetId="1641">
        <row r="81">
          <cell r="H81">
            <v>222.566</v>
          </cell>
        </row>
      </sheetData>
      <sheetData sheetId="1642">
        <row r="81">
          <cell r="H81">
            <v>222.566</v>
          </cell>
        </row>
      </sheetData>
      <sheetData sheetId="1643">
        <row r="81">
          <cell r="H81">
            <v>222.566</v>
          </cell>
        </row>
      </sheetData>
      <sheetData sheetId="1644">
        <row r="81">
          <cell r="H81">
            <v>222.566</v>
          </cell>
        </row>
      </sheetData>
      <sheetData sheetId="1645">
        <row r="81">
          <cell r="H81">
            <v>222.566</v>
          </cell>
        </row>
      </sheetData>
      <sheetData sheetId="1646">
        <row r="81">
          <cell r="H81">
            <v>222.566</v>
          </cell>
        </row>
      </sheetData>
      <sheetData sheetId="1647">
        <row r="81">
          <cell r="H81">
            <v>222.566</v>
          </cell>
        </row>
      </sheetData>
      <sheetData sheetId="1648">
        <row r="81">
          <cell r="H81">
            <v>222.566</v>
          </cell>
        </row>
      </sheetData>
      <sheetData sheetId="1649">
        <row r="81">
          <cell r="H81">
            <v>222.566</v>
          </cell>
        </row>
      </sheetData>
      <sheetData sheetId="1650">
        <row r="81">
          <cell r="H81">
            <v>222.566</v>
          </cell>
        </row>
      </sheetData>
      <sheetData sheetId="1651">
        <row r="81">
          <cell r="H81">
            <v>222.566</v>
          </cell>
        </row>
      </sheetData>
      <sheetData sheetId="1652">
        <row r="81">
          <cell r="H81">
            <v>222.566</v>
          </cell>
        </row>
      </sheetData>
      <sheetData sheetId="1653">
        <row r="81">
          <cell r="H81">
            <v>222.566</v>
          </cell>
        </row>
      </sheetData>
      <sheetData sheetId="1654">
        <row r="81">
          <cell r="H81">
            <v>222.566</v>
          </cell>
        </row>
      </sheetData>
      <sheetData sheetId="1655">
        <row r="81">
          <cell r="H81">
            <v>222.566</v>
          </cell>
        </row>
      </sheetData>
      <sheetData sheetId="1656">
        <row r="81">
          <cell r="H81">
            <v>222.566</v>
          </cell>
        </row>
      </sheetData>
      <sheetData sheetId="1657">
        <row r="81">
          <cell r="H81">
            <v>222.566</v>
          </cell>
        </row>
      </sheetData>
      <sheetData sheetId="1658">
        <row r="81">
          <cell r="H81">
            <v>222.566</v>
          </cell>
        </row>
      </sheetData>
      <sheetData sheetId="1659">
        <row r="81">
          <cell r="H81">
            <v>222.566</v>
          </cell>
        </row>
      </sheetData>
      <sheetData sheetId="1660">
        <row r="81">
          <cell r="H81">
            <v>222.566</v>
          </cell>
        </row>
      </sheetData>
      <sheetData sheetId="1661">
        <row r="81">
          <cell r="H81">
            <v>222.566</v>
          </cell>
        </row>
      </sheetData>
      <sheetData sheetId="1662">
        <row r="81">
          <cell r="H81">
            <v>222.566</v>
          </cell>
        </row>
      </sheetData>
      <sheetData sheetId="1663">
        <row r="81">
          <cell r="H81">
            <v>222.566</v>
          </cell>
        </row>
      </sheetData>
      <sheetData sheetId="1664">
        <row r="81">
          <cell r="H81">
            <v>222.566</v>
          </cell>
        </row>
      </sheetData>
      <sheetData sheetId="1665">
        <row r="81">
          <cell r="H81">
            <v>222.566</v>
          </cell>
        </row>
      </sheetData>
      <sheetData sheetId="1666">
        <row r="81">
          <cell r="H81">
            <v>222.566</v>
          </cell>
        </row>
      </sheetData>
      <sheetData sheetId="1667">
        <row r="81">
          <cell r="H81">
            <v>222.566</v>
          </cell>
        </row>
      </sheetData>
      <sheetData sheetId="1668">
        <row r="81">
          <cell r="H81">
            <v>222.566</v>
          </cell>
        </row>
      </sheetData>
      <sheetData sheetId="1669">
        <row r="81">
          <cell r="H81">
            <v>222.566</v>
          </cell>
        </row>
      </sheetData>
      <sheetData sheetId="1670">
        <row r="81">
          <cell r="H81">
            <v>222.566</v>
          </cell>
        </row>
      </sheetData>
      <sheetData sheetId="1671">
        <row r="81">
          <cell r="H81">
            <v>222.566</v>
          </cell>
        </row>
      </sheetData>
      <sheetData sheetId="1672">
        <row r="81">
          <cell r="H81">
            <v>222.566</v>
          </cell>
        </row>
      </sheetData>
      <sheetData sheetId="1673">
        <row r="81">
          <cell r="H81">
            <v>222.566</v>
          </cell>
        </row>
      </sheetData>
      <sheetData sheetId="1674">
        <row r="81">
          <cell r="H81">
            <v>222.566</v>
          </cell>
        </row>
      </sheetData>
      <sheetData sheetId="1675">
        <row r="81">
          <cell r="H81">
            <v>222.566</v>
          </cell>
        </row>
      </sheetData>
      <sheetData sheetId="1676">
        <row r="81">
          <cell r="H81">
            <v>222.566</v>
          </cell>
        </row>
      </sheetData>
      <sheetData sheetId="1677">
        <row r="81">
          <cell r="H81">
            <v>222.566</v>
          </cell>
        </row>
      </sheetData>
      <sheetData sheetId="1678">
        <row r="81">
          <cell r="H81">
            <v>222.566</v>
          </cell>
        </row>
      </sheetData>
      <sheetData sheetId="1679">
        <row r="81">
          <cell r="H81">
            <v>222.566</v>
          </cell>
        </row>
      </sheetData>
      <sheetData sheetId="1680">
        <row r="81">
          <cell r="H81">
            <v>222.566</v>
          </cell>
        </row>
      </sheetData>
      <sheetData sheetId="1681">
        <row r="81">
          <cell r="H81">
            <v>222.566</v>
          </cell>
        </row>
      </sheetData>
      <sheetData sheetId="1682">
        <row r="81">
          <cell r="H81">
            <v>222.566</v>
          </cell>
        </row>
      </sheetData>
      <sheetData sheetId="1683">
        <row r="81">
          <cell r="H81">
            <v>222.566</v>
          </cell>
        </row>
      </sheetData>
      <sheetData sheetId="1684">
        <row r="81">
          <cell r="H81">
            <v>222.566</v>
          </cell>
        </row>
      </sheetData>
      <sheetData sheetId="1685">
        <row r="81">
          <cell r="H81">
            <v>222.566</v>
          </cell>
        </row>
      </sheetData>
      <sheetData sheetId="1686">
        <row r="81">
          <cell r="H81">
            <v>222.566</v>
          </cell>
        </row>
      </sheetData>
      <sheetData sheetId="1687">
        <row r="81">
          <cell r="H81">
            <v>222.566</v>
          </cell>
        </row>
      </sheetData>
      <sheetData sheetId="1688">
        <row r="81">
          <cell r="H81">
            <v>222.566</v>
          </cell>
        </row>
      </sheetData>
      <sheetData sheetId="1689">
        <row r="81">
          <cell r="H81">
            <v>222.566</v>
          </cell>
        </row>
      </sheetData>
      <sheetData sheetId="1690">
        <row r="81">
          <cell r="H81">
            <v>222.566</v>
          </cell>
        </row>
      </sheetData>
      <sheetData sheetId="1691">
        <row r="81">
          <cell r="H81">
            <v>222.566</v>
          </cell>
        </row>
      </sheetData>
      <sheetData sheetId="1692">
        <row r="81">
          <cell r="H81">
            <v>222.566</v>
          </cell>
        </row>
      </sheetData>
      <sheetData sheetId="1693">
        <row r="81">
          <cell r="H81">
            <v>222.566</v>
          </cell>
        </row>
      </sheetData>
      <sheetData sheetId="1694">
        <row r="81">
          <cell r="H81">
            <v>222.566</v>
          </cell>
        </row>
      </sheetData>
      <sheetData sheetId="1695">
        <row r="81">
          <cell r="H81">
            <v>222.566</v>
          </cell>
        </row>
      </sheetData>
      <sheetData sheetId="1696">
        <row r="81">
          <cell r="H81">
            <v>222.566</v>
          </cell>
        </row>
      </sheetData>
      <sheetData sheetId="1697">
        <row r="81">
          <cell r="H81">
            <v>222.566</v>
          </cell>
        </row>
      </sheetData>
      <sheetData sheetId="1698">
        <row r="81">
          <cell r="H81">
            <v>222.566</v>
          </cell>
        </row>
      </sheetData>
      <sheetData sheetId="1699">
        <row r="81">
          <cell r="H81">
            <v>222.566</v>
          </cell>
        </row>
      </sheetData>
      <sheetData sheetId="1700">
        <row r="81">
          <cell r="H81">
            <v>222.566</v>
          </cell>
        </row>
      </sheetData>
      <sheetData sheetId="1701">
        <row r="81">
          <cell r="H81">
            <v>222.566</v>
          </cell>
        </row>
      </sheetData>
      <sheetData sheetId="1702">
        <row r="81">
          <cell r="H81">
            <v>222.566</v>
          </cell>
        </row>
      </sheetData>
      <sheetData sheetId="1703">
        <row r="81">
          <cell r="H81">
            <v>222.566</v>
          </cell>
        </row>
      </sheetData>
      <sheetData sheetId="1704">
        <row r="81">
          <cell r="H81">
            <v>222.566</v>
          </cell>
        </row>
      </sheetData>
      <sheetData sheetId="1705">
        <row r="81">
          <cell r="H81">
            <v>222.566</v>
          </cell>
        </row>
      </sheetData>
      <sheetData sheetId="1706">
        <row r="81">
          <cell r="H81">
            <v>222.566</v>
          </cell>
        </row>
      </sheetData>
      <sheetData sheetId="1707">
        <row r="81">
          <cell r="H81">
            <v>222.566</v>
          </cell>
        </row>
      </sheetData>
      <sheetData sheetId="1708">
        <row r="81">
          <cell r="H81">
            <v>222.566</v>
          </cell>
        </row>
      </sheetData>
      <sheetData sheetId="1709">
        <row r="81">
          <cell r="H81">
            <v>222.566</v>
          </cell>
        </row>
      </sheetData>
      <sheetData sheetId="1710">
        <row r="81">
          <cell r="H81">
            <v>222.566</v>
          </cell>
        </row>
      </sheetData>
      <sheetData sheetId="1711">
        <row r="81">
          <cell r="H81">
            <v>222.566</v>
          </cell>
        </row>
      </sheetData>
      <sheetData sheetId="1712">
        <row r="81">
          <cell r="H81">
            <v>222.566</v>
          </cell>
        </row>
      </sheetData>
      <sheetData sheetId="1713">
        <row r="81">
          <cell r="H81">
            <v>222.566</v>
          </cell>
        </row>
      </sheetData>
      <sheetData sheetId="1714">
        <row r="81">
          <cell r="H81">
            <v>222.566</v>
          </cell>
        </row>
      </sheetData>
      <sheetData sheetId="1715">
        <row r="81">
          <cell r="H81">
            <v>222.566</v>
          </cell>
        </row>
      </sheetData>
      <sheetData sheetId="1716">
        <row r="81">
          <cell r="H81">
            <v>222.566</v>
          </cell>
        </row>
      </sheetData>
      <sheetData sheetId="1717">
        <row r="81">
          <cell r="H81">
            <v>222.566</v>
          </cell>
        </row>
      </sheetData>
      <sheetData sheetId="1718">
        <row r="81">
          <cell r="H81">
            <v>222.566</v>
          </cell>
        </row>
      </sheetData>
      <sheetData sheetId="1719">
        <row r="81">
          <cell r="H81">
            <v>222.566</v>
          </cell>
        </row>
      </sheetData>
      <sheetData sheetId="1720">
        <row r="81">
          <cell r="H81">
            <v>222.566</v>
          </cell>
        </row>
      </sheetData>
      <sheetData sheetId="1721">
        <row r="81">
          <cell r="H81">
            <v>222.566</v>
          </cell>
        </row>
      </sheetData>
      <sheetData sheetId="1722">
        <row r="81">
          <cell r="H81">
            <v>222.566</v>
          </cell>
        </row>
      </sheetData>
      <sheetData sheetId="1723">
        <row r="81">
          <cell r="H81">
            <v>222.566</v>
          </cell>
        </row>
      </sheetData>
      <sheetData sheetId="1724">
        <row r="81">
          <cell r="H81">
            <v>222.566</v>
          </cell>
        </row>
      </sheetData>
      <sheetData sheetId="1725">
        <row r="81">
          <cell r="H81">
            <v>222.566</v>
          </cell>
        </row>
      </sheetData>
      <sheetData sheetId="1726">
        <row r="81">
          <cell r="H81">
            <v>222.566</v>
          </cell>
        </row>
      </sheetData>
      <sheetData sheetId="1727">
        <row r="81">
          <cell r="H81">
            <v>222.566</v>
          </cell>
        </row>
      </sheetData>
      <sheetData sheetId="1728">
        <row r="81">
          <cell r="H81">
            <v>222.566</v>
          </cell>
        </row>
      </sheetData>
      <sheetData sheetId="1729">
        <row r="81">
          <cell r="H81">
            <v>222.566</v>
          </cell>
        </row>
      </sheetData>
      <sheetData sheetId="1730">
        <row r="81">
          <cell r="H81">
            <v>222.566</v>
          </cell>
        </row>
      </sheetData>
      <sheetData sheetId="1731">
        <row r="81">
          <cell r="H81">
            <v>222.566</v>
          </cell>
        </row>
      </sheetData>
      <sheetData sheetId="1732">
        <row r="81">
          <cell r="H81">
            <v>222.566</v>
          </cell>
        </row>
      </sheetData>
      <sheetData sheetId="1733">
        <row r="81">
          <cell r="H81">
            <v>222.566</v>
          </cell>
        </row>
      </sheetData>
      <sheetData sheetId="1734">
        <row r="81">
          <cell r="H81">
            <v>222.566</v>
          </cell>
        </row>
      </sheetData>
      <sheetData sheetId="1735">
        <row r="81">
          <cell r="H81">
            <v>222.566</v>
          </cell>
        </row>
      </sheetData>
      <sheetData sheetId="1736">
        <row r="81">
          <cell r="H81">
            <v>222.566</v>
          </cell>
        </row>
      </sheetData>
      <sheetData sheetId="1737">
        <row r="81">
          <cell r="H81">
            <v>222.566</v>
          </cell>
        </row>
      </sheetData>
      <sheetData sheetId="1738">
        <row r="81">
          <cell r="H81">
            <v>222.566</v>
          </cell>
        </row>
      </sheetData>
      <sheetData sheetId="1739">
        <row r="944">
          <cell r="H944">
            <v>439.20800000000003</v>
          </cell>
        </row>
      </sheetData>
      <sheetData sheetId="1740">
        <row r="81">
          <cell r="H81">
            <v>222.566</v>
          </cell>
        </row>
      </sheetData>
      <sheetData sheetId="1741">
        <row r="81">
          <cell r="H81">
            <v>222.566</v>
          </cell>
        </row>
      </sheetData>
      <sheetData sheetId="1742">
        <row r="81">
          <cell r="H81">
            <v>222.566</v>
          </cell>
        </row>
      </sheetData>
      <sheetData sheetId="1743">
        <row r="81">
          <cell r="H81">
            <v>222.566</v>
          </cell>
        </row>
      </sheetData>
      <sheetData sheetId="1744">
        <row r="81">
          <cell r="H81">
            <v>222.566</v>
          </cell>
        </row>
      </sheetData>
      <sheetData sheetId="1745">
        <row r="81">
          <cell r="H81">
            <v>222.566</v>
          </cell>
        </row>
      </sheetData>
      <sheetData sheetId="1746">
        <row r="81">
          <cell r="H81">
            <v>222.566</v>
          </cell>
        </row>
      </sheetData>
      <sheetData sheetId="1747">
        <row r="81">
          <cell r="H81">
            <v>222.566</v>
          </cell>
        </row>
      </sheetData>
      <sheetData sheetId="1748">
        <row r="81">
          <cell r="H81">
            <v>222.566</v>
          </cell>
        </row>
      </sheetData>
      <sheetData sheetId="1749">
        <row r="81">
          <cell r="H81">
            <v>222.566</v>
          </cell>
        </row>
      </sheetData>
      <sheetData sheetId="1750">
        <row r="81">
          <cell r="H81">
            <v>222.566</v>
          </cell>
        </row>
      </sheetData>
      <sheetData sheetId="1751">
        <row r="81">
          <cell r="H81">
            <v>222.566</v>
          </cell>
        </row>
      </sheetData>
      <sheetData sheetId="1752">
        <row r="81">
          <cell r="H81">
            <v>222.566</v>
          </cell>
        </row>
      </sheetData>
      <sheetData sheetId="1753">
        <row r="81">
          <cell r="H81">
            <v>222.566</v>
          </cell>
        </row>
      </sheetData>
      <sheetData sheetId="1754">
        <row r="81">
          <cell r="H81">
            <v>222.566</v>
          </cell>
        </row>
      </sheetData>
      <sheetData sheetId="1755">
        <row r="81">
          <cell r="H81">
            <v>222.566</v>
          </cell>
        </row>
      </sheetData>
      <sheetData sheetId="1756">
        <row r="81">
          <cell r="H81">
            <v>222.566</v>
          </cell>
        </row>
      </sheetData>
      <sheetData sheetId="1757">
        <row r="81">
          <cell r="H81">
            <v>222.566</v>
          </cell>
        </row>
      </sheetData>
      <sheetData sheetId="1758">
        <row r="81">
          <cell r="H81">
            <v>222.566</v>
          </cell>
        </row>
      </sheetData>
      <sheetData sheetId="1759">
        <row r="81">
          <cell r="H81">
            <v>222.566</v>
          </cell>
        </row>
      </sheetData>
      <sheetData sheetId="1760">
        <row r="81">
          <cell r="H81">
            <v>222.566</v>
          </cell>
        </row>
      </sheetData>
      <sheetData sheetId="1761">
        <row r="81">
          <cell r="H81">
            <v>222.566</v>
          </cell>
        </row>
      </sheetData>
      <sheetData sheetId="1762">
        <row r="81">
          <cell r="H81">
            <v>222.566</v>
          </cell>
        </row>
      </sheetData>
      <sheetData sheetId="1763">
        <row r="81">
          <cell r="H81">
            <v>222.566</v>
          </cell>
        </row>
      </sheetData>
      <sheetData sheetId="1764">
        <row r="81">
          <cell r="H81">
            <v>222.566</v>
          </cell>
        </row>
      </sheetData>
      <sheetData sheetId="1765">
        <row r="81">
          <cell r="H81">
            <v>222.566</v>
          </cell>
        </row>
      </sheetData>
      <sheetData sheetId="1766">
        <row r="81">
          <cell r="H81">
            <v>222.566</v>
          </cell>
        </row>
      </sheetData>
      <sheetData sheetId="1767">
        <row r="81">
          <cell r="H81">
            <v>222.566</v>
          </cell>
        </row>
      </sheetData>
      <sheetData sheetId="1768">
        <row r="81">
          <cell r="H81">
            <v>222.566</v>
          </cell>
        </row>
      </sheetData>
      <sheetData sheetId="1769">
        <row r="81">
          <cell r="H81">
            <v>222.566</v>
          </cell>
        </row>
      </sheetData>
      <sheetData sheetId="1770">
        <row r="81">
          <cell r="H81">
            <v>222.566</v>
          </cell>
        </row>
      </sheetData>
      <sheetData sheetId="1771">
        <row r="81">
          <cell r="H81">
            <v>222.566</v>
          </cell>
        </row>
      </sheetData>
      <sheetData sheetId="1772">
        <row r="81">
          <cell r="H81">
            <v>222.566</v>
          </cell>
        </row>
      </sheetData>
      <sheetData sheetId="1773">
        <row r="81">
          <cell r="H81">
            <v>222.566</v>
          </cell>
        </row>
      </sheetData>
      <sheetData sheetId="1774">
        <row r="81">
          <cell r="H81">
            <v>222.566</v>
          </cell>
        </row>
      </sheetData>
      <sheetData sheetId="1775">
        <row r="81">
          <cell r="H81">
            <v>222.566</v>
          </cell>
        </row>
      </sheetData>
      <sheetData sheetId="1776">
        <row r="81">
          <cell r="H81">
            <v>222.566</v>
          </cell>
        </row>
      </sheetData>
      <sheetData sheetId="1777">
        <row r="81">
          <cell r="H81">
            <v>222.566</v>
          </cell>
        </row>
      </sheetData>
      <sheetData sheetId="1778">
        <row r="81">
          <cell r="H81">
            <v>222.566</v>
          </cell>
        </row>
      </sheetData>
      <sheetData sheetId="1779">
        <row r="81">
          <cell r="H81">
            <v>222.566</v>
          </cell>
        </row>
      </sheetData>
      <sheetData sheetId="1780">
        <row r="81">
          <cell r="H81">
            <v>222.566</v>
          </cell>
        </row>
      </sheetData>
      <sheetData sheetId="1781">
        <row r="81">
          <cell r="H81">
            <v>222.566</v>
          </cell>
        </row>
      </sheetData>
      <sheetData sheetId="1782">
        <row r="81">
          <cell r="H81">
            <v>222.566</v>
          </cell>
        </row>
      </sheetData>
      <sheetData sheetId="1783">
        <row r="81">
          <cell r="H81">
            <v>222.566</v>
          </cell>
        </row>
      </sheetData>
      <sheetData sheetId="1784">
        <row r="81">
          <cell r="H81">
            <v>222.566</v>
          </cell>
        </row>
      </sheetData>
      <sheetData sheetId="1785">
        <row r="81">
          <cell r="H81">
            <v>222.566</v>
          </cell>
        </row>
      </sheetData>
      <sheetData sheetId="1786">
        <row r="81">
          <cell r="H81">
            <v>222.566</v>
          </cell>
        </row>
      </sheetData>
      <sheetData sheetId="1787">
        <row r="81">
          <cell r="H81">
            <v>222.566</v>
          </cell>
        </row>
      </sheetData>
      <sheetData sheetId="1788">
        <row r="81">
          <cell r="H81">
            <v>222.566</v>
          </cell>
        </row>
      </sheetData>
      <sheetData sheetId="1789">
        <row r="81">
          <cell r="H81">
            <v>222.566</v>
          </cell>
        </row>
      </sheetData>
      <sheetData sheetId="1790">
        <row r="81">
          <cell r="H81">
            <v>222.566</v>
          </cell>
        </row>
      </sheetData>
      <sheetData sheetId="1791">
        <row r="81">
          <cell r="H81">
            <v>222.566</v>
          </cell>
        </row>
      </sheetData>
      <sheetData sheetId="1792">
        <row r="81">
          <cell r="H81">
            <v>222.566</v>
          </cell>
        </row>
      </sheetData>
      <sheetData sheetId="1793">
        <row r="81">
          <cell r="H81">
            <v>222.566</v>
          </cell>
        </row>
      </sheetData>
      <sheetData sheetId="1794">
        <row r="944">
          <cell r="H944">
            <v>439.20800000000003</v>
          </cell>
        </row>
      </sheetData>
      <sheetData sheetId="1795">
        <row r="944">
          <cell r="H944">
            <v>439.20800000000003</v>
          </cell>
        </row>
      </sheetData>
      <sheetData sheetId="1796">
        <row r="81">
          <cell r="H81">
            <v>222.566</v>
          </cell>
        </row>
      </sheetData>
      <sheetData sheetId="1797">
        <row r="81">
          <cell r="H81">
            <v>222.566</v>
          </cell>
        </row>
      </sheetData>
      <sheetData sheetId="1798">
        <row r="81">
          <cell r="H81">
            <v>222.566</v>
          </cell>
        </row>
      </sheetData>
      <sheetData sheetId="1799">
        <row r="81">
          <cell r="H81">
            <v>222.566</v>
          </cell>
        </row>
      </sheetData>
      <sheetData sheetId="1800">
        <row r="81">
          <cell r="H81">
            <v>222.566</v>
          </cell>
        </row>
      </sheetData>
      <sheetData sheetId="1801">
        <row r="81">
          <cell r="H81">
            <v>222.566</v>
          </cell>
        </row>
      </sheetData>
      <sheetData sheetId="1802">
        <row r="81">
          <cell r="H81">
            <v>222.566</v>
          </cell>
        </row>
      </sheetData>
      <sheetData sheetId="1803">
        <row r="81">
          <cell r="H81">
            <v>222.566</v>
          </cell>
        </row>
      </sheetData>
      <sheetData sheetId="1804">
        <row r="81">
          <cell r="H81">
            <v>222.566</v>
          </cell>
        </row>
      </sheetData>
      <sheetData sheetId="1805">
        <row r="81">
          <cell r="H81">
            <v>222.566</v>
          </cell>
        </row>
      </sheetData>
      <sheetData sheetId="1806">
        <row r="81">
          <cell r="H81">
            <v>222.566</v>
          </cell>
        </row>
      </sheetData>
      <sheetData sheetId="1807">
        <row r="81">
          <cell r="H81">
            <v>222.566</v>
          </cell>
        </row>
      </sheetData>
      <sheetData sheetId="1808">
        <row r="81">
          <cell r="H81">
            <v>222.566</v>
          </cell>
        </row>
      </sheetData>
      <sheetData sheetId="1809">
        <row r="81">
          <cell r="H81">
            <v>222.566</v>
          </cell>
        </row>
      </sheetData>
      <sheetData sheetId="1810">
        <row r="81">
          <cell r="H81">
            <v>222.566</v>
          </cell>
        </row>
      </sheetData>
      <sheetData sheetId="1811">
        <row r="81">
          <cell r="H81">
            <v>222.566</v>
          </cell>
        </row>
      </sheetData>
      <sheetData sheetId="1812">
        <row r="81">
          <cell r="H81">
            <v>222.566</v>
          </cell>
        </row>
      </sheetData>
      <sheetData sheetId="1813">
        <row r="81">
          <cell r="H81">
            <v>222.566</v>
          </cell>
        </row>
      </sheetData>
      <sheetData sheetId="1814">
        <row r="81">
          <cell r="H81">
            <v>222.566</v>
          </cell>
        </row>
      </sheetData>
      <sheetData sheetId="1815">
        <row r="81">
          <cell r="H81">
            <v>222.566</v>
          </cell>
        </row>
      </sheetData>
      <sheetData sheetId="1816">
        <row r="81">
          <cell r="H81">
            <v>222.566</v>
          </cell>
        </row>
      </sheetData>
      <sheetData sheetId="1817">
        <row r="81">
          <cell r="H81">
            <v>222.566</v>
          </cell>
        </row>
      </sheetData>
      <sheetData sheetId="1818">
        <row r="81">
          <cell r="H81">
            <v>222.566</v>
          </cell>
        </row>
      </sheetData>
      <sheetData sheetId="1819">
        <row r="81">
          <cell r="H81">
            <v>222.566</v>
          </cell>
        </row>
      </sheetData>
      <sheetData sheetId="1820">
        <row r="81">
          <cell r="H81">
            <v>222.566</v>
          </cell>
        </row>
      </sheetData>
      <sheetData sheetId="1821">
        <row r="81">
          <cell r="H81">
            <v>222.566</v>
          </cell>
        </row>
      </sheetData>
      <sheetData sheetId="1822">
        <row r="81">
          <cell r="H81">
            <v>222.566</v>
          </cell>
        </row>
      </sheetData>
      <sheetData sheetId="1823">
        <row r="81">
          <cell r="H81">
            <v>222.566</v>
          </cell>
        </row>
      </sheetData>
      <sheetData sheetId="1824">
        <row r="81">
          <cell r="H81">
            <v>222.566</v>
          </cell>
        </row>
      </sheetData>
      <sheetData sheetId="1825">
        <row r="81">
          <cell r="H81">
            <v>222.566</v>
          </cell>
        </row>
      </sheetData>
      <sheetData sheetId="1826">
        <row r="81">
          <cell r="H81">
            <v>222.566</v>
          </cell>
        </row>
      </sheetData>
      <sheetData sheetId="1827">
        <row r="81">
          <cell r="H81">
            <v>222.566</v>
          </cell>
        </row>
      </sheetData>
      <sheetData sheetId="1828">
        <row r="81">
          <cell r="H81">
            <v>222.566</v>
          </cell>
        </row>
      </sheetData>
      <sheetData sheetId="1829">
        <row r="81">
          <cell r="H81">
            <v>222.566</v>
          </cell>
        </row>
      </sheetData>
      <sheetData sheetId="1830">
        <row r="81">
          <cell r="H81">
            <v>222.566</v>
          </cell>
        </row>
      </sheetData>
      <sheetData sheetId="1831">
        <row r="81">
          <cell r="H81">
            <v>222.566</v>
          </cell>
        </row>
      </sheetData>
      <sheetData sheetId="1832">
        <row r="81">
          <cell r="H81">
            <v>222.566</v>
          </cell>
        </row>
      </sheetData>
      <sheetData sheetId="1833">
        <row r="81">
          <cell r="H81">
            <v>222.566</v>
          </cell>
        </row>
      </sheetData>
      <sheetData sheetId="1834">
        <row r="81">
          <cell r="H81">
            <v>222.566</v>
          </cell>
        </row>
      </sheetData>
      <sheetData sheetId="1835">
        <row r="81">
          <cell r="H81">
            <v>222.566</v>
          </cell>
        </row>
      </sheetData>
      <sheetData sheetId="1836">
        <row r="81">
          <cell r="H81">
            <v>222.566</v>
          </cell>
        </row>
      </sheetData>
      <sheetData sheetId="1837">
        <row r="81">
          <cell r="H81">
            <v>222.566</v>
          </cell>
        </row>
      </sheetData>
      <sheetData sheetId="1838">
        <row r="81">
          <cell r="H81">
            <v>222.566</v>
          </cell>
        </row>
      </sheetData>
      <sheetData sheetId="1839">
        <row r="81">
          <cell r="H81">
            <v>222.566</v>
          </cell>
        </row>
      </sheetData>
      <sheetData sheetId="1840">
        <row r="81">
          <cell r="H81">
            <v>222.566</v>
          </cell>
        </row>
      </sheetData>
      <sheetData sheetId="1841">
        <row r="81">
          <cell r="H81">
            <v>222.566</v>
          </cell>
        </row>
      </sheetData>
      <sheetData sheetId="1842">
        <row r="81">
          <cell r="H81">
            <v>222.566</v>
          </cell>
        </row>
      </sheetData>
      <sheetData sheetId="1843">
        <row r="81">
          <cell r="H81">
            <v>222.566</v>
          </cell>
        </row>
      </sheetData>
      <sheetData sheetId="1844">
        <row r="81">
          <cell r="H81">
            <v>222.566</v>
          </cell>
        </row>
      </sheetData>
      <sheetData sheetId="1845">
        <row r="81">
          <cell r="H81">
            <v>222.566</v>
          </cell>
        </row>
      </sheetData>
      <sheetData sheetId="1846">
        <row r="81">
          <cell r="H81">
            <v>222.566</v>
          </cell>
        </row>
      </sheetData>
      <sheetData sheetId="1847">
        <row r="81">
          <cell r="H81">
            <v>222.566</v>
          </cell>
        </row>
      </sheetData>
      <sheetData sheetId="1848">
        <row r="81">
          <cell r="H81">
            <v>222.566</v>
          </cell>
        </row>
      </sheetData>
      <sheetData sheetId="1849">
        <row r="81">
          <cell r="H81">
            <v>222.566</v>
          </cell>
        </row>
      </sheetData>
      <sheetData sheetId="1850">
        <row r="81">
          <cell r="H81">
            <v>222.566</v>
          </cell>
        </row>
      </sheetData>
      <sheetData sheetId="1851">
        <row r="81">
          <cell r="H81">
            <v>222.566</v>
          </cell>
        </row>
      </sheetData>
      <sheetData sheetId="1852">
        <row r="81">
          <cell r="H81">
            <v>222.566</v>
          </cell>
        </row>
      </sheetData>
      <sheetData sheetId="1853">
        <row r="81">
          <cell r="H81">
            <v>222.566</v>
          </cell>
        </row>
      </sheetData>
      <sheetData sheetId="1854">
        <row r="81">
          <cell r="H81">
            <v>222.566</v>
          </cell>
        </row>
      </sheetData>
      <sheetData sheetId="1855">
        <row r="81">
          <cell r="H81">
            <v>222.566</v>
          </cell>
        </row>
      </sheetData>
      <sheetData sheetId="1856">
        <row r="81">
          <cell r="H81">
            <v>222.566</v>
          </cell>
        </row>
      </sheetData>
      <sheetData sheetId="1857">
        <row r="81">
          <cell r="H81">
            <v>222.566</v>
          </cell>
        </row>
      </sheetData>
      <sheetData sheetId="1858">
        <row r="81">
          <cell r="H81">
            <v>222.566</v>
          </cell>
        </row>
      </sheetData>
      <sheetData sheetId="1859">
        <row r="81">
          <cell r="H81">
            <v>222.566</v>
          </cell>
        </row>
      </sheetData>
      <sheetData sheetId="1860">
        <row r="81">
          <cell r="H81">
            <v>222.566</v>
          </cell>
        </row>
      </sheetData>
      <sheetData sheetId="1861">
        <row r="81">
          <cell r="H81">
            <v>222.566</v>
          </cell>
        </row>
      </sheetData>
      <sheetData sheetId="1862">
        <row r="81">
          <cell r="H81">
            <v>222.566</v>
          </cell>
        </row>
      </sheetData>
      <sheetData sheetId="1863">
        <row r="81">
          <cell r="H81">
            <v>222.566</v>
          </cell>
        </row>
      </sheetData>
      <sheetData sheetId="1864">
        <row r="81">
          <cell r="H81">
            <v>222.566</v>
          </cell>
        </row>
      </sheetData>
      <sheetData sheetId="1865">
        <row r="81">
          <cell r="H81">
            <v>222.566</v>
          </cell>
        </row>
      </sheetData>
      <sheetData sheetId="1866">
        <row r="81">
          <cell r="H81">
            <v>222.566</v>
          </cell>
        </row>
      </sheetData>
      <sheetData sheetId="1867">
        <row r="81">
          <cell r="H81">
            <v>222.566</v>
          </cell>
        </row>
      </sheetData>
      <sheetData sheetId="1868">
        <row r="81">
          <cell r="H81">
            <v>222.566</v>
          </cell>
        </row>
      </sheetData>
      <sheetData sheetId="1869">
        <row r="81">
          <cell r="H81">
            <v>222.566</v>
          </cell>
        </row>
      </sheetData>
      <sheetData sheetId="1870">
        <row r="81">
          <cell r="H81">
            <v>222.566</v>
          </cell>
        </row>
      </sheetData>
      <sheetData sheetId="1871">
        <row r="81">
          <cell r="H81">
            <v>222.566</v>
          </cell>
        </row>
      </sheetData>
      <sheetData sheetId="1872">
        <row r="81">
          <cell r="H81">
            <v>222.566</v>
          </cell>
        </row>
      </sheetData>
      <sheetData sheetId="1873">
        <row r="81">
          <cell r="H81">
            <v>222.566</v>
          </cell>
        </row>
      </sheetData>
      <sheetData sheetId="1874">
        <row r="81">
          <cell r="H81">
            <v>222.566</v>
          </cell>
        </row>
      </sheetData>
      <sheetData sheetId="1875">
        <row r="81">
          <cell r="H81">
            <v>222.566</v>
          </cell>
        </row>
      </sheetData>
      <sheetData sheetId="1876">
        <row r="81">
          <cell r="H81">
            <v>222.566</v>
          </cell>
        </row>
      </sheetData>
      <sheetData sheetId="1877">
        <row r="81">
          <cell r="H81">
            <v>222.566</v>
          </cell>
        </row>
      </sheetData>
      <sheetData sheetId="1878">
        <row r="81">
          <cell r="H81">
            <v>222.566</v>
          </cell>
        </row>
      </sheetData>
      <sheetData sheetId="1879">
        <row r="81">
          <cell r="H81">
            <v>222.566</v>
          </cell>
        </row>
      </sheetData>
      <sheetData sheetId="1880">
        <row r="81">
          <cell r="H81">
            <v>222.566</v>
          </cell>
        </row>
      </sheetData>
      <sheetData sheetId="1881">
        <row r="81">
          <cell r="H81">
            <v>222.566</v>
          </cell>
        </row>
      </sheetData>
      <sheetData sheetId="1882">
        <row r="81">
          <cell r="H81">
            <v>222.566</v>
          </cell>
        </row>
      </sheetData>
      <sheetData sheetId="1883">
        <row r="81">
          <cell r="H81">
            <v>222.566</v>
          </cell>
        </row>
      </sheetData>
      <sheetData sheetId="1884">
        <row r="81">
          <cell r="H81">
            <v>222.566</v>
          </cell>
        </row>
      </sheetData>
      <sheetData sheetId="1885">
        <row r="81">
          <cell r="H81">
            <v>222.566</v>
          </cell>
        </row>
      </sheetData>
      <sheetData sheetId="1886">
        <row r="81">
          <cell r="H81">
            <v>222.566</v>
          </cell>
        </row>
      </sheetData>
      <sheetData sheetId="1887">
        <row r="81">
          <cell r="H81">
            <v>222.566</v>
          </cell>
        </row>
      </sheetData>
      <sheetData sheetId="1888">
        <row r="81">
          <cell r="H81">
            <v>222.566</v>
          </cell>
        </row>
      </sheetData>
      <sheetData sheetId="1889">
        <row r="81">
          <cell r="H81">
            <v>222.566</v>
          </cell>
        </row>
      </sheetData>
      <sheetData sheetId="1890">
        <row r="81">
          <cell r="H81">
            <v>222.566</v>
          </cell>
        </row>
      </sheetData>
      <sheetData sheetId="1891">
        <row r="81">
          <cell r="H81">
            <v>222.566</v>
          </cell>
        </row>
      </sheetData>
      <sheetData sheetId="1892">
        <row r="81">
          <cell r="H81">
            <v>222.566</v>
          </cell>
        </row>
      </sheetData>
      <sheetData sheetId="1893">
        <row r="81">
          <cell r="H81">
            <v>222.566</v>
          </cell>
        </row>
      </sheetData>
      <sheetData sheetId="1894">
        <row r="81">
          <cell r="H81">
            <v>222.566</v>
          </cell>
        </row>
      </sheetData>
      <sheetData sheetId="1895">
        <row r="81">
          <cell r="H81">
            <v>222.566</v>
          </cell>
        </row>
      </sheetData>
      <sheetData sheetId="1896">
        <row r="81">
          <cell r="H81">
            <v>222.566</v>
          </cell>
        </row>
      </sheetData>
      <sheetData sheetId="1897">
        <row r="81">
          <cell r="H81">
            <v>222.566</v>
          </cell>
        </row>
      </sheetData>
      <sheetData sheetId="1898">
        <row r="81">
          <cell r="H81">
            <v>222.566</v>
          </cell>
        </row>
      </sheetData>
      <sheetData sheetId="1899">
        <row r="81">
          <cell r="H81">
            <v>222.566</v>
          </cell>
        </row>
      </sheetData>
      <sheetData sheetId="1900">
        <row r="81">
          <cell r="H81">
            <v>222.566</v>
          </cell>
        </row>
      </sheetData>
      <sheetData sheetId="1901">
        <row r="81">
          <cell r="H81">
            <v>222.566</v>
          </cell>
        </row>
      </sheetData>
      <sheetData sheetId="1902">
        <row r="81">
          <cell r="H81">
            <v>222.566</v>
          </cell>
        </row>
      </sheetData>
      <sheetData sheetId="1903">
        <row r="81">
          <cell r="H81">
            <v>222.566</v>
          </cell>
        </row>
      </sheetData>
      <sheetData sheetId="1904">
        <row r="81">
          <cell r="H81">
            <v>222.566</v>
          </cell>
        </row>
      </sheetData>
      <sheetData sheetId="1905">
        <row r="81">
          <cell r="H81">
            <v>222.566</v>
          </cell>
        </row>
      </sheetData>
      <sheetData sheetId="1906">
        <row r="81">
          <cell r="H81">
            <v>222.566</v>
          </cell>
        </row>
      </sheetData>
      <sheetData sheetId="1907">
        <row r="81">
          <cell r="H81">
            <v>222.566</v>
          </cell>
        </row>
      </sheetData>
      <sheetData sheetId="1908">
        <row r="81">
          <cell r="H81">
            <v>222.566</v>
          </cell>
        </row>
      </sheetData>
      <sheetData sheetId="1909">
        <row r="81">
          <cell r="H81">
            <v>222.566</v>
          </cell>
        </row>
      </sheetData>
      <sheetData sheetId="1910">
        <row r="81">
          <cell r="H81">
            <v>222.566</v>
          </cell>
        </row>
      </sheetData>
      <sheetData sheetId="1911">
        <row r="81">
          <cell r="H81">
            <v>222.566</v>
          </cell>
        </row>
      </sheetData>
      <sheetData sheetId="1912">
        <row r="81">
          <cell r="H81">
            <v>222.566</v>
          </cell>
        </row>
      </sheetData>
      <sheetData sheetId="1913">
        <row r="81">
          <cell r="H81">
            <v>222.566</v>
          </cell>
        </row>
      </sheetData>
      <sheetData sheetId="1914">
        <row r="81">
          <cell r="H81">
            <v>222.566</v>
          </cell>
        </row>
      </sheetData>
      <sheetData sheetId="1915">
        <row r="81">
          <cell r="H81">
            <v>222.566</v>
          </cell>
        </row>
      </sheetData>
      <sheetData sheetId="1916">
        <row r="81">
          <cell r="H81">
            <v>222.566</v>
          </cell>
        </row>
      </sheetData>
      <sheetData sheetId="1917">
        <row r="81">
          <cell r="H81">
            <v>222.566</v>
          </cell>
        </row>
      </sheetData>
      <sheetData sheetId="1918">
        <row r="81">
          <cell r="H81">
            <v>222.566</v>
          </cell>
        </row>
      </sheetData>
      <sheetData sheetId="1919">
        <row r="81">
          <cell r="H81">
            <v>222.566</v>
          </cell>
        </row>
      </sheetData>
      <sheetData sheetId="1920">
        <row r="81">
          <cell r="H81">
            <v>222.566</v>
          </cell>
        </row>
      </sheetData>
      <sheetData sheetId="1921">
        <row r="81">
          <cell r="H81">
            <v>222.566</v>
          </cell>
        </row>
      </sheetData>
      <sheetData sheetId="1922">
        <row r="81">
          <cell r="H81">
            <v>222.566</v>
          </cell>
        </row>
      </sheetData>
      <sheetData sheetId="1923">
        <row r="81">
          <cell r="H81">
            <v>222.566</v>
          </cell>
        </row>
      </sheetData>
      <sheetData sheetId="1924">
        <row r="81">
          <cell r="H81">
            <v>222.566</v>
          </cell>
        </row>
      </sheetData>
      <sheetData sheetId="1925">
        <row r="81">
          <cell r="H81">
            <v>222.566</v>
          </cell>
        </row>
      </sheetData>
      <sheetData sheetId="1926">
        <row r="81">
          <cell r="H81">
            <v>222.566</v>
          </cell>
        </row>
      </sheetData>
      <sheetData sheetId="1927">
        <row r="81">
          <cell r="H81">
            <v>222.566</v>
          </cell>
        </row>
      </sheetData>
      <sheetData sheetId="1928">
        <row r="81">
          <cell r="H81">
            <v>222.566</v>
          </cell>
        </row>
      </sheetData>
      <sheetData sheetId="1929">
        <row r="81">
          <cell r="H81">
            <v>222.566</v>
          </cell>
        </row>
      </sheetData>
      <sheetData sheetId="1930">
        <row r="81">
          <cell r="H81">
            <v>222.566</v>
          </cell>
        </row>
      </sheetData>
      <sheetData sheetId="1931">
        <row r="81">
          <cell r="H81">
            <v>222.566</v>
          </cell>
        </row>
      </sheetData>
      <sheetData sheetId="1932">
        <row r="81">
          <cell r="H81">
            <v>222.566</v>
          </cell>
        </row>
      </sheetData>
      <sheetData sheetId="1933">
        <row r="81">
          <cell r="H81">
            <v>222.566</v>
          </cell>
        </row>
      </sheetData>
      <sheetData sheetId="1934">
        <row r="81">
          <cell r="H81">
            <v>222.566</v>
          </cell>
        </row>
      </sheetData>
      <sheetData sheetId="1935">
        <row r="81">
          <cell r="H81">
            <v>222.566</v>
          </cell>
        </row>
      </sheetData>
      <sheetData sheetId="1936">
        <row r="81">
          <cell r="H81">
            <v>222.566</v>
          </cell>
        </row>
      </sheetData>
      <sheetData sheetId="1937">
        <row r="81">
          <cell r="H81">
            <v>222.566</v>
          </cell>
        </row>
      </sheetData>
      <sheetData sheetId="1938">
        <row r="81">
          <cell r="H81">
            <v>222.566</v>
          </cell>
        </row>
      </sheetData>
      <sheetData sheetId="1939">
        <row r="81">
          <cell r="H81">
            <v>222.566</v>
          </cell>
        </row>
      </sheetData>
      <sheetData sheetId="1940">
        <row r="81">
          <cell r="H81">
            <v>222.566</v>
          </cell>
        </row>
      </sheetData>
      <sheetData sheetId="1941">
        <row r="81">
          <cell r="H81">
            <v>222.566</v>
          </cell>
        </row>
      </sheetData>
      <sheetData sheetId="1942">
        <row r="81">
          <cell r="H81">
            <v>222.566</v>
          </cell>
        </row>
      </sheetData>
      <sheetData sheetId="1943">
        <row r="81">
          <cell r="H81">
            <v>222.566</v>
          </cell>
        </row>
      </sheetData>
      <sheetData sheetId="1944">
        <row r="81">
          <cell r="H81">
            <v>222.566</v>
          </cell>
        </row>
      </sheetData>
      <sheetData sheetId="1945">
        <row r="81">
          <cell r="H81">
            <v>222.566</v>
          </cell>
        </row>
      </sheetData>
      <sheetData sheetId="1946">
        <row r="81">
          <cell r="H81">
            <v>222.566</v>
          </cell>
        </row>
      </sheetData>
      <sheetData sheetId="1947">
        <row r="81">
          <cell r="H81">
            <v>222.566</v>
          </cell>
        </row>
      </sheetData>
      <sheetData sheetId="1948">
        <row r="81">
          <cell r="H81">
            <v>222.566</v>
          </cell>
        </row>
      </sheetData>
      <sheetData sheetId="1949">
        <row r="81">
          <cell r="H81">
            <v>222.566</v>
          </cell>
        </row>
      </sheetData>
      <sheetData sheetId="1950">
        <row r="81">
          <cell r="H81">
            <v>222.566</v>
          </cell>
        </row>
      </sheetData>
      <sheetData sheetId="1951">
        <row r="81">
          <cell r="H81">
            <v>222.566</v>
          </cell>
        </row>
      </sheetData>
      <sheetData sheetId="1952">
        <row r="81">
          <cell r="H81">
            <v>222.566</v>
          </cell>
        </row>
      </sheetData>
      <sheetData sheetId="1953">
        <row r="81">
          <cell r="H81">
            <v>222.566</v>
          </cell>
        </row>
      </sheetData>
      <sheetData sheetId="1954">
        <row r="81">
          <cell r="H81">
            <v>222.566</v>
          </cell>
        </row>
      </sheetData>
      <sheetData sheetId="1955">
        <row r="81">
          <cell r="H81">
            <v>222.566</v>
          </cell>
        </row>
      </sheetData>
      <sheetData sheetId="1956">
        <row r="81">
          <cell r="H81">
            <v>222.566</v>
          </cell>
        </row>
      </sheetData>
      <sheetData sheetId="1957">
        <row r="81">
          <cell r="H81">
            <v>222.566</v>
          </cell>
        </row>
      </sheetData>
      <sheetData sheetId="1958">
        <row r="81">
          <cell r="H81">
            <v>222.566</v>
          </cell>
        </row>
      </sheetData>
      <sheetData sheetId="1959">
        <row r="81">
          <cell r="H81">
            <v>222.566</v>
          </cell>
        </row>
      </sheetData>
      <sheetData sheetId="1960">
        <row r="81">
          <cell r="H81">
            <v>222.566</v>
          </cell>
        </row>
      </sheetData>
      <sheetData sheetId="1961">
        <row r="81">
          <cell r="H81">
            <v>222.566</v>
          </cell>
        </row>
      </sheetData>
      <sheetData sheetId="1962">
        <row r="81">
          <cell r="H81">
            <v>222.566</v>
          </cell>
        </row>
      </sheetData>
      <sheetData sheetId="1963">
        <row r="81">
          <cell r="H81">
            <v>222.566</v>
          </cell>
        </row>
      </sheetData>
      <sheetData sheetId="1964">
        <row r="81">
          <cell r="H81">
            <v>222.566</v>
          </cell>
        </row>
      </sheetData>
      <sheetData sheetId="1965">
        <row r="81">
          <cell r="H81">
            <v>222.566</v>
          </cell>
        </row>
      </sheetData>
      <sheetData sheetId="1966">
        <row r="81">
          <cell r="H81">
            <v>222.566</v>
          </cell>
        </row>
      </sheetData>
      <sheetData sheetId="1967">
        <row r="81">
          <cell r="H81">
            <v>222.566</v>
          </cell>
        </row>
      </sheetData>
      <sheetData sheetId="1968">
        <row r="81">
          <cell r="H81">
            <v>222.566</v>
          </cell>
        </row>
      </sheetData>
      <sheetData sheetId="1969">
        <row r="81">
          <cell r="H81">
            <v>222.566</v>
          </cell>
        </row>
      </sheetData>
      <sheetData sheetId="1970">
        <row r="81">
          <cell r="H81">
            <v>222.566</v>
          </cell>
        </row>
      </sheetData>
      <sheetData sheetId="1971">
        <row r="81">
          <cell r="H81">
            <v>222.566</v>
          </cell>
        </row>
      </sheetData>
      <sheetData sheetId="1972">
        <row r="81">
          <cell r="H81">
            <v>222.566</v>
          </cell>
        </row>
      </sheetData>
      <sheetData sheetId="1973">
        <row r="81">
          <cell r="H81">
            <v>222.566</v>
          </cell>
        </row>
      </sheetData>
      <sheetData sheetId="1974">
        <row r="81">
          <cell r="H81">
            <v>222.566</v>
          </cell>
        </row>
      </sheetData>
      <sheetData sheetId="1975">
        <row r="81">
          <cell r="H81">
            <v>222.566</v>
          </cell>
        </row>
      </sheetData>
      <sheetData sheetId="1976">
        <row r="81">
          <cell r="H81">
            <v>222.566</v>
          </cell>
        </row>
      </sheetData>
      <sheetData sheetId="1977">
        <row r="81">
          <cell r="H81">
            <v>222.566</v>
          </cell>
        </row>
      </sheetData>
      <sheetData sheetId="1978">
        <row r="81">
          <cell r="H81">
            <v>222.566</v>
          </cell>
        </row>
      </sheetData>
      <sheetData sheetId="1979">
        <row r="81">
          <cell r="H81">
            <v>222.566</v>
          </cell>
        </row>
      </sheetData>
      <sheetData sheetId="1980">
        <row r="81">
          <cell r="H81">
            <v>222.566</v>
          </cell>
        </row>
      </sheetData>
      <sheetData sheetId="1981">
        <row r="81">
          <cell r="H81">
            <v>222.566</v>
          </cell>
        </row>
      </sheetData>
      <sheetData sheetId="1982">
        <row r="81">
          <cell r="H81">
            <v>222.566</v>
          </cell>
        </row>
      </sheetData>
      <sheetData sheetId="1983">
        <row r="81">
          <cell r="H81">
            <v>222.566</v>
          </cell>
        </row>
      </sheetData>
      <sheetData sheetId="1984">
        <row r="81">
          <cell r="H81">
            <v>222.566</v>
          </cell>
        </row>
      </sheetData>
      <sheetData sheetId="1985">
        <row r="81">
          <cell r="H81">
            <v>222.566</v>
          </cell>
        </row>
      </sheetData>
      <sheetData sheetId="1986">
        <row r="81">
          <cell r="H81">
            <v>222.566</v>
          </cell>
        </row>
      </sheetData>
      <sheetData sheetId="1987">
        <row r="81">
          <cell r="H81">
            <v>222.566</v>
          </cell>
        </row>
      </sheetData>
      <sheetData sheetId="1988">
        <row r="81">
          <cell r="H81">
            <v>222.566</v>
          </cell>
        </row>
      </sheetData>
      <sheetData sheetId="1989">
        <row r="81">
          <cell r="H81">
            <v>222.566</v>
          </cell>
        </row>
      </sheetData>
      <sheetData sheetId="1990">
        <row r="81">
          <cell r="H81">
            <v>222.566</v>
          </cell>
        </row>
      </sheetData>
      <sheetData sheetId="1991">
        <row r="81">
          <cell r="H81">
            <v>222.566</v>
          </cell>
        </row>
      </sheetData>
      <sheetData sheetId="1992">
        <row r="81">
          <cell r="H81">
            <v>222.566</v>
          </cell>
        </row>
      </sheetData>
      <sheetData sheetId="1993">
        <row r="81">
          <cell r="H81">
            <v>222.566</v>
          </cell>
        </row>
      </sheetData>
      <sheetData sheetId="1994">
        <row r="81">
          <cell r="H81">
            <v>222.566</v>
          </cell>
        </row>
      </sheetData>
      <sheetData sheetId="1995">
        <row r="81">
          <cell r="H81">
            <v>222.566</v>
          </cell>
        </row>
      </sheetData>
      <sheetData sheetId="1996">
        <row r="81">
          <cell r="H81">
            <v>222.566</v>
          </cell>
        </row>
      </sheetData>
      <sheetData sheetId="1997">
        <row r="81">
          <cell r="H81">
            <v>222.566</v>
          </cell>
        </row>
      </sheetData>
      <sheetData sheetId="1998">
        <row r="81">
          <cell r="H81">
            <v>222.566</v>
          </cell>
        </row>
      </sheetData>
      <sheetData sheetId="1999">
        <row r="81">
          <cell r="H81">
            <v>222.566</v>
          </cell>
        </row>
      </sheetData>
      <sheetData sheetId="2000">
        <row r="81">
          <cell r="H81">
            <v>222.566</v>
          </cell>
        </row>
      </sheetData>
      <sheetData sheetId="2001">
        <row r="81">
          <cell r="H81">
            <v>222.566</v>
          </cell>
        </row>
      </sheetData>
      <sheetData sheetId="2002">
        <row r="81">
          <cell r="H81">
            <v>222.566</v>
          </cell>
        </row>
      </sheetData>
      <sheetData sheetId="2003">
        <row r="81">
          <cell r="H81">
            <v>222.566</v>
          </cell>
        </row>
      </sheetData>
      <sheetData sheetId="2004">
        <row r="81">
          <cell r="H81">
            <v>222.566</v>
          </cell>
        </row>
      </sheetData>
      <sheetData sheetId="2005">
        <row r="81">
          <cell r="H81">
            <v>222.566</v>
          </cell>
        </row>
      </sheetData>
      <sheetData sheetId="2006">
        <row r="81">
          <cell r="H81">
            <v>222.566</v>
          </cell>
        </row>
      </sheetData>
      <sheetData sheetId="2007">
        <row r="81">
          <cell r="H81">
            <v>222.566</v>
          </cell>
        </row>
      </sheetData>
      <sheetData sheetId="2008">
        <row r="81">
          <cell r="H81">
            <v>222.566</v>
          </cell>
        </row>
      </sheetData>
      <sheetData sheetId="2009" refreshError="1"/>
      <sheetData sheetId="2010" refreshError="1"/>
      <sheetData sheetId="2011" refreshError="1"/>
      <sheetData sheetId="2012" refreshError="1"/>
      <sheetData sheetId="2013" refreshError="1"/>
      <sheetData sheetId="2014" refreshError="1"/>
      <sheetData sheetId="2015" refreshError="1"/>
      <sheetData sheetId="2016" refreshError="1"/>
      <sheetData sheetId="2017" refreshError="1"/>
      <sheetData sheetId="2018" refreshError="1"/>
      <sheetData sheetId="2019">
        <row r="81">
          <cell r="H81">
            <v>222.566</v>
          </cell>
        </row>
      </sheetData>
      <sheetData sheetId="2020">
        <row r="81">
          <cell r="H81">
            <v>222.566</v>
          </cell>
        </row>
      </sheetData>
      <sheetData sheetId="2021">
        <row r="81">
          <cell r="H81">
            <v>222.566</v>
          </cell>
        </row>
      </sheetData>
      <sheetData sheetId="2022">
        <row r="81">
          <cell r="H81">
            <v>222.566</v>
          </cell>
        </row>
      </sheetData>
      <sheetData sheetId="2023">
        <row r="81">
          <cell r="H81">
            <v>222.566</v>
          </cell>
        </row>
      </sheetData>
      <sheetData sheetId="2024">
        <row r="81">
          <cell r="H81">
            <v>222.566</v>
          </cell>
        </row>
      </sheetData>
      <sheetData sheetId="2025" refreshError="1"/>
      <sheetData sheetId="2026"/>
      <sheetData sheetId="2027" refreshError="1"/>
      <sheetData sheetId="2028" refreshError="1"/>
      <sheetData sheetId="2029" refreshError="1"/>
      <sheetData sheetId="2030" refreshError="1"/>
      <sheetData sheetId="2031" refreshError="1"/>
      <sheetData sheetId="2032" refreshError="1"/>
      <sheetData sheetId="2033" refreshError="1"/>
      <sheetData sheetId="2034" refreshError="1"/>
      <sheetData sheetId="2035" refreshError="1"/>
      <sheetData sheetId="2036" refreshError="1"/>
      <sheetData sheetId="2037" refreshError="1"/>
      <sheetData sheetId="2038" refreshError="1"/>
      <sheetData sheetId="2039" refreshError="1"/>
      <sheetData sheetId="2040" refreshError="1"/>
      <sheetData sheetId="2041" refreshError="1"/>
      <sheetData sheetId="2042" refreshError="1"/>
      <sheetData sheetId="2043" refreshError="1"/>
      <sheetData sheetId="2044" refreshError="1"/>
      <sheetData sheetId="2045" refreshError="1"/>
      <sheetData sheetId="2046" refreshError="1"/>
      <sheetData sheetId="2047" refreshError="1"/>
      <sheetData sheetId="2048" refreshError="1"/>
      <sheetData sheetId="2049" refreshError="1"/>
      <sheetData sheetId="2050" refreshError="1"/>
      <sheetData sheetId="2051" refreshError="1"/>
      <sheetData sheetId="2052" refreshError="1"/>
      <sheetData sheetId="2053" refreshError="1"/>
      <sheetData sheetId="2054" refreshError="1"/>
      <sheetData sheetId="2055" refreshError="1"/>
      <sheetData sheetId="2056" refreshError="1"/>
      <sheetData sheetId="2057" refreshError="1"/>
      <sheetData sheetId="2058" refreshError="1"/>
      <sheetData sheetId="2059" refreshError="1"/>
      <sheetData sheetId="2060" refreshError="1"/>
      <sheetData sheetId="2061" refreshError="1"/>
      <sheetData sheetId="2062" refreshError="1"/>
      <sheetData sheetId="2063" refreshError="1"/>
      <sheetData sheetId="2064" refreshError="1"/>
      <sheetData sheetId="2065" refreshError="1"/>
      <sheetData sheetId="2066" refreshError="1"/>
      <sheetData sheetId="2067" refreshError="1"/>
      <sheetData sheetId="2068" refreshError="1"/>
      <sheetData sheetId="2069" refreshError="1"/>
      <sheetData sheetId="2070" refreshError="1"/>
      <sheetData sheetId="2071" refreshError="1"/>
      <sheetData sheetId="2072" refreshError="1"/>
      <sheetData sheetId="2073" refreshError="1"/>
      <sheetData sheetId="2074" refreshError="1"/>
      <sheetData sheetId="2075" refreshError="1"/>
      <sheetData sheetId="2076" refreshError="1"/>
      <sheetData sheetId="2077" refreshError="1"/>
      <sheetData sheetId="2078" refreshError="1"/>
      <sheetData sheetId="2079" refreshError="1"/>
      <sheetData sheetId="2080" refreshError="1"/>
      <sheetData sheetId="2081" refreshError="1"/>
      <sheetData sheetId="2082" refreshError="1"/>
      <sheetData sheetId="2083" refreshError="1"/>
      <sheetData sheetId="2084" refreshError="1"/>
      <sheetData sheetId="2085" refreshError="1"/>
      <sheetData sheetId="2086" refreshError="1"/>
      <sheetData sheetId="2087" refreshError="1"/>
      <sheetData sheetId="2088" refreshError="1"/>
      <sheetData sheetId="2089" refreshError="1"/>
      <sheetData sheetId="2090" refreshError="1"/>
      <sheetData sheetId="2091" refreshError="1"/>
      <sheetData sheetId="2092" refreshError="1"/>
      <sheetData sheetId="2093" refreshError="1"/>
      <sheetData sheetId="2094" refreshError="1"/>
      <sheetData sheetId="2095" refreshError="1"/>
      <sheetData sheetId="2096"/>
      <sheetData sheetId="2097"/>
      <sheetData sheetId="2098"/>
      <sheetData sheetId="2099">
        <row r="81">
          <cell r="H81">
            <v>222.566</v>
          </cell>
        </row>
      </sheetData>
      <sheetData sheetId="2100"/>
      <sheetData sheetId="2101"/>
      <sheetData sheetId="2102"/>
      <sheetData sheetId="2103"/>
      <sheetData sheetId="2104"/>
      <sheetData sheetId="2105"/>
      <sheetData sheetId="2106"/>
      <sheetData sheetId="2107"/>
      <sheetData sheetId="2108"/>
      <sheetData sheetId="2109"/>
      <sheetData sheetId="2110"/>
      <sheetData sheetId="2111"/>
      <sheetData sheetId="2112"/>
      <sheetData sheetId="2113"/>
      <sheetData sheetId="2114"/>
      <sheetData sheetId="2115"/>
      <sheetData sheetId="2116"/>
      <sheetData sheetId="2117"/>
      <sheetData sheetId="2118"/>
      <sheetData sheetId="2119"/>
      <sheetData sheetId="2120"/>
      <sheetData sheetId="2121"/>
      <sheetData sheetId="2122"/>
      <sheetData sheetId="2123"/>
      <sheetData sheetId="2124"/>
      <sheetData sheetId="2125"/>
      <sheetData sheetId="2126"/>
      <sheetData sheetId="2127">
        <row r="81">
          <cell r="H81">
            <v>222.566</v>
          </cell>
        </row>
      </sheetData>
      <sheetData sheetId="2128"/>
      <sheetData sheetId="2129"/>
      <sheetData sheetId="2130"/>
      <sheetData sheetId="2131"/>
      <sheetData sheetId="2132"/>
      <sheetData sheetId="2133"/>
      <sheetData sheetId="2134"/>
      <sheetData sheetId="2135"/>
      <sheetData sheetId="2136"/>
      <sheetData sheetId="2137"/>
      <sheetData sheetId="2138"/>
      <sheetData sheetId="2139"/>
      <sheetData sheetId="2140"/>
      <sheetData sheetId="2141"/>
      <sheetData sheetId="2142"/>
      <sheetData sheetId="2143"/>
      <sheetData sheetId="2144"/>
      <sheetData sheetId="2145"/>
      <sheetData sheetId="2146"/>
      <sheetData sheetId="2147"/>
      <sheetData sheetId="2148"/>
      <sheetData sheetId="2149"/>
      <sheetData sheetId="2150"/>
      <sheetData sheetId="2151"/>
      <sheetData sheetId="2152"/>
      <sheetData sheetId="2153"/>
      <sheetData sheetId="2154"/>
      <sheetData sheetId="2155"/>
      <sheetData sheetId="2156"/>
      <sheetData sheetId="2157"/>
      <sheetData sheetId="2158"/>
      <sheetData sheetId="2159"/>
      <sheetData sheetId="2160"/>
      <sheetData sheetId="2161"/>
      <sheetData sheetId="2162"/>
      <sheetData sheetId="2163"/>
      <sheetData sheetId="2164"/>
      <sheetData sheetId="2165"/>
      <sheetData sheetId="2166"/>
      <sheetData sheetId="2167"/>
      <sheetData sheetId="2168"/>
      <sheetData sheetId="2169"/>
      <sheetData sheetId="2170"/>
      <sheetData sheetId="2171"/>
      <sheetData sheetId="2172"/>
      <sheetData sheetId="2173"/>
      <sheetData sheetId="2174"/>
      <sheetData sheetId="2175"/>
      <sheetData sheetId="2176"/>
      <sheetData sheetId="2177"/>
      <sheetData sheetId="2178"/>
      <sheetData sheetId="2179"/>
      <sheetData sheetId="2180"/>
      <sheetData sheetId="2181"/>
      <sheetData sheetId="2182"/>
      <sheetData sheetId="2183"/>
      <sheetData sheetId="2184"/>
      <sheetData sheetId="2185"/>
      <sheetData sheetId="2186"/>
      <sheetData sheetId="2187"/>
      <sheetData sheetId="2188"/>
      <sheetData sheetId="2189"/>
      <sheetData sheetId="2190"/>
      <sheetData sheetId="2191"/>
      <sheetData sheetId="2192"/>
      <sheetData sheetId="2193"/>
      <sheetData sheetId="2194"/>
      <sheetData sheetId="2195"/>
      <sheetData sheetId="2196"/>
      <sheetData sheetId="2197"/>
      <sheetData sheetId="2198"/>
      <sheetData sheetId="2199"/>
      <sheetData sheetId="2200"/>
      <sheetData sheetId="2201"/>
      <sheetData sheetId="2202"/>
      <sheetData sheetId="2203"/>
      <sheetData sheetId="2204"/>
      <sheetData sheetId="2205"/>
      <sheetData sheetId="2206">
        <row r="81">
          <cell r="H81">
            <v>222.566</v>
          </cell>
        </row>
      </sheetData>
      <sheetData sheetId="2207">
        <row r="81">
          <cell r="H81">
            <v>222.566</v>
          </cell>
        </row>
      </sheetData>
      <sheetData sheetId="2208" refreshError="1"/>
      <sheetData sheetId="2209">
        <row r="81">
          <cell r="H81">
            <v>222.566</v>
          </cell>
        </row>
      </sheetData>
      <sheetData sheetId="2210" refreshError="1"/>
      <sheetData sheetId="2211" refreshError="1"/>
      <sheetData sheetId="2212" refreshError="1"/>
      <sheetData sheetId="2213" refreshError="1"/>
      <sheetData sheetId="2214" refreshError="1"/>
      <sheetData sheetId="2215" refreshError="1"/>
      <sheetData sheetId="2216" refreshError="1"/>
      <sheetData sheetId="2217" refreshError="1"/>
      <sheetData sheetId="2218" refreshError="1"/>
      <sheetData sheetId="2219" refreshError="1"/>
      <sheetData sheetId="2220" refreshError="1"/>
      <sheetData sheetId="2221" refreshError="1"/>
      <sheetData sheetId="2222" refreshError="1"/>
      <sheetData sheetId="2223" refreshError="1"/>
      <sheetData sheetId="2224" refreshError="1"/>
      <sheetData sheetId="2225" refreshError="1"/>
      <sheetData sheetId="2226" refreshError="1"/>
      <sheetData sheetId="2227" refreshError="1"/>
      <sheetData sheetId="2228" refreshError="1"/>
      <sheetData sheetId="2229" refreshError="1"/>
      <sheetData sheetId="2230" refreshError="1"/>
      <sheetData sheetId="2231" refreshError="1"/>
      <sheetData sheetId="2232" refreshError="1"/>
      <sheetData sheetId="2233" refreshError="1"/>
      <sheetData sheetId="2234" refreshError="1"/>
      <sheetData sheetId="2235" refreshError="1"/>
      <sheetData sheetId="2236" refreshError="1"/>
      <sheetData sheetId="2237" refreshError="1"/>
      <sheetData sheetId="2238" refreshError="1"/>
      <sheetData sheetId="2239" refreshError="1"/>
      <sheetData sheetId="2240" refreshError="1"/>
      <sheetData sheetId="2241" refreshError="1"/>
      <sheetData sheetId="2242" refreshError="1"/>
      <sheetData sheetId="2243" refreshError="1"/>
      <sheetData sheetId="2244" refreshError="1"/>
      <sheetData sheetId="2245" refreshError="1"/>
      <sheetData sheetId="2246" refreshError="1"/>
      <sheetData sheetId="2247">
        <row r="81">
          <cell r="H81">
            <v>222.566</v>
          </cell>
        </row>
      </sheetData>
      <sheetData sheetId="2248">
        <row r="81">
          <cell r="H81">
            <v>222.566</v>
          </cell>
        </row>
      </sheetData>
      <sheetData sheetId="2249">
        <row r="81">
          <cell r="H81">
            <v>222.566</v>
          </cell>
        </row>
      </sheetData>
      <sheetData sheetId="2250">
        <row r="81">
          <cell r="H81">
            <v>222.566</v>
          </cell>
        </row>
      </sheetData>
      <sheetData sheetId="2251">
        <row r="81">
          <cell r="H81">
            <v>222.566</v>
          </cell>
        </row>
      </sheetData>
      <sheetData sheetId="2252">
        <row r="81">
          <cell r="H81">
            <v>222.566</v>
          </cell>
        </row>
      </sheetData>
      <sheetData sheetId="2253" refreshError="1"/>
      <sheetData sheetId="2254">
        <row r="81">
          <cell r="H81">
            <v>222.566</v>
          </cell>
        </row>
      </sheetData>
      <sheetData sheetId="2255" refreshError="1"/>
      <sheetData sheetId="2256" refreshError="1"/>
      <sheetData sheetId="2257"/>
      <sheetData sheetId="2258"/>
      <sheetData sheetId="2259"/>
      <sheetData sheetId="2260"/>
      <sheetData sheetId="2261"/>
      <sheetData sheetId="2262" refreshError="1"/>
      <sheetData sheetId="2263" refreshError="1"/>
      <sheetData sheetId="2264"/>
      <sheetData sheetId="2265"/>
      <sheetData sheetId="2266"/>
      <sheetData sheetId="2267"/>
      <sheetData sheetId="2268" refreshError="1"/>
      <sheetData sheetId="2269" refreshError="1"/>
      <sheetData sheetId="2270" refreshError="1"/>
      <sheetData sheetId="2271"/>
      <sheetData sheetId="2272" refreshError="1"/>
      <sheetData sheetId="2273" refreshError="1"/>
      <sheetData sheetId="2274" refreshError="1"/>
      <sheetData sheetId="2275" refreshError="1"/>
      <sheetData sheetId="2276" refreshError="1"/>
      <sheetData sheetId="2277" refreshError="1"/>
      <sheetData sheetId="2278" refreshError="1"/>
      <sheetData sheetId="2279"/>
      <sheetData sheetId="2280"/>
      <sheetData sheetId="2281"/>
      <sheetData sheetId="2282" refreshError="1"/>
      <sheetData sheetId="2283" refreshError="1"/>
      <sheetData sheetId="2284" refreshError="1"/>
      <sheetData sheetId="2285"/>
      <sheetData sheetId="2286" refreshError="1"/>
      <sheetData sheetId="2287" refreshError="1"/>
      <sheetData sheetId="2288" refreshError="1"/>
      <sheetData sheetId="2289"/>
      <sheetData sheetId="2290" refreshError="1"/>
      <sheetData sheetId="2291" refreshError="1"/>
      <sheetData sheetId="2292" refreshError="1"/>
      <sheetData sheetId="2293" refreshError="1"/>
      <sheetData sheetId="2294" refreshError="1"/>
      <sheetData sheetId="2295" refreshError="1"/>
      <sheetData sheetId="2296" refreshError="1"/>
      <sheetData sheetId="2297" refreshError="1"/>
      <sheetData sheetId="2298"/>
      <sheetData sheetId="2299" refreshError="1"/>
      <sheetData sheetId="2300" refreshError="1"/>
      <sheetData sheetId="2301" refreshError="1"/>
      <sheetData sheetId="2302" refreshError="1"/>
      <sheetData sheetId="2303" refreshError="1"/>
      <sheetData sheetId="2304" refreshError="1"/>
      <sheetData sheetId="2305"/>
      <sheetData sheetId="2306" refreshError="1"/>
      <sheetData sheetId="2307" refreshError="1"/>
      <sheetData sheetId="2308" refreshError="1"/>
      <sheetData sheetId="2309" refreshError="1"/>
      <sheetData sheetId="2310" refreshError="1"/>
      <sheetData sheetId="2311" refreshError="1"/>
      <sheetData sheetId="2312" refreshError="1"/>
      <sheetData sheetId="2313" refreshError="1"/>
      <sheetData sheetId="2314" refreshError="1"/>
      <sheetData sheetId="2315" refreshError="1"/>
      <sheetData sheetId="2316" refreshError="1"/>
      <sheetData sheetId="2317" refreshError="1"/>
      <sheetData sheetId="2318" refreshError="1"/>
      <sheetData sheetId="2319">
        <row r="81">
          <cell r="H81">
            <v>222.566</v>
          </cell>
        </row>
      </sheetData>
      <sheetData sheetId="2320">
        <row r="81">
          <cell r="H81">
            <v>222.566</v>
          </cell>
        </row>
      </sheetData>
      <sheetData sheetId="2321">
        <row r="81">
          <cell r="H81">
            <v>222.566</v>
          </cell>
        </row>
      </sheetData>
      <sheetData sheetId="2322">
        <row r="81">
          <cell r="H81">
            <v>222.566</v>
          </cell>
        </row>
      </sheetData>
      <sheetData sheetId="2323">
        <row r="81">
          <cell r="H81">
            <v>222.566</v>
          </cell>
        </row>
      </sheetData>
      <sheetData sheetId="2324">
        <row r="81">
          <cell r="H81">
            <v>222.566</v>
          </cell>
        </row>
      </sheetData>
      <sheetData sheetId="2325">
        <row r="81">
          <cell r="H81">
            <v>222.566</v>
          </cell>
        </row>
      </sheetData>
      <sheetData sheetId="2326">
        <row r="81">
          <cell r="H81">
            <v>222.566</v>
          </cell>
        </row>
      </sheetData>
      <sheetData sheetId="2327">
        <row r="81">
          <cell r="H81">
            <v>222.566</v>
          </cell>
        </row>
      </sheetData>
      <sheetData sheetId="2328">
        <row r="81">
          <cell r="H81">
            <v>222.566</v>
          </cell>
        </row>
      </sheetData>
      <sheetData sheetId="2329">
        <row r="81">
          <cell r="H81">
            <v>222.566</v>
          </cell>
        </row>
      </sheetData>
      <sheetData sheetId="2330">
        <row r="81">
          <cell r="H81">
            <v>222.566</v>
          </cell>
        </row>
      </sheetData>
      <sheetData sheetId="2331" refreshError="1"/>
      <sheetData sheetId="2332" refreshError="1"/>
      <sheetData sheetId="2333" refreshError="1"/>
      <sheetData sheetId="2334" refreshError="1"/>
      <sheetData sheetId="2335" refreshError="1"/>
      <sheetData sheetId="2336" refreshError="1"/>
      <sheetData sheetId="2337" refreshError="1"/>
      <sheetData sheetId="2338" refreshError="1"/>
      <sheetData sheetId="2339" refreshError="1"/>
      <sheetData sheetId="2340" refreshError="1"/>
      <sheetData sheetId="2341">
        <row r="81">
          <cell r="H81">
            <v>222.566</v>
          </cell>
        </row>
      </sheetData>
      <sheetData sheetId="2342">
        <row r="81">
          <cell r="H81">
            <v>222.566</v>
          </cell>
        </row>
      </sheetData>
      <sheetData sheetId="2343">
        <row r="81">
          <cell r="H81">
            <v>222.566</v>
          </cell>
        </row>
      </sheetData>
      <sheetData sheetId="2344">
        <row r="81">
          <cell r="H81">
            <v>222.566</v>
          </cell>
        </row>
      </sheetData>
      <sheetData sheetId="2345">
        <row r="81">
          <cell r="H81">
            <v>222.566</v>
          </cell>
        </row>
      </sheetData>
      <sheetData sheetId="2346">
        <row r="81">
          <cell r="H81">
            <v>222.566</v>
          </cell>
        </row>
      </sheetData>
      <sheetData sheetId="2347">
        <row r="81">
          <cell r="H81">
            <v>222.566</v>
          </cell>
        </row>
      </sheetData>
      <sheetData sheetId="2348">
        <row r="81">
          <cell r="H81">
            <v>222.566</v>
          </cell>
        </row>
      </sheetData>
      <sheetData sheetId="2349">
        <row r="81">
          <cell r="H81">
            <v>222.566</v>
          </cell>
        </row>
      </sheetData>
      <sheetData sheetId="2350">
        <row r="81">
          <cell r="H81">
            <v>222.566</v>
          </cell>
        </row>
      </sheetData>
      <sheetData sheetId="2351">
        <row r="81">
          <cell r="H81">
            <v>222.566</v>
          </cell>
        </row>
      </sheetData>
      <sheetData sheetId="2352">
        <row r="81">
          <cell r="H81">
            <v>222.566</v>
          </cell>
        </row>
      </sheetData>
      <sheetData sheetId="2353">
        <row r="81">
          <cell r="H81">
            <v>222.566</v>
          </cell>
        </row>
      </sheetData>
      <sheetData sheetId="2354">
        <row r="81">
          <cell r="H81">
            <v>222.566</v>
          </cell>
        </row>
      </sheetData>
      <sheetData sheetId="2355">
        <row r="81">
          <cell r="H81">
            <v>222.566</v>
          </cell>
        </row>
      </sheetData>
      <sheetData sheetId="2356">
        <row r="81">
          <cell r="H81">
            <v>222.566</v>
          </cell>
        </row>
      </sheetData>
      <sheetData sheetId="2357">
        <row r="81">
          <cell r="H81">
            <v>222.566</v>
          </cell>
        </row>
      </sheetData>
      <sheetData sheetId="2358">
        <row r="81">
          <cell r="H81">
            <v>222.566</v>
          </cell>
        </row>
      </sheetData>
      <sheetData sheetId="2359">
        <row r="81">
          <cell r="H81">
            <v>222.566</v>
          </cell>
        </row>
      </sheetData>
      <sheetData sheetId="2360">
        <row r="81">
          <cell r="H81">
            <v>222.566</v>
          </cell>
        </row>
      </sheetData>
      <sheetData sheetId="2361">
        <row r="81">
          <cell r="H81">
            <v>222.566</v>
          </cell>
        </row>
      </sheetData>
      <sheetData sheetId="2362" refreshError="1"/>
      <sheetData sheetId="2363" refreshError="1"/>
      <sheetData sheetId="2364" refreshError="1"/>
      <sheetData sheetId="2365" refreshError="1"/>
      <sheetData sheetId="2366" refreshError="1"/>
      <sheetData sheetId="2367" refreshError="1"/>
      <sheetData sheetId="2368">
        <row r="81">
          <cell r="H81">
            <v>222.566</v>
          </cell>
        </row>
      </sheetData>
      <sheetData sheetId="2369" refreshError="1"/>
      <sheetData sheetId="2370" refreshError="1"/>
      <sheetData sheetId="2371" refreshError="1"/>
      <sheetData sheetId="2372">
        <row r="81">
          <cell r="H81">
            <v>222.566</v>
          </cell>
        </row>
      </sheetData>
      <sheetData sheetId="2373" refreshError="1"/>
      <sheetData sheetId="2374" refreshError="1"/>
      <sheetData sheetId="2375" refreshError="1"/>
      <sheetData sheetId="2376" refreshError="1"/>
      <sheetData sheetId="2377" refreshError="1"/>
      <sheetData sheetId="2378" refreshError="1"/>
      <sheetData sheetId="2379" refreshError="1"/>
      <sheetData sheetId="2380" refreshError="1"/>
      <sheetData sheetId="2381" refreshError="1"/>
      <sheetData sheetId="2382" refreshError="1"/>
      <sheetData sheetId="2383" refreshError="1"/>
      <sheetData sheetId="2384" refreshError="1"/>
      <sheetData sheetId="2385" refreshError="1"/>
      <sheetData sheetId="2386" refreshError="1"/>
      <sheetData sheetId="2387" refreshError="1"/>
      <sheetData sheetId="2388" refreshError="1"/>
      <sheetData sheetId="2389" refreshError="1"/>
      <sheetData sheetId="2390" refreshError="1"/>
      <sheetData sheetId="2391" refreshError="1"/>
      <sheetData sheetId="2392" refreshError="1"/>
      <sheetData sheetId="2393" refreshError="1"/>
      <sheetData sheetId="2394" refreshError="1"/>
      <sheetData sheetId="2395" refreshError="1"/>
      <sheetData sheetId="2396" refreshError="1"/>
      <sheetData sheetId="2397" refreshError="1"/>
      <sheetData sheetId="2398" refreshError="1"/>
      <sheetData sheetId="2399" refreshError="1"/>
      <sheetData sheetId="2400" refreshError="1"/>
      <sheetData sheetId="2401" refreshError="1"/>
      <sheetData sheetId="2402" refreshError="1"/>
      <sheetData sheetId="2403" refreshError="1"/>
      <sheetData sheetId="2404" refreshError="1"/>
      <sheetData sheetId="2405" refreshError="1"/>
      <sheetData sheetId="2406" refreshError="1"/>
      <sheetData sheetId="2407" refreshError="1"/>
      <sheetData sheetId="2408" refreshError="1"/>
      <sheetData sheetId="2409" refreshError="1"/>
      <sheetData sheetId="2410" refreshError="1"/>
      <sheetData sheetId="2411" refreshError="1"/>
      <sheetData sheetId="2412" refreshError="1"/>
      <sheetData sheetId="2413" refreshError="1"/>
      <sheetData sheetId="2414" refreshError="1"/>
      <sheetData sheetId="2415" refreshError="1"/>
      <sheetData sheetId="2416" refreshError="1"/>
      <sheetData sheetId="2417" refreshError="1"/>
      <sheetData sheetId="2418" refreshError="1"/>
      <sheetData sheetId="2419" refreshError="1"/>
      <sheetData sheetId="2420" refreshError="1"/>
      <sheetData sheetId="2421" refreshError="1"/>
      <sheetData sheetId="2422" refreshError="1"/>
      <sheetData sheetId="2423" refreshError="1"/>
      <sheetData sheetId="2424" refreshError="1"/>
      <sheetData sheetId="2425" refreshError="1"/>
      <sheetData sheetId="2426" refreshError="1"/>
      <sheetData sheetId="2427" refreshError="1"/>
      <sheetData sheetId="2428"/>
      <sheetData sheetId="2429" refreshError="1"/>
      <sheetData sheetId="2430" refreshError="1"/>
      <sheetData sheetId="2431" refreshError="1"/>
      <sheetData sheetId="2432" refreshError="1"/>
      <sheetData sheetId="2433" refreshError="1"/>
      <sheetData sheetId="2434" refreshError="1"/>
      <sheetData sheetId="2435" refreshError="1"/>
      <sheetData sheetId="2436" refreshError="1"/>
      <sheetData sheetId="2437" refreshError="1"/>
      <sheetData sheetId="2438" refreshError="1"/>
      <sheetData sheetId="2439" refreshError="1"/>
      <sheetData sheetId="2440" refreshError="1"/>
      <sheetData sheetId="2441" refreshError="1"/>
      <sheetData sheetId="2442" refreshError="1"/>
      <sheetData sheetId="2443" refreshError="1"/>
      <sheetData sheetId="2444" refreshError="1"/>
      <sheetData sheetId="2445" refreshError="1"/>
      <sheetData sheetId="2446" refreshError="1"/>
      <sheetData sheetId="2447" refreshError="1"/>
      <sheetData sheetId="2448" refreshError="1"/>
      <sheetData sheetId="2449" refreshError="1"/>
      <sheetData sheetId="2450" refreshError="1"/>
      <sheetData sheetId="2451" refreshError="1"/>
      <sheetData sheetId="2452" refreshError="1"/>
      <sheetData sheetId="2453" refreshError="1"/>
      <sheetData sheetId="2454" refreshError="1"/>
      <sheetData sheetId="2455" refreshError="1"/>
      <sheetData sheetId="2456" refreshError="1"/>
      <sheetData sheetId="2457" refreshError="1"/>
      <sheetData sheetId="2458" refreshError="1"/>
      <sheetData sheetId="2459" refreshError="1"/>
      <sheetData sheetId="2460" refreshError="1"/>
      <sheetData sheetId="2461" refreshError="1"/>
      <sheetData sheetId="2462" refreshError="1"/>
      <sheetData sheetId="2463" refreshError="1"/>
      <sheetData sheetId="2464" refreshError="1"/>
      <sheetData sheetId="2465" refreshError="1"/>
      <sheetData sheetId="2466" refreshError="1"/>
      <sheetData sheetId="2467" refreshError="1"/>
      <sheetData sheetId="2468" refreshError="1"/>
      <sheetData sheetId="2469" refreshError="1"/>
      <sheetData sheetId="2470" refreshError="1"/>
      <sheetData sheetId="2471" refreshError="1"/>
      <sheetData sheetId="2472" refreshError="1"/>
      <sheetData sheetId="2473" refreshError="1"/>
      <sheetData sheetId="2474">
        <row r="81">
          <cell r="H81">
            <v>222.566</v>
          </cell>
        </row>
      </sheetData>
      <sheetData sheetId="2475">
        <row r="81">
          <cell r="H81">
            <v>222.566</v>
          </cell>
        </row>
      </sheetData>
      <sheetData sheetId="2476">
        <row r="81">
          <cell r="H81">
            <v>222.566</v>
          </cell>
        </row>
      </sheetData>
      <sheetData sheetId="2477">
        <row r="81">
          <cell r="H81">
            <v>222.566</v>
          </cell>
        </row>
      </sheetData>
      <sheetData sheetId="2478">
        <row r="81">
          <cell r="H81">
            <v>222.566</v>
          </cell>
        </row>
      </sheetData>
      <sheetData sheetId="2479">
        <row r="81">
          <cell r="H81">
            <v>222.566</v>
          </cell>
        </row>
      </sheetData>
      <sheetData sheetId="2480" refreshError="1"/>
      <sheetData sheetId="2481" refreshError="1"/>
      <sheetData sheetId="2482" refreshError="1"/>
      <sheetData sheetId="2483" refreshError="1"/>
      <sheetData sheetId="2484" refreshError="1"/>
      <sheetData sheetId="2485" refreshError="1"/>
      <sheetData sheetId="2486" refreshError="1"/>
      <sheetData sheetId="2487" refreshError="1"/>
      <sheetData sheetId="2488" refreshError="1"/>
      <sheetData sheetId="2489" refreshError="1"/>
      <sheetData sheetId="2490" refreshError="1"/>
      <sheetData sheetId="2491" refreshError="1"/>
      <sheetData sheetId="2492" refreshError="1"/>
      <sheetData sheetId="2493" refreshError="1"/>
      <sheetData sheetId="2494" refreshError="1"/>
      <sheetData sheetId="2495" refreshError="1"/>
      <sheetData sheetId="2496" refreshError="1"/>
      <sheetData sheetId="2497" refreshError="1"/>
      <sheetData sheetId="2498" refreshError="1"/>
      <sheetData sheetId="2499" refreshError="1"/>
      <sheetData sheetId="2500" refreshError="1"/>
      <sheetData sheetId="2501" refreshError="1"/>
      <sheetData sheetId="2502" refreshError="1"/>
      <sheetData sheetId="2503" refreshError="1"/>
      <sheetData sheetId="2504" refreshError="1"/>
      <sheetData sheetId="2505" refreshError="1"/>
      <sheetData sheetId="2506" refreshError="1"/>
      <sheetData sheetId="2507" refreshError="1"/>
      <sheetData sheetId="2508" refreshError="1"/>
      <sheetData sheetId="2509" refreshError="1"/>
      <sheetData sheetId="2510" refreshError="1"/>
      <sheetData sheetId="2511" refreshError="1"/>
      <sheetData sheetId="2512" refreshError="1"/>
      <sheetData sheetId="2513" refreshError="1"/>
      <sheetData sheetId="2514" refreshError="1"/>
      <sheetData sheetId="2515" refreshError="1"/>
      <sheetData sheetId="2516" refreshError="1"/>
      <sheetData sheetId="2517" refreshError="1"/>
      <sheetData sheetId="2518" refreshError="1"/>
      <sheetData sheetId="2519">
        <row r="81">
          <cell r="H81">
            <v>222.566</v>
          </cell>
        </row>
      </sheetData>
      <sheetData sheetId="2520"/>
      <sheetData sheetId="2521"/>
      <sheetData sheetId="2522">
        <row r="81">
          <cell r="H81">
            <v>222.566</v>
          </cell>
        </row>
      </sheetData>
      <sheetData sheetId="2523">
        <row r="81">
          <cell r="H81">
            <v>222.566</v>
          </cell>
        </row>
      </sheetData>
      <sheetData sheetId="2524">
        <row r="81">
          <cell r="H81">
            <v>222.566</v>
          </cell>
        </row>
      </sheetData>
      <sheetData sheetId="2525">
        <row r="81">
          <cell r="H81">
            <v>222.566</v>
          </cell>
        </row>
      </sheetData>
      <sheetData sheetId="2526">
        <row r="81">
          <cell r="H81">
            <v>222.566</v>
          </cell>
        </row>
      </sheetData>
      <sheetData sheetId="2527"/>
      <sheetData sheetId="2528"/>
      <sheetData sheetId="2529"/>
      <sheetData sheetId="2530">
        <row r="81">
          <cell r="H81">
            <v>222.566</v>
          </cell>
        </row>
      </sheetData>
      <sheetData sheetId="2531">
        <row r="81">
          <cell r="H81">
            <v>222.566</v>
          </cell>
        </row>
      </sheetData>
      <sheetData sheetId="2532">
        <row r="81">
          <cell r="H81">
            <v>222.566</v>
          </cell>
        </row>
      </sheetData>
      <sheetData sheetId="2533"/>
      <sheetData sheetId="2534">
        <row r="81">
          <cell r="H81">
            <v>222.566</v>
          </cell>
        </row>
      </sheetData>
      <sheetData sheetId="2535"/>
      <sheetData sheetId="2536"/>
      <sheetData sheetId="2537"/>
      <sheetData sheetId="2538"/>
      <sheetData sheetId="2539"/>
      <sheetData sheetId="2540">
        <row r="81">
          <cell r="H81">
            <v>222.566</v>
          </cell>
        </row>
      </sheetData>
      <sheetData sheetId="2541"/>
      <sheetData sheetId="2542"/>
      <sheetData sheetId="2543"/>
      <sheetData sheetId="2544">
        <row r="81">
          <cell r="H81">
            <v>222.566</v>
          </cell>
        </row>
      </sheetData>
      <sheetData sheetId="2545"/>
      <sheetData sheetId="2546"/>
      <sheetData sheetId="2547"/>
      <sheetData sheetId="2548"/>
      <sheetData sheetId="2549">
        <row r="81">
          <cell r="H81">
            <v>222.566</v>
          </cell>
        </row>
      </sheetData>
      <sheetData sheetId="2550">
        <row r="81">
          <cell r="H81">
            <v>222.566</v>
          </cell>
        </row>
      </sheetData>
      <sheetData sheetId="2551"/>
      <sheetData sheetId="2552"/>
      <sheetData sheetId="2553"/>
      <sheetData sheetId="2554"/>
      <sheetData sheetId="2555"/>
      <sheetData sheetId="2556"/>
      <sheetData sheetId="2557"/>
      <sheetData sheetId="2558"/>
      <sheetData sheetId="2559">
        <row r="81">
          <cell r="H81">
            <v>222.566</v>
          </cell>
        </row>
      </sheetData>
      <sheetData sheetId="2560"/>
      <sheetData sheetId="2561"/>
      <sheetData sheetId="2562"/>
      <sheetData sheetId="2563">
        <row r="81">
          <cell r="H81">
            <v>222.566</v>
          </cell>
        </row>
      </sheetData>
      <sheetData sheetId="2564"/>
      <sheetData sheetId="2565"/>
      <sheetData sheetId="2566">
        <row r="81">
          <cell r="H81">
            <v>222.566</v>
          </cell>
        </row>
      </sheetData>
      <sheetData sheetId="2567"/>
      <sheetData sheetId="2568"/>
      <sheetData sheetId="2569"/>
      <sheetData sheetId="2570">
        <row r="81">
          <cell r="H81">
            <v>222.566</v>
          </cell>
        </row>
      </sheetData>
      <sheetData sheetId="2571">
        <row r="81">
          <cell r="H81">
            <v>222.566</v>
          </cell>
        </row>
      </sheetData>
      <sheetData sheetId="2572"/>
      <sheetData sheetId="2573">
        <row r="81">
          <cell r="H81">
            <v>222.566</v>
          </cell>
        </row>
      </sheetData>
      <sheetData sheetId="2574">
        <row r="81">
          <cell r="H81">
            <v>222.566</v>
          </cell>
        </row>
      </sheetData>
      <sheetData sheetId="2575">
        <row r="81">
          <cell r="H81">
            <v>222.566</v>
          </cell>
        </row>
      </sheetData>
      <sheetData sheetId="2576"/>
      <sheetData sheetId="2577">
        <row r="81">
          <cell r="H81">
            <v>222.566</v>
          </cell>
        </row>
      </sheetData>
      <sheetData sheetId="2578">
        <row r="81">
          <cell r="H81">
            <v>222.566</v>
          </cell>
        </row>
      </sheetData>
      <sheetData sheetId="2579">
        <row r="81">
          <cell r="H81">
            <v>222.566</v>
          </cell>
        </row>
      </sheetData>
      <sheetData sheetId="2580"/>
      <sheetData sheetId="2581"/>
      <sheetData sheetId="2582">
        <row r="81">
          <cell r="H81">
            <v>222.566</v>
          </cell>
        </row>
      </sheetData>
      <sheetData sheetId="2583"/>
      <sheetData sheetId="2584">
        <row r="81">
          <cell r="H81">
            <v>222.566</v>
          </cell>
        </row>
      </sheetData>
      <sheetData sheetId="2585">
        <row r="81">
          <cell r="H81">
            <v>222.566</v>
          </cell>
        </row>
      </sheetData>
      <sheetData sheetId="2586">
        <row r="81">
          <cell r="H81">
            <v>222.566</v>
          </cell>
        </row>
      </sheetData>
      <sheetData sheetId="2587">
        <row r="81">
          <cell r="H81">
            <v>222.566</v>
          </cell>
        </row>
      </sheetData>
      <sheetData sheetId="2588"/>
      <sheetData sheetId="2589"/>
      <sheetData sheetId="2590">
        <row r="81">
          <cell r="H81">
            <v>222.566</v>
          </cell>
        </row>
      </sheetData>
      <sheetData sheetId="2591">
        <row r="944">
          <cell r="H944">
            <v>439.20800000000003</v>
          </cell>
        </row>
      </sheetData>
      <sheetData sheetId="2592"/>
      <sheetData sheetId="2593">
        <row r="81">
          <cell r="H81">
            <v>222.566</v>
          </cell>
        </row>
      </sheetData>
      <sheetData sheetId="2594"/>
      <sheetData sheetId="2595">
        <row r="81">
          <cell r="H81">
            <v>222.566</v>
          </cell>
        </row>
      </sheetData>
      <sheetData sheetId="2596"/>
      <sheetData sheetId="2597">
        <row r="81">
          <cell r="H81">
            <v>222.566</v>
          </cell>
        </row>
      </sheetData>
      <sheetData sheetId="2598">
        <row r="81">
          <cell r="H81">
            <v>222.566</v>
          </cell>
        </row>
      </sheetData>
      <sheetData sheetId="2599">
        <row r="81">
          <cell r="H81">
            <v>222.566</v>
          </cell>
        </row>
      </sheetData>
      <sheetData sheetId="2600">
        <row r="81">
          <cell r="H81">
            <v>222.566</v>
          </cell>
        </row>
      </sheetData>
      <sheetData sheetId="2601"/>
      <sheetData sheetId="2602">
        <row r="81">
          <cell r="H81">
            <v>222.566</v>
          </cell>
        </row>
      </sheetData>
      <sheetData sheetId="2603">
        <row r="81">
          <cell r="H81">
            <v>222.566</v>
          </cell>
        </row>
      </sheetData>
      <sheetData sheetId="2604">
        <row r="81">
          <cell r="H81">
            <v>222.566</v>
          </cell>
        </row>
      </sheetData>
      <sheetData sheetId="2605">
        <row r="81">
          <cell r="H81">
            <v>222.566</v>
          </cell>
        </row>
      </sheetData>
      <sheetData sheetId="2606">
        <row r="81">
          <cell r="H81">
            <v>222.566</v>
          </cell>
        </row>
      </sheetData>
      <sheetData sheetId="2607">
        <row r="81">
          <cell r="H81">
            <v>222.566</v>
          </cell>
        </row>
      </sheetData>
      <sheetData sheetId="2608"/>
      <sheetData sheetId="2609"/>
      <sheetData sheetId="2610"/>
      <sheetData sheetId="2611">
        <row r="81">
          <cell r="H81">
            <v>222.566</v>
          </cell>
        </row>
      </sheetData>
      <sheetData sheetId="2612"/>
      <sheetData sheetId="2613"/>
      <sheetData sheetId="2614"/>
      <sheetData sheetId="2615"/>
      <sheetData sheetId="2616"/>
      <sheetData sheetId="2617"/>
      <sheetData sheetId="2618">
        <row r="81">
          <cell r="H81">
            <v>222.566</v>
          </cell>
        </row>
      </sheetData>
      <sheetData sheetId="2619">
        <row r="81">
          <cell r="H81">
            <v>222.566</v>
          </cell>
        </row>
      </sheetData>
      <sheetData sheetId="2620">
        <row r="81">
          <cell r="H81">
            <v>222.566</v>
          </cell>
        </row>
      </sheetData>
      <sheetData sheetId="2621">
        <row r="81">
          <cell r="H81">
            <v>222.566</v>
          </cell>
        </row>
      </sheetData>
      <sheetData sheetId="2622"/>
      <sheetData sheetId="2623"/>
      <sheetData sheetId="2624"/>
      <sheetData sheetId="2625"/>
      <sheetData sheetId="2626"/>
      <sheetData sheetId="2627">
        <row r="81">
          <cell r="H81">
            <v>222.566</v>
          </cell>
        </row>
      </sheetData>
      <sheetData sheetId="2628">
        <row r="81">
          <cell r="H81">
            <v>222.566</v>
          </cell>
        </row>
      </sheetData>
      <sheetData sheetId="2629">
        <row r="81">
          <cell r="H81">
            <v>222.566</v>
          </cell>
        </row>
      </sheetData>
      <sheetData sheetId="2630"/>
      <sheetData sheetId="2631"/>
      <sheetData sheetId="2632"/>
      <sheetData sheetId="2633">
        <row r="944">
          <cell r="H944">
            <v>439.20800000000003</v>
          </cell>
        </row>
      </sheetData>
      <sheetData sheetId="2634">
        <row r="81">
          <cell r="H81">
            <v>222.566</v>
          </cell>
        </row>
      </sheetData>
      <sheetData sheetId="2635">
        <row r="81">
          <cell r="H81">
            <v>222.566</v>
          </cell>
        </row>
      </sheetData>
      <sheetData sheetId="2636"/>
      <sheetData sheetId="2637"/>
      <sheetData sheetId="2638"/>
      <sheetData sheetId="2639"/>
      <sheetData sheetId="2640"/>
      <sheetData sheetId="2641"/>
      <sheetData sheetId="2642"/>
      <sheetData sheetId="2643"/>
      <sheetData sheetId="2644"/>
      <sheetData sheetId="2645"/>
      <sheetData sheetId="2646"/>
      <sheetData sheetId="2647"/>
      <sheetData sheetId="2648"/>
      <sheetData sheetId="2649"/>
      <sheetData sheetId="2650"/>
      <sheetData sheetId="2651"/>
      <sheetData sheetId="2652"/>
      <sheetData sheetId="2653"/>
      <sheetData sheetId="2654"/>
      <sheetData sheetId="2655">
        <row r="81">
          <cell r="H81">
            <v>222.566</v>
          </cell>
        </row>
      </sheetData>
      <sheetData sheetId="2656"/>
      <sheetData sheetId="2657"/>
      <sheetData sheetId="2658"/>
      <sheetData sheetId="2659">
        <row r="81">
          <cell r="H81">
            <v>222.566</v>
          </cell>
        </row>
      </sheetData>
      <sheetData sheetId="2660"/>
      <sheetData sheetId="2661">
        <row r="81">
          <cell r="H81">
            <v>222.566</v>
          </cell>
        </row>
      </sheetData>
      <sheetData sheetId="2662">
        <row r="81">
          <cell r="H81">
            <v>222.566</v>
          </cell>
        </row>
      </sheetData>
      <sheetData sheetId="2663"/>
      <sheetData sheetId="2664"/>
      <sheetData sheetId="2665">
        <row r="81">
          <cell r="H81">
            <v>222.566</v>
          </cell>
        </row>
      </sheetData>
      <sheetData sheetId="2666"/>
      <sheetData sheetId="2667"/>
      <sheetData sheetId="2668">
        <row r="81">
          <cell r="H81">
            <v>222.566</v>
          </cell>
        </row>
      </sheetData>
      <sheetData sheetId="2669">
        <row r="81">
          <cell r="H81">
            <v>222.566</v>
          </cell>
        </row>
      </sheetData>
      <sheetData sheetId="2670">
        <row r="81">
          <cell r="H81">
            <v>222.566</v>
          </cell>
        </row>
      </sheetData>
      <sheetData sheetId="2671">
        <row r="81">
          <cell r="H81">
            <v>222.566</v>
          </cell>
        </row>
      </sheetData>
      <sheetData sheetId="2672"/>
      <sheetData sheetId="2673"/>
      <sheetData sheetId="2674">
        <row r="81">
          <cell r="H81">
            <v>222.566</v>
          </cell>
        </row>
      </sheetData>
      <sheetData sheetId="2675">
        <row r="81">
          <cell r="H81">
            <v>222.566</v>
          </cell>
        </row>
      </sheetData>
      <sheetData sheetId="2676"/>
      <sheetData sheetId="2677"/>
      <sheetData sheetId="2678"/>
      <sheetData sheetId="2679"/>
      <sheetData sheetId="2680"/>
      <sheetData sheetId="2681" refreshError="1"/>
      <sheetData sheetId="2682" refreshError="1"/>
      <sheetData sheetId="2683" refreshError="1"/>
      <sheetData sheetId="2684" refreshError="1"/>
      <sheetData sheetId="2685" refreshError="1"/>
      <sheetData sheetId="2686" refreshError="1"/>
      <sheetData sheetId="2687" refreshError="1"/>
      <sheetData sheetId="2688" refreshError="1"/>
      <sheetData sheetId="2689" refreshError="1"/>
      <sheetData sheetId="2690" refreshError="1"/>
      <sheetData sheetId="2691" refreshError="1"/>
      <sheetData sheetId="2692" refreshError="1"/>
      <sheetData sheetId="2693" refreshError="1"/>
      <sheetData sheetId="2694" refreshError="1"/>
      <sheetData sheetId="2695" refreshError="1"/>
      <sheetData sheetId="2696" refreshError="1"/>
      <sheetData sheetId="2697" refreshError="1"/>
      <sheetData sheetId="2698" refreshError="1"/>
      <sheetData sheetId="2699" refreshError="1"/>
      <sheetData sheetId="2700" refreshError="1"/>
      <sheetData sheetId="2701" refreshError="1"/>
      <sheetData sheetId="2702" refreshError="1"/>
      <sheetData sheetId="2703" refreshError="1"/>
      <sheetData sheetId="2704" refreshError="1"/>
      <sheetData sheetId="2705" refreshError="1"/>
      <sheetData sheetId="2706" refreshError="1"/>
      <sheetData sheetId="2707" refreshError="1"/>
      <sheetData sheetId="2708" refreshError="1"/>
      <sheetData sheetId="2709" refreshError="1"/>
      <sheetData sheetId="2710">
        <row r="81">
          <cell r="H81">
            <v>222.566</v>
          </cell>
        </row>
      </sheetData>
      <sheetData sheetId="2711">
        <row r="81">
          <cell r="H81">
            <v>222.566</v>
          </cell>
        </row>
      </sheetData>
      <sheetData sheetId="2712">
        <row r="81">
          <cell r="H81">
            <v>222.566</v>
          </cell>
        </row>
      </sheetData>
      <sheetData sheetId="2713">
        <row r="81">
          <cell r="H81">
            <v>222.566</v>
          </cell>
        </row>
      </sheetData>
      <sheetData sheetId="2714">
        <row r="81">
          <cell r="H81">
            <v>222.566</v>
          </cell>
        </row>
      </sheetData>
      <sheetData sheetId="2715">
        <row r="81">
          <cell r="H81">
            <v>222.566</v>
          </cell>
        </row>
      </sheetData>
      <sheetData sheetId="2716">
        <row r="81">
          <cell r="H81">
            <v>222.566</v>
          </cell>
        </row>
      </sheetData>
      <sheetData sheetId="2717">
        <row r="81">
          <cell r="H81">
            <v>222.566</v>
          </cell>
        </row>
      </sheetData>
      <sheetData sheetId="2718">
        <row r="81">
          <cell r="H81">
            <v>222.566</v>
          </cell>
        </row>
      </sheetData>
      <sheetData sheetId="2719">
        <row r="81">
          <cell r="H81">
            <v>222.566</v>
          </cell>
        </row>
      </sheetData>
      <sheetData sheetId="2720">
        <row r="81">
          <cell r="H81">
            <v>222.566</v>
          </cell>
        </row>
      </sheetData>
      <sheetData sheetId="2721">
        <row r="81">
          <cell r="H81">
            <v>222.566</v>
          </cell>
        </row>
      </sheetData>
      <sheetData sheetId="2722">
        <row r="81">
          <cell r="H81">
            <v>222.566</v>
          </cell>
        </row>
      </sheetData>
      <sheetData sheetId="2723">
        <row r="81">
          <cell r="H81">
            <v>222.566</v>
          </cell>
        </row>
      </sheetData>
      <sheetData sheetId="2724">
        <row r="81">
          <cell r="H81">
            <v>222.566</v>
          </cell>
        </row>
      </sheetData>
      <sheetData sheetId="2725">
        <row r="81">
          <cell r="H81">
            <v>222.566</v>
          </cell>
        </row>
      </sheetData>
      <sheetData sheetId="2726">
        <row r="81">
          <cell r="H81">
            <v>222.566</v>
          </cell>
        </row>
      </sheetData>
      <sheetData sheetId="2727">
        <row r="81">
          <cell r="H81">
            <v>222.566</v>
          </cell>
        </row>
      </sheetData>
      <sheetData sheetId="2728">
        <row r="81">
          <cell r="H81">
            <v>222.566</v>
          </cell>
        </row>
      </sheetData>
      <sheetData sheetId="2729">
        <row r="81">
          <cell r="H81">
            <v>222.566</v>
          </cell>
        </row>
      </sheetData>
      <sheetData sheetId="2730">
        <row r="81">
          <cell r="H81">
            <v>222.566</v>
          </cell>
        </row>
      </sheetData>
      <sheetData sheetId="2731">
        <row r="81">
          <cell r="H81">
            <v>222.566</v>
          </cell>
        </row>
      </sheetData>
      <sheetData sheetId="2732">
        <row r="81">
          <cell r="H81">
            <v>222.566</v>
          </cell>
        </row>
      </sheetData>
      <sheetData sheetId="2733">
        <row r="81">
          <cell r="H81">
            <v>222.566</v>
          </cell>
        </row>
      </sheetData>
      <sheetData sheetId="2734">
        <row r="81">
          <cell r="H81">
            <v>222.566</v>
          </cell>
        </row>
      </sheetData>
      <sheetData sheetId="2735">
        <row r="81">
          <cell r="H81">
            <v>222.566</v>
          </cell>
        </row>
      </sheetData>
      <sheetData sheetId="2736">
        <row r="81">
          <cell r="H81">
            <v>222.566</v>
          </cell>
        </row>
      </sheetData>
      <sheetData sheetId="2737">
        <row r="81">
          <cell r="H81">
            <v>222.566</v>
          </cell>
        </row>
      </sheetData>
      <sheetData sheetId="2738">
        <row r="81">
          <cell r="H81">
            <v>222.566</v>
          </cell>
        </row>
      </sheetData>
      <sheetData sheetId="2739">
        <row r="81">
          <cell r="H81">
            <v>222.566</v>
          </cell>
        </row>
      </sheetData>
      <sheetData sheetId="2740">
        <row r="81">
          <cell r="H81">
            <v>222.566</v>
          </cell>
        </row>
      </sheetData>
      <sheetData sheetId="2741">
        <row r="81">
          <cell r="H81">
            <v>222.566</v>
          </cell>
        </row>
      </sheetData>
      <sheetData sheetId="2742">
        <row r="81">
          <cell r="H81">
            <v>222.566</v>
          </cell>
        </row>
      </sheetData>
      <sheetData sheetId="2743">
        <row r="81">
          <cell r="H81">
            <v>222.566</v>
          </cell>
        </row>
      </sheetData>
      <sheetData sheetId="2744">
        <row r="81">
          <cell r="H81">
            <v>222.566</v>
          </cell>
        </row>
      </sheetData>
      <sheetData sheetId="2745"/>
      <sheetData sheetId="2746"/>
      <sheetData sheetId="2747"/>
      <sheetData sheetId="2748"/>
      <sheetData sheetId="2749">
        <row r="81">
          <cell r="H81">
            <v>222.566</v>
          </cell>
        </row>
      </sheetData>
      <sheetData sheetId="2750"/>
      <sheetData sheetId="2751"/>
      <sheetData sheetId="2752" refreshError="1"/>
      <sheetData sheetId="2753">
        <row r="81">
          <cell r="H81">
            <v>222.566</v>
          </cell>
        </row>
      </sheetData>
      <sheetData sheetId="2754"/>
      <sheetData sheetId="2755"/>
      <sheetData sheetId="2756">
        <row r="81">
          <cell r="H81">
            <v>222.566</v>
          </cell>
        </row>
      </sheetData>
      <sheetData sheetId="2757"/>
      <sheetData sheetId="2758">
        <row r="81">
          <cell r="H81">
            <v>222.566</v>
          </cell>
        </row>
      </sheetData>
      <sheetData sheetId="2759"/>
      <sheetData sheetId="2760"/>
      <sheetData sheetId="2761"/>
      <sheetData sheetId="2762"/>
      <sheetData sheetId="2763"/>
      <sheetData sheetId="2764"/>
      <sheetData sheetId="2765"/>
      <sheetData sheetId="2766"/>
      <sheetData sheetId="2767"/>
      <sheetData sheetId="2768"/>
      <sheetData sheetId="2769">
        <row r="81">
          <cell r="H81">
            <v>222.566</v>
          </cell>
        </row>
      </sheetData>
      <sheetData sheetId="2770"/>
      <sheetData sheetId="2771">
        <row r="81">
          <cell r="H81">
            <v>222.566</v>
          </cell>
        </row>
      </sheetData>
      <sheetData sheetId="2772">
        <row r="81">
          <cell r="H81">
            <v>222.566</v>
          </cell>
        </row>
      </sheetData>
      <sheetData sheetId="2773">
        <row r="81">
          <cell r="H81">
            <v>222.566</v>
          </cell>
        </row>
      </sheetData>
      <sheetData sheetId="2774">
        <row r="81">
          <cell r="H81">
            <v>222.566</v>
          </cell>
        </row>
      </sheetData>
      <sheetData sheetId="2775">
        <row r="81">
          <cell r="H81">
            <v>222.566</v>
          </cell>
        </row>
      </sheetData>
      <sheetData sheetId="2776">
        <row r="81">
          <cell r="H81">
            <v>222.566</v>
          </cell>
        </row>
      </sheetData>
      <sheetData sheetId="2777">
        <row r="81">
          <cell r="H81">
            <v>222.566</v>
          </cell>
        </row>
      </sheetData>
      <sheetData sheetId="2778">
        <row r="81">
          <cell r="H81">
            <v>222.566</v>
          </cell>
        </row>
      </sheetData>
      <sheetData sheetId="2779">
        <row r="81">
          <cell r="H81">
            <v>222.566</v>
          </cell>
        </row>
      </sheetData>
      <sheetData sheetId="2780">
        <row r="81">
          <cell r="H81">
            <v>222.566</v>
          </cell>
        </row>
      </sheetData>
      <sheetData sheetId="2781">
        <row r="81">
          <cell r="H81">
            <v>222.566</v>
          </cell>
        </row>
      </sheetData>
      <sheetData sheetId="2782">
        <row r="81">
          <cell r="H81">
            <v>222.566</v>
          </cell>
        </row>
      </sheetData>
      <sheetData sheetId="2783">
        <row r="81">
          <cell r="H81">
            <v>222.566</v>
          </cell>
        </row>
      </sheetData>
      <sheetData sheetId="2784">
        <row r="81">
          <cell r="H81">
            <v>222.566</v>
          </cell>
        </row>
      </sheetData>
      <sheetData sheetId="2785">
        <row r="81">
          <cell r="H81">
            <v>222.566</v>
          </cell>
        </row>
      </sheetData>
      <sheetData sheetId="2786">
        <row r="81">
          <cell r="H81">
            <v>222.566</v>
          </cell>
        </row>
      </sheetData>
      <sheetData sheetId="2787">
        <row r="81">
          <cell r="H81">
            <v>222.566</v>
          </cell>
        </row>
      </sheetData>
      <sheetData sheetId="2788">
        <row r="81">
          <cell r="H81">
            <v>222.566</v>
          </cell>
        </row>
      </sheetData>
      <sheetData sheetId="2789">
        <row r="81">
          <cell r="H81">
            <v>222.566</v>
          </cell>
        </row>
      </sheetData>
      <sheetData sheetId="2790">
        <row r="81">
          <cell r="H81">
            <v>222.566</v>
          </cell>
        </row>
      </sheetData>
      <sheetData sheetId="2791">
        <row r="81">
          <cell r="H81">
            <v>222.566</v>
          </cell>
        </row>
      </sheetData>
      <sheetData sheetId="2792"/>
      <sheetData sheetId="2793"/>
      <sheetData sheetId="2794"/>
      <sheetData sheetId="2795"/>
      <sheetData sheetId="2796"/>
      <sheetData sheetId="2797">
        <row r="81">
          <cell r="H81">
            <v>222.566</v>
          </cell>
        </row>
      </sheetData>
      <sheetData sheetId="2798">
        <row r="944">
          <cell r="H944">
            <v>439.20800000000003</v>
          </cell>
        </row>
      </sheetData>
      <sheetData sheetId="2799">
        <row r="81">
          <cell r="H81">
            <v>222.566</v>
          </cell>
        </row>
      </sheetData>
      <sheetData sheetId="2800">
        <row r="81">
          <cell r="H81">
            <v>222.566</v>
          </cell>
        </row>
      </sheetData>
      <sheetData sheetId="2801">
        <row r="81">
          <cell r="H81">
            <v>222.566</v>
          </cell>
        </row>
      </sheetData>
      <sheetData sheetId="2802">
        <row r="944">
          <cell r="H944">
            <v>439.20800000000003</v>
          </cell>
        </row>
      </sheetData>
      <sheetData sheetId="2803">
        <row r="81">
          <cell r="H81">
            <v>222.566</v>
          </cell>
        </row>
      </sheetData>
      <sheetData sheetId="2804">
        <row r="81">
          <cell r="H81">
            <v>222.566</v>
          </cell>
        </row>
      </sheetData>
      <sheetData sheetId="2805">
        <row r="81">
          <cell r="H81">
            <v>222.566</v>
          </cell>
        </row>
      </sheetData>
      <sheetData sheetId="2806">
        <row r="944">
          <cell r="H944">
            <v>439.20800000000003</v>
          </cell>
        </row>
      </sheetData>
      <sheetData sheetId="2807">
        <row r="81">
          <cell r="H81">
            <v>222.566</v>
          </cell>
        </row>
      </sheetData>
      <sheetData sheetId="2808">
        <row r="81">
          <cell r="H81">
            <v>222.566</v>
          </cell>
        </row>
      </sheetData>
      <sheetData sheetId="2809"/>
      <sheetData sheetId="2810" refreshError="1"/>
      <sheetData sheetId="2811" refreshError="1"/>
      <sheetData sheetId="2812" refreshError="1"/>
      <sheetData sheetId="2813"/>
      <sheetData sheetId="2814"/>
      <sheetData sheetId="2815"/>
      <sheetData sheetId="2816" refreshError="1"/>
      <sheetData sheetId="2817" refreshError="1"/>
      <sheetData sheetId="2818"/>
      <sheetData sheetId="2819" refreshError="1"/>
      <sheetData sheetId="2820" refreshError="1"/>
      <sheetData sheetId="2821" refreshError="1"/>
      <sheetData sheetId="2822" refreshError="1"/>
      <sheetData sheetId="2823" refreshError="1"/>
      <sheetData sheetId="2824" refreshError="1"/>
      <sheetData sheetId="2825" refreshError="1"/>
      <sheetData sheetId="2826" refreshError="1"/>
      <sheetData sheetId="2827" refreshError="1"/>
      <sheetData sheetId="2828"/>
      <sheetData sheetId="2829"/>
      <sheetData sheetId="2830">
        <row r="81">
          <cell r="H81">
            <v>222.566</v>
          </cell>
        </row>
      </sheetData>
      <sheetData sheetId="2831"/>
      <sheetData sheetId="2832"/>
      <sheetData sheetId="2833"/>
      <sheetData sheetId="2834"/>
      <sheetData sheetId="2835">
        <row r="81">
          <cell r="H81">
            <v>222.566</v>
          </cell>
        </row>
      </sheetData>
      <sheetData sheetId="2836"/>
      <sheetData sheetId="2837"/>
      <sheetData sheetId="2838"/>
      <sheetData sheetId="2839" refreshError="1"/>
      <sheetData sheetId="2840"/>
      <sheetData sheetId="2841">
        <row r="81">
          <cell r="H81">
            <v>222.566</v>
          </cell>
        </row>
      </sheetData>
      <sheetData sheetId="2842">
        <row r="81">
          <cell r="H81">
            <v>222.566</v>
          </cell>
        </row>
      </sheetData>
      <sheetData sheetId="2843">
        <row r="81">
          <cell r="H81">
            <v>222.566</v>
          </cell>
        </row>
      </sheetData>
      <sheetData sheetId="2844"/>
      <sheetData sheetId="2845"/>
      <sheetData sheetId="2846"/>
      <sheetData sheetId="2847"/>
      <sheetData sheetId="2848"/>
      <sheetData sheetId="2849"/>
      <sheetData sheetId="2850"/>
      <sheetData sheetId="2851"/>
      <sheetData sheetId="2852"/>
      <sheetData sheetId="2853"/>
      <sheetData sheetId="2854"/>
      <sheetData sheetId="2855"/>
      <sheetData sheetId="2856"/>
      <sheetData sheetId="2857"/>
      <sheetData sheetId="2858"/>
      <sheetData sheetId="2859"/>
      <sheetData sheetId="2860"/>
      <sheetData sheetId="2861"/>
      <sheetData sheetId="2862"/>
      <sheetData sheetId="2863"/>
      <sheetData sheetId="2864"/>
      <sheetData sheetId="2865"/>
      <sheetData sheetId="2866"/>
      <sheetData sheetId="2867"/>
      <sheetData sheetId="2868"/>
      <sheetData sheetId="2869"/>
      <sheetData sheetId="2870"/>
      <sheetData sheetId="2871"/>
      <sheetData sheetId="2872"/>
      <sheetData sheetId="2873"/>
      <sheetData sheetId="2874"/>
      <sheetData sheetId="2875"/>
      <sheetData sheetId="2876"/>
      <sheetData sheetId="2877"/>
      <sheetData sheetId="2878"/>
      <sheetData sheetId="2879"/>
      <sheetData sheetId="2880"/>
      <sheetData sheetId="2881"/>
      <sheetData sheetId="2882"/>
      <sheetData sheetId="2883"/>
      <sheetData sheetId="2884"/>
      <sheetData sheetId="2885"/>
      <sheetData sheetId="2886"/>
      <sheetData sheetId="2887"/>
      <sheetData sheetId="2888"/>
      <sheetData sheetId="2889"/>
      <sheetData sheetId="2890"/>
      <sheetData sheetId="2891"/>
      <sheetData sheetId="2892"/>
      <sheetData sheetId="2893"/>
      <sheetData sheetId="2894"/>
      <sheetData sheetId="2895"/>
      <sheetData sheetId="2896"/>
      <sheetData sheetId="2897">
        <row r="81">
          <cell r="H81">
            <v>222.566</v>
          </cell>
        </row>
      </sheetData>
      <sheetData sheetId="2898">
        <row r="81">
          <cell r="H81">
            <v>222.566</v>
          </cell>
        </row>
      </sheetData>
      <sheetData sheetId="2899"/>
      <sheetData sheetId="2900"/>
      <sheetData sheetId="2901"/>
      <sheetData sheetId="2902"/>
      <sheetData sheetId="2903"/>
      <sheetData sheetId="2904"/>
      <sheetData sheetId="2905"/>
      <sheetData sheetId="2906"/>
      <sheetData sheetId="2907"/>
      <sheetData sheetId="2908"/>
      <sheetData sheetId="2909"/>
      <sheetData sheetId="2910"/>
      <sheetData sheetId="2911"/>
      <sheetData sheetId="2912">
        <row r="81">
          <cell r="H81">
            <v>222.566</v>
          </cell>
        </row>
      </sheetData>
      <sheetData sheetId="2913">
        <row r="81">
          <cell r="H81">
            <v>222.566</v>
          </cell>
        </row>
      </sheetData>
      <sheetData sheetId="2914"/>
      <sheetData sheetId="2915"/>
      <sheetData sheetId="2916"/>
      <sheetData sheetId="2917"/>
      <sheetData sheetId="2918"/>
      <sheetData sheetId="2919"/>
      <sheetData sheetId="2920">
        <row r="81">
          <cell r="H81">
            <v>222.566</v>
          </cell>
        </row>
      </sheetData>
      <sheetData sheetId="2921">
        <row r="81">
          <cell r="H81">
            <v>222.566</v>
          </cell>
        </row>
      </sheetData>
      <sheetData sheetId="2922"/>
      <sheetData sheetId="2923"/>
      <sheetData sheetId="2924"/>
      <sheetData sheetId="2925">
        <row r="81">
          <cell r="H81">
            <v>222.566</v>
          </cell>
        </row>
      </sheetData>
      <sheetData sheetId="2926">
        <row r="81">
          <cell r="H81">
            <v>222.566</v>
          </cell>
        </row>
      </sheetData>
      <sheetData sheetId="2927">
        <row r="81">
          <cell r="H81">
            <v>222.566</v>
          </cell>
        </row>
      </sheetData>
      <sheetData sheetId="2928">
        <row r="81">
          <cell r="H81">
            <v>222.566</v>
          </cell>
        </row>
      </sheetData>
      <sheetData sheetId="2929">
        <row r="81">
          <cell r="H81">
            <v>222.566</v>
          </cell>
        </row>
      </sheetData>
      <sheetData sheetId="2930">
        <row r="81">
          <cell r="H81">
            <v>222.566</v>
          </cell>
        </row>
      </sheetData>
      <sheetData sheetId="2931"/>
      <sheetData sheetId="2932">
        <row r="81">
          <cell r="H81">
            <v>222.566</v>
          </cell>
        </row>
      </sheetData>
      <sheetData sheetId="2933">
        <row r="81">
          <cell r="H81">
            <v>222.566</v>
          </cell>
        </row>
      </sheetData>
      <sheetData sheetId="2934"/>
      <sheetData sheetId="2935"/>
      <sheetData sheetId="2936"/>
      <sheetData sheetId="2937"/>
      <sheetData sheetId="2938"/>
      <sheetData sheetId="2939"/>
      <sheetData sheetId="2940"/>
      <sheetData sheetId="2941"/>
      <sheetData sheetId="2942"/>
      <sheetData sheetId="2943"/>
      <sheetData sheetId="2944"/>
      <sheetData sheetId="2945"/>
      <sheetData sheetId="2946"/>
      <sheetData sheetId="2947"/>
      <sheetData sheetId="2948"/>
      <sheetData sheetId="2949"/>
      <sheetData sheetId="2950" refreshError="1"/>
      <sheetData sheetId="2951" refreshError="1"/>
      <sheetData sheetId="2952" refreshError="1"/>
      <sheetData sheetId="2953" refreshError="1"/>
      <sheetData sheetId="2954" refreshError="1"/>
      <sheetData sheetId="2955" refreshError="1"/>
      <sheetData sheetId="2956" refreshError="1"/>
      <sheetData sheetId="2957" refreshError="1"/>
      <sheetData sheetId="2958" refreshError="1"/>
      <sheetData sheetId="2959" refreshError="1"/>
      <sheetData sheetId="2960" refreshError="1"/>
      <sheetData sheetId="2961" refreshError="1"/>
      <sheetData sheetId="2962" refreshError="1"/>
      <sheetData sheetId="2963" refreshError="1"/>
      <sheetData sheetId="2964" refreshError="1"/>
      <sheetData sheetId="2965" refreshError="1"/>
      <sheetData sheetId="2966"/>
      <sheetData sheetId="2967"/>
      <sheetData sheetId="2968" refreshError="1"/>
      <sheetData sheetId="2969" refreshError="1"/>
      <sheetData sheetId="2970">
        <row r="81">
          <cell r="H81">
            <v>222.566</v>
          </cell>
        </row>
      </sheetData>
      <sheetData sheetId="2971"/>
      <sheetData sheetId="2972">
        <row r="944">
          <cell r="H944">
            <v>439.20800000000003</v>
          </cell>
        </row>
      </sheetData>
      <sheetData sheetId="2973"/>
      <sheetData sheetId="2974" refreshError="1"/>
      <sheetData sheetId="2975" refreshError="1"/>
      <sheetData sheetId="2976" refreshError="1"/>
      <sheetData sheetId="2977" refreshError="1"/>
      <sheetData sheetId="2978" refreshError="1"/>
      <sheetData sheetId="2979" refreshError="1"/>
      <sheetData sheetId="2980" refreshError="1"/>
      <sheetData sheetId="2981" refreshError="1"/>
      <sheetData sheetId="2982" refreshError="1"/>
      <sheetData sheetId="2983" refreshError="1"/>
      <sheetData sheetId="2984" refreshError="1"/>
      <sheetData sheetId="2985" refreshError="1"/>
      <sheetData sheetId="2986" refreshError="1"/>
      <sheetData sheetId="2987" refreshError="1"/>
      <sheetData sheetId="2988" refreshError="1"/>
      <sheetData sheetId="2989" refreshError="1"/>
      <sheetData sheetId="2990" refreshError="1"/>
      <sheetData sheetId="2991" refreshError="1"/>
      <sheetData sheetId="2992" refreshError="1"/>
      <sheetData sheetId="2993" refreshError="1"/>
      <sheetData sheetId="2994" refreshError="1"/>
      <sheetData sheetId="2995" refreshError="1"/>
      <sheetData sheetId="2996" refreshError="1"/>
      <sheetData sheetId="2997" refreshError="1"/>
      <sheetData sheetId="2998" refreshError="1"/>
      <sheetData sheetId="2999" refreshError="1"/>
      <sheetData sheetId="3000" refreshError="1"/>
      <sheetData sheetId="3001" refreshError="1"/>
      <sheetData sheetId="3002" refreshError="1"/>
      <sheetData sheetId="3003" refreshError="1"/>
      <sheetData sheetId="3004" refreshError="1"/>
      <sheetData sheetId="3005" refreshError="1"/>
      <sheetData sheetId="3006" refreshError="1"/>
      <sheetData sheetId="3007" refreshError="1"/>
      <sheetData sheetId="3008" refreshError="1"/>
      <sheetData sheetId="3009" refreshError="1"/>
      <sheetData sheetId="3010" refreshError="1"/>
      <sheetData sheetId="3011" refreshError="1"/>
      <sheetData sheetId="3012" refreshError="1"/>
      <sheetData sheetId="3013" refreshError="1"/>
      <sheetData sheetId="3014" refreshError="1"/>
      <sheetData sheetId="3015" refreshError="1"/>
      <sheetData sheetId="3016" refreshError="1"/>
      <sheetData sheetId="3017" refreshError="1"/>
      <sheetData sheetId="3018" refreshError="1"/>
      <sheetData sheetId="3019" refreshError="1"/>
      <sheetData sheetId="3020" refreshError="1"/>
      <sheetData sheetId="3021" refreshError="1"/>
      <sheetData sheetId="3022" refreshError="1"/>
      <sheetData sheetId="3023" refreshError="1"/>
      <sheetData sheetId="3024" refreshError="1"/>
      <sheetData sheetId="3025" refreshError="1"/>
      <sheetData sheetId="3026" refreshError="1"/>
      <sheetData sheetId="3027" refreshError="1"/>
      <sheetData sheetId="3028" refreshError="1"/>
      <sheetData sheetId="3029" refreshError="1"/>
      <sheetData sheetId="3030" refreshError="1"/>
      <sheetData sheetId="3031" refreshError="1"/>
      <sheetData sheetId="3032" refreshError="1"/>
      <sheetData sheetId="3033" refreshError="1"/>
      <sheetData sheetId="3034" refreshError="1"/>
      <sheetData sheetId="3035" refreshError="1"/>
      <sheetData sheetId="3036" refreshError="1"/>
      <sheetData sheetId="3037" refreshError="1"/>
      <sheetData sheetId="3038" refreshError="1"/>
      <sheetData sheetId="3039" refreshError="1"/>
      <sheetData sheetId="3040" refreshError="1"/>
      <sheetData sheetId="3041" refreshError="1"/>
      <sheetData sheetId="3042" refreshError="1"/>
      <sheetData sheetId="3043" refreshError="1"/>
      <sheetData sheetId="3044" refreshError="1"/>
      <sheetData sheetId="3045" refreshError="1"/>
      <sheetData sheetId="3046" refreshError="1"/>
      <sheetData sheetId="3047" refreshError="1"/>
      <sheetData sheetId="3048" refreshError="1"/>
      <sheetData sheetId="3049" refreshError="1"/>
      <sheetData sheetId="3050" refreshError="1"/>
      <sheetData sheetId="3051" refreshError="1"/>
      <sheetData sheetId="3052" refreshError="1"/>
      <sheetData sheetId="3053" refreshError="1"/>
      <sheetData sheetId="3054" refreshError="1"/>
      <sheetData sheetId="3055" refreshError="1"/>
      <sheetData sheetId="3056" refreshError="1"/>
      <sheetData sheetId="3057" refreshError="1"/>
      <sheetData sheetId="3058" refreshError="1"/>
      <sheetData sheetId="3059" refreshError="1"/>
      <sheetData sheetId="3060" refreshError="1"/>
      <sheetData sheetId="3061" refreshError="1"/>
      <sheetData sheetId="3062" refreshError="1"/>
      <sheetData sheetId="3063" refreshError="1"/>
      <sheetData sheetId="3064" refreshError="1"/>
      <sheetData sheetId="3065" refreshError="1"/>
      <sheetData sheetId="3066" refreshError="1"/>
      <sheetData sheetId="3067" refreshError="1"/>
      <sheetData sheetId="3068" refreshError="1"/>
      <sheetData sheetId="3069" refreshError="1"/>
      <sheetData sheetId="3070" refreshError="1"/>
      <sheetData sheetId="3071" refreshError="1"/>
      <sheetData sheetId="3072" refreshError="1"/>
      <sheetData sheetId="3073" refreshError="1"/>
      <sheetData sheetId="3074" refreshError="1"/>
      <sheetData sheetId="3075" refreshError="1"/>
      <sheetData sheetId="3076" refreshError="1"/>
      <sheetData sheetId="3077" refreshError="1"/>
      <sheetData sheetId="3078" refreshError="1"/>
      <sheetData sheetId="3079" refreshError="1"/>
      <sheetData sheetId="3080" refreshError="1"/>
      <sheetData sheetId="3081" refreshError="1"/>
      <sheetData sheetId="3082" refreshError="1"/>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ill"/>
      <sheetName val="Residue preheat exchange"/>
      <sheetName val="(2)"/>
      <sheetName val="Notes"/>
      <sheetName val="macros"/>
      <sheetName val="Sheet9"/>
      <sheetName val="analysis"/>
      <sheetName val="Bill 2"/>
      <sheetName val="Residue_preheat_exchange"/>
      <sheetName val="Residue_preheat_exchange1"/>
      <sheetName val="Details"/>
      <sheetName val="Validation_Data"/>
      <sheetName val="Basic"/>
      <sheetName val="Bechtel Norm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sheetData sheetId="9" refreshError="1"/>
      <sheetData sheetId="10" refreshError="1"/>
      <sheetData sheetId="11" refreshError="1"/>
      <sheetData sheetId="12" refreshError="1"/>
      <sheetData sheetId="13" refreshError="1"/>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cap P0"/>
      <sheetName val="Phase 0 "/>
      <sheetName val="Détail Etudes"/>
      <sheetName val="Surf.Facades"/>
      <sheetName val="Ratios GLK"/>
      <sheetName val="SNT (2)"/>
      <sheetName val="CEA MTA MCF  (2)"/>
      <sheetName val="Prix figés"/>
      <sheetName val="DQE"/>
      <sheetName val="Coefficients"/>
      <sheetName val="analysis"/>
      <sheetName val="BOQ"/>
      <sheetName val="AoR Finishing"/>
      <sheetName val="DCH entree"/>
      <sheetName val="Hyp"/>
      <sheetName val="Comparaison DCH vs GLK"/>
    </sheetNames>
    <sheetDataSet>
      <sheetData sheetId="0"/>
      <sheetData sheetId="1">
        <row r="4">
          <cell r="K4">
            <v>1.41</v>
          </cell>
        </row>
      </sheetData>
      <sheetData sheetId="2"/>
      <sheetData sheetId="3"/>
      <sheetData sheetId="4"/>
      <sheetData sheetId="5"/>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RRECTION"/>
      <sheetName val="major qty"/>
      <sheetName val="Shuttering"/>
      <sheetName val="wages"/>
      <sheetName val="Major P&amp;M deployment"/>
      <sheetName val="boq"/>
      <sheetName val="p&amp;m L&amp;T Hire"/>
      <sheetName val="P&amp;m"/>
      <sheetName val="histogram"/>
      <sheetName val="basic "/>
      <sheetName val="bua"/>
      <sheetName val="topsheet"/>
      <sheetName val="Rate Analysis"/>
      <sheetName val="IDC"/>
      <sheetName val="Misc. points"/>
      <sheetName val="qty abst"/>
      <sheetName val="Programe"/>
      <sheetName val="LABOUR"/>
      <sheetName val="Top Sheet"/>
      <sheetName val="Publicbuilding"/>
      <sheetName val="Misc__points"/>
      <sheetName val="qty_abst"/>
      <sheetName val="basic_"/>
      <sheetName val="Rate_Analysis"/>
      <sheetName val="Top_Sheet"/>
      <sheetName val="Iron Steel &amp; handrails"/>
      <sheetName val="ANALYSIS"/>
      <sheetName val="Civil Boq"/>
      <sheetName val="TAV ANALIZ"/>
      <sheetName val="STRUC"/>
      <sheetName val="DOOR-WIND"/>
      <sheetName val="STEEL"/>
      <sheetName val="ROOFING"/>
      <sheetName val="FLOORING"/>
      <sheetName val="MR"/>
      <sheetName val="S1BOQ"/>
      <sheetName val="WPR-IV"/>
      <sheetName val="VENDOR CODE WO NO"/>
      <sheetName val="Master Item List"/>
      <sheetName val="VENDER DETAIL"/>
      <sheetName val="1-BOQ_Civil"/>
      <sheetName val="Concrete"/>
      <sheetName val="Reinf"/>
      <sheetName val="Main Summary"/>
      <sheetName val="Summary (G.H.Bachlor C)"/>
      <sheetName val="General preliminaries"/>
      <sheetName val="Drain Work"/>
      <sheetName val="Non-BOQ summary"/>
      <sheetName val="Curing Bund for Sep'13"/>
      <sheetName val="GBW"/>
      <sheetName val="Misc__points2"/>
      <sheetName val="qty_abst2"/>
      <sheetName val="basic_2"/>
      <sheetName val="Rate_Analysis2"/>
      <sheetName val="Top_Sheet2"/>
      <sheetName val="Iron_Steel_&amp;_handrails2"/>
      <sheetName val="Iron_Steel_&amp;_handrails"/>
      <sheetName val="Misc__points1"/>
      <sheetName val="qty_abst1"/>
      <sheetName val="basic_1"/>
      <sheetName val="Rate_Analysis1"/>
      <sheetName val="Top_Sheet1"/>
      <sheetName val="Iron_Steel_&amp;_handrails1"/>
      <sheetName val="Work Done Bill (2)"/>
      <sheetName val="IS Summary"/>
      <sheetName val="BASIC"/>
      <sheetName val="Basic Rate"/>
      <sheetName val="INFLUENCES ON GM"/>
      <sheetName val="acevsSp (ABC)"/>
      <sheetName val="Main_Summary"/>
      <sheetName val="Summary_(G_H_Bachlor_C)"/>
      <sheetName val="BOQ_(2)"/>
      <sheetName val="SPT_vs_PHI1"/>
      <sheetName val="Stress_Calculation"/>
      <sheetName val="CABLERET"/>
      <sheetName val="FINOLEX"/>
      <sheetName val="TBAL9697_-group_wise__sdpl"/>
      <sheetName val="PRECAST_lightconc-II2"/>
      <sheetName val="main"/>
      <sheetName val="switch"/>
      <sheetName val="Civil_Boq1"/>
      <sheetName val="Monthly Format.ATH (ro)revised"/>
      <sheetName val="ASCE"/>
      <sheetName val="DBCA"/>
      <sheetName val="BPL"/>
      <sheetName val="경비공통"/>
      <sheetName val="Abs Sheet(Fuel oil area)JAN"/>
      <sheetName val="WDA_Sept'13"/>
      <sheetName val="Data"/>
      <sheetName val="Site Dev BOQ"/>
      <sheetName val="Steel Summary"/>
      <sheetName val="int hire"/>
      <sheetName val="Drop Down (Fixed)"/>
      <sheetName val="Master"/>
      <sheetName val="Drop Down"/>
      <sheetName val="BOQ_Direct_selling cost"/>
      <sheetName val="Basis"/>
      <sheetName val="STAFFSCHED "/>
      <sheetName val="Assumptions"/>
      <sheetName val="girder"/>
      <sheetName val="sept-plan"/>
      <sheetName val="Ref_Lists_SER"/>
      <sheetName val="pol-60"/>
      <sheetName val="BLK2"/>
      <sheetName val="BLK3"/>
      <sheetName val="E &amp; R"/>
      <sheetName val="radar"/>
      <sheetName val="UG"/>
      <sheetName val="Misc__points3"/>
      <sheetName val="qty_abst3"/>
      <sheetName val="basic_3"/>
      <sheetName val="Rate_Analysis3"/>
      <sheetName val="Iron_Steel_&amp;_handrails3"/>
      <sheetName val="Top_Sheet3"/>
      <sheetName val="Main_Summary1"/>
      <sheetName val="Summary_(G_H_Bachlor_C)1"/>
      <sheetName val="Monthly_Format_ATH_(ro)revised"/>
      <sheetName val="General_preliminaries"/>
      <sheetName val="Civil_Boq"/>
      <sheetName val="VENDOR_CODE_WO_NO"/>
      <sheetName val="Master_Item_List"/>
      <sheetName val="Abs_Sheet(Fuel_oil_area)JAN"/>
      <sheetName val="Steel_Summary"/>
      <sheetName val="Site_Dev_BOQ"/>
      <sheetName val="IS_Summary"/>
      <sheetName val="VENDER_DETAIL"/>
      <sheetName val="Work_Done_Bill_(2)"/>
      <sheetName val="Basic_Rate"/>
      <sheetName val="INFLUENCES_ON_GM"/>
      <sheetName val="acevsSp_(ABC)"/>
      <sheetName val="ABSTRACT"/>
      <sheetName val="#REF"/>
      <sheetName val="Legal Risk Analysis"/>
      <sheetName val="RA Format"/>
      <sheetName val="Measurement-ID works"/>
      <sheetName val="1"/>
      <sheetName val="IO List"/>
      <sheetName val="MORGACTS"/>
      <sheetName val="Ph 1 -ESM Pipe, Bitumen"/>
      <sheetName val="Progress"/>
      <sheetName val="PRECAST lightconc-II"/>
      <sheetName val="Stress Calculation"/>
      <sheetName val="2gii"/>
      <sheetName val="Assumption Inputs"/>
      <sheetName val="Rates"/>
      <sheetName val="Lead"/>
      <sheetName val="dummy"/>
      <sheetName val="Unit Rate"/>
      <sheetName val="PointNo.5"/>
      <sheetName val="Data 1"/>
      <sheetName val="A6"/>
      <sheetName val="ETC Panorama"/>
      <sheetName val="Sheet2"/>
      <sheetName val="Design"/>
      <sheetName val="P4-B"/>
      <sheetName val="d-safe DELUXE"/>
      <sheetName val="ISRO"/>
      <sheetName val="IIST (2)"/>
      <sheetName val="IRIS"/>
      <sheetName val="spre"/>
      <sheetName val="TMLB-II"/>
      <sheetName val="IIST (3)"/>
      <sheetName val="IRISMAY13"/>
      <sheetName val="TMLB II MAY13"/>
      <sheetName val="isro JUL13"/>
      <sheetName val="IRIS Jul13"/>
      <sheetName val="IRS 2 jul13"/>
      <sheetName val="isro aug13"/>
      <sheetName val="IRIS augg13"/>
      <sheetName val="SPRE WORKING"/>
      <sheetName val="IRS 2augg 13"/>
      <sheetName val="iist sept13"/>
      <sheetName val="IRIS SEPT13"/>
      <sheetName val="SPRE SEPT"/>
      <sheetName val="IRS2 SEPT 13"/>
      <sheetName val="iist OCT 13"/>
      <sheetName val="IRIS OCT13"/>
      <sheetName val="IRIS2 OCT13"/>
      <sheetName val="iist nov13"/>
      <sheetName val="iris nov13"/>
      <sheetName val="spre nov13"/>
      <sheetName val="isro dec13"/>
      <sheetName val="IRIS DEC13"/>
      <sheetName val="isro jan 14"/>
      <sheetName val="isro feb14"/>
      <sheetName val="IRIS FEB-14"/>
      <sheetName val="TMLB-II FEB-14"/>
      <sheetName val="gen"/>
      <sheetName val="ABP inputs"/>
      <sheetName val="Synergy Sales Budget"/>
      <sheetName val="Main-Material"/>
      <sheetName val="Input"/>
      <sheetName val="Rehab podium footing"/>
      <sheetName val="Staff Forecast spread"/>
      <sheetName val="Calc_ISC"/>
      <sheetName val="Dropdown"/>
      <sheetName val="MLAP"/>
      <sheetName val="Sludge Cal"/>
      <sheetName val="Fill this out first..."/>
      <sheetName val="Misc__points4"/>
      <sheetName val="qty_abst4"/>
      <sheetName val="basic_4"/>
      <sheetName val="Rate_Analysis4"/>
      <sheetName val="Iron_Steel_&amp;_handrails4"/>
      <sheetName val="Top_Sheet4"/>
      <sheetName val="Monthly_Format_ATH_(ro)revised1"/>
      <sheetName val="Main_Summary2"/>
      <sheetName val="Summary_(G_H_Bachlor_C)2"/>
      <sheetName val="General_preliminaries1"/>
      <sheetName val="Abs_Sheet(Fuel_oil_area)JAN1"/>
      <sheetName val="Civil_Boq2"/>
      <sheetName val="VENDOR_CODE_WO_NO1"/>
      <sheetName val="Master_Item_List1"/>
      <sheetName val="VENDER_DETAIL1"/>
      <sheetName val="BOQ_Direct_selling_cost"/>
      <sheetName val="Site_Dev_BOQ1"/>
      <sheetName val="Drain_Work"/>
      <sheetName val="Non-BOQ_summary"/>
      <sheetName val="Curing_Bund_for_Sep'13"/>
      <sheetName val="IS_Summary1"/>
      <sheetName val="int_hire"/>
      <sheetName val="Steel_Summary1"/>
      <sheetName val="Basic_Rate1"/>
      <sheetName val="INFLUENCES_ON_GM1"/>
      <sheetName val="acevsSp_(ABC)1"/>
      <sheetName val="Work_Done_Bill_(2)1"/>
      <sheetName val="Drop_Down_(Fixed)"/>
      <sheetName val="Drop_Down"/>
      <sheetName val="STAFFSCHED_"/>
      <sheetName val="E_&amp;_R"/>
      <sheetName val="Legal_Risk_Analysis"/>
      <sheetName val="PointNo_5"/>
      <sheetName val="IIST_(2)"/>
      <sheetName val="IIST_(3)"/>
      <sheetName val="TMLB_II_MAY13"/>
      <sheetName val="isro_JUL13"/>
      <sheetName val="IRIS_Jul13"/>
      <sheetName val="IRS_2_jul13"/>
      <sheetName val="isro_aug13"/>
      <sheetName val="IRIS_augg13"/>
      <sheetName val="SPRE_WORKING"/>
      <sheetName val="IRS_2augg_13"/>
      <sheetName val="iist_sept13"/>
      <sheetName val="IRIS_SEPT13"/>
      <sheetName val="SPRE_SEPT"/>
      <sheetName val="IRS2_SEPT_13"/>
      <sheetName val="iist_OCT_13"/>
      <sheetName val="IRIS_OCT13"/>
      <sheetName val="IRIS2_OCT13"/>
      <sheetName val="iist_nov13"/>
      <sheetName val="iris_nov13"/>
      <sheetName val="spre_nov13"/>
      <sheetName val="isro_dec13"/>
      <sheetName val="IRIS_DEC13"/>
      <sheetName val="isro_jan_14"/>
      <sheetName val="isro_feb14"/>
      <sheetName val="IRIS_FEB-14"/>
      <sheetName val="TMLB-II_FEB-14"/>
      <sheetName val="Fill_this_out_first___"/>
      <sheetName val="Misc__points5"/>
      <sheetName val="qty_abst5"/>
      <sheetName val="basic_5"/>
      <sheetName val="Rate_Analysis5"/>
      <sheetName val="Iron_Steel_&amp;_handrails5"/>
      <sheetName val="Top_Sheet5"/>
      <sheetName val="Monthly_Format_ATH_(ro)revised2"/>
      <sheetName val="Main_Summary3"/>
      <sheetName val="Summary_(G_H_Bachlor_C)3"/>
      <sheetName val="General_preliminaries2"/>
      <sheetName val="Abs_Sheet(Fuel_oil_area)JAN2"/>
      <sheetName val="Civil_Boq3"/>
      <sheetName val="VENDOR_CODE_WO_NO2"/>
      <sheetName val="Master_Item_List2"/>
      <sheetName val="VENDER_DETAIL2"/>
      <sheetName val="BOQ_Direct_selling_cost1"/>
      <sheetName val="Site_Dev_BOQ2"/>
      <sheetName val="Drain_Work1"/>
      <sheetName val="Non-BOQ_summary1"/>
      <sheetName val="Curing_Bund_for_Sep'131"/>
      <sheetName val="IS_Summary2"/>
      <sheetName val="int_hire1"/>
      <sheetName val="Steel_Summary2"/>
      <sheetName val="Basic_Rate2"/>
      <sheetName val="INFLUENCES_ON_GM2"/>
      <sheetName val="acevsSp_(ABC)2"/>
      <sheetName val="Work_Done_Bill_(2)2"/>
      <sheetName val="Drop_Down_(Fixed)1"/>
      <sheetName val="Drop_Down1"/>
      <sheetName val="STAFFSCHED_1"/>
      <sheetName val="E_&amp;_R1"/>
      <sheetName val="Legal_Risk_Analysis1"/>
      <sheetName val="PointNo_51"/>
      <sheetName val="IIST_(2)1"/>
      <sheetName val="IIST_(3)1"/>
      <sheetName val="TMLB_II_MAY131"/>
      <sheetName val="isro_JUL131"/>
      <sheetName val="IRIS_Jul131"/>
      <sheetName val="IRS_2_jul131"/>
      <sheetName val="isro_aug131"/>
      <sheetName val="IRIS_augg131"/>
      <sheetName val="SPRE_WORKING1"/>
      <sheetName val="IRS_2augg_131"/>
      <sheetName val="iist_sept131"/>
      <sheetName val="IRIS_SEPT131"/>
      <sheetName val="SPRE_SEPT1"/>
      <sheetName val="IRS2_SEPT_131"/>
      <sheetName val="iist_OCT_131"/>
      <sheetName val="IRIS_OCT131"/>
      <sheetName val="IRIS2_OCT131"/>
      <sheetName val="iist_nov131"/>
      <sheetName val="iris_nov131"/>
      <sheetName val="spre_nov131"/>
      <sheetName val="isro_dec131"/>
      <sheetName val="IRIS_DEC131"/>
      <sheetName val="isro_jan_141"/>
      <sheetName val="isro_feb141"/>
      <sheetName val="IRIS_FEB-141"/>
      <sheetName val="TMLB-II_FEB-141"/>
      <sheetName val="Fill_this_out_first___1"/>
      <sheetName val="合成単価作成表-BLDG"/>
      <sheetName val="SPT vs PHI"/>
      <sheetName val="RA_Format"/>
      <sheetName val="Measurement-ID_works"/>
      <sheetName val="IO_List"/>
      <sheetName val="Ph_1_-ESM_Pipe,_Bitumen"/>
      <sheetName val="major_qty"/>
      <sheetName val="Major_P&amp;M_deployment"/>
      <sheetName val="p&amp;m_L&amp;T_Hire"/>
      <sheetName val="Data_1"/>
      <sheetName val="Rehab_podium_footing"/>
      <sheetName val="Staff_Forecast_spread"/>
      <sheetName val="Shuttering Abstract"/>
      <sheetName val="Sheet1"/>
      <sheetName val="omm-add"/>
      <sheetName val="Breakdown"/>
      <sheetName val="Cover"/>
      <sheetName val="Total Amount"/>
      <sheetName val="Misc__points6"/>
      <sheetName val="qty_abst6"/>
      <sheetName val="basic_6"/>
      <sheetName val="Rate_Analysis6"/>
      <sheetName val="Iron_Steel_&amp;_handrails6"/>
      <sheetName val="Top_Sheet6"/>
      <sheetName val="Abs_Sheet(Fuel_oil_area)JAN3"/>
      <sheetName val="Monthly_Format_ATH_(ro)revised3"/>
      <sheetName val="Main_Summary4"/>
      <sheetName val="Summary_(G_H_Bachlor_C)4"/>
      <sheetName val="General_preliminaries3"/>
      <sheetName val="Site_Dev_BOQ3"/>
      <sheetName val="Civil_Boq4"/>
      <sheetName val="VENDOR_CODE_WO_NO3"/>
      <sheetName val="Master_Item_List3"/>
      <sheetName val="VENDER_DETAIL3"/>
      <sheetName val="BOQ_Direct_selling_cost2"/>
      <sheetName val="Drain_Work2"/>
      <sheetName val="Non-BOQ_summary2"/>
      <sheetName val="Curing_Bund_for_Sep'132"/>
      <sheetName val="IS_Summary3"/>
      <sheetName val="int_hire2"/>
      <sheetName val="Steel_Summary3"/>
      <sheetName val="Work_Done_Bill_(2)3"/>
      <sheetName val="Basic_Rate3"/>
      <sheetName val="INFLUENCES_ON_GM3"/>
      <sheetName val="acevsSp_(ABC)3"/>
      <sheetName val="Drop_Down2"/>
      <sheetName val="Drop_Down_(Fixed)2"/>
      <sheetName val="STAFFSCHED_2"/>
      <sheetName val="E_&amp;_R2"/>
      <sheetName val="Legal_Risk_Analysis2"/>
      <sheetName val="PointNo_52"/>
      <sheetName val="IIST_(2)2"/>
      <sheetName val="IIST_(3)2"/>
      <sheetName val="TMLB_II_MAY132"/>
      <sheetName val="isro_JUL132"/>
      <sheetName val="IRIS_Jul132"/>
      <sheetName val="IRS_2_jul132"/>
      <sheetName val="isro_aug132"/>
      <sheetName val="IRIS_augg132"/>
      <sheetName val="SPRE_WORKING2"/>
      <sheetName val="IRS_2augg_132"/>
      <sheetName val="iist_sept132"/>
      <sheetName val="IRIS_SEPT132"/>
      <sheetName val="SPRE_SEPT2"/>
      <sheetName val="IRS2_SEPT_132"/>
      <sheetName val="iist_OCT_132"/>
      <sheetName val="IRIS_OCT132"/>
      <sheetName val="IRIS2_OCT132"/>
      <sheetName val="iist_nov132"/>
      <sheetName val="iris_nov132"/>
      <sheetName val="spre_nov132"/>
      <sheetName val="isro_dec132"/>
      <sheetName val="IRIS_DEC132"/>
      <sheetName val="isro_jan_142"/>
      <sheetName val="isro_feb142"/>
      <sheetName val="IRIS_FEB-142"/>
      <sheetName val="TMLB-II_FEB-142"/>
      <sheetName val="Fill_this_out_first___2"/>
      <sheetName val="Misc__points7"/>
      <sheetName val="qty_abst7"/>
      <sheetName val="basic_7"/>
      <sheetName val="Rate_Analysis7"/>
      <sheetName val="Iron_Steel_&amp;_handrails7"/>
      <sheetName val="Top_Sheet7"/>
      <sheetName val="Abs_Sheet(Fuel_oil_area)JAN4"/>
      <sheetName val="Monthly_Format_ATH_(ro)revised4"/>
      <sheetName val="Main_Summary5"/>
      <sheetName val="Summary_(G_H_Bachlor_C)5"/>
      <sheetName val="General_preliminaries4"/>
      <sheetName val="Site_Dev_BOQ4"/>
      <sheetName val="Civil_Boq5"/>
      <sheetName val="VENDOR_CODE_WO_NO4"/>
      <sheetName val="Master_Item_List4"/>
      <sheetName val="VENDER_DETAIL4"/>
      <sheetName val="BOQ_Direct_selling_cost3"/>
      <sheetName val="Drain_Work3"/>
      <sheetName val="Non-BOQ_summary3"/>
      <sheetName val="Curing_Bund_for_Sep'133"/>
      <sheetName val="IS_Summary4"/>
      <sheetName val="int_hire3"/>
      <sheetName val="Steel_Summary4"/>
      <sheetName val="Work_Done_Bill_(2)4"/>
      <sheetName val="Basic_Rate4"/>
      <sheetName val="INFLUENCES_ON_GM4"/>
      <sheetName val="acevsSp_(ABC)4"/>
      <sheetName val="Drop_Down3"/>
      <sheetName val="Drop_Down_(Fixed)3"/>
      <sheetName val="STAFFSCHED_3"/>
      <sheetName val="E_&amp;_R3"/>
      <sheetName val="Legal_Risk_Analysis3"/>
      <sheetName val="PointNo_53"/>
      <sheetName val="IIST_(2)3"/>
      <sheetName val="IIST_(3)3"/>
      <sheetName val="TMLB_II_MAY133"/>
      <sheetName val="isro_JUL133"/>
      <sheetName val="IRIS_Jul133"/>
      <sheetName val="IRS_2_jul133"/>
      <sheetName val="isro_aug133"/>
      <sheetName val="IRIS_augg133"/>
      <sheetName val="SPRE_WORKING3"/>
      <sheetName val="IRS_2augg_133"/>
      <sheetName val="iist_sept133"/>
      <sheetName val="IRIS_SEPT133"/>
      <sheetName val="SPRE_SEPT3"/>
      <sheetName val="IRS2_SEPT_133"/>
      <sheetName val="iist_OCT_133"/>
      <sheetName val="IRIS_OCT133"/>
      <sheetName val="IRIS2_OCT133"/>
      <sheetName val="iist_nov133"/>
      <sheetName val="iris_nov133"/>
      <sheetName val="spre_nov133"/>
      <sheetName val="isro_dec133"/>
      <sheetName val="IRIS_DEC133"/>
      <sheetName val="isro_jan_143"/>
      <sheetName val="isro_feb143"/>
      <sheetName val="IRIS_FEB-143"/>
      <sheetName val="TMLB-II_FEB-143"/>
      <sheetName val="Fill_this_out_first___3"/>
      <sheetName val="Ph_1_-ESM_Pipe,_Bitumen1"/>
      <sheetName val="RA_Format1"/>
      <sheetName val="Measurement-ID_works1"/>
      <sheetName val="A.O.R r1Str"/>
      <sheetName val="A.O.R r1"/>
      <sheetName val="A.O.R (2)"/>
      <sheetName val="입찰내역 발주처 양식"/>
      <sheetName val="11-hsd"/>
      <sheetName val="13-septic"/>
      <sheetName val="7-ug"/>
      <sheetName val="2-utility"/>
      <sheetName val="18-misc"/>
      <sheetName val="5-pipe"/>
      <sheetName val="Build-up"/>
      <sheetName val="REL"/>
      <sheetName val="Process"/>
      <sheetName val="On-Costs"/>
      <sheetName val="FitOutConfCentre"/>
      <sheetName val="77S(O)"/>
      <sheetName val="Vendor"/>
      <sheetName val="Boulevard I Summary"/>
      <sheetName val="B-I Blockwork "/>
      <sheetName val="B-II-summary sheet "/>
      <sheetName val="B-II Blockwork  (2)"/>
      <sheetName val="B - III - Summary Sheet (2)"/>
      <sheetName val="B - III - Blockwork"/>
      <sheetName val="Hold Amount"/>
      <sheetName val="V-I Summary Sheet "/>
      <sheetName val="V-I Blockwork"/>
      <sheetName val="V-II Blockwork"/>
      <sheetName val="V-III- Blockwork"/>
      <sheetName val="Panorama -Summary-dwg"/>
      <sheetName val="NTA - 02 summary sheet (2)"/>
      <sheetName val="NTA-12-Summary"/>
      <sheetName val="NTA-13-Summary "/>
      <sheetName val="NTA-14-Summary "/>
      <sheetName val="NTA-21-Summary (2)"/>
      <sheetName val="std.wt."/>
      <sheetName val="BOQ FORM FOR INQUIRY"/>
      <sheetName val="FORM OF PROPOSAL RFP-003"/>
      <sheetName val="뜃맟뭁돽띿맟?-BLDG"/>
      <sheetName val="合成??作成表-BLDG"/>
      <sheetName val="合成単価作成表_BLDG"/>
      <sheetName val="Recon"/>
      <sheetName val="Revised Summary"/>
      <sheetName val="RATE ANALYSIS."/>
      <sheetName val="COMPLEXALL"/>
      <sheetName val=""/>
      <sheetName val="Misc__points8"/>
      <sheetName val="qty_abst8"/>
      <sheetName val="basic_8"/>
      <sheetName val="Rate_Analysis8"/>
      <sheetName val="Top_Sheet8"/>
      <sheetName val="Iron_Steel_&amp;_handrails8"/>
      <sheetName val="Civil_Boq6"/>
      <sheetName val="VENDOR_CODE_WO_NO5"/>
      <sheetName val="Master_Item_List5"/>
      <sheetName val="VENDER_DETAIL5"/>
      <sheetName val="Main_Summary6"/>
      <sheetName val="Summary_(G_H_Bachlor_C)6"/>
      <sheetName val="General_preliminaries5"/>
      <sheetName val="Work_Done_Bill_(2)5"/>
      <sheetName val="Drain_Work4"/>
      <sheetName val="Non-BOQ_summary4"/>
      <sheetName val="Curing_Bund_for_Sep'134"/>
      <sheetName val="IS_Summary5"/>
      <sheetName val="Basic_Rate5"/>
      <sheetName val="INFLUENCES_ON_GM5"/>
      <sheetName val="acevsSp_(ABC)5"/>
      <sheetName val="Monthly_Format_ATH_(ro)revised5"/>
      <sheetName val="Abs_Sheet(Fuel_oil_area)JAN5"/>
      <sheetName val="Site_Dev_BOQ5"/>
      <sheetName val="Steel_Summary5"/>
      <sheetName val="int_hire4"/>
      <sheetName val="Drop_Down_(Fixed)4"/>
      <sheetName val="Drop_Down4"/>
      <sheetName val="BOQ_Direct_selling_cost4"/>
      <sheetName val="STAFFSCHED_4"/>
      <sheetName val="E_&amp;_R4"/>
      <sheetName val="Legal_Risk_Analysis4"/>
      <sheetName val="RA_Format2"/>
      <sheetName val="Measurement-ID_works2"/>
      <sheetName val="IO_List1"/>
      <sheetName val="Ph_1_-ESM_Pipe,_Bitumen2"/>
      <sheetName val="major_qty1"/>
      <sheetName val="Major_P&amp;M_deployment1"/>
      <sheetName val="p&amp;m_L&amp;T_Hire1"/>
      <sheetName val="Data_11"/>
      <sheetName val="Rehab_podium_footing1"/>
      <sheetName val="PointNo_54"/>
      <sheetName val="Staff_Forecast_spread1"/>
      <sheetName val="IIST_(2)4"/>
      <sheetName val="IIST_(3)4"/>
      <sheetName val="TMLB_II_MAY134"/>
      <sheetName val="isro_JUL134"/>
      <sheetName val="IRIS_Jul134"/>
      <sheetName val="IRS_2_jul134"/>
      <sheetName val="isro_aug134"/>
      <sheetName val="IRIS_augg134"/>
      <sheetName val="SPRE_WORKING4"/>
      <sheetName val="IRS_2augg_134"/>
      <sheetName val="iist_sept134"/>
      <sheetName val="IRIS_SEPT134"/>
      <sheetName val="SPRE_SEPT4"/>
      <sheetName val="IRS2_SEPT_134"/>
      <sheetName val="iist_OCT_134"/>
      <sheetName val="IRIS_OCT134"/>
      <sheetName val="IRIS2_OCT134"/>
      <sheetName val="iist_nov134"/>
      <sheetName val="iris_nov134"/>
      <sheetName val="spre_nov134"/>
      <sheetName val="isro_dec134"/>
      <sheetName val="IRIS_DEC134"/>
      <sheetName val="isro_jan_144"/>
      <sheetName val="isro_feb144"/>
      <sheetName val="IRIS_FEB-144"/>
      <sheetName val="TMLB-II_FEB-144"/>
      <sheetName val="Unit_Rate"/>
      <sheetName val="ETC_Panorama"/>
      <sheetName val="PRECAST_lightconc-II"/>
      <sheetName val="TAV_ANALIZ"/>
      <sheetName val="Sludge_Cal"/>
      <sheetName val="Stress_Calculation1"/>
      <sheetName val="Shuttering_Abstract"/>
      <sheetName val="SPT_vs_PHI"/>
      <sheetName val="Total_Amount"/>
      <sheetName val="Fill_this_out_first___4"/>
      <sheetName val="A_O_R_r1Str"/>
      <sheetName val="A_O_R_r1"/>
      <sheetName val="A_O_R_(2)"/>
      <sheetName val="Assumption_Inputs"/>
      <sheetName val="입찰내역_발주처_양식"/>
      <sheetName val="ABP_inputs"/>
      <sheetName val="Synergy_Sales_Budget"/>
      <sheetName val="Boulevard_I_Summary"/>
      <sheetName val="B-I_Blockwork_"/>
      <sheetName val="B-II-summary_sheet_"/>
      <sheetName val="B-II_Blockwork__(2)"/>
      <sheetName val="B_-_III_-_Summary_Sheet_(2)"/>
      <sheetName val="B_-_III_-_Blockwork"/>
      <sheetName val="Hold_Amount"/>
      <sheetName val="V-I_Summary_Sheet_"/>
      <sheetName val="V-I_Blockwork"/>
      <sheetName val="V-II_Blockwork"/>
      <sheetName val="V-III-_Blockwork"/>
      <sheetName val="Panorama_-Summary-dwg"/>
      <sheetName val="NTA_-_02_summary_sheet_(2)"/>
      <sheetName val="NTA-13-Summary_"/>
      <sheetName val="NTA-14-Summary_"/>
      <sheetName val="NTA-21-Summary_(2)"/>
      <sheetName val="std_wt_"/>
      <sheetName val="BOQ_FORM_FOR_INQUIRY"/>
      <sheetName val="FORM_OF_PROPOSAL_RFP-003"/>
      <sheetName val="Revised_Summary"/>
      <sheetName val="d-safe_DELUXE"/>
      <sheetName val="RATE_ANALYSIS_"/>
      <sheetName val="Misc__points9"/>
      <sheetName val="qty_abst9"/>
      <sheetName val="basic_9"/>
      <sheetName val="Rate_Analysis9"/>
      <sheetName val="Top_Sheet9"/>
      <sheetName val="Iron_Steel_&amp;_handrails9"/>
      <sheetName val="Civil_Boq7"/>
      <sheetName val="VENDOR_CODE_WO_NO6"/>
      <sheetName val="Master_Item_List6"/>
      <sheetName val="VENDER_DETAIL6"/>
      <sheetName val="Main_Summary7"/>
      <sheetName val="Summary_(G_H_Bachlor_C)7"/>
      <sheetName val="General_preliminaries6"/>
      <sheetName val="Work_Done_Bill_(2)6"/>
      <sheetName val="Drain_Work5"/>
      <sheetName val="Non-BOQ_summary5"/>
      <sheetName val="Curing_Bund_for_Sep'135"/>
      <sheetName val="IS_Summary6"/>
      <sheetName val="Basic_Rate6"/>
      <sheetName val="INFLUENCES_ON_GM6"/>
      <sheetName val="acevsSp_(ABC)6"/>
      <sheetName val="Monthly_Format_ATH_(ro)revised6"/>
      <sheetName val="Abs_Sheet(Fuel_oil_area)JAN6"/>
      <sheetName val="Site_Dev_BOQ6"/>
      <sheetName val="Steel_Summary6"/>
      <sheetName val="int_hire5"/>
      <sheetName val="Drop_Down_(Fixed)5"/>
      <sheetName val="Drop_Down5"/>
      <sheetName val="BOQ_Direct_selling_cost5"/>
      <sheetName val="STAFFSCHED_5"/>
      <sheetName val="E_&amp;_R5"/>
      <sheetName val="Legal_Risk_Analysis5"/>
      <sheetName val="RA_Format3"/>
      <sheetName val="Measurement-ID_works3"/>
      <sheetName val="IO_List2"/>
      <sheetName val="Ph_1_-ESM_Pipe,_Bitumen3"/>
      <sheetName val="major_qty2"/>
      <sheetName val="Major_P&amp;M_deployment2"/>
      <sheetName val="p&amp;m_L&amp;T_Hire2"/>
      <sheetName val="Data_12"/>
      <sheetName val="Rehab_podium_footing2"/>
      <sheetName val="PointNo_55"/>
      <sheetName val="Staff_Forecast_spread2"/>
      <sheetName val="IIST_(2)5"/>
      <sheetName val="IIST_(3)5"/>
      <sheetName val="TMLB_II_MAY135"/>
      <sheetName val="isro_JUL135"/>
      <sheetName val="IRIS_Jul135"/>
      <sheetName val="IRS_2_jul135"/>
      <sheetName val="isro_aug135"/>
      <sheetName val="IRIS_augg135"/>
      <sheetName val="SPRE_WORKING5"/>
      <sheetName val="IRS_2augg_135"/>
      <sheetName val="iist_sept135"/>
      <sheetName val="IRIS_SEPT135"/>
      <sheetName val="SPRE_SEPT5"/>
      <sheetName val="IRS2_SEPT_135"/>
      <sheetName val="iist_OCT_135"/>
      <sheetName val="IRIS_OCT135"/>
      <sheetName val="IRIS2_OCT135"/>
      <sheetName val="iist_nov135"/>
      <sheetName val="iris_nov135"/>
      <sheetName val="spre_nov135"/>
      <sheetName val="isro_dec135"/>
      <sheetName val="IRIS_DEC135"/>
      <sheetName val="isro_jan_145"/>
      <sheetName val="isro_feb145"/>
      <sheetName val="IRIS_FEB-145"/>
      <sheetName val="TMLB-II_FEB-145"/>
      <sheetName val="Unit_Rate1"/>
      <sheetName val="ETC_Panorama1"/>
      <sheetName val="PRECAST_lightconc-II1"/>
      <sheetName val="TAV_ANALIZ1"/>
      <sheetName val="Sludge_Cal1"/>
      <sheetName val="Stress_Calculation2"/>
      <sheetName val="Shuttering_Abstract1"/>
      <sheetName val="SPT_vs_PHI2"/>
      <sheetName val="Total_Amount1"/>
      <sheetName val="Fill_this_out_first___5"/>
      <sheetName val="A_O_R_r1Str1"/>
      <sheetName val="A_O_R_r11"/>
      <sheetName val="A_O_R_(2)1"/>
      <sheetName val="Assumption_Inputs1"/>
      <sheetName val="입찰내역_발주처_양식1"/>
      <sheetName val="ABP_inputs1"/>
      <sheetName val="Synergy_Sales_Budget1"/>
      <sheetName val="Boulevard_I_Summary1"/>
      <sheetName val="B-I_Blockwork_1"/>
      <sheetName val="B-II-summary_sheet_1"/>
      <sheetName val="B-II_Blockwork__(2)1"/>
      <sheetName val="B_-_III_-_Summary_Sheet_(2)1"/>
      <sheetName val="B_-_III_-_Blockwork1"/>
      <sheetName val="Hold_Amount1"/>
      <sheetName val="V-I_Summary_Sheet_1"/>
      <sheetName val="V-I_Blockwork1"/>
      <sheetName val="V-II_Blockwork1"/>
      <sheetName val="V-III-_Blockwork1"/>
      <sheetName val="Panorama_-Summary-dwg1"/>
      <sheetName val="NTA_-_02_summary_sheet_(2)1"/>
      <sheetName val="NTA-13-Summary_1"/>
      <sheetName val="NTA-14-Summary_1"/>
      <sheetName val="NTA-21-Summary_(2)1"/>
      <sheetName val="std_wt_1"/>
      <sheetName val="BOQ_FORM_FOR_INQUIRY1"/>
      <sheetName val="FORM_OF_PROPOSAL_RFP-0031"/>
      <sheetName val="Revised_Summary1"/>
      <sheetName val="d-safe_DELUXE1"/>
      <sheetName val="RATE_ANALYSIS_1"/>
      <sheetName val="Misc__points11"/>
      <sheetName val="qty_abst11"/>
      <sheetName val="basic_11"/>
      <sheetName val="Rate_Analysis11"/>
      <sheetName val="Top_Sheet11"/>
      <sheetName val="Iron_Steel_&amp;_handrails11"/>
      <sheetName val="Civil_Boq9"/>
      <sheetName val="VENDOR_CODE_WO_NO8"/>
      <sheetName val="Master_Item_List8"/>
      <sheetName val="VENDER_DETAIL8"/>
      <sheetName val="Main_Summary9"/>
      <sheetName val="Summary_(G_H_Bachlor_C)9"/>
      <sheetName val="General_preliminaries8"/>
      <sheetName val="Work_Done_Bill_(2)8"/>
      <sheetName val="Drain_Work7"/>
      <sheetName val="Non-BOQ_summary7"/>
      <sheetName val="Curing_Bund_for_Sep'137"/>
      <sheetName val="IS_Summary8"/>
      <sheetName val="Basic_Rate8"/>
      <sheetName val="INFLUENCES_ON_GM8"/>
      <sheetName val="acevsSp_(ABC)8"/>
      <sheetName val="Monthly_Format_ATH_(ro)revised8"/>
      <sheetName val="Abs_Sheet(Fuel_oil_area)JAN8"/>
      <sheetName val="Site_Dev_BOQ8"/>
      <sheetName val="Steel_Summary8"/>
      <sheetName val="int_hire7"/>
      <sheetName val="Drop_Down_(Fixed)7"/>
      <sheetName val="Drop_Down7"/>
      <sheetName val="BOQ_Direct_selling_cost7"/>
      <sheetName val="STAFFSCHED_7"/>
      <sheetName val="E_&amp;_R7"/>
      <sheetName val="Legal_Risk_Analysis7"/>
      <sheetName val="RA_Format5"/>
      <sheetName val="Measurement-ID_works5"/>
      <sheetName val="IO_List4"/>
      <sheetName val="Ph_1_-ESM_Pipe,_Bitumen5"/>
      <sheetName val="major_qty4"/>
      <sheetName val="Major_P&amp;M_deployment4"/>
      <sheetName val="p&amp;m_L&amp;T_Hire4"/>
      <sheetName val="Data_14"/>
      <sheetName val="Rehab_podium_footing4"/>
      <sheetName val="PointNo_57"/>
      <sheetName val="Staff_Forecast_spread4"/>
      <sheetName val="IIST_(2)7"/>
      <sheetName val="IIST_(3)7"/>
      <sheetName val="TMLB_II_MAY137"/>
      <sheetName val="isro_JUL137"/>
      <sheetName val="IRIS_Jul137"/>
      <sheetName val="IRS_2_jul137"/>
      <sheetName val="isro_aug137"/>
      <sheetName val="IRIS_augg137"/>
      <sheetName val="SPRE_WORKING7"/>
      <sheetName val="IRS_2augg_137"/>
      <sheetName val="iist_sept137"/>
      <sheetName val="IRIS_SEPT137"/>
      <sheetName val="SPRE_SEPT7"/>
      <sheetName val="IRS2_SEPT_137"/>
      <sheetName val="iist_OCT_137"/>
      <sheetName val="IRIS_OCT137"/>
      <sheetName val="IRIS2_OCT137"/>
      <sheetName val="iist_nov137"/>
      <sheetName val="iris_nov137"/>
      <sheetName val="spre_nov137"/>
      <sheetName val="isro_dec137"/>
      <sheetName val="IRIS_DEC137"/>
      <sheetName val="isro_jan_147"/>
      <sheetName val="isro_feb147"/>
      <sheetName val="IRIS_FEB-147"/>
      <sheetName val="TMLB-II_FEB-147"/>
      <sheetName val="Unit_Rate3"/>
      <sheetName val="ETC_Panorama3"/>
      <sheetName val="PRECAST_lightconc-II4"/>
      <sheetName val="TAV_ANALIZ3"/>
      <sheetName val="Sludge_Cal3"/>
      <sheetName val="Stress_Calculation4"/>
      <sheetName val="Shuttering_Abstract3"/>
      <sheetName val="SPT_vs_PHI4"/>
      <sheetName val="Total_Amount3"/>
      <sheetName val="Fill_this_out_first___7"/>
      <sheetName val="A_O_R_r1Str3"/>
      <sheetName val="A_O_R_r13"/>
      <sheetName val="A_O_R_(2)3"/>
      <sheetName val="Assumption_Inputs3"/>
      <sheetName val="입찰내역_발주처_양식3"/>
      <sheetName val="ABP_inputs3"/>
      <sheetName val="Synergy_Sales_Budget3"/>
      <sheetName val="Boulevard_I_Summary3"/>
      <sheetName val="B-I_Blockwork_3"/>
      <sheetName val="B-II-summary_sheet_3"/>
      <sheetName val="B-II_Blockwork__(2)3"/>
      <sheetName val="B_-_III_-_Summary_Sheet_(2)3"/>
      <sheetName val="B_-_III_-_Blockwork3"/>
      <sheetName val="Hold_Amount3"/>
      <sheetName val="V-I_Summary_Sheet_3"/>
      <sheetName val="V-I_Blockwork3"/>
      <sheetName val="V-II_Blockwork3"/>
      <sheetName val="V-III-_Blockwork3"/>
      <sheetName val="Panorama_-Summary-dwg3"/>
      <sheetName val="NTA_-_02_summary_sheet_(2)3"/>
      <sheetName val="NTA-13-Summary_3"/>
      <sheetName val="NTA-14-Summary_3"/>
      <sheetName val="NTA-21-Summary_(2)3"/>
      <sheetName val="std_wt_3"/>
      <sheetName val="BOQ_FORM_FOR_INQUIRY3"/>
      <sheetName val="FORM_OF_PROPOSAL_RFP-0033"/>
      <sheetName val="Revised_Summary3"/>
      <sheetName val="d-safe_DELUXE3"/>
      <sheetName val="RATE_ANALYSIS_3"/>
      <sheetName val="Misc__points10"/>
      <sheetName val="qty_abst10"/>
      <sheetName val="basic_10"/>
      <sheetName val="Rate_Analysis10"/>
      <sheetName val="Top_Sheet10"/>
      <sheetName val="Iron_Steel_&amp;_handrails10"/>
      <sheetName val="Civil_Boq8"/>
      <sheetName val="VENDOR_CODE_WO_NO7"/>
      <sheetName val="Master_Item_List7"/>
      <sheetName val="VENDER_DETAIL7"/>
      <sheetName val="Main_Summary8"/>
      <sheetName val="Summary_(G_H_Bachlor_C)8"/>
      <sheetName val="General_preliminaries7"/>
      <sheetName val="Work_Done_Bill_(2)7"/>
      <sheetName val="Drain_Work6"/>
      <sheetName val="Non-BOQ_summary6"/>
      <sheetName val="Curing_Bund_for_Sep'136"/>
      <sheetName val="IS_Summary7"/>
      <sheetName val="Basic_Rate7"/>
      <sheetName val="INFLUENCES_ON_GM7"/>
      <sheetName val="acevsSp_(ABC)7"/>
      <sheetName val="Monthly_Format_ATH_(ro)revised7"/>
      <sheetName val="Abs_Sheet(Fuel_oil_area)JAN7"/>
      <sheetName val="Site_Dev_BOQ7"/>
      <sheetName val="Steel_Summary7"/>
      <sheetName val="int_hire6"/>
      <sheetName val="Drop_Down_(Fixed)6"/>
      <sheetName val="Drop_Down6"/>
      <sheetName val="BOQ_Direct_selling_cost6"/>
      <sheetName val="STAFFSCHED_6"/>
      <sheetName val="E_&amp;_R6"/>
      <sheetName val="Legal_Risk_Analysis6"/>
      <sheetName val="RA_Format4"/>
      <sheetName val="Measurement-ID_works4"/>
      <sheetName val="IO_List3"/>
      <sheetName val="Ph_1_-ESM_Pipe,_Bitumen4"/>
      <sheetName val="major_qty3"/>
      <sheetName val="Major_P&amp;M_deployment3"/>
      <sheetName val="p&amp;m_L&amp;T_Hire3"/>
      <sheetName val="Data_13"/>
      <sheetName val="Rehab_podium_footing3"/>
      <sheetName val="PointNo_56"/>
      <sheetName val="Staff_Forecast_spread3"/>
      <sheetName val="IIST_(2)6"/>
      <sheetName val="IIST_(3)6"/>
      <sheetName val="TMLB_II_MAY136"/>
      <sheetName val="isro_JUL136"/>
      <sheetName val="IRIS_Jul136"/>
      <sheetName val="IRS_2_jul136"/>
      <sheetName val="isro_aug136"/>
      <sheetName val="IRIS_augg136"/>
      <sheetName val="SPRE_WORKING6"/>
      <sheetName val="IRS_2augg_136"/>
      <sheetName val="iist_sept136"/>
      <sheetName val="IRIS_SEPT136"/>
      <sheetName val="SPRE_SEPT6"/>
      <sheetName val="IRS2_SEPT_136"/>
      <sheetName val="iist_OCT_136"/>
      <sheetName val="IRIS_OCT136"/>
      <sheetName val="IRIS2_OCT136"/>
      <sheetName val="iist_nov136"/>
      <sheetName val="iris_nov136"/>
      <sheetName val="spre_nov136"/>
      <sheetName val="isro_dec136"/>
      <sheetName val="IRIS_DEC136"/>
      <sheetName val="isro_jan_146"/>
      <sheetName val="isro_feb146"/>
      <sheetName val="IRIS_FEB-146"/>
      <sheetName val="TMLB-II_FEB-146"/>
      <sheetName val="Unit_Rate2"/>
      <sheetName val="ETC_Panorama2"/>
      <sheetName val="PRECAST_lightconc-II3"/>
      <sheetName val="TAV_ANALIZ2"/>
      <sheetName val="Sludge_Cal2"/>
      <sheetName val="Stress_Calculation3"/>
      <sheetName val="Shuttering_Abstract2"/>
      <sheetName val="SPT_vs_PHI3"/>
      <sheetName val="Total_Amount2"/>
      <sheetName val="Fill_this_out_first___6"/>
      <sheetName val="A_O_R_r1Str2"/>
      <sheetName val="A_O_R_r12"/>
      <sheetName val="A_O_R_(2)2"/>
      <sheetName val="Assumption_Inputs2"/>
      <sheetName val="입찰내역_발주처_양식2"/>
      <sheetName val="ABP_inputs2"/>
      <sheetName val="Synergy_Sales_Budget2"/>
      <sheetName val="Boulevard_I_Summary2"/>
      <sheetName val="B-I_Blockwork_2"/>
      <sheetName val="B-II-summary_sheet_2"/>
      <sheetName val="B-II_Blockwork__(2)2"/>
      <sheetName val="B_-_III_-_Summary_Sheet_(2)2"/>
      <sheetName val="B_-_III_-_Blockwork2"/>
      <sheetName val="Hold_Amount2"/>
      <sheetName val="V-I_Summary_Sheet_2"/>
      <sheetName val="V-I_Blockwork2"/>
      <sheetName val="V-II_Blockwork2"/>
      <sheetName val="V-III-_Blockwork2"/>
      <sheetName val="Panorama_-Summary-dwg2"/>
      <sheetName val="NTA_-_02_summary_sheet_(2)2"/>
      <sheetName val="NTA-13-Summary_2"/>
      <sheetName val="NTA-14-Summary_2"/>
      <sheetName val="NTA-21-Summary_(2)2"/>
      <sheetName val="std_wt_2"/>
      <sheetName val="BOQ_FORM_FOR_INQUIRY2"/>
      <sheetName val="FORM_OF_PROPOSAL_RFP-0032"/>
      <sheetName val="Revised_Summary2"/>
      <sheetName val="d-safe_DELUXE2"/>
      <sheetName val="RATE_ANALYSIS_2"/>
      <sheetName val="AoR Finishing"/>
      <sheetName val="P+M - Tower Crane"/>
      <sheetName val="RMC April 16"/>
      <sheetName val="beam-reinft-IIInd floor"/>
      <sheetName val="Assumption_Inputs4"/>
      <sheetName val="Assumption_Inputs5"/>
      <sheetName val="Stress_Calculation5"/>
      <sheetName val="Assumption_Inputs6"/>
      <sheetName val="Stress_Calculation6"/>
      <sheetName val="Code"/>
      <sheetName val="LMR PF"/>
      <sheetName val="Cement Price Variation"/>
      <sheetName val="Stress_Calculation7"/>
      <sheetName val="Assumption_Inputs7"/>
      <sheetName val="AoR_Finishing"/>
      <sheetName val="P+M_-_Tower_Crane"/>
      <sheetName val="RMC_April_16"/>
      <sheetName val="beam-reinft-IIInd_floor"/>
      <sheetName val="LMR_PF"/>
      <sheetName val="Cement_Price_Variation"/>
      <sheetName val="upa"/>
      <sheetName val="Exp. Villa  R2B 216"/>
      <sheetName val="Civil Works"/>
      <sheetName val="Name Manager"/>
      <sheetName val="Input Rates"/>
      <sheetName val="Detailed Areas"/>
      <sheetName val="Drop-Downs"/>
      <sheetName val="MASONARY"/>
      <sheetName val="Working"/>
      <sheetName val="Customize Your Purchase Order"/>
      <sheetName val="Customize Your Invoice"/>
      <sheetName val="PNTEXT"/>
      <sheetName val="major_qty5"/>
      <sheetName val="장비"/>
      <sheetName val="노무"/>
      <sheetName val="HS"/>
      <sheetName val="RW"/>
      <sheetName val="Area"/>
      <sheetName val="FINISH"/>
      <sheetName val="MFR"/>
      <sheetName val="james's"/>
      <sheetName val="nÁuknÁu"/>
      <sheetName val="Bill No. 3"/>
      <sheetName val="SUMMARY"/>
      <sheetName val="Day work"/>
      <sheetName val="Voucher"/>
      <sheetName val="20 mm aggregates "/>
      <sheetName val="3cd Annexure"/>
      <sheetName val="Detail"/>
      <sheetName val="factors"/>
      <sheetName val="Intro"/>
      <sheetName val="HQ-TO"/>
      <sheetName val="WD"/>
      <sheetName val="???? ??? ??"/>
      <sheetName val="TTL"/>
      <sheetName val="石炭性状"/>
      <sheetName val="예가표"/>
      <sheetName val="손익현황"/>
      <sheetName val="현황CODE"/>
      <sheetName val="제출계산서"/>
      <sheetName val="당초"/>
      <sheetName val="Joints"/>
      <sheetName val="具志川H社"/>
      <sheetName val="자재단가"/>
      <sheetName val="수량 총괄표"/>
      <sheetName val="품질관리비 산출"/>
      <sheetName val="BQMPALOC"/>
      <sheetName val="Waste Wtr Drg"/>
      <sheetName val="BOQ-Sum"/>
      <sheetName val="목표세부명세"/>
      <sheetName val="Sheet5"/>
      <sheetName val="jyp"/>
      <sheetName val="Lup"/>
      <sheetName val="Onerous Terms"/>
      <sheetName val="가격분석@1100(990104)"/>
      <sheetName val="Escalation"/>
      <sheetName val="ELECTRICAL"/>
      <sheetName val="A"/>
      <sheetName val="AB.SOW"/>
      <sheetName val="Valid Data"/>
      <sheetName val="Sheet3"/>
      <sheetName val="갑지(추정)"/>
      <sheetName val="WORK"/>
      <sheetName val="horizontal"/>
      <sheetName val="Item Master"/>
      <sheetName val="Misc__points12"/>
      <sheetName val="qty_abst12"/>
      <sheetName val="basic_12"/>
      <sheetName val="Rate_Analysis12"/>
      <sheetName val="Iron_Steel_&amp;_handrails12"/>
      <sheetName val="Top_Sheet12"/>
      <sheetName val="VENDOR_CODE_WO_NO9"/>
      <sheetName val="Master_Item_List9"/>
      <sheetName val="Steel_Summary9"/>
      <sheetName val="General_preliminaries9"/>
      <sheetName val="VENDER_DETAIL9"/>
      <sheetName val="Misc__points13"/>
      <sheetName val="qty_abst13"/>
      <sheetName val="basic_13"/>
      <sheetName val="Rate_Analysis13"/>
      <sheetName val="Iron_Steel_&amp;_handrails13"/>
      <sheetName val="Top_Sheet13"/>
      <sheetName val="VENDOR_CODE_WO_NO10"/>
      <sheetName val="Master_Item_List10"/>
      <sheetName val="Steel_Summary10"/>
      <sheetName val="Civil_Boq10"/>
      <sheetName val="Main_Summary10"/>
      <sheetName val="Summary_(G_H_Bachlor_C)10"/>
      <sheetName val="General_preliminaries10"/>
      <sheetName val="VENDER_DETAIL10"/>
      <sheetName val="Misc__points14"/>
      <sheetName val="qty_abst14"/>
      <sheetName val="basic_14"/>
      <sheetName val="Rate_Analysis14"/>
      <sheetName val="Iron_Steel_&amp;_handrails14"/>
      <sheetName val="Top_Sheet14"/>
      <sheetName val="VENDOR_CODE_WO_NO11"/>
      <sheetName val="Master_Item_List11"/>
      <sheetName val="Steel_Summary11"/>
      <sheetName val="Civil_Boq11"/>
      <sheetName val="Main_Summary11"/>
      <sheetName val="Summary_(G_H_Bachlor_C)11"/>
      <sheetName val="General_preliminaries11"/>
      <sheetName val="VENDER_DETAIL11"/>
      <sheetName val="Misc__points15"/>
      <sheetName val="qty_abst15"/>
      <sheetName val="basic_15"/>
      <sheetName val="Rate_Analysis15"/>
      <sheetName val="Iron_Steel_&amp;_handrails15"/>
      <sheetName val="Top_Sheet15"/>
      <sheetName val="VENDOR_CODE_WO_NO12"/>
      <sheetName val="Master_Item_List12"/>
      <sheetName val="Steel_Summary12"/>
      <sheetName val="Civil_Boq12"/>
      <sheetName val="Main_Summary12"/>
      <sheetName val="Summary_(G_H_Bachlor_C)12"/>
      <sheetName val="General_preliminaries12"/>
      <sheetName val="VENDER_DETAIL12"/>
      <sheetName val="Misc__points16"/>
      <sheetName val="qty_abst16"/>
      <sheetName val="basic_16"/>
      <sheetName val="Rate_Analysis16"/>
      <sheetName val="Iron_Steel_&amp;_handrails16"/>
      <sheetName val="Top_Sheet16"/>
      <sheetName val="VENDOR_CODE_WO_NO13"/>
      <sheetName val="Master_Item_List13"/>
      <sheetName val="Steel_Summary13"/>
      <sheetName val="Civil_Boq13"/>
      <sheetName val="Main_Summary13"/>
      <sheetName val="Summary_(G_H_Bachlor_C)13"/>
      <sheetName val="General_preliminaries13"/>
      <sheetName val="VENDER_DETAIL13"/>
      <sheetName val="Misc__points17"/>
      <sheetName val="qty_abst17"/>
      <sheetName val="basic_17"/>
      <sheetName val="Rate_Analysis17"/>
      <sheetName val="Iron_Steel_&amp;_handrails17"/>
      <sheetName val="Top_Sheet17"/>
      <sheetName val="VENDOR_CODE_WO_NO14"/>
      <sheetName val="Master_Item_List14"/>
      <sheetName val="Steel_Summary14"/>
      <sheetName val="Civil_Boq14"/>
      <sheetName val="Main_Summary14"/>
      <sheetName val="Summary_(G_H_Bachlor_C)14"/>
      <sheetName val="General_preliminaries14"/>
      <sheetName val="VENDER_DETAIL14"/>
      <sheetName val="Misc__points18"/>
      <sheetName val="qty_abst18"/>
      <sheetName val="basic_18"/>
      <sheetName val="Rate_Analysis18"/>
      <sheetName val="Iron_Steel_&amp;_handrails18"/>
      <sheetName val="Top_Sheet18"/>
      <sheetName val="VENDOR_CODE_WO_NO15"/>
      <sheetName val="Master_Item_List15"/>
      <sheetName val="Steel_Summary15"/>
      <sheetName val="Civil_Boq15"/>
      <sheetName val="Main_Summary15"/>
      <sheetName val="Summary_(G_H_Bachlor_C)15"/>
      <sheetName val="General_preliminaries15"/>
      <sheetName val="VENDER_DETAIL15"/>
      <sheetName val="Misc__points19"/>
      <sheetName val="qty_abst19"/>
      <sheetName val="basic_19"/>
      <sheetName val="Rate_Analysis19"/>
      <sheetName val="Iron_Steel_&amp;_handrails19"/>
      <sheetName val="Top_Sheet19"/>
      <sheetName val="VENDOR_CODE_WO_NO16"/>
      <sheetName val="Master_Item_List16"/>
      <sheetName val="Steel_Summary16"/>
      <sheetName val="Civil_Boq16"/>
      <sheetName val="Main_Summary16"/>
      <sheetName val="Summary_(G_H_Bachlor_C)16"/>
      <sheetName val="General_preliminaries16"/>
      <sheetName val="VENDER_DETAIL16"/>
      <sheetName val="Misc__points20"/>
      <sheetName val="qty_abst20"/>
      <sheetName val="basic_20"/>
      <sheetName val="Rate_Analysis20"/>
      <sheetName val="Iron_Steel_&amp;_handrails20"/>
      <sheetName val="Top_Sheet20"/>
      <sheetName val="VENDOR_CODE_WO_NO17"/>
      <sheetName val="Master_Item_List17"/>
      <sheetName val="Steel_Summary17"/>
      <sheetName val="Civil_Boq17"/>
      <sheetName val="Main_Summary17"/>
      <sheetName val="Summary_(G_H_Bachlor_C)17"/>
      <sheetName val="General_preliminaries17"/>
      <sheetName val="VENDER_DETAIL17"/>
      <sheetName val="Misc__points21"/>
      <sheetName val="qty_abst21"/>
      <sheetName val="basic_21"/>
      <sheetName val="Rate_Analysis21"/>
      <sheetName val="Iron_Steel_&amp;_handrails21"/>
      <sheetName val="Top_Sheet21"/>
      <sheetName val="VENDOR_CODE_WO_NO18"/>
      <sheetName val="Master_Item_List18"/>
      <sheetName val="Steel_Summary18"/>
      <sheetName val="Civil_Boq18"/>
      <sheetName val="Main_Summary18"/>
      <sheetName val="Summary_(G_H_Bachlor_C)18"/>
      <sheetName val="General_preliminaries18"/>
      <sheetName val="VENDER_DETAIL18"/>
      <sheetName val="Misc__points22"/>
      <sheetName val="qty_abst22"/>
      <sheetName val="basic_22"/>
      <sheetName val="Rate_Analysis22"/>
      <sheetName val="Iron_Steel_&amp;_handrails22"/>
      <sheetName val="Top_Sheet22"/>
      <sheetName val="VENDOR_CODE_WO_NO19"/>
      <sheetName val="Master_Item_List19"/>
      <sheetName val="Steel_Summary19"/>
      <sheetName val="Civil_Boq19"/>
      <sheetName val="Main_Summary19"/>
      <sheetName val="Summary_(G_H_Bachlor_C)19"/>
      <sheetName val="General_preliminaries19"/>
      <sheetName val="VENDER_DETAIL19"/>
      <sheetName val="Misc__points23"/>
      <sheetName val="qty_abst23"/>
      <sheetName val="basic_23"/>
      <sheetName val="Rate_Analysis23"/>
      <sheetName val="Iron_Steel_&amp;_handrails23"/>
      <sheetName val="Top_Sheet23"/>
      <sheetName val="VENDOR_CODE_WO_NO20"/>
      <sheetName val="Master_Item_List20"/>
      <sheetName val="Steel_Summary20"/>
      <sheetName val="Civil_Boq20"/>
      <sheetName val="Main_Summary20"/>
      <sheetName val="Summary_(G_H_Bachlor_C)20"/>
      <sheetName val="General_preliminaries20"/>
      <sheetName val="VENDER_DETAIL20"/>
      <sheetName val="Misc__points24"/>
      <sheetName val="qty_abst24"/>
      <sheetName val="basic_24"/>
      <sheetName val="Rate_Analysis24"/>
      <sheetName val="Iron_Steel_&amp;_handrails24"/>
      <sheetName val="Top_Sheet24"/>
      <sheetName val="VENDOR_CODE_WO_NO21"/>
      <sheetName val="Master_Item_List21"/>
      <sheetName val="Steel_Summary21"/>
      <sheetName val="Civil_Boq21"/>
      <sheetName val="Main_Summary21"/>
      <sheetName val="Summary_(G_H_Bachlor_C)21"/>
      <sheetName val="General_preliminaries21"/>
      <sheetName val="VENDER_DETAIL21"/>
      <sheetName val="DEPOT WBS"/>
      <sheetName val="List"/>
      <sheetName val="Misc__points25"/>
      <sheetName val="qty_abst25"/>
      <sheetName val="basic_25"/>
      <sheetName val="Rate_Analysis25"/>
      <sheetName val="Iron_Steel_&amp;_handrails25"/>
      <sheetName val="Top_Sheet25"/>
      <sheetName val="VENDOR_CODE_WO_NO22"/>
      <sheetName val="Master_Item_List22"/>
      <sheetName val="Steel_Summary22"/>
      <sheetName val="Civil_Boq22"/>
      <sheetName val="Main_Summary22"/>
      <sheetName val="Summary_(G_H_Bachlor_C)22"/>
      <sheetName val="General_preliminaries22"/>
      <sheetName val="VENDER_DETAIL22"/>
      <sheetName val="Misc__points26"/>
      <sheetName val="qty_abst26"/>
      <sheetName val="basic_26"/>
      <sheetName val="Rate_Analysis26"/>
      <sheetName val="Iron_Steel_&amp;_handrails26"/>
      <sheetName val="Top_Sheet26"/>
      <sheetName val="VENDOR_CODE_WO_NO23"/>
      <sheetName val="Master_Item_List23"/>
      <sheetName val="Steel_Summary23"/>
      <sheetName val="Civil_Boq23"/>
      <sheetName val="Main_Summary23"/>
      <sheetName val="Summary_(G_H_Bachlor_C)23"/>
      <sheetName val="General_preliminaries23"/>
      <sheetName val="VENDER_DETAIL23"/>
      <sheetName val="Misc__points27"/>
      <sheetName val="qty_abst27"/>
      <sheetName val="basic_27"/>
      <sheetName val="Rate_Analysis27"/>
      <sheetName val="Iron_Steel_&amp;_handrails27"/>
      <sheetName val="Top_Sheet27"/>
      <sheetName val="VENDOR_CODE_WO_NO24"/>
      <sheetName val="Master_Item_List24"/>
      <sheetName val="Steel_Summary24"/>
      <sheetName val="Civil_Boq24"/>
      <sheetName val="Main_Summary24"/>
      <sheetName val="Summary_(G_H_Bachlor_C)24"/>
      <sheetName val="General_preliminaries24"/>
      <sheetName val="VENDER_DETAIL24"/>
      <sheetName val="PRL"/>
      <sheetName val="Productivity"/>
      <sheetName val="Material"/>
      <sheetName val="Labour rate"/>
      <sheetName val="Reinforcement"/>
      <sheetName val="Formwork"/>
      <sheetName val="Block work"/>
      <sheetName val="Plaster"/>
      <sheetName val="RR masonry"/>
      <sheetName val="Concrete for arch."/>
      <sheetName val="Truss Section"/>
      <sheetName val="HWDG"/>
      <sheetName val="Démol."/>
      <sheetName val="para"/>
      <sheetName val="kppl pl"/>
      <sheetName val="13. Steel - Ratio"/>
      <sheetName val="뜃맟뭁돽띿맟_-BLDG"/>
      <sheetName val="CASH-FLOW"/>
      <sheetName val="Cash Flow Input Data_ISC"/>
      <sheetName val="Interface_SC"/>
      <sheetName val="Calc_SC"/>
      <sheetName val="Interface_ISC"/>
      <sheetName val="GD"/>
      <sheetName val="beam-reinft-IIInd_floor1"/>
      <sheetName val="beam-reinft-IIInd_floor2"/>
      <sheetName val="beam-reinft-IIInd_floor3"/>
      <sheetName val="beam-reinft-IIInd_floor4"/>
      <sheetName val="beam-reinft-IIInd_floor5"/>
      <sheetName val="beam-reinft-IIInd_floor6"/>
      <sheetName val="beam-reinft-machine rm"/>
      <sheetName val="level"/>
      <sheetName val="Administrative Prices"/>
      <sheetName val="Material List "/>
      <sheetName val="Labour Rate "/>
      <sheetName val="(M+L)"/>
      <sheetName val="Labour productivity"/>
      <sheetName val="Back"/>
      <sheetName val="22-SHUTTERING"/>
      <sheetName val="Activity List"/>
      <sheetName val="SUMM_ACTI. DISTRIBUTION"/>
      <sheetName val="PO Status"/>
      <sheetName val="Layout"/>
      <sheetName val="office"/>
      <sheetName val="Lab"/>
      <sheetName val="CASHFLOWS"/>
      <sheetName val="Sec-I"/>
      <sheetName val="Set"/>
      <sheetName val="DIV.3"/>
      <sheetName val="Demand"/>
      <sheetName val="Occ"/>
      <sheetName val="cusions"/>
      <sheetName val="qty schedule"/>
      <sheetName val="Prelim_Summ"/>
      <sheetName val="Calendar"/>
      <sheetName val="VOP_June_07"/>
      <sheetName val="VOP_June_07 _rev1_"/>
      <sheetName val="VOP_Sept_07"/>
      <sheetName val="총괄표 (2)"/>
      <sheetName val="FEVA"/>
      <sheetName val="HO Costs"/>
      <sheetName val="Timesheet"/>
      <sheetName val="loadcal"/>
      <sheetName val="MP"/>
      <sheetName val="Benchmark Data"/>
      <sheetName val="Apx AA"/>
      <sheetName val="ESTIMATE"/>
      <sheetName val="Application 03"/>
      <sheetName val="GenSummary"/>
      <sheetName val="F-Adv.Pay."/>
      <sheetName val="Gen.SUMMARY "/>
      <sheetName val="H-Ret."/>
      <sheetName val="K-Prev. Pay"/>
      <sheetName val="PRELIMS"/>
      <sheetName val="Bill 5"/>
      <sheetName val="Bill 6"/>
      <sheetName val="Bill 05 Mech. W. "/>
      <sheetName val="Bill 06 Elec. W."/>
      <sheetName val="Material On Site"/>
      <sheetName val="Payment Applicationold"/>
      <sheetName val="Bill 01"/>
      <sheetName val=" As built"/>
      <sheetName val="As Built Summary"/>
      <sheetName val="FENCE"/>
      <sheetName val="Fence Work"/>
      <sheetName val="finshes"/>
      <sheetName val="Hollowcore study"/>
      <sheetName val="FinishesType-Code"/>
      <sheetName val="DATABASE(MASONRY)"/>
      <sheetName val="DATABASE(STRUCTURAL)"/>
      <sheetName val="Benchmark Data (2)"/>
      <sheetName val="Material Price List"/>
      <sheetName val="Initial Data"/>
      <sheetName val="Reference"/>
      <sheetName val="Settings"/>
      <sheetName val="Raw Data"/>
      <sheetName val="Shor &amp; Shuter"/>
      <sheetName val="2 BHK"/>
      <sheetName val="dlvoid"/>
      <sheetName val="Fee Rate Summary"/>
      <sheetName val="Costing"/>
      <sheetName val="STEEL STRUCTURE"/>
      <sheetName val="Load Details(B1)"/>
      <sheetName val="Wall"/>
      <sheetName val="Pile cap"/>
      <sheetName val="合成__作成表-BLDG"/>
      <sheetName val="MG"/>
      <sheetName val="India F&amp;S Template"/>
      <sheetName val="Bank Guarantee"/>
      <sheetName val="Headings"/>
      <sheetName val="Schedule(4)"/>
      <sheetName val="DetEst"/>
      <sheetName val="hist&amp;proj"/>
      <sheetName val="TABLO-3"/>
      <sheetName val="CSC"/>
      <sheetName val="MATER._FUEL_SUB"/>
      <sheetName val="CEILING WORKS"/>
      <sheetName val="DRYWALL PARTITIONS"/>
      <sheetName val="GF"/>
      <sheetName val="1ST"/>
      <sheetName val="2ND"/>
      <sheetName val="3RD"/>
      <sheetName val="4TH"/>
      <sheetName val="EO Area"/>
      <sheetName val="Calc"/>
      <sheetName val="BILL-6"/>
      <sheetName val="BILL-5"/>
      <sheetName val="Drain_Work8"/>
      <sheetName val="Non-BOQ_summary8"/>
      <sheetName val="Curing_Bund_for_Sep'138"/>
      <sheetName val="Work_Done_Bill_(2)9"/>
      <sheetName val="IS_Summary9"/>
      <sheetName val="Basic_Rate9"/>
      <sheetName val="INFLUENCES_ON_GM9"/>
      <sheetName val="acevsSp_(ABC)9"/>
      <sheetName val="Monthly_Format_ATH_(ro)revised9"/>
      <sheetName val="Abs_Sheet(Fuel_oil_area)JAN9"/>
      <sheetName val="Site_Dev_BOQ9"/>
      <sheetName val="int_hire8"/>
      <sheetName val="Drop_Down_(Fixed)8"/>
      <sheetName val="Drop_Down8"/>
      <sheetName val="BOQ_Direct_selling_cost8"/>
      <sheetName val="STAFFSCHED_8"/>
      <sheetName val="E_&amp;_R8"/>
      <sheetName val="Legal_Risk_Analysis8"/>
      <sheetName val="RA_Format6"/>
      <sheetName val="Measurement-ID_works6"/>
      <sheetName val="IO_List5"/>
      <sheetName val="Ph_1_-ESM_Pipe,_Bitumen6"/>
      <sheetName val="Major_P&amp;M_deployment5"/>
      <sheetName val="p&amp;m_L&amp;T_Hire5"/>
      <sheetName val="Data_15"/>
      <sheetName val="Rehab_podium_footing5"/>
      <sheetName val="PointNo_58"/>
      <sheetName val="Staff_Forecast_spread5"/>
      <sheetName val="IIST_(2)8"/>
      <sheetName val="IIST_(3)8"/>
      <sheetName val="TMLB_II_MAY138"/>
      <sheetName val="isro_JUL138"/>
      <sheetName val="IRIS_Jul138"/>
      <sheetName val="IRS_2_jul138"/>
      <sheetName val="isro_aug138"/>
      <sheetName val="IRIS_augg138"/>
      <sheetName val="SPRE_WORKING8"/>
      <sheetName val="IRS_2augg_138"/>
      <sheetName val="iist_sept138"/>
      <sheetName val="IRIS_SEPT138"/>
      <sheetName val="SPRE_SEPT8"/>
      <sheetName val="IRS2_SEPT_138"/>
      <sheetName val="iist_OCT_138"/>
      <sheetName val="IRIS_OCT138"/>
      <sheetName val="IRIS2_OCT138"/>
      <sheetName val="iist_nov138"/>
      <sheetName val="iris_nov138"/>
      <sheetName val="spre_nov138"/>
      <sheetName val="isro_dec138"/>
      <sheetName val="IRIS_DEC138"/>
      <sheetName val="isro_jan_148"/>
      <sheetName val="isro_feb148"/>
      <sheetName val="IRIS_FEB-148"/>
      <sheetName val="TMLB-II_FEB-148"/>
      <sheetName val="Unit_Rate4"/>
      <sheetName val="ETC_Panorama4"/>
      <sheetName val="PRECAST_lightconc-II5"/>
      <sheetName val="TAV_ANALIZ4"/>
      <sheetName val="Sludge_Cal4"/>
      <sheetName val="Stress_Calculation8"/>
      <sheetName val="Shuttering_Abstract4"/>
      <sheetName val="SPT_vs_PHI5"/>
      <sheetName val="Total_Amount4"/>
      <sheetName val="Fill_this_out_first___8"/>
      <sheetName val="A_O_R_r1Str4"/>
      <sheetName val="A_O_R_r14"/>
      <sheetName val="A_O_R_(2)4"/>
      <sheetName val="Assumption_Inputs8"/>
      <sheetName val="입찰내역_발주처_양식4"/>
      <sheetName val="ABP_inputs4"/>
      <sheetName val="Synergy_Sales_Budget4"/>
      <sheetName val="Boulevard_I_Summary4"/>
      <sheetName val="B-I_Blockwork_4"/>
      <sheetName val="B-II-summary_sheet_4"/>
      <sheetName val="B-II_Blockwork__(2)4"/>
      <sheetName val="B_-_III_-_Summary_Sheet_(2)4"/>
      <sheetName val="B_-_III_-_Blockwork4"/>
      <sheetName val="Hold_Amount4"/>
      <sheetName val="V-I_Summary_Sheet_4"/>
      <sheetName val="V-I_Blockwork4"/>
      <sheetName val="V-II_Blockwork4"/>
      <sheetName val="V-III-_Blockwork4"/>
      <sheetName val="Panorama_-Summary-dwg4"/>
      <sheetName val="NTA_-_02_summary_sheet_(2)4"/>
      <sheetName val="NTA-13-Summary_4"/>
      <sheetName val="NTA-14-Summary_4"/>
      <sheetName val="NTA-21-Summary_(2)4"/>
      <sheetName val="std_wt_4"/>
      <sheetName val="BOQ_FORM_FOR_INQUIRY4"/>
      <sheetName val="FORM_OF_PROPOSAL_RFP-0034"/>
      <sheetName val="Revised_Summary4"/>
      <sheetName val="d-safe_DELUXE4"/>
      <sheetName val="RATE_ANALYSIS_4"/>
      <sheetName val="AoR_Finishing1"/>
      <sheetName val="P+M_-_Tower_Crane1"/>
      <sheetName val="RMC_April_161"/>
      <sheetName val="LMR_PF1"/>
      <sheetName val="Cement_Price_Variation1"/>
      <sheetName val="Civil_Works"/>
      <sheetName val="Name_Manager"/>
      <sheetName val="Input_Rates"/>
      <sheetName val="Detailed_Areas"/>
      <sheetName val="Exp__Villa__R2B_216"/>
      <sheetName val="수량_총괄표"/>
      <sheetName val="품질관리비_산출"/>
      <sheetName val="Waste_Wtr_Drg"/>
      <sheetName val="Onerous_Terms"/>
      <sheetName val="AB_SOW"/>
      <sheetName val="Valid_Data"/>
      <sheetName val="20_mm_aggregates_"/>
      <sheetName val="3cd_Annexure"/>
      <sheetName val="Item_Master"/>
      <sheetName val="????_???_??"/>
      <sheetName val="Planned"/>
      <sheetName val="PriceSummary"/>
      <sheetName val="Entry"/>
      <sheetName val="Mp-team 1"/>
      <sheetName val="F4.13"/>
      <sheetName val="TOTAL"/>
      <sheetName val="Architectural"/>
      <sheetName val="External"/>
      <sheetName val="Lift"/>
      <sheetName val=" Structural"/>
      <sheetName val="Travel.Cranes"/>
      <sheetName val="Recap Architect"/>
      <sheetName val="Recap External"/>
      <sheetName val="Recap Struct"/>
      <sheetName val="Recap Travel.Crane"/>
      <sheetName val="Package 1"/>
      <sheetName val="Recap Lift"/>
      <sheetName val="PAYWORK"/>
      <sheetName val="MOS"/>
      <sheetName val="major_qty6"/>
      <sheetName val="qty_schedule"/>
      <sheetName val="VOP_June_07__rev1_"/>
      <sheetName val="HO_Costs"/>
      <sheetName val="Bill_No__3"/>
      <sheetName val="Benchmark_Data"/>
      <sheetName val="Apx_AA"/>
      <sheetName val="총괄표_(2)"/>
      <sheetName val="Application_03"/>
      <sheetName val="F-Adv_Pay_"/>
      <sheetName val="Gen_SUMMARY_"/>
      <sheetName val="H-Ret_"/>
      <sheetName val="K-Prev__Pay"/>
      <sheetName val="Bill_5"/>
      <sheetName val="Bill_6"/>
      <sheetName val="Bill_05_Mech__W__"/>
      <sheetName val="Bill_06_Elec__W_"/>
      <sheetName val="Material_On_Site"/>
      <sheetName val="Payment_Applicationold"/>
      <sheetName val="Bill_01"/>
      <sheetName val="_As_built"/>
      <sheetName val="As_Built_Summary"/>
      <sheetName val="Fence_Work"/>
      <sheetName val="Hollowcore_study"/>
      <sheetName val="Benchmark_Data_(2)"/>
      <sheetName val="Material_Price_List"/>
      <sheetName val="Initial_Data"/>
      <sheetName val="mw"/>
      <sheetName val="Vehicles"/>
      <sheetName val="PE"/>
      <sheetName val="Sub Cont. Comp."/>
      <sheetName val="Harewood"/>
      <sheetName val="GULF"/>
      <sheetName val="1 Summary"/>
      <sheetName val="PC"/>
      <sheetName val="GRSummary"/>
      <sheetName val="Amortization"/>
      <sheetName val="RCC,Ret. Wall"/>
      <sheetName val="crews"/>
      <sheetName val="Ceiling"/>
      <sheetName val="Main Summary- Contractor"/>
      <sheetName val="Cul_detail"/>
      <sheetName val="ETC Plant Cost"/>
      <sheetName val="Site Summary"/>
      <sheetName val="major_qty7"/>
      <sheetName val="Major_P&amp;M_deployment6"/>
      <sheetName val="p&amp;m_L&amp;T_Hire6"/>
      <sheetName val="qty_schedule1"/>
      <sheetName val="VOP_June_07__rev1_1"/>
      <sheetName val="HO_Costs1"/>
      <sheetName val="Bill_No__31"/>
      <sheetName val="Benchmark_Data1"/>
      <sheetName val="Apx_AA1"/>
      <sheetName val="총괄표_(2)1"/>
      <sheetName val="Benchmark_Data_(2)1"/>
      <sheetName val="Application_031"/>
      <sheetName val="F-Adv_Pay_1"/>
      <sheetName val="Gen_SUMMARY_1"/>
      <sheetName val="H-Ret_1"/>
      <sheetName val="K-Prev__Pay1"/>
      <sheetName val="Bill_51"/>
      <sheetName val="Bill_61"/>
      <sheetName val="Bill_05_Mech__W__1"/>
      <sheetName val="Bill_06_Elec__W_1"/>
      <sheetName val="Material_On_Site1"/>
      <sheetName val="Payment_Applicationold1"/>
      <sheetName val="Bill_011"/>
      <sheetName val="_As_built1"/>
      <sheetName val="As_Built_Summary1"/>
      <sheetName val="Fence_Work1"/>
      <sheetName val="Hollowcore_study1"/>
      <sheetName val="Material_Price_List1"/>
      <sheetName val="Initial_Data1"/>
      <sheetName val="major_qty8"/>
      <sheetName val="Major_P&amp;M_deployment7"/>
      <sheetName val="p&amp;m_L&amp;T_Hire7"/>
      <sheetName val="qty_schedule2"/>
      <sheetName val="VOP_June_07__rev1_2"/>
      <sheetName val="HO_Costs2"/>
      <sheetName val="Bill_No__32"/>
      <sheetName val="Benchmark_Data2"/>
      <sheetName val="Database"/>
      <sheetName val="schedule nos"/>
      <sheetName val="Sheet3 (2)"/>
      <sheetName val="cul-invSUBMITTED"/>
      <sheetName val="BHANDUP"/>
      <sheetName val="DATI_CONS"/>
      <sheetName val="Summ"/>
      <sheetName val="col-reinft1"/>
      <sheetName val="Assumption For Collection"/>
      <sheetName val="Sump"/>
      <sheetName val="Apx_AA2"/>
      <sheetName val="Benchmark_Data_(2)2"/>
      <sheetName val="총괄표_(2)2"/>
      <sheetName val="Application_032"/>
      <sheetName val="F-Adv_Pay_2"/>
      <sheetName val="Gen_SUMMARY_2"/>
      <sheetName val="H-Ret_2"/>
      <sheetName val="K-Prev__Pay2"/>
      <sheetName val="Bill_52"/>
      <sheetName val="Bill_62"/>
      <sheetName val="Bill_05_Mech__W__2"/>
      <sheetName val="Bill_06_Elec__W_2"/>
      <sheetName val="Material_On_Site2"/>
      <sheetName val="Payment_Applicationold2"/>
      <sheetName val="Bill_012"/>
      <sheetName val="_As_built2"/>
      <sheetName val="As_Built_Summary2"/>
      <sheetName val="Fence_Work2"/>
      <sheetName val="Hollowcore_study2"/>
      <sheetName val="Material_Price_List2"/>
      <sheetName val="Initial_Data2"/>
      <sheetName val="Mp-team_1"/>
      <sheetName val="F4_13"/>
      <sheetName val="_Structural"/>
      <sheetName val="Travel_Cranes"/>
      <sheetName val="Recap_Architect"/>
      <sheetName val="Recap_External"/>
      <sheetName val="Recap_Struct"/>
      <sheetName val="Recap_Travel_Crane"/>
      <sheetName val="Package_1"/>
      <sheetName val="Recap_Lift"/>
      <sheetName val="Sub_Cont__Comp_"/>
      <sheetName val="1_Summary"/>
      <sheetName val="RCC,Ret__Wall"/>
      <sheetName val="Main_Summary-_Contractor"/>
      <sheetName val="beam-reinft-IIInd_floor7"/>
      <sheetName val="Cash_Flow_Input_Data_ISC"/>
      <sheetName val="13__Steel_-_Ratio"/>
      <sheetName val="beam-reinft-machine_rm"/>
      <sheetName val="kppl_pl"/>
      <sheetName val="Administrative_Prices"/>
      <sheetName val="Material_List_"/>
      <sheetName val="Labour_Rate_"/>
      <sheetName val="Labour_productivity"/>
      <sheetName val="Labour_rate"/>
      <sheetName val="Block_work"/>
      <sheetName val="RR_masonry"/>
      <sheetName val="Concrete_for_arch_"/>
      <sheetName val="Activity_List"/>
      <sheetName val="SUMM_ACTI__DISTRIBUTION"/>
      <sheetName val="PO_Status"/>
      <sheetName val="2_BHK"/>
      <sheetName val="Shor_&amp;_Shuter"/>
      <sheetName val="Assumption_For_Collection"/>
      <sheetName val="schedule_nos"/>
      <sheetName val="major_qty9"/>
      <sheetName val="Major_P&amp;M_deployment8"/>
      <sheetName val="p&amp;m_L&amp;T_Hire8"/>
      <sheetName val="qty_schedule3"/>
      <sheetName val="VOP_June_07__rev1_3"/>
      <sheetName val="HO_Costs3"/>
      <sheetName val="Bill_No__33"/>
      <sheetName val="Benchmark_Data3"/>
      <sheetName val="Apx_AA3"/>
      <sheetName val="Benchmark_Data_(2)3"/>
      <sheetName val="총괄표_(2)3"/>
      <sheetName val="Application_033"/>
      <sheetName val="F-Adv_Pay_3"/>
      <sheetName val="Gen_SUMMARY_3"/>
      <sheetName val="H-Ret_3"/>
      <sheetName val="K-Prev__Pay3"/>
      <sheetName val="Bill_53"/>
      <sheetName val="Bill_63"/>
      <sheetName val="Bill_05_Mech__W__3"/>
      <sheetName val="Bill_06_Elec__W_3"/>
      <sheetName val="Material_On_Site3"/>
      <sheetName val="Payment_Applicationold3"/>
      <sheetName val="Bill_013"/>
      <sheetName val="_As_built3"/>
      <sheetName val="As_Built_Summary3"/>
      <sheetName val="Fence_Work3"/>
      <sheetName val="Hollowcore_study3"/>
      <sheetName val="Material_Price_List3"/>
      <sheetName val="Initial_Data3"/>
      <sheetName val="Mp-team_11"/>
      <sheetName val="F4_131"/>
      <sheetName val="_Structural1"/>
      <sheetName val="Travel_Cranes1"/>
      <sheetName val="Recap_Architect1"/>
      <sheetName val="Recap_External1"/>
      <sheetName val="Recap_Struct1"/>
      <sheetName val="Recap_Travel_Crane1"/>
      <sheetName val="Package_11"/>
      <sheetName val="Recap_Lift1"/>
      <sheetName val="Sub_Cont__Comp_1"/>
      <sheetName val="1_Summary1"/>
      <sheetName val="RCC,Ret__Wall1"/>
      <sheetName val="Main_Summary-_Contractor1"/>
      <sheetName val="beam-reinft-IIInd_floor8"/>
      <sheetName val="Civil_Works1"/>
      <sheetName val="Name_Manager1"/>
      <sheetName val="Input_Rates1"/>
      <sheetName val="Detailed_Areas1"/>
      <sheetName val="Exp__Villa__R2B_2161"/>
      <sheetName val="20_mm_aggregates_1"/>
      <sheetName val="3cd_Annexure1"/>
      <sheetName val="수량_총괄표1"/>
      <sheetName val="품질관리비_산출1"/>
      <sheetName val="Waste_Wtr_Drg1"/>
      <sheetName val="Onerous_Terms1"/>
      <sheetName val="AB_SOW1"/>
      <sheetName val="Valid_Data1"/>
      <sheetName val="Cash_Flow_Input_Data_ISC1"/>
      <sheetName val="13__Steel_-_Ratio1"/>
      <sheetName val="beam-reinft-machine_rm1"/>
      <sheetName val="kppl_pl1"/>
      <sheetName val="Administrative_Prices1"/>
      <sheetName val="Item_Master1"/>
      <sheetName val="Material_List_1"/>
      <sheetName val="Labour_Rate_1"/>
      <sheetName val="Labour_productivity1"/>
      <sheetName val="Labour_rate1"/>
      <sheetName val="Block_work1"/>
      <sheetName val="RR_masonry1"/>
      <sheetName val="Concrete_for_arch_1"/>
      <sheetName val="Activity_List1"/>
      <sheetName val="SUMM_ACTI__DISTRIBUTION1"/>
      <sheetName val="PO_Status1"/>
      <sheetName val="2_BHK1"/>
      <sheetName val="Shor_&amp;_Shuter1"/>
      <sheetName val="Assumption_For_Collection1"/>
      <sheetName val="schedule_nos1"/>
      <sheetName val="major_qty10"/>
      <sheetName val="Major_P&amp;M_deployment9"/>
      <sheetName val="p&amp;m_L&amp;T_Hire9"/>
      <sheetName val="qty_schedule4"/>
      <sheetName val="VOP_June_07__rev1_4"/>
      <sheetName val="HO_Costs4"/>
      <sheetName val="Bill_No__34"/>
      <sheetName val="Drain_Work9"/>
      <sheetName val="Non-BOQ_summary9"/>
      <sheetName val="Curing_Bund_for_Sep'139"/>
      <sheetName val="STAFFSCHED_9"/>
      <sheetName val="Benchmark_Data4"/>
      <sheetName val="Apx_AA4"/>
      <sheetName val="Benchmark_Data_(2)4"/>
      <sheetName val="총괄표_(2)4"/>
      <sheetName val="Application_034"/>
      <sheetName val="F-Adv_Pay_4"/>
      <sheetName val="Gen_SUMMARY_4"/>
      <sheetName val="H-Ret_4"/>
      <sheetName val="K-Prev__Pay4"/>
      <sheetName val="Bill_54"/>
      <sheetName val="Bill_64"/>
      <sheetName val="Bill_05_Mech__W__4"/>
      <sheetName val="Bill_06_Elec__W_4"/>
      <sheetName val="Material_On_Site4"/>
      <sheetName val="Payment_Applicationold4"/>
      <sheetName val="Bill_014"/>
      <sheetName val="_As_built4"/>
      <sheetName val="As_Built_Summary4"/>
      <sheetName val="Fence_Work4"/>
      <sheetName val="Hollowcore_study4"/>
      <sheetName val="Material_Price_List4"/>
      <sheetName val="Initial_Data4"/>
      <sheetName val="Mp-team_12"/>
      <sheetName val="F4_132"/>
      <sheetName val="_Structural2"/>
      <sheetName val="Travel_Cranes2"/>
      <sheetName val="Recap_Architect2"/>
      <sheetName val="Recap_External2"/>
      <sheetName val="Recap_Struct2"/>
      <sheetName val="Recap_Travel_Crane2"/>
      <sheetName val="Package_12"/>
      <sheetName val="Recap_Lift2"/>
      <sheetName val="Sub_Cont__Comp_2"/>
      <sheetName val="1_Summary2"/>
      <sheetName val="Unit_Rate5"/>
      <sheetName val="Stress_Calculation9"/>
      <sheetName val="PRECAST_lightconc-II6"/>
      <sheetName val="Assumption_Inputs9"/>
      <sheetName val="d-safe_DELUXE5"/>
      <sheetName val="ABP_inputs5"/>
      <sheetName val="Synergy_Sales_Budget5"/>
      <sheetName val="AoR_Finishing2"/>
      <sheetName val="P+M_-_Tower_Crane2"/>
      <sheetName val="RCC,Ret__Wall2"/>
      <sheetName val="Main_Summary-_Contractor2"/>
      <sheetName val="RMC_April_162"/>
      <sheetName val="Cement_Price_Variation2"/>
      <sheetName val="LMR_PF2"/>
      <sheetName val="beam-reinft-IIInd_floor9"/>
      <sheetName val="Civil_Works2"/>
      <sheetName val="Name_Manager2"/>
      <sheetName val="Input_Rates2"/>
      <sheetName val="Detailed_Areas2"/>
      <sheetName val="Exp__Villa__R2B_2162"/>
      <sheetName val="20_mm_aggregates_2"/>
      <sheetName val="3cd_Annexure2"/>
      <sheetName val="수량_총괄표2"/>
      <sheetName val="품질관리비_산출2"/>
      <sheetName val="Waste_Wtr_Drg2"/>
      <sheetName val="Onerous_Terms2"/>
      <sheetName val="AB_SOW2"/>
      <sheetName val="Valid_Data2"/>
      <sheetName val="Cash_Flow_Input_Data_ISC2"/>
      <sheetName val="13__Steel_-_Ratio2"/>
      <sheetName val="beam-reinft-machine_rm2"/>
      <sheetName val="kppl_pl2"/>
      <sheetName val="Administrative_Prices2"/>
      <sheetName val="Item_Master2"/>
      <sheetName val="Material_List_2"/>
      <sheetName val="Labour_Rate_2"/>
      <sheetName val="Labour_productivity2"/>
      <sheetName val="Labour_rate2"/>
      <sheetName val="Block_work2"/>
      <sheetName val="RR_masonry2"/>
      <sheetName val="Concrete_for_arch_2"/>
      <sheetName val="Activity_List2"/>
      <sheetName val="SUMM_ACTI__DISTRIBUTION2"/>
      <sheetName val="PO_Status2"/>
      <sheetName val="2_BHK2"/>
      <sheetName val="Shor_&amp;_Shuter2"/>
      <sheetName val="Assumption_For_Collection2"/>
      <sheetName val="schedule_nos2"/>
      <sheetName val="major_qty11"/>
      <sheetName val="Major_P&amp;M_deployment10"/>
      <sheetName val="p&amp;m_L&amp;T_Hire10"/>
      <sheetName val="qty_schedule5"/>
      <sheetName val="VOP_June_07__rev1_5"/>
      <sheetName val="HO_Costs5"/>
      <sheetName val="Bill_No__35"/>
      <sheetName val="Work_Done_Bill_(2)10"/>
      <sheetName val="IS_Summary10"/>
      <sheetName val="Drain_Work10"/>
      <sheetName val="Non-BOQ_summary10"/>
      <sheetName val="Curing_Bund_for_Sep'1310"/>
      <sheetName val="Site_Dev_BOQ10"/>
      <sheetName val="STAFFSCHED_10"/>
      <sheetName val="Benchmark_Data5"/>
      <sheetName val="Apx_AA5"/>
      <sheetName val="Benchmark_Data_(2)5"/>
      <sheetName val="총괄표_(2)5"/>
      <sheetName val="Application_035"/>
      <sheetName val="F-Adv_Pay_5"/>
      <sheetName val="Gen_SUMMARY_5"/>
      <sheetName val="H-Ret_5"/>
      <sheetName val="K-Prev__Pay5"/>
      <sheetName val="Bill_55"/>
      <sheetName val="Bill_65"/>
      <sheetName val="Bill_05_Mech__W__5"/>
      <sheetName val="Bill_06_Elec__W_5"/>
      <sheetName val="Material_On_Site5"/>
      <sheetName val="Payment_Applicationold5"/>
      <sheetName val="Bill_015"/>
      <sheetName val="_As_built5"/>
      <sheetName val="As_Built_Summary5"/>
      <sheetName val="Fence_Work5"/>
      <sheetName val="Hollowcore_study5"/>
      <sheetName val="Material_Price_List5"/>
      <sheetName val="Initial_Data5"/>
      <sheetName val="IO_List6"/>
      <sheetName val="Mp-team_13"/>
      <sheetName val="F4_133"/>
      <sheetName val="_Structural3"/>
      <sheetName val="Travel_Cranes3"/>
      <sheetName val="Recap_Architect3"/>
      <sheetName val="Recap_External3"/>
      <sheetName val="Recap_Struct3"/>
      <sheetName val="Recap_Travel_Crane3"/>
      <sheetName val="Package_13"/>
      <sheetName val="Recap_Lift3"/>
      <sheetName val="Sub_Cont__Comp_3"/>
      <sheetName val="1_Summary3"/>
      <sheetName val="Unit_Rate6"/>
      <sheetName val="Stress_Calculation10"/>
      <sheetName val="PRECAST_lightconc-II7"/>
      <sheetName val="Assumption_Inputs10"/>
      <sheetName val="d-safe_DELUXE6"/>
      <sheetName val="ABP_inputs6"/>
      <sheetName val="Synergy_Sales_Budget6"/>
      <sheetName val="AoR_Finishing3"/>
      <sheetName val="P+M_-_Tower_Crane3"/>
      <sheetName val="RCC,Ret__Wall3"/>
      <sheetName val="Main_Summary-_Contractor3"/>
      <sheetName val="RMC_April_163"/>
      <sheetName val="Cement_Price_Variation3"/>
      <sheetName val="LMR_PF3"/>
      <sheetName val="beam-reinft-IIInd_floor10"/>
      <sheetName val="Civil_Works3"/>
      <sheetName val="Name_Manager3"/>
      <sheetName val="Input_Rates3"/>
      <sheetName val="Detailed_Areas3"/>
      <sheetName val="Exp__Villa__R2B_2163"/>
      <sheetName val="20_mm_aggregates_3"/>
      <sheetName val="3cd_Annexure3"/>
      <sheetName val="수량_총괄표3"/>
      <sheetName val="품질관리비_산출3"/>
      <sheetName val="Waste_Wtr_Drg3"/>
      <sheetName val="Onerous_Terms3"/>
      <sheetName val="AB_SOW3"/>
      <sheetName val="Valid_Data3"/>
      <sheetName val="Cash_Flow_Input_Data_ISC3"/>
      <sheetName val="13__Steel_-_Ratio3"/>
      <sheetName val="beam-reinft-machine_rm3"/>
      <sheetName val="kppl_pl3"/>
      <sheetName val="Administrative_Prices3"/>
      <sheetName val="Item_Master3"/>
      <sheetName val="Material_List_3"/>
      <sheetName val="Labour_Rate_3"/>
      <sheetName val="Labour_productivity3"/>
      <sheetName val="Labour_rate3"/>
      <sheetName val="Block_work3"/>
      <sheetName val="RR_masonry3"/>
      <sheetName val="Concrete_for_arch_3"/>
      <sheetName val="Activity_List3"/>
      <sheetName val="SUMM_ACTI__DISTRIBUTION3"/>
      <sheetName val="PO_Status3"/>
      <sheetName val="2_BHK3"/>
      <sheetName val="Shor_&amp;_Shuter3"/>
      <sheetName val="Assumption_For_Collection3"/>
      <sheetName val="schedule_nos3"/>
      <sheetName val="major_qty12"/>
      <sheetName val="Major_P&amp;M_deployment11"/>
      <sheetName val="p&amp;m_L&amp;T_Hire11"/>
      <sheetName val="qty_schedule6"/>
      <sheetName val="VOP_June_07__rev1_6"/>
      <sheetName val="HO_Costs6"/>
      <sheetName val="Bill_No__36"/>
      <sheetName val="Work_Done_Bill_(2)11"/>
      <sheetName val="IS_Summary11"/>
      <sheetName val="Drain_Work11"/>
      <sheetName val="Non-BOQ_summary11"/>
      <sheetName val="Curing_Bund_for_Sep'1311"/>
      <sheetName val="Site_Dev_BOQ11"/>
      <sheetName val="STAFFSCHED_11"/>
      <sheetName val="Benchmark_Data6"/>
      <sheetName val="Apx_AA6"/>
      <sheetName val="Benchmark_Data_(2)6"/>
      <sheetName val="총괄표_(2)6"/>
      <sheetName val="Application_036"/>
      <sheetName val="F-Adv_Pay_6"/>
      <sheetName val="Gen_SUMMARY_6"/>
      <sheetName val="H-Ret_6"/>
      <sheetName val="K-Prev__Pay6"/>
      <sheetName val="Bill_56"/>
      <sheetName val="Bill_66"/>
      <sheetName val="Bill_05_Mech__W__6"/>
      <sheetName val="Bill_06_Elec__W_6"/>
      <sheetName val="Material_On_Site6"/>
      <sheetName val="Payment_Applicationold6"/>
      <sheetName val="Bill_016"/>
      <sheetName val="_As_built6"/>
      <sheetName val="As_Built_Summary6"/>
      <sheetName val="Fence_Work6"/>
      <sheetName val="Hollowcore_study6"/>
      <sheetName val="Material_Price_List6"/>
      <sheetName val="Initial_Data6"/>
      <sheetName val="Data_16"/>
      <sheetName val="RA_Format7"/>
      <sheetName val="Measurement-ID_works7"/>
      <sheetName val="IO_List7"/>
      <sheetName val="Ph_1_-ESM_Pipe,_Bitumen7"/>
      <sheetName val="Rehab_podium_footing6"/>
      <sheetName val="SPT_vs_PHI6"/>
      <sheetName val="Mp-team_14"/>
      <sheetName val="F4_134"/>
      <sheetName val="_Structural4"/>
      <sheetName val="Travel_Cranes4"/>
      <sheetName val="Recap_Architect4"/>
      <sheetName val="Recap_External4"/>
      <sheetName val="Recap_Struct4"/>
      <sheetName val="Recap_Travel_Crane4"/>
      <sheetName val="Package_14"/>
      <sheetName val="Recap_Lift4"/>
      <sheetName val="Sub_Cont__Comp_4"/>
      <sheetName val="1_Summary4"/>
      <sheetName val="Unit_Rate7"/>
      <sheetName val="Stress_Calculation11"/>
      <sheetName val="PRECAST_lightconc-II8"/>
      <sheetName val="Assumption_Inputs11"/>
      <sheetName val="d-safe_DELUXE7"/>
      <sheetName val="ABP_inputs7"/>
      <sheetName val="Synergy_Sales_Budget7"/>
      <sheetName val="AoR_Finishing4"/>
      <sheetName val="P+M_-_Tower_Crane4"/>
      <sheetName val="RCC,Ret__Wall4"/>
      <sheetName val="Main_Summary-_Contractor4"/>
      <sheetName val="RMC_April_164"/>
      <sheetName val="Cement_Price_Variation4"/>
      <sheetName val="LMR_PF4"/>
      <sheetName val="beam-reinft-IIInd_floor11"/>
      <sheetName val="Civil_Works4"/>
      <sheetName val="Name_Manager4"/>
      <sheetName val="Input_Rates4"/>
      <sheetName val="Detailed_Areas4"/>
      <sheetName val="Exp__Villa__R2B_2164"/>
      <sheetName val="20_mm_aggregates_4"/>
      <sheetName val="3cd_Annexure4"/>
      <sheetName val="수량_총괄표4"/>
      <sheetName val="품질관리비_산출4"/>
      <sheetName val="Waste_Wtr_Drg4"/>
      <sheetName val="Onerous_Terms4"/>
      <sheetName val="AB_SOW4"/>
      <sheetName val="Valid_Data4"/>
      <sheetName val="Cash_Flow_Input_Data_ISC4"/>
      <sheetName val="13__Steel_-_Ratio4"/>
      <sheetName val="beam-reinft-machine_rm4"/>
      <sheetName val="kppl_pl4"/>
      <sheetName val="Administrative_Prices4"/>
      <sheetName val="Item_Master4"/>
      <sheetName val="Material_List_4"/>
      <sheetName val="Labour_Rate_4"/>
      <sheetName val="Labour_productivity4"/>
      <sheetName val="Labour_rate4"/>
      <sheetName val="Block_work4"/>
      <sheetName val="RR_masonry4"/>
      <sheetName val="Concrete_for_arch_4"/>
      <sheetName val="Activity_List4"/>
      <sheetName val="SUMM_ACTI__DISTRIBUTION4"/>
      <sheetName val="PO_Status4"/>
      <sheetName val="2_BHK4"/>
      <sheetName val="Shor_&amp;_Shuter4"/>
      <sheetName val="Assumption_For_Collection4"/>
      <sheetName val="schedule_nos4"/>
      <sheetName val="major_qty13"/>
      <sheetName val="Major_P&amp;M_deployment12"/>
      <sheetName val="p&amp;m_L&amp;T_Hire12"/>
      <sheetName val="qty_schedule7"/>
      <sheetName val="VOP_June_07__rev1_7"/>
      <sheetName val="HO_Costs7"/>
      <sheetName val="Bill_No__37"/>
      <sheetName val="Work_Done_Bill_(2)12"/>
      <sheetName val="IS_Summary12"/>
      <sheetName val="Drain_Work12"/>
      <sheetName val="Non-BOQ_summary12"/>
      <sheetName val="Curing_Bund_for_Sep'1312"/>
      <sheetName val="Basic_Rate10"/>
      <sheetName val="INFLUENCES_ON_GM10"/>
      <sheetName val="acevsSp_(ABC)10"/>
      <sheetName val="Monthly_Format_ATH_(ro)revise10"/>
      <sheetName val="Abs_Sheet(Fuel_oil_area)JAN10"/>
      <sheetName val="Site_Dev_BOQ12"/>
      <sheetName val="int_hire9"/>
      <sheetName val="Drop_Down_(Fixed)9"/>
      <sheetName val="Drop_Down9"/>
      <sheetName val="BOQ_Direct_selling_cost9"/>
      <sheetName val="STAFFSCHED_12"/>
      <sheetName val="E_&amp;_R9"/>
      <sheetName val="Benchmark_Data7"/>
      <sheetName val="Apx_AA7"/>
      <sheetName val="Benchmark_Data_(2)7"/>
      <sheetName val="총괄표_(2)7"/>
      <sheetName val="Application_037"/>
      <sheetName val="F-Adv_Pay_7"/>
      <sheetName val="Gen_SUMMARY_7"/>
      <sheetName val="H-Ret_7"/>
      <sheetName val="K-Prev__Pay7"/>
      <sheetName val="Bill_57"/>
      <sheetName val="Bill_67"/>
      <sheetName val="Bill_05_Mech__W__7"/>
      <sheetName val="Bill_06_Elec__W_7"/>
      <sheetName val="Material_On_Site7"/>
      <sheetName val="Payment_Applicationold7"/>
      <sheetName val="Bill_017"/>
      <sheetName val="_As_built7"/>
      <sheetName val="As_Built_Summary7"/>
      <sheetName val="Fence_Work7"/>
      <sheetName val="Hollowcore_study7"/>
      <sheetName val="Material_Price_List7"/>
      <sheetName val="Initial_Data7"/>
      <sheetName val="Legal_Risk_Analysis9"/>
      <sheetName val="Data_17"/>
      <sheetName val="RA_Format8"/>
      <sheetName val="Measurement-ID_works8"/>
      <sheetName val="IO_List8"/>
      <sheetName val="Ph_1_-ESM_Pipe,_Bitumen8"/>
      <sheetName val="Rehab_podium_footing7"/>
      <sheetName val="SPT_vs_PHI7"/>
      <sheetName val="Mp-team_15"/>
      <sheetName val="F4_135"/>
      <sheetName val="_Structural5"/>
      <sheetName val="Travel_Cranes5"/>
      <sheetName val="Recap_Architect5"/>
      <sheetName val="Recap_External5"/>
      <sheetName val="Recap_Struct5"/>
      <sheetName val="Recap_Travel_Crane5"/>
      <sheetName val="Package_15"/>
      <sheetName val="Recap_Lift5"/>
      <sheetName val="Sub_Cont__Comp_5"/>
      <sheetName val="1_Summary5"/>
      <sheetName val="Sludge_Cal5"/>
      <sheetName val="PointNo_59"/>
      <sheetName val="Unit_Rate8"/>
      <sheetName val="Staff_Forecast_spread6"/>
      <sheetName val="IIST_(2)9"/>
      <sheetName val="IIST_(3)9"/>
      <sheetName val="TMLB_II_MAY139"/>
      <sheetName val="isro_JUL139"/>
      <sheetName val="IRIS_Jul139"/>
      <sheetName val="IRS_2_jul139"/>
      <sheetName val="isro_aug139"/>
      <sheetName val="IRIS_augg139"/>
      <sheetName val="SPRE_WORKING9"/>
      <sheetName val="IRS_2augg_139"/>
      <sheetName val="iist_sept139"/>
      <sheetName val="IRIS_SEPT139"/>
      <sheetName val="SPRE_SEPT9"/>
      <sheetName val="IRS2_SEPT_139"/>
      <sheetName val="iist_OCT_139"/>
      <sheetName val="IRIS_OCT139"/>
      <sheetName val="IRIS2_OCT139"/>
      <sheetName val="iist_nov139"/>
      <sheetName val="iris_nov139"/>
      <sheetName val="spre_nov139"/>
      <sheetName val="isro_dec139"/>
      <sheetName val="IRIS_DEC139"/>
      <sheetName val="isro_jan_149"/>
      <sheetName val="isro_feb149"/>
      <sheetName val="IRIS_FEB-149"/>
      <sheetName val="TMLB-II_FEB-149"/>
      <sheetName val="Stress_Calculation12"/>
      <sheetName val="PRECAST_lightconc-II9"/>
      <sheetName val="ETC_Panorama5"/>
      <sheetName val="Assumption_Inputs12"/>
      <sheetName val="d-safe_DELUXE8"/>
      <sheetName val="ABP_inputs8"/>
      <sheetName val="Synergy_Sales_Budget8"/>
      <sheetName val="AoR_Finishing5"/>
      <sheetName val="P+M_-_Tower_Crane5"/>
      <sheetName val="Fill_this_out_first___9"/>
      <sheetName val="Shuttering_Abstract5"/>
      <sheetName val="Total_Amount5"/>
      <sheetName val="A_O_R_r1Str5"/>
      <sheetName val="A_O_R_r15"/>
      <sheetName val="A_O_R_(2)5"/>
      <sheetName val="RCC,Ret__Wall5"/>
      <sheetName val="Main_Summary-_Contractor5"/>
      <sheetName val="TAV_ANALIZ5"/>
      <sheetName val="입찰내역_발주처_양식5"/>
      <sheetName val="Boulevard_I_Summary5"/>
      <sheetName val="B-I_Blockwork_5"/>
      <sheetName val="B-II-summary_sheet_5"/>
      <sheetName val="B-II_Blockwork__(2)5"/>
      <sheetName val="B_-_III_-_Summary_Sheet_(2)5"/>
      <sheetName val="B_-_III_-_Blockwork5"/>
      <sheetName val="Hold_Amount5"/>
      <sheetName val="V-I_Summary_Sheet_5"/>
      <sheetName val="V-I_Blockwork5"/>
      <sheetName val="V-II_Blockwork5"/>
      <sheetName val="V-III-_Blockwork5"/>
      <sheetName val="Panorama_-Summary-dwg5"/>
      <sheetName val="NTA_-_02_summary_sheet_(2)5"/>
      <sheetName val="NTA-13-Summary_5"/>
      <sheetName val="NTA-14-Summary_5"/>
      <sheetName val="NTA-21-Summary_(2)5"/>
      <sheetName val="std_wt_5"/>
      <sheetName val="BOQ_FORM_FOR_INQUIRY5"/>
      <sheetName val="FORM_OF_PROPOSAL_RFP-0035"/>
      <sheetName val="Revised_Summary5"/>
      <sheetName val="RATE_ANALYSIS_5"/>
      <sheetName val="RMC_April_165"/>
      <sheetName val="Cement_Price_Variation5"/>
      <sheetName val="LMR_PF5"/>
      <sheetName val="beam-reinft-IIInd_floor12"/>
      <sheetName val="Civil_Works5"/>
      <sheetName val="Name_Manager5"/>
      <sheetName val="Input_Rates5"/>
      <sheetName val="Detailed_Areas5"/>
      <sheetName val="Exp__Villa__R2B_2165"/>
      <sheetName val="20_mm_aggregates_5"/>
      <sheetName val="3cd_Annexure5"/>
      <sheetName val="수량_총괄표5"/>
      <sheetName val="품질관리비_산출5"/>
      <sheetName val="Waste_Wtr_Drg5"/>
      <sheetName val="Onerous_Terms5"/>
      <sheetName val="AB_SOW5"/>
      <sheetName val="Valid_Data5"/>
      <sheetName val="Cash_Flow_Input_Data_ISC5"/>
      <sheetName val="13__Steel_-_Ratio5"/>
      <sheetName val="beam-reinft-machine_rm5"/>
      <sheetName val="kppl_pl5"/>
      <sheetName val="Administrative_Prices5"/>
      <sheetName val="Item_Master5"/>
      <sheetName val="Material_List_5"/>
      <sheetName val="Labour_Rate_5"/>
      <sheetName val="Labour_productivity5"/>
      <sheetName val="Labour_rate5"/>
      <sheetName val="Block_work5"/>
      <sheetName val="RR_masonry5"/>
      <sheetName val="Concrete_for_arch_5"/>
      <sheetName val="Activity_List5"/>
      <sheetName val="SUMM_ACTI__DISTRIBUTION5"/>
      <sheetName val="PO_Status5"/>
      <sheetName val="2_BHK5"/>
      <sheetName val="Shor_&amp;_Shuter5"/>
      <sheetName val="Assumption_For_Collection5"/>
      <sheetName val="schedule_nos5"/>
      <sheetName val="LOCAL RATES"/>
      <sheetName val="ETC_Plant_Cost"/>
      <sheetName val="Site_Summary"/>
      <sheetName val="GulfDuraElectroProductRange"/>
      <sheetName val="EA Sum"/>
      <sheetName val="Co-ef"/>
      <sheetName val="Appendix A"/>
      <sheetName val="TPR"/>
      <sheetName val="Civil-Mat."/>
      <sheetName val="FORM5"/>
      <sheetName val="SAMPLE"/>
      <sheetName val="New Lines"/>
      <sheetName val="CERTIFICATE"/>
      <sheetName val="dw evln-temp"/>
      <sheetName val="Equipment"/>
      <sheetName val="Labor"/>
      <sheetName val="Materials"/>
      <sheetName val="BOQ건축"/>
      <sheetName val="Sch. Areas"/>
      <sheetName val="Architect"/>
      <sheetName val="Construction"/>
      <sheetName val="K"/>
      <sheetName val="W"/>
      <sheetName val="COST SUMMARY"/>
      <sheetName val="Table 1"/>
      <sheetName val="J-7"/>
      <sheetName val="K-7"/>
      <sheetName val="1-H2-WN"/>
      <sheetName val="2-C1-R1-F1-F3"/>
      <sheetName val="3-F4-F5"/>
      <sheetName val="4-B3.1-3"/>
      <sheetName val="5-R2"/>
      <sheetName val="6-F2"/>
      <sheetName val="7-H1"/>
      <sheetName val="8-H3.2,4.2"/>
      <sheetName val="9-H3.1,3.3,4.1"/>
      <sheetName val="10--A15"/>
      <sheetName val="11-A4.1,4.2,4.3,11.1,3"/>
      <sheetName val="12-A5.1-5.3-5.2"/>
      <sheetName val="13-A1.1.1.2.1.3"/>
      <sheetName val="14-A9"/>
      <sheetName val="15-P7"/>
      <sheetName val="16-B4"/>
      <sheetName val="17-A2.2,2.1,2.3"/>
      <sheetName val="18-Traffic Signs"/>
      <sheetName val="19-P1.1,1.2"/>
      <sheetName val="P2.1"/>
      <sheetName val="P2.2"/>
      <sheetName val="P2.3"/>
      <sheetName val="P2.4"/>
      <sheetName val="P4"/>
      <sheetName val="Z8.1-8.6"/>
      <sheetName val="Z9.1-9.7"/>
      <sheetName val="Z5.1-5.7"/>
      <sheetName val="Z2"/>
      <sheetName val="P3"/>
      <sheetName val="P5.2"/>
      <sheetName val="P5.1"/>
      <sheetName val="D1"/>
      <sheetName val="A7"/>
      <sheetName val="P6.1-6.2"/>
      <sheetName val="Z4.1-4.7 "/>
      <sheetName val="Z7"/>
      <sheetName val="Z1.1-1.2"/>
      <sheetName val="Z3"/>
      <sheetName val="A3.1,3.2"/>
      <sheetName val="A3.3"/>
      <sheetName val="A8"/>
      <sheetName val="P8"/>
      <sheetName val="B5-b-6"/>
      <sheetName val="B7"/>
      <sheetName val="Summary Sheet"/>
      <sheetName val="cover letter"/>
      <sheetName val="Cash2"/>
      <sheetName val="Z"/>
      <sheetName val="Steel_Structure"/>
      <sheetName val="Sheet3_(2)"/>
      <sheetName val="ETC_Plant_Cost1"/>
      <sheetName val="Steel_Structure1"/>
      <sheetName val="Sheet3_(2)1"/>
      <sheetName val="ETC_Plant_Cost2"/>
      <sheetName val="Steel_Structure2"/>
      <sheetName val="Sheet3_(2)2"/>
      <sheetName val="Site_Summary1"/>
      <sheetName val="AC"/>
      <sheetName val="Electrical "/>
      <sheetName val="sheet6"/>
      <sheetName val="Form 6"/>
      <sheetName val="FORM7"/>
      <sheetName val="3M_WP"/>
      <sheetName val="Input Data R"/>
      <sheetName val="Input Data70+100MSA"/>
      <sheetName val="Input Data F"/>
      <sheetName val="ENCL9"/>
      <sheetName val="3. Elemental Summary"/>
      <sheetName val="Piling - Winch"/>
      <sheetName val="Basic Rates"/>
      <sheetName val="Qty. Abs"/>
      <sheetName val="Pile Liner &amp; Rebar"/>
      <sheetName val="BP"/>
      <sheetName val="Pile Conc."/>
      <sheetName val="Deck - Insitu Conc."/>
      <sheetName val="Precast Placing"/>
      <sheetName val="SS Rein"/>
      <sheetName val="Casting Yard"/>
      <sheetName val="Shutter"/>
      <sheetName val="Piling - Rig"/>
      <sheetName val="P&amp;M List"/>
      <sheetName val="Pile Cycle Time"/>
      <sheetName val="Enabling Structure"/>
      <sheetName val="BQ202 -App. Bridge"/>
      <sheetName val="BOQ 201&amp;203-Cont. Berth"/>
      <sheetName val="Lists"/>
      <sheetName val="Total Debtors Ageing Sheet"/>
      <sheetName val="SCHEDULE"/>
      <sheetName val="PLUMBING &amp; SANITORY"/>
      <sheetName val="VCH-SLC"/>
      <sheetName val="Item- Compact"/>
      <sheetName val="Supplier"/>
      <sheetName val="Ins &amp; Bonds"/>
      <sheetName val="YN"/>
      <sheetName val="banilad"/>
      <sheetName val="inWords"/>
      <sheetName val="dBase"/>
      <sheetName val="labour_coeff"/>
      <sheetName val="item"/>
      <sheetName val="Material&amp;equipment"/>
      <sheetName val="Mactan"/>
      <sheetName val="Mandaue"/>
      <sheetName val="AOR"/>
      <sheetName val="RateAnalysis"/>
      <sheetName val="Wordsdata"/>
      <sheetName val="細目"/>
      <sheetName val="Wag&amp;Sal"/>
      <sheetName val="bill 2"/>
      <sheetName val="총괄표"/>
      <sheetName val="Micro"/>
      <sheetName val="Macro"/>
      <sheetName val="Scaff-Rose"/>
      <sheetName val="SSR _ NSSR Market final"/>
      <sheetName val="C1ㅇ"/>
      <sheetName val="????_???_??1"/>
      <sheetName val="Truss_Section"/>
      <sheetName val="CIF COST ITEM"/>
      <sheetName val="Struct-Grass root"/>
      <sheetName val="KPI"/>
      <sheetName val="Cov"/>
      <sheetName val="Elec Summ"/>
      <sheetName val="ELEC BOQ"/>
      <sheetName val="TRACK BUSWAY"/>
      <sheetName val="BBT"/>
      <sheetName val="LIGHTING"/>
      <sheetName val="LMS"/>
      <sheetName val=" "/>
      <sheetName val="sheeet7"/>
      <sheetName val="MASTER COMPONENT VIEW"/>
      <sheetName val="INDEX"/>
      <sheetName val="AREAS"/>
      <sheetName val="XL4Test5"/>
      <sheetName val="Internet"/>
      <sheetName val="CTC - Projection"/>
      <sheetName val="FY wise - 1"/>
      <sheetName val="Turn Over &amp; Target - FY18-19"/>
      <sheetName val="Staff cost"/>
      <sheetName val="Labour cost"/>
      <sheetName val="Forex"/>
      <sheetName val="Asset Details"/>
      <sheetName val="BG as on 31.12.18"/>
      <sheetName val="Detailed Billed Status"/>
      <sheetName val="FINA"/>
      <sheetName val="Misc__points28"/>
      <sheetName val="qty_abst28"/>
      <sheetName val="basic_28"/>
      <sheetName val="Rate_Analysis28"/>
      <sheetName val="Top_Sheet28"/>
      <sheetName val="Iron_Steel_&amp;_handrails28"/>
      <sheetName val="VENDOR_CODE_WO_NO25"/>
      <sheetName val="Master_Item_List25"/>
      <sheetName val="VENDER_DETAIL25"/>
      <sheetName val="Civil_Boq25"/>
      <sheetName val="Main_Summary25"/>
      <sheetName val="Summary_(G_H_Bachlor_C)25"/>
      <sheetName val="General_preliminaries25"/>
      <sheetName val="Steel_Summary25"/>
      <sheetName val="DEPOT_WBS"/>
      <sheetName val="Customize_Your_Purchase_Order"/>
      <sheetName val="Customize_Your_Invoice"/>
      <sheetName val="Day_work"/>
      <sheetName val="Misc__points29"/>
      <sheetName val="qty_abst29"/>
      <sheetName val="basic_29"/>
      <sheetName val="Rate_Analysis29"/>
      <sheetName val="Iron_Steel_&amp;_handrails29"/>
      <sheetName val="Top_Sheet29"/>
      <sheetName val="VENDOR_CODE_WO_NO26"/>
      <sheetName val="Master_Item_List26"/>
      <sheetName val="Steel_Summary26"/>
      <sheetName val="Civil_Boq26"/>
      <sheetName val="Main_Summary26"/>
      <sheetName val="Summary_(G_H_Bachlor_C)26"/>
      <sheetName val="General_preliminaries26"/>
      <sheetName val="VENDER_DETAIL26"/>
      <sheetName val="11"/>
      <sheetName val="Contents"/>
      <sheetName val="Misc__points33"/>
      <sheetName val="qty_abst33"/>
      <sheetName val="basic_33"/>
      <sheetName val="Rate_Analysis33"/>
      <sheetName val="Iron_Steel_&amp;_handrails33"/>
      <sheetName val="Top_Sheet33"/>
      <sheetName val="VENDOR_CODE_WO_NO30"/>
      <sheetName val="Master_Item_List30"/>
      <sheetName val="Steel_Summary30"/>
      <sheetName val="Civil_Boq30"/>
      <sheetName val="Main_Summary30"/>
      <sheetName val="Summary_(G_H_Bachlor_C)30"/>
      <sheetName val="General_preliminaries30"/>
      <sheetName val="VENDER_DETAIL30"/>
      <sheetName val="IS_Summary14"/>
      <sheetName val="Work_Done_Bill_(2)14"/>
      <sheetName val="Basic_Rate14"/>
      <sheetName val="INFLUENCES_ON_GM14"/>
      <sheetName val="acevsSp_(ABC)14"/>
      <sheetName val="Drain_Work13"/>
      <sheetName val="Non-BOQ_summary13"/>
      <sheetName val="Curing_Bund_for_Sep'1313"/>
      <sheetName val="Legal_Risk_Analysis13"/>
      <sheetName val="Monthly_Format_ATH_(ro)revise14"/>
      <sheetName val="Abs_Sheet(Fuel_oil_area)JAN14"/>
      <sheetName val="STAFFSCHED_13"/>
      <sheetName val="int_hire13"/>
      <sheetName val="Site_Dev_BOQ14"/>
      <sheetName val="Drop_Down_(Fixed)13"/>
      <sheetName val="Drop_Down13"/>
      <sheetName val="BOQ_Direct_selling_cost13"/>
      <sheetName val="E_&amp;_R13"/>
      <sheetName val="RA_Format11"/>
      <sheetName val="Measurement-ID_works11"/>
      <sheetName val="IO_List10"/>
      <sheetName val="Ph_1_-ESM_Pipe,_Bitumen11"/>
      <sheetName val="Data_110"/>
      <sheetName val="Rehab_podium_footing10"/>
      <sheetName val="PointNo_513"/>
      <sheetName val="Staff_Forecast_spread10"/>
      <sheetName val="IIST_(2)13"/>
      <sheetName val="IIST_(3)13"/>
      <sheetName val="TMLB_II_MAY1313"/>
      <sheetName val="isro_JUL1313"/>
      <sheetName val="IRIS_Jul1313"/>
      <sheetName val="IRS_2_jul1313"/>
      <sheetName val="isro_aug1313"/>
      <sheetName val="IRIS_augg1313"/>
      <sheetName val="SPRE_WORKING13"/>
      <sheetName val="IRS_2augg_1313"/>
      <sheetName val="iist_sept1313"/>
      <sheetName val="IRIS_SEPT1313"/>
      <sheetName val="SPRE_SEPT13"/>
      <sheetName val="IRS2_SEPT_1313"/>
      <sheetName val="iist_OCT_1313"/>
      <sheetName val="IRIS_OCT1313"/>
      <sheetName val="IRIS2_OCT1313"/>
      <sheetName val="iist_nov1313"/>
      <sheetName val="iris_nov1313"/>
      <sheetName val="spre_nov1313"/>
      <sheetName val="isro_dec1313"/>
      <sheetName val="IRIS_DEC1313"/>
      <sheetName val="isro_jan_1413"/>
      <sheetName val="isro_feb1413"/>
      <sheetName val="IRIS_FEB-1413"/>
      <sheetName val="TMLB-II_FEB-1413"/>
      <sheetName val="Unit_Rate9"/>
      <sheetName val="ETC_Panorama9"/>
      <sheetName val="PRECAST_lightconc-II10"/>
      <sheetName val="Stress_Calculation13"/>
      <sheetName val="Shuttering_Abstract9"/>
      <sheetName val="SPT_vs_PHI10"/>
      <sheetName val="Total_Amount9"/>
      <sheetName val="Fill_this_out_first___13"/>
      <sheetName val="A_O_R_r1Str9"/>
      <sheetName val="A_O_R_r19"/>
      <sheetName val="A_O_R_(2)9"/>
      <sheetName val="Assumption_Inputs13"/>
      <sheetName val="d-safe_DELUXE9"/>
      <sheetName val="ABP_inputs9"/>
      <sheetName val="Synergy_Sales_Budget9"/>
      <sheetName val="TAV_ANALIZ9"/>
      <sheetName val="Sludge_Cal9"/>
      <sheetName val="입찰내역_발주처_양식9"/>
      <sheetName val="Boulevard_I_Summary9"/>
      <sheetName val="B-I_Blockwork_9"/>
      <sheetName val="B-II-summary_sheet_9"/>
      <sheetName val="B-II_Blockwork__(2)9"/>
      <sheetName val="B_-_III_-_Summary_Sheet_(2)9"/>
      <sheetName val="B_-_III_-_Blockwork9"/>
      <sheetName val="Hold_Amount9"/>
      <sheetName val="V-I_Summary_Sheet_9"/>
      <sheetName val="V-I_Blockwork9"/>
      <sheetName val="V-II_Blockwork9"/>
      <sheetName val="V-III-_Blockwork9"/>
      <sheetName val="Panorama_-Summary-dwg9"/>
      <sheetName val="NTA_-_02_summary_sheet_(2)9"/>
      <sheetName val="NTA-13-Summary_9"/>
      <sheetName val="NTA-14-Summary_9"/>
      <sheetName val="NTA-21-Summary_(2)9"/>
      <sheetName val="std_wt_9"/>
      <sheetName val="BOQ_FORM_FOR_INQUIRY9"/>
      <sheetName val="FORM_OF_PROPOSAL_RFP-0039"/>
      <sheetName val="Revised_Summary9"/>
      <sheetName val="RATE_ANALYSIS_9"/>
      <sheetName val="AoR_Finishing6"/>
      <sheetName val="P+M_-_Tower_Crane6"/>
      <sheetName val="RMC_April_166"/>
      <sheetName val="LMR_PF6"/>
      <sheetName val="Cement_Price_Variation6"/>
      <sheetName val="Misc__points31"/>
      <sheetName val="qty_abst31"/>
      <sheetName val="basic_31"/>
      <sheetName val="Rate_Analysis31"/>
      <sheetName val="Iron_Steel_&amp;_handrails31"/>
      <sheetName val="Top_Sheet31"/>
      <sheetName val="VENDOR_CODE_WO_NO28"/>
      <sheetName val="Master_Item_List28"/>
      <sheetName val="Steel_Summary28"/>
      <sheetName val="Civil_Boq28"/>
      <sheetName val="Main_Summary28"/>
      <sheetName val="Summary_(G_H_Bachlor_C)28"/>
      <sheetName val="General_preliminaries28"/>
      <sheetName val="VENDER_DETAIL28"/>
      <sheetName val="Basic_Rate12"/>
      <sheetName val="INFLUENCES_ON_GM12"/>
      <sheetName val="acevsSp_(ABC)12"/>
      <sheetName val="Legal_Risk_Analysis11"/>
      <sheetName val="Monthly_Format_ATH_(ro)revise12"/>
      <sheetName val="Abs_Sheet(Fuel_oil_area)JAN12"/>
      <sheetName val="int_hire11"/>
      <sheetName val="Drop_Down_(Fixed)11"/>
      <sheetName val="Drop_Down11"/>
      <sheetName val="BOQ_Direct_selling_cost11"/>
      <sheetName val="E_&amp;_R11"/>
      <sheetName val="RA_Format9"/>
      <sheetName val="Measurement-ID_works9"/>
      <sheetName val="Ph_1_-ESM_Pipe,_Bitumen9"/>
      <sheetName val="Data_18"/>
      <sheetName val="Rehab_podium_footing8"/>
      <sheetName val="PointNo_511"/>
      <sheetName val="Staff_Forecast_spread8"/>
      <sheetName val="IIST_(2)11"/>
      <sheetName val="IIST_(3)11"/>
      <sheetName val="TMLB_II_MAY1311"/>
      <sheetName val="isro_JUL1311"/>
      <sheetName val="IRIS_Jul1311"/>
      <sheetName val="IRS_2_jul1311"/>
      <sheetName val="isro_aug1311"/>
      <sheetName val="IRIS_augg1311"/>
      <sheetName val="SPRE_WORKING11"/>
      <sheetName val="IRS_2augg_1311"/>
      <sheetName val="iist_sept1311"/>
      <sheetName val="IRIS_SEPT1311"/>
      <sheetName val="SPRE_SEPT11"/>
      <sheetName val="IRS2_SEPT_1311"/>
      <sheetName val="iist_OCT_1311"/>
      <sheetName val="IRIS_OCT1311"/>
      <sheetName val="IRIS2_OCT1311"/>
      <sheetName val="iist_nov1311"/>
      <sheetName val="iris_nov1311"/>
      <sheetName val="spre_nov1311"/>
      <sheetName val="isro_dec1311"/>
      <sheetName val="IRIS_DEC1311"/>
      <sheetName val="isro_jan_1411"/>
      <sheetName val="isro_feb1411"/>
      <sheetName val="IRIS_FEB-1411"/>
      <sheetName val="TMLB-II_FEB-1411"/>
      <sheetName val="ETC_Panorama7"/>
      <sheetName val="Shuttering_Abstract7"/>
      <sheetName val="SPT_vs_PHI8"/>
      <sheetName val="Total_Amount7"/>
      <sheetName val="Fill_this_out_first___11"/>
      <sheetName val="A_O_R_r1Str7"/>
      <sheetName val="A_O_R_r17"/>
      <sheetName val="A_O_R_(2)7"/>
      <sheetName val="TAV_ANALIZ7"/>
      <sheetName val="Sludge_Cal7"/>
      <sheetName val="입찰내역_발주처_양식7"/>
      <sheetName val="Boulevard_I_Summary7"/>
      <sheetName val="B-I_Blockwork_7"/>
      <sheetName val="B-II-summary_sheet_7"/>
      <sheetName val="B-II_Blockwork__(2)7"/>
      <sheetName val="B_-_III_-_Summary_Sheet_(2)7"/>
      <sheetName val="B_-_III_-_Blockwork7"/>
      <sheetName val="Hold_Amount7"/>
      <sheetName val="V-I_Summary_Sheet_7"/>
      <sheetName val="V-I_Blockwork7"/>
      <sheetName val="V-II_Blockwork7"/>
      <sheetName val="V-III-_Blockwork7"/>
      <sheetName val="Panorama_-Summary-dwg7"/>
      <sheetName val="NTA_-_02_summary_sheet_(2)7"/>
      <sheetName val="NTA-13-Summary_7"/>
      <sheetName val="NTA-14-Summary_7"/>
      <sheetName val="NTA-21-Summary_(2)7"/>
      <sheetName val="std_wt_7"/>
      <sheetName val="BOQ_FORM_FOR_INQUIRY7"/>
      <sheetName val="FORM_OF_PROPOSAL_RFP-0037"/>
      <sheetName val="Revised_Summary7"/>
      <sheetName val="RATE_ANALYSIS_7"/>
      <sheetName val="Misc__points30"/>
      <sheetName val="qty_abst30"/>
      <sheetName val="basic_30"/>
      <sheetName val="Rate_Analysis30"/>
      <sheetName val="Iron_Steel_&amp;_handrails30"/>
      <sheetName val="Top_Sheet30"/>
      <sheetName val="VENDOR_CODE_WO_NO27"/>
      <sheetName val="Master_Item_List27"/>
      <sheetName val="Steel_Summary27"/>
      <sheetName val="Civil_Boq27"/>
      <sheetName val="Main_Summary27"/>
      <sheetName val="Summary_(G_H_Bachlor_C)27"/>
      <sheetName val="General_preliminaries27"/>
      <sheetName val="VENDER_DETAIL27"/>
      <sheetName val="Basic_Rate11"/>
      <sheetName val="INFLUENCES_ON_GM11"/>
      <sheetName val="acevsSp_(ABC)11"/>
      <sheetName val="Legal_Risk_Analysis10"/>
      <sheetName val="Monthly_Format_ATH_(ro)revise11"/>
      <sheetName val="Abs_Sheet(Fuel_oil_area)JAN11"/>
      <sheetName val="int_hire10"/>
      <sheetName val="Drop_Down_(Fixed)10"/>
      <sheetName val="Drop_Down10"/>
      <sheetName val="BOQ_Direct_selling_cost10"/>
      <sheetName val="E_&amp;_R10"/>
      <sheetName val="PointNo_510"/>
      <sheetName val="Staff_Forecast_spread7"/>
      <sheetName val="IIST_(2)10"/>
      <sheetName val="IIST_(3)10"/>
      <sheetName val="TMLB_II_MAY1310"/>
      <sheetName val="isro_JUL1310"/>
      <sheetName val="IRIS_Jul1310"/>
      <sheetName val="IRS_2_jul1310"/>
      <sheetName val="isro_aug1310"/>
      <sheetName val="IRIS_augg1310"/>
      <sheetName val="SPRE_WORKING10"/>
      <sheetName val="IRS_2augg_1310"/>
      <sheetName val="iist_sept1310"/>
      <sheetName val="IRIS_SEPT1310"/>
      <sheetName val="SPRE_SEPT10"/>
      <sheetName val="IRS2_SEPT_1310"/>
      <sheetName val="iist_OCT_1310"/>
      <sheetName val="IRIS_OCT1310"/>
      <sheetName val="IRIS2_OCT1310"/>
      <sheetName val="iist_nov1310"/>
      <sheetName val="iris_nov1310"/>
      <sheetName val="spre_nov1310"/>
      <sheetName val="isro_dec1310"/>
      <sheetName val="IRIS_DEC1310"/>
      <sheetName val="isro_jan_1410"/>
      <sheetName val="isro_feb1410"/>
      <sheetName val="IRIS_FEB-1410"/>
      <sheetName val="TMLB-II_FEB-1410"/>
      <sheetName val="ETC_Panorama6"/>
      <sheetName val="Shuttering_Abstract6"/>
      <sheetName val="Total_Amount6"/>
      <sheetName val="Fill_this_out_first___10"/>
      <sheetName val="A_O_R_r1Str6"/>
      <sheetName val="A_O_R_r16"/>
      <sheetName val="A_O_R_(2)6"/>
      <sheetName val="TAV_ANALIZ6"/>
      <sheetName val="Sludge_Cal6"/>
      <sheetName val="입찰내역_발주처_양식6"/>
      <sheetName val="Boulevard_I_Summary6"/>
      <sheetName val="B-I_Blockwork_6"/>
      <sheetName val="B-II-summary_sheet_6"/>
      <sheetName val="B-II_Blockwork__(2)6"/>
      <sheetName val="B_-_III_-_Summary_Sheet_(2)6"/>
      <sheetName val="B_-_III_-_Blockwork6"/>
      <sheetName val="Hold_Amount6"/>
      <sheetName val="V-I_Summary_Sheet_6"/>
      <sheetName val="V-I_Blockwork6"/>
      <sheetName val="V-II_Blockwork6"/>
      <sheetName val="V-III-_Blockwork6"/>
      <sheetName val="Panorama_-Summary-dwg6"/>
      <sheetName val="NTA_-_02_summary_sheet_(2)6"/>
      <sheetName val="NTA-13-Summary_6"/>
      <sheetName val="NTA-14-Summary_6"/>
      <sheetName val="NTA-21-Summary_(2)6"/>
      <sheetName val="std_wt_6"/>
      <sheetName val="BOQ_FORM_FOR_INQUIRY6"/>
      <sheetName val="FORM_OF_PROPOSAL_RFP-0036"/>
      <sheetName val="Revised_Summary6"/>
      <sheetName val="RATE_ANALYSIS_6"/>
      <sheetName val="DEPOT_WBS1"/>
      <sheetName val="Misc__points32"/>
      <sheetName val="qty_abst32"/>
      <sheetName val="basic_32"/>
      <sheetName val="Rate_Analysis32"/>
      <sheetName val="Iron_Steel_&amp;_handrails32"/>
      <sheetName val="Top_Sheet32"/>
      <sheetName val="VENDOR_CODE_WO_NO29"/>
      <sheetName val="Master_Item_List29"/>
      <sheetName val="Steel_Summary29"/>
      <sheetName val="Civil_Boq29"/>
      <sheetName val="Main_Summary29"/>
      <sheetName val="Summary_(G_H_Bachlor_C)29"/>
      <sheetName val="General_preliminaries29"/>
      <sheetName val="VENDER_DETAIL29"/>
      <sheetName val="IS_Summary13"/>
      <sheetName val="Work_Done_Bill_(2)13"/>
      <sheetName val="Basic_Rate13"/>
      <sheetName val="INFLUENCES_ON_GM13"/>
      <sheetName val="acevsSp_(ABC)13"/>
      <sheetName val="Legal_Risk_Analysis12"/>
      <sheetName val="Monthly_Format_ATH_(ro)revise13"/>
      <sheetName val="Abs_Sheet(Fuel_oil_area)JAN13"/>
      <sheetName val="int_hire12"/>
      <sheetName val="Site_Dev_BOQ13"/>
      <sheetName val="Drop_Down_(Fixed)12"/>
      <sheetName val="Drop_Down12"/>
      <sheetName val="BOQ_Direct_selling_cost12"/>
      <sheetName val="E_&amp;_R12"/>
      <sheetName val="RA_Format10"/>
      <sheetName val="Measurement-ID_works10"/>
      <sheetName val="IO_List9"/>
      <sheetName val="Ph_1_-ESM_Pipe,_Bitumen10"/>
      <sheetName val="Data_19"/>
      <sheetName val="Rehab_podium_footing9"/>
      <sheetName val="PointNo_512"/>
      <sheetName val="Staff_Forecast_spread9"/>
      <sheetName val="IIST_(2)12"/>
      <sheetName val="IIST_(3)12"/>
      <sheetName val="TMLB_II_MAY1312"/>
      <sheetName val="isro_JUL1312"/>
      <sheetName val="IRIS_Jul1312"/>
      <sheetName val="IRS_2_jul1312"/>
      <sheetName val="isro_aug1312"/>
      <sheetName val="IRIS_augg1312"/>
      <sheetName val="SPRE_WORKING12"/>
      <sheetName val="IRS_2augg_1312"/>
      <sheetName val="iist_sept1312"/>
      <sheetName val="IRIS_SEPT1312"/>
      <sheetName val="SPRE_SEPT12"/>
      <sheetName val="IRS2_SEPT_1312"/>
      <sheetName val="iist_OCT_1312"/>
      <sheetName val="IRIS_OCT1312"/>
      <sheetName val="IRIS2_OCT1312"/>
      <sheetName val="iist_nov1312"/>
      <sheetName val="iris_nov1312"/>
      <sheetName val="spre_nov1312"/>
      <sheetName val="isro_dec1312"/>
      <sheetName val="IRIS_DEC1312"/>
      <sheetName val="isro_jan_1412"/>
      <sheetName val="isro_feb1412"/>
      <sheetName val="IRIS_FEB-1412"/>
      <sheetName val="TMLB-II_FEB-1412"/>
      <sheetName val="ETC_Panorama8"/>
      <sheetName val="Shuttering_Abstract8"/>
      <sheetName val="SPT_vs_PHI9"/>
      <sheetName val="Total_Amount8"/>
      <sheetName val="Fill_this_out_first___12"/>
      <sheetName val="A_O_R_r1Str8"/>
      <sheetName val="A_O_R_r18"/>
      <sheetName val="A_O_R_(2)8"/>
      <sheetName val="TAV_ANALIZ8"/>
      <sheetName val="Sludge_Cal8"/>
      <sheetName val="입찰내역_발주처_양식8"/>
      <sheetName val="Boulevard_I_Summary8"/>
      <sheetName val="B-I_Blockwork_8"/>
      <sheetName val="B-II-summary_sheet_8"/>
      <sheetName val="B-II_Blockwork__(2)8"/>
      <sheetName val="B_-_III_-_Summary_Sheet_(2)8"/>
      <sheetName val="B_-_III_-_Blockwork8"/>
      <sheetName val="Hold_Amount8"/>
      <sheetName val="V-I_Summary_Sheet_8"/>
      <sheetName val="V-I_Blockwork8"/>
      <sheetName val="V-II_Blockwork8"/>
      <sheetName val="V-III-_Blockwork8"/>
      <sheetName val="Panorama_-Summary-dwg8"/>
      <sheetName val="NTA_-_02_summary_sheet_(2)8"/>
      <sheetName val="NTA-13-Summary_8"/>
      <sheetName val="NTA-14-Summary_8"/>
      <sheetName val="NTA-21-Summary_(2)8"/>
      <sheetName val="std_wt_8"/>
      <sheetName val="BOQ_FORM_FOR_INQUIRY8"/>
      <sheetName val="FORM_OF_PROPOSAL_RFP-0038"/>
      <sheetName val="Revised_Summary8"/>
      <sheetName val="RATE_ANALYSIS_8"/>
      <sheetName val="Misc__points34"/>
      <sheetName val="qty_abst34"/>
      <sheetName val="basic_34"/>
      <sheetName val="Rate_Analysis34"/>
      <sheetName val="Iron_Steel_&amp;_handrails34"/>
      <sheetName val="Top_Sheet34"/>
      <sheetName val="VENDOR_CODE_WO_NO31"/>
      <sheetName val="Master_Item_List31"/>
      <sheetName val="Steel_Summary31"/>
      <sheetName val="Civil_Boq31"/>
      <sheetName val="Main_Summary31"/>
      <sheetName val="Summary_(G_H_Bachlor_C)31"/>
      <sheetName val="General_preliminaries31"/>
      <sheetName val="VENDER_DETAIL31"/>
      <sheetName val="IS_Summary15"/>
      <sheetName val="Work_Done_Bill_(2)15"/>
      <sheetName val="Basic_Rate15"/>
      <sheetName val="INFLUENCES_ON_GM15"/>
      <sheetName val="acevsSp_(ABC)15"/>
      <sheetName val="Drain_Work14"/>
      <sheetName val="Non-BOQ_summary14"/>
      <sheetName val="Curing_Bund_for_Sep'1314"/>
      <sheetName val="Legal_Risk_Analysis14"/>
      <sheetName val="Monthly_Format_ATH_(ro)revise15"/>
      <sheetName val="Abs_Sheet(Fuel_oil_area)JAN15"/>
      <sheetName val="STAFFSCHED_14"/>
      <sheetName val="int_hire14"/>
      <sheetName val="Site_Dev_BOQ15"/>
      <sheetName val="Drop_Down_(Fixed)14"/>
      <sheetName val="Drop_Down14"/>
      <sheetName val="BOQ_Direct_selling_cost14"/>
      <sheetName val="E_&amp;_R14"/>
      <sheetName val="RA_Format12"/>
      <sheetName val="Measurement-ID_works12"/>
      <sheetName val="IO_List11"/>
      <sheetName val="Ph_1_-ESM_Pipe,_Bitumen12"/>
      <sheetName val="Data_111"/>
      <sheetName val="Rehab_podium_footing11"/>
      <sheetName val="PointNo_514"/>
      <sheetName val="Staff_Forecast_spread11"/>
      <sheetName val="IIST_(2)14"/>
      <sheetName val="IIST_(3)14"/>
      <sheetName val="TMLB_II_MAY1314"/>
      <sheetName val="isro_JUL1314"/>
      <sheetName val="IRIS_Jul1314"/>
      <sheetName val="IRS_2_jul1314"/>
      <sheetName val="isro_aug1314"/>
      <sheetName val="IRIS_augg1314"/>
      <sheetName val="SPRE_WORKING14"/>
      <sheetName val="IRS_2augg_1314"/>
      <sheetName val="iist_sept1314"/>
      <sheetName val="IRIS_SEPT1314"/>
      <sheetName val="SPRE_SEPT14"/>
      <sheetName val="IRS2_SEPT_1314"/>
      <sheetName val="iist_OCT_1314"/>
      <sheetName val="IRIS_OCT1314"/>
      <sheetName val="IRIS2_OCT1314"/>
      <sheetName val="iist_nov1314"/>
      <sheetName val="iris_nov1314"/>
      <sheetName val="spre_nov1314"/>
      <sheetName val="isro_dec1314"/>
      <sheetName val="IRIS_DEC1314"/>
      <sheetName val="isro_jan_1414"/>
      <sheetName val="isro_feb1414"/>
      <sheetName val="IRIS_FEB-1414"/>
      <sheetName val="TMLB-II_FEB-1414"/>
      <sheetName val="Unit_Rate10"/>
      <sheetName val="ETC_Panorama10"/>
      <sheetName val="PRECAST_lightconc-II11"/>
      <sheetName val="Stress_Calculation14"/>
      <sheetName val="Shuttering_Abstract10"/>
      <sheetName val="SPT_vs_PHI11"/>
      <sheetName val="Total_Amount10"/>
      <sheetName val="Fill_this_out_first___14"/>
      <sheetName val="A_O_R_r1Str10"/>
      <sheetName val="A_O_R_r110"/>
      <sheetName val="A_O_R_(2)10"/>
      <sheetName val="Assumption_Inputs14"/>
      <sheetName val="d-safe_DELUXE10"/>
      <sheetName val="ABP_inputs10"/>
      <sheetName val="Synergy_Sales_Budget10"/>
      <sheetName val="TAV_ANALIZ10"/>
      <sheetName val="Sludge_Cal10"/>
      <sheetName val="입찰내역_발주처_양식10"/>
      <sheetName val="Boulevard_I_Summary10"/>
      <sheetName val="B-I_Blockwork_10"/>
      <sheetName val="B-II-summary_sheet_10"/>
      <sheetName val="B-II_Blockwork__(2)10"/>
      <sheetName val="B_-_III_-_Summary_Sheet_(2)10"/>
      <sheetName val="B_-_III_-_Blockwork10"/>
      <sheetName val="Hold_Amount10"/>
      <sheetName val="V-I_Summary_Sheet_10"/>
      <sheetName val="V-I_Blockwork10"/>
      <sheetName val="V-II_Blockwork10"/>
      <sheetName val="V-III-_Blockwork10"/>
      <sheetName val="Panorama_-Summary-dwg10"/>
      <sheetName val="NTA_-_02_summary_sheet_(2)10"/>
      <sheetName val="NTA-13-Summary_10"/>
      <sheetName val="NTA-14-Summary_10"/>
      <sheetName val="NTA-21-Summary_(2)10"/>
      <sheetName val="std_wt_10"/>
      <sheetName val="BOQ_FORM_FOR_INQUIRY10"/>
      <sheetName val="FORM_OF_PROPOSAL_RFP-00310"/>
      <sheetName val="Revised_Summary10"/>
      <sheetName val="RATE_ANALYSIS_10"/>
      <sheetName val="AoR_Finishing7"/>
      <sheetName val="P+M_-_Tower_Crane7"/>
      <sheetName val="RMC_April_167"/>
      <sheetName val="LMR_PF7"/>
      <sheetName val="Cement_Price_Variation7"/>
      <sheetName val="Civil_Works6"/>
      <sheetName val="Name_Manager6"/>
      <sheetName val="Input_Rates6"/>
      <sheetName val="Detailed_Areas6"/>
      <sheetName val="????_???_??2"/>
      <sheetName val="DEPOT_WBS2"/>
      <sheetName val="Misc__points35"/>
      <sheetName val="qty_abst35"/>
      <sheetName val="basic_35"/>
      <sheetName val="Rate_Analysis35"/>
      <sheetName val="Iron_Steel_&amp;_handrails35"/>
      <sheetName val="Top_Sheet35"/>
      <sheetName val="VENDOR_CODE_WO_NO32"/>
      <sheetName val="Master_Item_List32"/>
      <sheetName val="Steel_Summary32"/>
      <sheetName val="Civil_Boq32"/>
      <sheetName val="Main_Summary32"/>
      <sheetName val="Summary_(G_H_Bachlor_C)32"/>
      <sheetName val="General_preliminaries32"/>
      <sheetName val="VENDER_DETAIL32"/>
      <sheetName val="IS_Summary16"/>
      <sheetName val="Work_Done_Bill_(2)16"/>
      <sheetName val="Basic_Rate16"/>
      <sheetName val="INFLUENCES_ON_GM16"/>
      <sheetName val="acevsSp_(ABC)16"/>
      <sheetName val="Drain_Work15"/>
      <sheetName val="Non-BOQ_summary15"/>
      <sheetName val="Curing_Bund_for_Sep'1315"/>
      <sheetName val="Legal_Risk_Analysis15"/>
      <sheetName val="Monthly_Format_ATH_(ro)revise16"/>
      <sheetName val="Abs_Sheet(Fuel_oil_area)JAN16"/>
      <sheetName val="STAFFSCHED_15"/>
      <sheetName val="int_hire15"/>
      <sheetName val="Site_Dev_BOQ16"/>
      <sheetName val="Drop_Down_(Fixed)15"/>
      <sheetName val="Drop_Down15"/>
      <sheetName val="BOQ_Direct_selling_cost15"/>
      <sheetName val="E_&amp;_R15"/>
      <sheetName val="RA_Format13"/>
      <sheetName val="Measurement-ID_works13"/>
      <sheetName val="IO_List12"/>
      <sheetName val="Ph_1_-ESM_Pipe,_Bitumen13"/>
      <sheetName val="Data_112"/>
      <sheetName val="Rehab_podium_footing12"/>
      <sheetName val="PointNo_515"/>
      <sheetName val="Staff_Forecast_spread12"/>
      <sheetName val="IIST_(2)15"/>
      <sheetName val="IIST_(3)15"/>
      <sheetName val="TMLB_II_MAY1315"/>
      <sheetName val="isro_JUL1315"/>
      <sheetName val="IRIS_Jul1315"/>
      <sheetName val="IRS_2_jul1315"/>
      <sheetName val="isro_aug1315"/>
      <sheetName val="IRIS_augg1315"/>
      <sheetName val="SPRE_WORKING15"/>
      <sheetName val="IRS_2augg_1315"/>
      <sheetName val="iist_sept1315"/>
      <sheetName val="IRIS_SEPT1315"/>
      <sheetName val="SPRE_SEPT15"/>
      <sheetName val="IRS2_SEPT_1315"/>
      <sheetName val="iist_OCT_1315"/>
      <sheetName val="IRIS_OCT1315"/>
      <sheetName val="IRIS2_OCT1315"/>
      <sheetName val="iist_nov1315"/>
      <sheetName val="iris_nov1315"/>
      <sheetName val="spre_nov1315"/>
      <sheetName val="isro_dec1315"/>
      <sheetName val="IRIS_DEC1315"/>
      <sheetName val="isro_jan_1415"/>
      <sheetName val="isro_feb1415"/>
      <sheetName val="IRIS_FEB-1415"/>
      <sheetName val="TMLB-II_FEB-1415"/>
      <sheetName val="Unit_Rate11"/>
      <sheetName val="ETC_Panorama11"/>
      <sheetName val="PRECAST_lightconc-II12"/>
      <sheetName val="Stress_Calculation15"/>
      <sheetName val="Shuttering_Abstract11"/>
      <sheetName val="SPT_vs_PHI12"/>
      <sheetName val="Total_Amount11"/>
      <sheetName val="Fill_this_out_first___15"/>
      <sheetName val="A_O_R_r1Str11"/>
      <sheetName val="A_O_R_r111"/>
      <sheetName val="A_O_R_(2)11"/>
      <sheetName val="Assumption_Inputs15"/>
      <sheetName val="d-safe_DELUXE11"/>
      <sheetName val="ABP_inputs11"/>
      <sheetName val="Synergy_Sales_Budget11"/>
      <sheetName val="TAV_ANALIZ11"/>
      <sheetName val="Sludge_Cal11"/>
      <sheetName val="입찰내역_발주처_양식11"/>
      <sheetName val="Boulevard_I_Summary11"/>
      <sheetName val="B-I_Blockwork_11"/>
      <sheetName val="B-II-summary_sheet_11"/>
      <sheetName val="B-II_Blockwork__(2)11"/>
      <sheetName val="B_-_III_-_Summary_Sheet_(2)11"/>
      <sheetName val="B_-_III_-_Blockwork11"/>
      <sheetName val="Hold_Amount11"/>
      <sheetName val="V-I_Summary_Sheet_11"/>
      <sheetName val="V-I_Blockwork11"/>
      <sheetName val="V-II_Blockwork11"/>
      <sheetName val="V-III-_Blockwork11"/>
      <sheetName val="Panorama_-Summary-dwg11"/>
      <sheetName val="NTA_-_02_summary_sheet_(2)11"/>
      <sheetName val="NTA-13-Summary_11"/>
      <sheetName val="NTA-14-Summary_11"/>
      <sheetName val="NTA-21-Summary_(2)11"/>
      <sheetName val="std_wt_11"/>
      <sheetName val="BOQ_FORM_FOR_INQUIRY11"/>
      <sheetName val="FORM_OF_PROPOSAL_RFP-00311"/>
      <sheetName val="Revised_Summary11"/>
      <sheetName val="RATE_ANALYSIS_11"/>
      <sheetName val="AoR_Finishing8"/>
      <sheetName val="P+M_-_Tower_Crane8"/>
      <sheetName val="RMC_April_168"/>
      <sheetName val="LMR_PF8"/>
      <sheetName val="Cement_Price_Variation8"/>
      <sheetName val="Civil_Works7"/>
      <sheetName val="Name_Manager7"/>
      <sheetName val="Input_Rates7"/>
      <sheetName val="Detailed_Areas7"/>
      <sheetName val="????_???_??3"/>
      <sheetName val="DEPOT_WBS3"/>
      <sheetName val="Notes"/>
      <sheetName val="BQLIST"/>
      <sheetName val="DIV_3"/>
      <sheetName val="DIV_3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ow r="10">
          <cell r="D10">
            <v>1500</v>
          </cell>
        </row>
      </sheetData>
      <sheetData sheetId="200">
        <row r="10">
          <cell r="D10">
            <v>1500</v>
          </cell>
        </row>
      </sheetData>
      <sheetData sheetId="201">
        <row r="10">
          <cell r="D10">
            <v>1500</v>
          </cell>
        </row>
      </sheetData>
      <sheetData sheetId="202">
        <row r="10">
          <cell r="D10">
            <v>1500</v>
          </cell>
        </row>
      </sheetData>
      <sheetData sheetId="203">
        <row r="10">
          <cell r="D10">
            <v>1500</v>
          </cell>
        </row>
      </sheetData>
      <sheetData sheetId="204">
        <row r="10">
          <cell r="D10">
            <v>1500</v>
          </cell>
        </row>
      </sheetData>
      <sheetData sheetId="205">
        <row r="10">
          <cell r="D10">
            <v>1500</v>
          </cell>
        </row>
      </sheetData>
      <sheetData sheetId="206">
        <row r="10">
          <cell r="D10">
            <v>1500</v>
          </cell>
        </row>
      </sheetData>
      <sheetData sheetId="207">
        <row r="10">
          <cell r="D10">
            <v>1500</v>
          </cell>
        </row>
      </sheetData>
      <sheetData sheetId="208">
        <row r="10">
          <cell r="D10">
            <v>1500</v>
          </cell>
        </row>
      </sheetData>
      <sheetData sheetId="209">
        <row r="10">
          <cell r="D10">
            <v>1500</v>
          </cell>
        </row>
      </sheetData>
      <sheetData sheetId="210">
        <row r="10">
          <cell r="D10">
            <v>1500</v>
          </cell>
        </row>
      </sheetData>
      <sheetData sheetId="211">
        <row r="10">
          <cell r="D10">
            <v>1500</v>
          </cell>
        </row>
      </sheetData>
      <sheetData sheetId="212">
        <row r="10">
          <cell r="D10">
            <v>1500</v>
          </cell>
        </row>
      </sheetData>
      <sheetData sheetId="213">
        <row r="10">
          <cell r="D10">
            <v>1500</v>
          </cell>
        </row>
      </sheetData>
      <sheetData sheetId="214">
        <row r="10">
          <cell r="D10">
            <v>1500</v>
          </cell>
        </row>
      </sheetData>
      <sheetData sheetId="215">
        <row r="10">
          <cell r="D10">
            <v>1500</v>
          </cell>
        </row>
      </sheetData>
      <sheetData sheetId="216">
        <row r="10">
          <cell r="D10">
            <v>1500</v>
          </cell>
        </row>
      </sheetData>
      <sheetData sheetId="217">
        <row r="10">
          <cell r="D10">
            <v>1500</v>
          </cell>
        </row>
      </sheetData>
      <sheetData sheetId="218">
        <row r="10">
          <cell r="D10">
            <v>1500</v>
          </cell>
        </row>
      </sheetData>
      <sheetData sheetId="219">
        <row r="10">
          <cell r="D10">
            <v>1500</v>
          </cell>
        </row>
      </sheetData>
      <sheetData sheetId="220">
        <row r="10">
          <cell r="D10">
            <v>1500</v>
          </cell>
        </row>
      </sheetData>
      <sheetData sheetId="221">
        <row r="10">
          <cell r="D10">
            <v>1500</v>
          </cell>
        </row>
      </sheetData>
      <sheetData sheetId="222">
        <row r="10">
          <cell r="D10">
            <v>1500</v>
          </cell>
        </row>
      </sheetData>
      <sheetData sheetId="223">
        <row r="10">
          <cell r="D10">
            <v>1500</v>
          </cell>
        </row>
      </sheetData>
      <sheetData sheetId="224">
        <row r="10">
          <cell r="D10">
            <v>1500</v>
          </cell>
        </row>
      </sheetData>
      <sheetData sheetId="225">
        <row r="10">
          <cell r="D10">
            <v>1500</v>
          </cell>
        </row>
      </sheetData>
      <sheetData sheetId="226">
        <row r="10">
          <cell r="D10">
            <v>1500</v>
          </cell>
        </row>
      </sheetData>
      <sheetData sheetId="227">
        <row r="10">
          <cell r="D10">
            <v>1500</v>
          </cell>
        </row>
      </sheetData>
      <sheetData sheetId="228">
        <row r="10">
          <cell r="D10">
            <v>1500</v>
          </cell>
        </row>
      </sheetData>
      <sheetData sheetId="229">
        <row r="10">
          <cell r="D10">
            <v>1500</v>
          </cell>
        </row>
      </sheetData>
      <sheetData sheetId="230">
        <row r="10">
          <cell r="D10">
            <v>1500</v>
          </cell>
        </row>
      </sheetData>
      <sheetData sheetId="231">
        <row r="10">
          <cell r="D10">
            <v>1500</v>
          </cell>
        </row>
      </sheetData>
      <sheetData sheetId="232">
        <row r="10">
          <cell r="D10">
            <v>1500</v>
          </cell>
        </row>
      </sheetData>
      <sheetData sheetId="233">
        <row r="10">
          <cell r="D10">
            <v>1500</v>
          </cell>
        </row>
      </sheetData>
      <sheetData sheetId="234">
        <row r="10">
          <cell r="D10">
            <v>1500</v>
          </cell>
        </row>
      </sheetData>
      <sheetData sheetId="235">
        <row r="10">
          <cell r="D10">
            <v>1500</v>
          </cell>
        </row>
      </sheetData>
      <sheetData sheetId="236">
        <row r="10">
          <cell r="D10">
            <v>1500</v>
          </cell>
        </row>
      </sheetData>
      <sheetData sheetId="237">
        <row r="10">
          <cell r="D10">
            <v>1500</v>
          </cell>
        </row>
      </sheetData>
      <sheetData sheetId="238">
        <row r="10">
          <cell r="D10">
            <v>1500</v>
          </cell>
        </row>
      </sheetData>
      <sheetData sheetId="239">
        <row r="10">
          <cell r="D10">
            <v>1500</v>
          </cell>
        </row>
      </sheetData>
      <sheetData sheetId="240">
        <row r="10">
          <cell r="D10">
            <v>1500</v>
          </cell>
        </row>
      </sheetData>
      <sheetData sheetId="241">
        <row r="10">
          <cell r="D10">
            <v>1500</v>
          </cell>
        </row>
      </sheetData>
      <sheetData sheetId="242">
        <row r="10">
          <cell r="D10">
            <v>1500</v>
          </cell>
        </row>
      </sheetData>
      <sheetData sheetId="243">
        <row r="10">
          <cell r="D10">
            <v>1500</v>
          </cell>
        </row>
      </sheetData>
      <sheetData sheetId="244">
        <row r="10">
          <cell r="D10">
            <v>1500</v>
          </cell>
        </row>
      </sheetData>
      <sheetData sheetId="245">
        <row r="10">
          <cell r="D10">
            <v>1500</v>
          </cell>
        </row>
      </sheetData>
      <sheetData sheetId="246">
        <row r="10">
          <cell r="D10">
            <v>1500</v>
          </cell>
        </row>
      </sheetData>
      <sheetData sheetId="247">
        <row r="10">
          <cell r="D10">
            <v>1500</v>
          </cell>
        </row>
      </sheetData>
      <sheetData sheetId="248">
        <row r="10">
          <cell r="D10">
            <v>1500</v>
          </cell>
        </row>
      </sheetData>
      <sheetData sheetId="249">
        <row r="10">
          <cell r="D10">
            <v>1500</v>
          </cell>
        </row>
      </sheetData>
      <sheetData sheetId="250">
        <row r="10">
          <cell r="D10">
            <v>1500</v>
          </cell>
        </row>
      </sheetData>
      <sheetData sheetId="251">
        <row r="10">
          <cell r="D10">
            <v>1500</v>
          </cell>
        </row>
      </sheetData>
      <sheetData sheetId="252">
        <row r="10">
          <cell r="D10">
            <v>1500</v>
          </cell>
        </row>
      </sheetData>
      <sheetData sheetId="253">
        <row r="10">
          <cell r="D10">
            <v>1500</v>
          </cell>
        </row>
      </sheetData>
      <sheetData sheetId="254">
        <row r="10">
          <cell r="D10">
            <v>1500</v>
          </cell>
        </row>
      </sheetData>
      <sheetData sheetId="255">
        <row r="10">
          <cell r="D10">
            <v>1500</v>
          </cell>
        </row>
      </sheetData>
      <sheetData sheetId="256">
        <row r="10">
          <cell r="D10">
            <v>1500</v>
          </cell>
        </row>
      </sheetData>
      <sheetData sheetId="257">
        <row r="10">
          <cell r="D10">
            <v>1500</v>
          </cell>
        </row>
      </sheetData>
      <sheetData sheetId="258">
        <row r="10">
          <cell r="D10">
            <v>1500</v>
          </cell>
        </row>
      </sheetData>
      <sheetData sheetId="259">
        <row r="10">
          <cell r="D10">
            <v>1500</v>
          </cell>
        </row>
      </sheetData>
      <sheetData sheetId="260">
        <row r="10">
          <cell r="D10">
            <v>1500</v>
          </cell>
        </row>
      </sheetData>
      <sheetData sheetId="261">
        <row r="10">
          <cell r="D10">
            <v>1500</v>
          </cell>
        </row>
      </sheetData>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sheetData sheetId="318"/>
      <sheetData sheetId="319" refreshError="1"/>
      <sheetData sheetId="320" refreshError="1"/>
      <sheetData sheetId="321">
        <row r="10">
          <cell r="D10">
            <v>1500</v>
          </cell>
        </row>
      </sheetData>
      <sheetData sheetId="322">
        <row r="10">
          <cell r="D10">
            <v>1500</v>
          </cell>
        </row>
      </sheetData>
      <sheetData sheetId="323">
        <row r="10">
          <cell r="D10">
            <v>1500</v>
          </cell>
        </row>
      </sheetData>
      <sheetData sheetId="324">
        <row r="10">
          <cell r="D10">
            <v>1500</v>
          </cell>
        </row>
      </sheetData>
      <sheetData sheetId="325">
        <row r="10">
          <cell r="D10">
            <v>1500</v>
          </cell>
        </row>
      </sheetData>
      <sheetData sheetId="326">
        <row r="10">
          <cell r="D10">
            <v>1500</v>
          </cell>
        </row>
      </sheetData>
      <sheetData sheetId="327">
        <row r="10">
          <cell r="D10">
            <v>1500</v>
          </cell>
        </row>
      </sheetData>
      <sheetData sheetId="328">
        <row r="10">
          <cell r="D10">
            <v>1500</v>
          </cell>
        </row>
      </sheetData>
      <sheetData sheetId="329">
        <row r="10">
          <cell r="D10">
            <v>1500</v>
          </cell>
        </row>
      </sheetData>
      <sheetData sheetId="330">
        <row r="10">
          <cell r="D10">
            <v>1500</v>
          </cell>
        </row>
      </sheetData>
      <sheetData sheetId="331" refreshError="1"/>
      <sheetData sheetId="332" refreshError="1"/>
      <sheetData sheetId="333" refreshError="1"/>
      <sheetData sheetId="334" refreshError="1"/>
      <sheetData sheetId="335" refreshError="1"/>
      <sheetData sheetId="336" refreshError="1"/>
      <sheetData sheetId="337">
        <row r="10">
          <cell r="D10">
            <v>1500</v>
          </cell>
        </row>
      </sheetData>
      <sheetData sheetId="338">
        <row r="10">
          <cell r="D10">
            <v>1500</v>
          </cell>
        </row>
      </sheetData>
      <sheetData sheetId="339">
        <row r="10">
          <cell r="D10">
            <v>1500</v>
          </cell>
        </row>
      </sheetData>
      <sheetData sheetId="340">
        <row r="10">
          <cell r="D10">
            <v>1500</v>
          </cell>
        </row>
      </sheetData>
      <sheetData sheetId="341">
        <row r="10">
          <cell r="D10">
            <v>1500</v>
          </cell>
        </row>
      </sheetData>
      <sheetData sheetId="342">
        <row r="10">
          <cell r="D10">
            <v>1500</v>
          </cell>
        </row>
      </sheetData>
      <sheetData sheetId="343">
        <row r="10">
          <cell r="D10">
            <v>1500</v>
          </cell>
        </row>
      </sheetData>
      <sheetData sheetId="344">
        <row r="10">
          <cell r="D10">
            <v>1500</v>
          </cell>
        </row>
      </sheetData>
      <sheetData sheetId="345">
        <row r="10">
          <cell r="D10">
            <v>1500</v>
          </cell>
        </row>
      </sheetData>
      <sheetData sheetId="346">
        <row r="10">
          <cell r="D10">
            <v>1500</v>
          </cell>
        </row>
      </sheetData>
      <sheetData sheetId="347">
        <row r="10">
          <cell r="D10">
            <v>1500</v>
          </cell>
        </row>
      </sheetData>
      <sheetData sheetId="348">
        <row r="10">
          <cell r="D10">
            <v>1500</v>
          </cell>
        </row>
      </sheetData>
      <sheetData sheetId="349">
        <row r="10">
          <cell r="D10">
            <v>1500</v>
          </cell>
        </row>
      </sheetData>
      <sheetData sheetId="350">
        <row r="10">
          <cell r="D10">
            <v>1500</v>
          </cell>
        </row>
      </sheetData>
      <sheetData sheetId="351">
        <row r="10">
          <cell r="D10">
            <v>1500</v>
          </cell>
        </row>
      </sheetData>
      <sheetData sheetId="352">
        <row r="10">
          <cell r="D10">
            <v>1500</v>
          </cell>
        </row>
      </sheetData>
      <sheetData sheetId="353">
        <row r="10">
          <cell r="D10">
            <v>1500</v>
          </cell>
        </row>
      </sheetData>
      <sheetData sheetId="354">
        <row r="10">
          <cell r="D10">
            <v>1500</v>
          </cell>
        </row>
      </sheetData>
      <sheetData sheetId="355">
        <row r="10">
          <cell r="D10">
            <v>1500</v>
          </cell>
        </row>
      </sheetData>
      <sheetData sheetId="356">
        <row r="10">
          <cell r="D10">
            <v>1500</v>
          </cell>
        </row>
      </sheetData>
      <sheetData sheetId="357">
        <row r="10">
          <cell r="D10">
            <v>1500</v>
          </cell>
        </row>
      </sheetData>
      <sheetData sheetId="358">
        <row r="10">
          <cell r="D10">
            <v>1500</v>
          </cell>
        </row>
      </sheetData>
      <sheetData sheetId="359">
        <row r="10">
          <cell r="D10">
            <v>1500</v>
          </cell>
        </row>
      </sheetData>
      <sheetData sheetId="360">
        <row r="10">
          <cell r="D10">
            <v>1500</v>
          </cell>
        </row>
      </sheetData>
      <sheetData sheetId="361">
        <row r="10">
          <cell r="D10">
            <v>1500</v>
          </cell>
        </row>
      </sheetData>
      <sheetData sheetId="362">
        <row r="10">
          <cell r="D10">
            <v>1500</v>
          </cell>
        </row>
      </sheetData>
      <sheetData sheetId="363">
        <row r="10">
          <cell r="D10">
            <v>1500</v>
          </cell>
        </row>
      </sheetData>
      <sheetData sheetId="364">
        <row r="10">
          <cell r="D10">
            <v>1500</v>
          </cell>
        </row>
      </sheetData>
      <sheetData sheetId="365">
        <row r="10">
          <cell r="D10">
            <v>1500</v>
          </cell>
        </row>
      </sheetData>
      <sheetData sheetId="366">
        <row r="10">
          <cell r="D10">
            <v>1500</v>
          </cell>
        </row>
      </sheetData>
      <sheetData sheetId="367">
        <row r="10">
          <cell r="D10">
            <v>1500</v>
          </cell>
        </row>
      </sheetData>
      <sheetData sheetId="368">
        <row r="10">
          <cell r="D10">
            <v>1500</v>
          </cell>
        </row>
      </sheetData>
      <sheetData sheetId="369">
        <row r="10">
          <cell r="D10">
            <v>1500</v>
          </cell>
        </row>
      </sheetData>
      <sheetData sheetId="370">
        <row r="10">
          <cell r="D10">
            <v>1500</v>
          </cell>
        </row>
      </sheetData>
      <sheetData sheetId="371">
        <row r="10">
          <cell r="D10">
            <v>1500</v>
          </cell>
        </row>
      </sheetData>
      <sheetData sheetId="372">
        <row r="10">
          <cell r="D10">
            <v>1500</v>
          </cell>
        </row>
      </sheetData>
      <sheetData sheetId="373">
        <row r="10">
          <cell r="D10">
            <v>1500</v>
          </cell>
        </row>
      </sheetData>
      <sheetData sheetId="374">
        <row r="10">
          <cell r="D10">
            <v>1500</v>
          </cell>
        </row>
      </sheetData>
      <sheetData sheetId="375">
        <row r="10">
          <cell r="D10">
            <v>1500</v>
          </cell>
        </row>
      </sheetData>
      <sheetData sheetId="376">
        <row r="10">
          <cell r="D10">
            <v>1500</v>
          </cell>
        </row>
      </sheetData>
      <sheetData sheetId="377">
        <row r="10">
          <cell r="D10">
            <v>1500</v>
          </cell>
        </row>
      </sheetData>
      <sheetData sheetId="378">
        <row r="10">
          <cell r="D10">
            <v>1500</v>
          </cell>
        </row>
      </sheetData>
      <sheetData sheetId="379">
        <row r="10">
          <cell r="D10">
            <v>1500</v>
          </cell>
        </row>
      </sheetData>
      <sheetData sheetId="380">
        <row r="10">
          <cell r="D10">
            <v>1500</v>
          </cell>
        </row>
      </sheetData>
      <sheetData sheetId="381">
        <row r="10">
          <cell r="D10">
            <v>1500</v>
          </cell>
        </row>
      </sheetData>
      <sheetData sheetId="382">
        <row r="10">
          <cell r="D10">
            <v>1500</v>
          </cell>
        </row>
      </sheetData>
      <sheetData sheetId="383">
        <row r="10">
          <cell r="D10">
            <v>1500</v>
          </cell>
        </row>
      </sheetData>
      <sheetData sheetId="384">
        <row r="10">
          <cell r="D10">
            <v>1500</v>
          </cell>
        </row>
      </sheetData>
      <sheetData sheetId="385">
        <row r="10">
          <cell r="D10">
            <v>1500</v>
          </cell>
        </row>
      </sheetData>
      <sheetData sheetId="386">
        <row r="10">
          <cell r="D10">
            <v>1500</v>
          </cell>
        </row>
      </sheetData>
      <sheetData sheetId="387">
        <row r="10">
          <cell r="D10">
            <v>1500</v>
          </cell>
        </row>
      </sheetData>
      <sheetData sheetId="388">
        <row r="10">
          <cell r="D10">
            <v>1500</v>
          </cell>
        </row>
      </sheetData>
      <sheetData sheetId="389">
        <row r="10">
          <cell r="D10">
            <v>1500</v>
          </cell>
        </row>
      </sheetData>
      <sheetData sheetId="390">
        <row r="10">
          <cell r="D10">
            <v>1500</v>
          </cell>
        </row>
      </sheetData>
      <sheetData sheetId="391">
        <row r="10">
          <cell r="D10">
            <v>1500</v>
          </cell>
        </row>
      </sheetData>
      <sheetData sheetId="392">
        <row r="10">
          <cell r="D10">
            <v>1500</v>
          </cell>
        </row>
      </sheetData>
      <sheetData sheetId="393">
        <row r="10">
          <cell r="D10">
            <v>1500</v>
          </cell>
        </row>
      </sheetData>
      <sheetData sheetId="394">
        <row r="10">
          <cell r="D10">
            <v>1500</v>
          </cell>
        </row>
      </sheetData>
      <sheetData sheetId="395">
        <row r="10">
          <cell r="D10">
            <v>1500</v>
          </cell>
        </row>
      </sheetData>
      <sheetData sheetId="396">
        <row r="10">
          <cell r="D10">
            <v>1500</v>
          </cell>
        </row>
      </sheetData>
      <sheetData sheetId="397">
        <row r="10">
          <cell r="D10">
            <v>1500</v>
          </cell>
        </row>
      </sheetData>
      <sheetData sheetId="398">
        <row r="10">
          <cell r="D10">
            <v>1500</v>
          </cell>
        </row>
      </sheetData>
      <sheetData sheetId="399">
        <row r="10">
          <cell r="D10">
            <v>1500</v>
          </cell>
        </row>
      </sheetData>
      <sheetData sheetId="400">
        <row r="10">
          <cell r="D10">
            <v>1500</v>
          </cell>
        </row>
      </sheetData>
      <sheetData sheetId="401">
        <row r="10">
          <cell r="D10">
            <v>1500</v>
          </cell>
        </row>
      </sheetData>
      <sheetData sheetId="402">
        <row r="10">
          <cell r="D10">
            <v>1500</v>
          </cell>
        </row>
      </sheetData>
      <sheetData sheetId="403">
        <row r="10">
          <cell r="D10">
            <v>1500</v>
          </cell>
        </row>
      </sheetData>
      <sheetData sheetId="404">
        <row r="10">
          <cell r="D10">
            <v>1500</v>
          </cell>
        </row>
      </sheetData>
      <sheetData sheetId="405">
        <row r="10">
          <cell r="D10">
            <v>1500</v>
          </cell>
        </row>
      </sheetData>
      <sheetData sheetId="406">
        <row r="10">
          <cell r="D10">
            <v>1500</v>
          </cell>
        </row>
      </sheetData>
      <sheetData sheetId="407">
        <row r="10">
          <cell r="D10">
            <v>1500</v>
          </cell>
        </row>
      </sheetData>
      <sheetData sheetId="408">
        <row r="10">
          <cell r="D10">
            <v>1500</v>
          </cell>
        </row>
      </sheetData>
      <sheetData sheetId="409">
        <row r="10">
          <cell r="D10">
            <v>1500</v>
          </cell>
        </row>
      </sheetData>
      <sheetData sheetId="410">
        <row r="10">
          <cell r="D10">
            <v>1500</v>
          </cell>
        </row>
      </sheetData>
      <sheetData sheetId="411">
        <row r="10">
          <cell r="D10">
            <v>1500</v>
          </cell>
        </row>
      </sheetData>
      <sheetData sheetId="412">
        <row r="10">
          <cell r="D10">
            <v>1500</v>
          </cell>
        </row>
      </sheetData>
      <sheetData sheetId="413">
        <row r="10">
          <cell r="D10">
            <v>1500</v>
          </cell>
        </row>
      </sheetData>
      <sheetData sheetId="414">
        <row r="10">
          <cell r="D10">
            <v>1500</v>
          </cell>
        </row>
      </sheetData>
      <sheetData sheetId="415">
        <row r="10">
          <cell r="D10">
            <v>1500</v>
          </cell>
        </row>
      </sheetData>
      <sheetData sheetId="416">
        <row r="10">
          <cell r="D10">
            <v>1500</v>
          </cell>
        </row>
      </sheetData>
      <sheetData sheetId="417">
        <row r="10">
          <cell r="D10">
            <v>1500</v>
          </cell>
        </row>
      </sheetData>
      <sheetData sheetId="418">
        <row r="10">
          <cell r="D10">
            <v>1500</v>
          </cell>
        </row>
      </sheetData>
      <sheetData sheetId="419">
        <row r="10">
          <cell r="D10">
            <v>1500</v>
          </cell>
        </row>
      </sheetData>
      <sheetData sheetId="420">
        <row r="10">
          <cell r="D10">
            <v>1500</v>
          </cell>
        </row>
      </sheetData>
      <sheetData sheetId="421">
        <row r="10">
          <cell r="D10">
            <v>1500</v>
          </cell>
        </row>
      </sheetData>
      <sheetData sheetId="422">
        <row r="10">
          <cell r="D10">
            <v>1500</v>
          </cell>
        </row>
      </sheetData>
      <sheetData sheetId="423">
        <row r="10">
          <cell r="D10">
            <v>1500</v>
          </cell>
        </row>
      </sheetData>
      <sheetData sheetId="424">
        <row r="10">
          <cell r="D10">
            <v>1500</v>
          </cell>
        </row>
      </sheetData>
      <sheetData sheetId="425">
        <row r="10">
          <cell r="D10">
            <v>1500</v>
          </cell>
        </row>
      </sheetData>
      <sheetData sheetId="426">
        <row r="10">
          <cell r="D10">
            <v>1500</v>
          </cell>
        </row>
      </sheetData>
      <sheetData sheetId="427">
        <row r="10">
          <cell r="D10">
            <v>1500</v>
          </cell>
        </row>
      </sheetData>
      <sheetData sheetId="428">
        <row r="10">
          <cell r="D10">
            <v>1500</v>
          </cell>
        </row>
      </sheetData>
      <sheetData sheetId="429">
        <row r="10">
          <cell r="D10">
            <v>1500</v>
          </cell>
        </row>
      </sheetData>
      <sheetData sheetId="430">
        <row r="10">
          <cell r="D10">
            <v>1500</v>
          </cell>
        </row>
      </sheetData>
      <sheetData sheetId="431">
        <row r="10">
          <cell r="D10">
            <v>1500</v>
          </cell>
        </row>
      </sheetData>
      <sheetData sheetId="432">
        <row r="10">
          <cell r="D10">
            <v>1500</v>
          </cell>
        </row>
      </sheetData>
      <sheetData sheetId="433">
        <row r="10">
          <cell r="D10">
            <v>1500</v>
          </cell>
        </row>
      </sheetData>
      <sheetData sheetId="434">
        <row r="10">
          <cell r="D10">
            <v>1500</v>
          </cell>
        </row>
      </sheetData>
      <sheetData sheetId="435">
        <row r="10">
          <cell r="D10">
            <v>1500</v>
          </cell>
        </row>
      </sheetData>
      <sheetData sheetId="436">
        <row r="10">
          <cell r="D10">
            <v>1500</v>
          </cell>
        </row>
      </sheetData>
      <sheetData sheetId="437">
        <row r="10">
          <cell r="D10">
            <v>1500</v>
          </cell>
        </row>
      </sheetData>
      <sheetData sheetId="438">
        <row r="10">
          <cell r="D10">
            <v>1500</v>
          </cell>
        </row>
      </sheetData>
      <sheetData sheetId="439">
        <row r="10">
          <cell r="D10">
            <v>1500</v>
          </cell>
        </row>
      </sheetData>
      <sheetData sheetId="440">
        <row r="10">
          <cell r="D10">
            <v>1500</v>
          </cell>
        </row>
      </sheetData>
      <sheetData sheetId="441">
        <row r="10">
          <cell r="D10">
            <v>1500</v>
          </cell>
        </row>
      </sheetData>
      <sheetData sheetId="442">
        <row r="10">
          <cell r="D10">
            <v>1500</v>
          </cell>
        </row>
      </sheetData>
      <sheetData sheetId="443">
        <row r="10">
          <cell r="D10">
            <v>1500</v>
          </cell>
        </row>
      </sheetData>
      <sheetData sheetId="444">
        <row r="10">
          <cell r="D10">
            <v>1500</v>
          </cell>
        </row>
      </sheetData>
      <sheetData sheetId="445">
        <row r="10">
          <cell r="D10">
            <v>1500</v>
          </cell>
        </row>
      </sheetData>
      <sheetData sheetId="446">
        <row r="10">
          <cell r="D10">
            <v>1500</v>
          </cell>
        </row>
      </sheetData>
      <sheetData sheetId="447">
        <row r="10">
          <cell r="D10">
            <v>1500</v>
          </cell>
        </row>
      </sheetData>
      <sheetData sheetId="448">
        <row r="10">
          <cell r="D10">
            <v>1500</v>
          </cell>
        </row>
      </sheetData>
      <sheetData sheetId="449">
        <row r="10">
          <cell r="D10">
            <v>1500</v>
          </cell>
        </row>
      </sheetData>
      <sheetData sheetId="450">
        <row r="10">
          <cell r="D10">
            <v>1500</v>
          </cell>
        </row>
      </sheetData>
      <sheetData sheetId="451">
        <row r="10">
          <cell r="D10">
            <v>1500</v>
          </cell>
        </row>
      </sheetData>
      <sheetData sheetId="452">
        <row r="10">
          <cell r="D10">
            <v>1500</v>
          </cell>
        </row>
      </sheetData>
      <sheetData sheetId="453">
        <row r="10">
          <cell r="D10">
            <v>1500</v>
          </cell>
        </row>
      </sheetData>
      <sheetData sheetId="454">
        <row r="10">
          <cell r="D10">
            <v>1500</v>
          </cell>
        </row>
      </sheetData>
      <sheetData sheetId="455">
        <row r="10">
          <cell r="D10">
            <v>1500</v>
          </cell>
        </row>
      </sheetData>
      <sheetData sheetId="456">
        <row r="10">
          <cell r="D10">
            <v>1500</v>
          </cell>
        </row>
      </sheetData>
      <sheetData sheetId="457">
        <row r="10">
          <cell r="D10">
            <v>1500</v>
          </cell>
        </row>
      </sheetData>
      <sheetData sheetId="458">
        <row r="10">
          <cell r="D10">
            <v>1500</v>
          </cell>
        </row>
      </sheetData>
      <sheetData sheetId="459"/>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sheetData sheetId="496"/>
      <sheetData sheetId="497" refreshError="1"/>
      <sheetData sheetId="498" refreshError="1"/>
      <sheetData sheetId="499"/>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refreshError="1"/>
      <sheetData sheetId="518" refreshError="1"/>
      <sheetData sheetId="519"/>
      <sheetData sheetId="520"/>
      <sheetData sheetId="521"/>
      <sheetData sheetId="522" refreshError="1"/>
      <sheetData sheetId="523" refreshError="1"/>
      <sheetData sheetId="524" refreshError="1"/>
      <sheetData sheetId="525" refreshError="1"/>
      <sheetData sheetId="526" refreshError="1"/>
      <sheetData sheetId="527" refreshError="1"/>
      <sheetData sheetId="528" refreshError="1"/>
      <sheetData sheetId="529" refreshError="1"/>
      <sheetData sheetId="530" refreshError="1"/>
      <sheetData sheetId="531" refreshError="1"/>
      <sheetData sheetId="532" refreshError="1"/>
      <sheetData sheetId="533" refreshError="1"/>
      <sheetData sheetId="534"/>
      <sheetData sheetId="535" refreshError="1"/>
      <sheetData sheetId="536" refreshError="1"/>
      <sheetData sheetId="537"/>
      <sheetData sheetId="538"/>
      <sheetData sheetId="539" refreshError="1"/>
      <sheetData sheetId="540" refreshError="1"/>
      <sheetData sheetId="541" refreshError="1"/>
      <sheetData sheetId="542" refreshError="1"/>
      <sheetData sheetId="543" refreshError="1"/>
      <sheetData sheetId="544" refreshError="1"/>
      <sheetData sheetId="545" refreshError="1"/>
      <sheetData sheetId="546" refreshError="1"/>
      <sheetData sheetId="547" refreshError="1"/>
      <sheetData sheetId="548" refreshError="1"/>
      <sheetData sheetId="549" refreshError="1"/>
      <sheetData sheetId="550" refreshError="1"/>
      <sheetData sheetId="551" refreshError="1"/>
      <sheetData sheetId="552" refreshError="1"/>
      <sheetData sheetId="553" refreshError="1"/>
      <sheetData sheetId="554" refreshError="1"/>
      <sheetData sheetId="555" refreshError="1"/>
      <sheetData sheetId="556" refreshError="1"/>
      <sheetData sheetId="557" refreshError="1"/>
      <sheetData sheetId="558" refreshError="1"/>
      <sheetData sheetId="559" refreshError="1"/>
      <sheetData sheetId="560" refreshError="1"/>
      <sheetData sheetId="561" refreshError="1"/>
      <sheetData sheetId="562" refreshError="1"/>
      <sheetData sheetId="563" refreshError="1"/>
      <sheetData sheetId="564" refreshError="1"/>
      <sheetData sheetId="565" refreshError="1"/>
      <sheetData sheetId="566" refreshError="1"/>
      <sheetData sheetId="567" refreshError="1"/>
      <sheetData sheetId="568" refreshError="1"/>
      <sheetData sheetId="569" refreshError="1"/>
      <sheetData sheetId="570" refreshError="1"/>
      <sheetData sheetId="571" refreshError="1"/>
      <sheetData sheetId="572" refreshError="1"/>
      <sheetData sheetId="573" refreshError="1"/>
      <sheetData sheetId="574" refreshError="1"/>
      <sheetData sheetId="575" refreshError="1"/>
      <sheetData sheetId="576"/>
      <sheetData sheetId="577" refreshError="1"/>
      <sheetData sheetId="578" refreshError="1"/>
      <sheetData sheetId="579" refreshError="1"/>
      <sheetData sheetId="580" refreshError="1"/>
      <sheetData sheetId="581" refreshError="1"/>
      <sheetData sheetId="582" refreshError="1"/>
      <sheetData sheetId="583" refreshError="1"/>
      <sheetData sheetId="584" refreshError="1"/>
      <sheetData sheetId="585" refreshError="1"/>
      <sheetData sheetId="586" refreshError="1"/>
      <sheetData sheetId="587" refreshError="1"/>
      <sheetData sheetId="588" refreshError="1"/>
      <sheetData sheetId="589" refreshError="1"/>
      <sheetData sheetId="590" refreshError="1"/>
      <sheetData sheetId="591" refreshError="1"/>
      <sheetData sheetId="592" refreshError="1"/>
      <sheetData sheetId="593" refreshError="1"/>
      <sheetData sheetId="594" refreshError="1"/>
      <sheetData sheetId="595" refreshError="1"/>
      <sheetData sheetId="596" refreshError="1"/>
      <sheetData sheetId="597" refreshError="1"/>
      <sheetData sheetId="598" refreshError="1"/>
      <sheetData sheetId="599" refreshError="1"/>
      <sheetData sheetId="600" refreshError="1"/>
      <sheetData sheetId="601" refreshError="1"/>
      <sheetData sheetId="602" refreshError="1"/>
      <sheetData sheetId="603" refreshError="1"/>
      <sheetData sheetId="604" refreshError="1"/>
      <sheetData sheetId="605" refreshError="1"/>
      <sheetData sheetId="606" refreshError="1"/>
      <sheetData sheetId="607" refreshError="1"/>
      <sheetData sheetId="608" refreshError="1"/>
      <sheetData sheetId="609" refreshError="1"/>
      <sheetData sheetId="610" refreshError="1"/>
      <sheetData sheetId="611" refreshError="1"/>
      <sheetData sheetId="612" refreshError="1"/>
      <sheetData sheetId="613" refreshError="1"/>
      <sheetData sheetId="614" refreshError="1"/>
      <sheetData sheetId="615" refreshError="1"/>
      <sheetData sheetId="616" refreshError="1"/>
      <sheetData sheetId="617" refreshError="1"/>
      <sheetData sheetId="618" refreshError="1"/>
      <sheetData sheetId="619" refreshError="1"/>
      <sheetData sheetId="620" refreshError="1"/>
      <sheetData sheetId="621" refreshError="1"/>
      <sheetData sheetId="622" refreshError="1"/>
      <sheetData sheetId="623" refreshError="1"/>
      <sheetData sheetId="624" refreshError="1"/>
      <sheetData sheetId="625" refreshError="1"/>
      <sheetData sheetId="626" refreshError="1"/>
      <sheetData sheetId="627" refreshError="1"/>
      <sheetData sheetId="628" refreshError="1"/>
      <sheetData sheetId="629" refreshError="1"/>
      <sheetData sheetId="630" refreshError="1"/>
      <sheetData sheetId="631" refreshError="1"/>
      <sheetData sheetId="632" refreshError="1"/>
      <sheetData sheetId="633" refreshError="1"/>
      <sheetData sheetId="634" refreshError="1"/>
      <sheetData sheetId="635" refreshError="1"/>
      <sheetData sheetId="636" refreshError="1"/>
      <sheetData sheetId="637" refreshError="1"/>
      <sheetData sheetId="638" refreshError="1"/>
      <sheetData sheetId="639" refreshError="1"/>
      <sheetData sheetId="640" refreshError="1"/>
      <sheetData sheetId="641" refreshError="1"/>
      <sheetData sheetId="642" refreshError="1"/>
      <sheetData sheetId="643" refreshError="1"/>
      <sheetData sheetId="644" refreshError="1"/>
      <sheetData sheetId="645" refreshError="1"/>
      <sheetData sheetId="646" refreshError="1"/>
      <sheetData sheetId="647" refreshError="1"/>
      <sheetData sheetId="648" refreshError="1"/>
      <sheetData sheetId="649" refreshError="1"/>
      <sheetData sheetId="650" refreshError="1"/>
      <sheetData sheetId="651" refreshError="1"/>
      <sheetData sheetId="652" refreshError="1"/>
      <sheetData sheetId="653" refreshError="1"/>
      <sheetData sheetId="654" refreshError="1"/>
      <sheetData sheetId="655" refreshError="1"/>
      <sheetData sheetId="656" refreshError="1"/>
      <sheetData sheetId="657" refreshError="1"/>
      <sheetData sheetId="658" refreshError="1"/>
      <sheetData sheetId="659" refreshError="1"/>
      <sheetData sheetId="660" refreshError="1"/>
      <sheetData sheetId="661" refreshError="1"/>
      <sheetData sheetId="662" refreshError="1"/>
      <sheetData sheetId="663" refreshError="1"/>
      <sheetData sheetId="664" refreshError="1"/>
      <sheetData sheetId="665" refreshError="1"/>
      <sheetData sheetId="666" refreshError="1"/>
      <sheetData sheetId="667" refreshError="1"/>
      <sheetData sheetId="668" refreshError="1"/>
      <sheetData sheetId="669" refreshError="1"/>
      <sheetData sheetId="670" refreshError="1"/>
      <sheetData sheetId="671" refreshError="1"/>
      <sheetData sheetId="672" refreshError="1"/>
      <sheetData sheetId="673" refreshError="1"/>
      <sheetData sheetId="674" refreshError="1"/>
      <sheetData sheetId="675" refreshError="1"/>
      <sheetData sheetId="676" refreshError="1"/>
      <sheetData sheetId="677" refreshError="1"/>
      <sheetData sheetId="678" refreshError="1"/>
      <sheetData sheetId="679" refreshError="1"/>
      <sheetData sheetId="680" refreshError="1"/>
      <sheetData sheetId="681" refreshError="1"/>
      <sheetData sheetId="682" refreshError="1"/>
      <sheetData sheetId="683" refreshError="1"/>
      <sheetData sheetId="684" refreshError="1"/>
      <sheetData sheetId="685" refreshError="1"/>
      <sheetData sheetId="686" refreshError="1"/>
      <sheetData sheetId="687" refreshError="1"/>
      <sheetData sheetId="688" refreshError="1"/>
      <sheetData sheetId="689" refreshError="1"/>
      <sheetData sheetId="690" refreshError="1"/>
      <sheetData sheetId="691" refreshError="1"/>
      <sheetData sheetId="692" refreshError="1"/>
      <sheetData sheetId="693" refreshError="1"/>
      <sheetData sheetId="694" refreshError="1"/>
      <sheetData sheetId="695" refreshError="1"/>
      <sheetData sheetId="696" refreshError="1"/>
      <sheetData sheetId="697" refreshError="1"/>
      <sheetData sheetId="698" refreshError="1"/>
      <sheetData sheetId="699" refreshError="1"/>
      <sheetData sheetId="700" refreshError="1"/>
      <sheetData sheetId="701" refreshError="1"/>
      <sheetData sheetId="702" refreshError="1"/>
      <sheetData sheetId="703" refreshError="1"/>
      <sheetData sheetId="704" refreshError="1"/>
      <sheetData sheetId="705" refreshError="1"/>
      <sheetData sheetId="706" refreshError="1"/>
      <sheetData sheetId="707" refreshError="1"/>
      <sheetData sheetId="708" refreshError="1"/>
      <sheetData sheetId="709" refreshError="1"/>
      <sheetData sheetId="710" refreshError="1"/>
      <sheetData sheetId="711" refreshError="1"/>
      <sheetData sheetId="712" refreshError="1"/>
      <sheetData sheetId="713" refreshError="1"/>
      <sheetData sheetId="714" refreshError="1"/>
      <sheetData sheetId="715" refreshError="1"/>
      <sheetData sheetId="716" refreshError="1"/>
      <sheetData sheetId="717" refreshError="1"/>
      <sheetData sheetId="718" refreshError="1"/>
      <sheetData sheetId="719" refreshError="1"/>
      <sheetData sheetId="720" refreshError="1"/>
      <sheetData sheetId="721" refreshError="1"/>
      <sheetData sheetId="722" refreshError="1"/>
      <sheetData sheetId="723" refreshError="1"/>
      <sheetData sheetId="724" refreshError="1"/>
      <sheetData sheetId="725" refreshError="1"/>
      <sheetData sheetId="726" refreshError="1"/>
      <sheetData sheetId="727" refreshError="1"/>
      <sheetData sheetId="728" refreshError="1"/>
      <sheetData sheetId="729" refreshError="1"/>
      <sheetData sheetId="730" refreshError="1"/>
      <sheetData sheetId="731" refreshError="1"/>
      <sheetData sheetId="732" refreshError="1"/>
      <sheetData sheetId="733" refreshError="1"/>
      <sheetData sheetId="734" refreshError="1"/>
      <sheetData sheetId="735" refreshError="1"/>
      <sheetData sheetId="736" refreshError="1"/>
      <sheetData sheetId="737" refreshError="1"/>
      <sheetData sheetId="738" refreshError="1"/>
      <sheetData sheetId="739" refreshError="1"/>
      <sheetData sheetId="740" refreshError="1"/>
      <sheetData sheetId="741" refreshError="1"/>
      <sheetData sheetId="742" refreshError="1"/>
      <sheetData sheetId="743" refreshError="1"/>
      <sheetData sheetId="744" refreshError="1"/>
      <sheetData sheetId="745" refreshError="1"/>
      <sheetData sheetId="746" refreshError="1"/>
      <sheetData sheetId="747" refreshError="1"/>
      <sheetData sheetId="748" refreshError="1"/>
      <sheetData sheetId="749" refreshError="1"/>
      <sheetData sheetId="750" refreshError="1"/>
      <sheetData sheetId="751" refreshError="1"/>
      <sheetData sheetId="752" refreshError="1"/>
      <sheetData sheetId="753" refreshError="1"/>
      <sheetData sheetId="754" refreshError="1"/>
      <sheetData sheetId="755" refreshError="1"/>
      <sheetData sheetId="756" refreshError="1"/>
      <sheetData sheetId="757" refreshError="1"/>
      <sheetData sheetId="758" refreshError="1"/>
      <sheetData sheetId="759" refreshError="1"/>
      <sheetData sheetId="760" refreshError="1"/>
      <sheetData sheetId="761" refreshError="1"/>
      <sheetData sheetId="762" refreshError="1"/>
      <sheetData sheetId="763" refreshError="1"/>
      <sheetData sheetId="764" refreshError="1"/>
      <sheetData sheetId="765" refreshError="1"/>
      <sheetData sheetId="766" refreshError="1"/>
      <sheetData sheetId="767" refreshError="1"/>
      <sheetData sheetId="768" refreshError="1"/>
      <sheetData sheetId="769" refreshError="1"/>
      <sheetData sheetId="770" refreshError="1"/>
      <sheetData sheetId="771" refreshError="1"/>
      <sheetData sheetId="772" refreshError="1"/>
      <sheetData sheetId="773" refreshError="1"/>
      <sheetData sheetId="774" refreshError="1"/>
      <sheetData sheetId="775" refreshError="1"/>
      <sheetData sheetId="776" refreshError="1"/>
      <sheetData sheetId="777" refreshError="1"/>
      <sheetData sheetId="778" refreshError="1"/>
      <sheetData sheetId="779" refreshError="1"/>
      <sheetData sheetId="780" refreshError="1"/>
      <sheetData sheetId="781" refreshError="1"/>
      <sheetData sheetId="782" refreshError="1"/>
      <sheetData sheetId="783" refreshError="1"/>
      <sheetData sheetId="784" refreshError="1"/>
      <sheetData sheetId="785" refreshError="1"/>
      <sheetData sheetId="786" refreshError="1"/>
      <sheetData sheetId="787" refreshError="1"/>
      <sheetData sheetId="788" refreshError="1"/>
      <sheetData sheetId="789" refreshError="1"/>
      <sheetData sheetId="790" refreshError="1"/>
      <sheetData sheetId="791" refreshError="1"/>
      <sheetData sheetId="792" refreshError="1"/>
      <sheetData sheetId="793" refreshError="1"/>
      <sheetData sheetId="794" refreshError="1"/>
      <sheetData sheetId="795"/>
      <sheetData sheetId="796" refreshError="1"/>
      <sheetData sheetId="797" refreshError="1"/>
      <sheetData sheetId="798" refreshError="1"/>
      <sheetData sheetId="799" refreshError="1"/>
      <sheetData sheetId="800" refreshError="1"/>
      <sheetData sheetId="801" refreshError="1"/>
      <sheetData sheetId="802" refreshError="1"/>
      <sheetData sheetId="803" refreshError="1"/>
      <sheetData sheetId="804" refreshError="1"/>
      <sheetData sheetId="805" refreshError="1"/>
      <sheetData sheetId="806" refreshError="1"/>
      <sheetData sheetId="807" refreshError="1"/>
      <sheetData sheetId="808" refreshError="1"/>
      <sheetData sheetId="809" refreshError="1"/>
      <sheetData sheetId="810" refreshError="1"/>
      <sheetData sheetId="811" refreshError="1"/>
      <sheetData sheetId="812" refreshError="1"/>
      <sheetData sheetId="813" refreshError="1"/>
      <sheetData sheetId="814" refreshError="1"/>
      <sheetData sheetId="815" refreshError="1"/>
      <sheetData sheetId="816" refreshError="1"/>
      <sheetData sheetId="817" refreshError="1"/>
      <sheetData sheetId="818" refreshError="1"/>
      <sheetData sheetId="819" refreshError="1"/>
      <sheetData sheetId="820" refreshError="1"/>
      <sheetData sheetId="821" refreshError="1"/>
      <sheetData sheetId="822" refreshError="1"/>
      <sheetData sheetId="823" refreshError="1"/>
      <sheetData sheetId="824" refreshError="1"/>
      <sheetData sheetId="825" refreshError="1"/>
      <sheetData sheetId="826" refreshError="1"/>
      <sheetData sheetId="827" refreshError="1"/>
      <sheetData sheetId="828" refreshError="1"/>
      <sheetData sheetId="829" refreshError="1"/>
      <sheetData sheetId="830" refreshError="1"/>
      <sheetData sheetId="831" refreshError="1"/>
      <sheetData sheetId="832" refreshError="1"/>
      <sheetData sheetId="833" refreshError="1"/>
      <sheetData sheetId="834" refreshError="1"/>
      <sheetData sheetId="835" refreshError="1"/>
      <sheetData sheetId="836" refreshError="1"/>
      <sheetData sheetId="837" refreshError="1"/>
      <sheetData sheetId="838" refreshError="1"/>
      <sheetData sheetId="839" refreshError="1"/>
      <sheetData sheetId="840" refreshError="1"/>
      <sheetData sheetId="841" refreshError="1"/>
      <sheetData sheetId="842" refreshError="1"/>
      <sheetData sheetId="843" refreshError="1"/>
      <sheetData sheetId="844" refreshError="1"/>
      <sheetData sheetId="845" refreshError="1"/>
      <sheetData sheetId="846" refreshError="1"/>
      <sheetData sheetId="847" refreshError="1"/>
      <sheetData sheetId="848" refreshError="1"/>
      <sheetData sheetId="849" refreshError="1"/>
      <sheetData sheetId="850" refreshError="1"/>
      <sheetData sheetId="851" refreshError="1"/>
      <sheetData sheetId="852" refreshError="1"/>
      <sheetData sheetId="853" refreshError="1"/>
      <sheetData sheetId="854" refreshError="1"/>
      <sheetData sheetId="855" refreshError="1"/>
      <sheetData sheetId="856" refreshError="1"/>
      <sheetData sheetId="857" refreshError="1"/>
      <sheetData sheetId="858" refreshError="1"/>
      <sheetData sheetId="859" refreshError="1"/>
      <sheetData sheetId="860" refreshError="1"/>
      <sheetData sheetId="861" refreshError="1"/>
      <sheetData sheetId="862" refreshError="1"/>
      <sheetData sheetId="863" refreshError="1"/>
      <sheetData sheetId="864" refreshError="1"/>
      <sheetData sheetId="865" refreshError="1"/>
      <sheetData sheetId="866" refreshError="1"/>
      <sheetData sheetId="867" refreshError="1"/>
      <sheetData sheetId="868" refreshError="1"/>
      <sheetData sheetId="869" refreshError="1"/>
      <sheetData sheetId="870" refreshError="1"/>
      <sheetData sheetId="871" refreshError="1"/>
      <sheetData sheetId="872" refreshError="1"/>
      <sheetData sheetId="873" refreshError="1"/>
      <sheetData sheetId="874" refreshError="1"/>
      <sheetData sheetId="875" refreshError="1"/>
      <sheetData sheetId="876" refreshError="1"/>
      <sheetData sheetId="877" refreshError="1"/>
      <sheetData sheetId="878" refreshError="1"/>
      <sheetData sheetId="879" refreshError="1"/>
      <sheetData sheetId="880" refreshError="1"/>
      <sheetData sheetId="881" refreshError="1"/>
      <sheetData sheetId="882" refreshError="1"/>
      <sheetData sheetId="883" refreshError="1"/>
      <sheetData sheetId="884" refreshError="1"/>
      <sheetData sheetId="885" refreshError="1"/>
      <sheetData sheetId="886" refreshError="1"/>
      <sheetData sheetId="887" refreshError="1"/>
      <sheetData sheetId="888" refreshError="1"/>
      <sheetData sheetId="889" refreshError="1"/>
      <sheetData sheetId="890" refreshError="1"/>
      <sheetData sheetId="891" refreshError="1"/>
      <sheetData sheetId="892" refreshError="1"/>
      <sheetData sheetId="893" refreshError="1"/>
      <sheetData sheetId="894" refreshError="1"/>
      <sheetData sheetId="895" refreshError="1"/>
      <sheetData sheetId="896" refreshError="1"/>
      <sheetData sheetId="897" refreshError="1"/>
      <sheetData sheetId="898" refreshError="1"/>
      <sheetData sheetId="899" refreshError="1"/>
      <sheetData sheetId="900" refreshError="1"/>
      <sheetData sheetId="901" refreshError="1"/>
      <sheetData sheetId="902" refreshError="1"/>
      <sheetData sheetId="903"/>
      <sheetData sheetId="904" refreshError="1"/>
      <sheetData sheetId="905" refreshError="1"/>
      <sheetData sheetId="906" refreshError="1"/>
      <sheetData sheetId="907" refreshError="1"/>
      <sheetData sheetId="908" refreshError="1"/>
      <sheetData sheetId="909" refreshError="1"/>
      <sheetData sheetId="910" refreshError="1"/>
      <sheetData sheetId="911" refreshError="1"/>
      <sheetData sheetId="912" refreshError="1"/>
      <sheetData sheetId="913"/>
      <sheetData sheetId="914" refreshError="1"/>
      <sheetData sheetId="915" refreshError="1"/>
      <sheetData sheetId="916" refreshError="1"/>
      <sheetData sheetId="917" refreshError="1"/>
      <sheetData sheetId="918" refreshError="1"/>
      <sheetData sheetId="919" refreshError="1"/>
      <sheetData sheetId="920" refreshError="1"/>
      <sheetData sheetId="921" refreshError="1"/>
      <sheetData sheetId="922" refreshError="1"/>
      <sheetData sheetId="923" refreshError="1"/>
      <sheetData sheetId="924" refreshError="1"/>
      <sheetData sheetId="925" refreshError="1"/>
      <sheetData sheetId="926" refreshError="1"/>
      <sheetData sheetId="927" refreshError="1"/>
      <sheetData sheetId="928" refreshError="1"/>
      <sheetData sheetId="929" refreshError="1"/>
      <sheetData sheetId="930" refreshError="1"/>
      <sheetData sheetId="931" refreshError="1"/>
      <sheetData sheetId="932" refreshError="1"/>
      <sheetData sheetId="933" refreshError="1"/>
      <sheetData sheetId="934" refreshError="1"/>
      <sheetData sheetId="935"/>
      <sheetData sheetId="936" refreshError="1"/>
      <sheetData sheetId="937" refreshError="1"/>
      <sheetData sheetId="938" refreshError="1"/>
      <sheetData sheetId="939" refreshError="1"/>
      <sheetData sheetId="940" refreshError="1"/>
      <sheetData sheetId="941"/>
      <sheetData sheetId="942" refreshError="1"/>
      <sheetData sheetId="943" refreshError="1"/>
      <sheetData sheetId="944" refreshError="1"/>
      <sheetData sheetId="945" refreshError="1"/>
      <sheetData sheetId="946" refreshError="1"/>
      <sheetData sheetId="947" refreshError="1"/>
      <sheetData sheetId="948" refreshError="1"/>
      <sheetData sheetId="949" refreshError="1"/>
      <sheetData sheetId="950" refreshError="1"/>
      <sheetData sheetId="951" refreshError="1"/>
      <sheetData sheetId="952" refreshError="1"/>
      <sheetData sheetId="953" refreshError="1"/>
      <sheetData sheetId="954" refreshError="1"/>
      <sheetData sheetId="955" refreshError="1"/>
      <sheetData sheetId="956" refreshError="1"/>
      <sheetData sheetId="957" refreshError="1"/>
      <sheetData sheetId="958" refreshError="1"/>
      <sheetData sheetId="959" refreshError="1"/>
      <sheetData sheetId="960" refreshError="1"/>
      <sheetData sheetId="961" refreshError="1"/>
      <sheetData sheetId="962" refreshError="1"/>
      <sheetData sheetId="963" refreshError="1"/>
      <sheetData sheetId="964"/>
      <sheetData sheetId="965" refreshError="1"/>
      <sheetData sheetId="966" refreshError="1"/>
      <sheetData sheetId="967" refreshError="1"/>
      <sheetData sheetId="968" refreshError="1"/>
      <sheetData sheetId="969" refreshError="1"/>
      <sheetData sheetId="970" refreshError="1"/>
      <sheetData sheetId="971" refreshError="1"/>
      <sheetData sheetId="972" refreshError="1"/>
      <sheetData sheetId="973" refreshError="1"/>
      <sheetData sheetId="974" refreshError="1"/>
      <sheetData sheetId="975" refreshError="1"/>
      <sheetData sheetId="976" refreshError="1"/>
      <sheetData sheetId="977" refreshError="1"/>
      <sheetData sheetId="978" refreshError="1"/>
      <sheetData sheetId="979" refreshError="1"/>
      <sheetData sheetId="980" refreshError="1"/>
      <sheetData sheetId="981" refreshError="1"/>
      <sheetData sheetId="982" refreshError="1"/>
      <sheetData sheetId="983" refreshError="1"/>
      <sheetData sheetId="984" refreshError="1"/>
      <sheetData sheetId="985" refreshError="1"/>
      <sheetData sheetId="986" refreshError="1"/>
      <sheetData sheetId="987" refreshError="1"/>
      <sheetData sheetId="988" refreshError="1"/>
      <sheetData sheetId="989" refreshError="1"/>
      <sheetData sheetId="990" refreshError="1"/>
      <sheetData sheetId="991" refreshError="1"/>
      <sheetData sheetId="992" refreshError="1"/>
      <sheetData sheetId="993" refreshError="1"/>
      <sheetData sheetId="994" refreshError="1"/>
      <sheetData sheetId="995" refreshError="1"/>
      <sheetData sheetId="996" refreshError="1"/>
      <sheetData sheetId="997" refreshError="1"/>
      <sheetData sheetId="998" refreshError="1"/>
      <sheetData sheetId="999" refreshError="1"/>
      <sheetData sheetId="1000" refreshError="1"/>
      <sheetData sheetId="1001" refreshError="1"/>
      <sheetData sheetId="1002" refreshError="1"/>
      <sheetData sheetId="1003" refreshError="1"/>
      <sheetData sheetId="1004" refreshError="1"/>
      <sheetData sheetId="1005" refreshError="1"/>
      <sheetData sheetId="1006" refreshError="1"/>
      <sheetData sheetId="1007" refreshError="1"/>
      <sheetData sheetId="1008" refreshError="1"/>
      <sheetData sheetId="1009" refreshError="1"/>
      <sheetData sheetId="1010" refreshError="1"/>
      <sheetData sheetId="1011" refreshError="1"/>
      <sheetData sheetId="1012" refreshError="1"/>
      <sheetData sheetId="1013" refreshError="1"/>
      <sheetData sheetId="1014" refreshError="1"/>
      <sheetData sheetId="1015" refreshError="1"/>
      <sheetData sheetId="1016" refreshError="1"/>
      <sheetData sheetId="1017" refreshError="1"/>
      <sheetData sheetId="1018" refreshError="1"/>
      <sheetData sheetId="1019" refreshError="1"/>
      <sheetData sheetId="1020" refreshError="1"/>
      <sheetData sheetId="1021" refreshError="1"/>
      <sheetData sheetId="1022"/>
      <sheetData sheetId="1023"/>
      <sheetData sheetId="1024"/>
      <sheetData sheetId="1025">
        <row r="10">
          <cell r="D10">
            <v>1500</v>
          </cell>
        </row>
      </sheetData>
      <sheetData sheetId="1026">
        <row r="10">
          <cell r="D10">
            <v>1500</v>
          </cell>
        </row>
      </sheetData>
      <sheetData sheetId="1027">
        <row r="10">
          <cell r="D10">
            <v>1500</v>
          </cell>
        </row>
      </sheetData>
      <sheetData sheetId="1028"/>
      <sheetData sheetId="1029"/>
      <sheetData sheetId="1030"/>
      <sheetData sheetId="1031"/>
      <sheetData sheetId="1032"/>
      <sheetData sheetId="1033">
        <row r="10">
          <cell r="D10">
            <v>1500</v>
          </cell>
        </row>
      </sheetData>
      <sheetData sheetId="1034">
        <row r="10">
          <cell r="D10">
            <v>1500</v>
          </cell>
        </row>
      </sheetData>
      <sheetData sheetId="1035">
        <row r="10">
          <cell r="D10">
            <v>1500</v>
          </cell>
        </row>
      </sheetData>
      <sheetData sheetId="1036">
        <row r="10">
          <cell r="D10">
            <v>1500</v>
          </cell>
        </row>
      </sheetData>
      <sheetData sheetId="1037">
        <row r="10">
          <cell r="D10">
            <v>1500</v>
          </cell>
        </row>
      </sheetData>
      <sheetData sheetId="1038">
        <row r="10">
          <cell r="D10">
            <v>1500</v>
          </cell>
        </row>
      </sheetData>
      <sheetData sheetId="1039">
        <row r="10">
          <cell r="D10">
            <v>1500</v>
          </cell>
        </row>
      </sheetData>
      <sheetData sheetId="1040">
        <row r="10">
          <cell r="D10">
            <v>1500</v>
          </cell>
        </row>
      </sheetData>
      <sheetData sheetId="1041">
        <row r="10">
          <cell r="D10">
            <v>1500</v>
          </cell>
        </row>
      </sheetData>
      <sheetData sheetId="1042">
        <row r="10">
          <cell r="D10">
            <v>1500</v>
          </cell>
        </row>
      </sheetData>
      <sheetData sheetId="1043">
        <row r="10">
          <cell r="D10">
            <v>1500</v>
          </cell>
        </row>
      </sheetData>
      <sheetData sheetId="1044">
        <row r="10">
          <cell r="D10">
            <v>1500</v>
          </cell>
        </row>
      </sheetData>
      <sheetData sheetId="1045">
        <row r="10">
          <cell r="D10">
            <v>1500</v>
          </cell>
        </row>
      </sheetData>
      <sheetData sheetId="1046">
        <row r="10">
          <cell r="D10">
            <v>1500</v>
          </cell>
        </row>
      </sheetData>
      <sheetData sheetId="1047">
        <row r="10">
          <cell r="D10">
            <v>1500</v>
          </cell>
        </row>
      </sheetData>
      <sheetData sheetId="1048">
        <row r="10">
          <cell r="D10">
            <v>1500</v>
          </cell>
        </row>
      </sheetData>
      <sheetData sheetId="1049">
        <row r="10">
          <cell r="D10">
            <v>1500</v>
          </cell>
        </row>
      </sheetData>
      <sheetData sheetId="1050">
        <row r="10">
          <cell r="D10">
            <v>1500</v>
          </cell>
        </row>
      </sheetData>
      <sheetData sheetId="1051">
        <row r="10">
          <cell r="D10">
            <v>1500</v>
          </cell>
        </row>
      </sheetData>
      <sheetData sheetId="1052">
        <row r="10">
          <cell r="D10">
            <v>1500</v>
          </cell>
        </row>
      </sheetData>
      <sheetData sheetId="1053">
        <row r="10">
          <cell r="D10">
            <v>1500</v>
          </cell>
        </row>
      </sheetData>
      <sheetData sheetId="1054">
        <row r="10">
          <cell r="D10">
            <v>1500</v>
          </cell>
        </row>
      </sheetData>
      <sheetData sheetId="1055">
        <row r="10">
          <cell r="D10">
            <v>1500</v>
          </cell>
        </row>
      </sheetData>
      <sheetData sheetId="1056">
        <row r="10">
          <cell r="D10">
            <v>1500</v>
          </cell>
        </row>
      </sheetData>
      <sheetData sheetId="1057">
        <row r="10">
          <cell r="D10">
            <v>1500</v>
          </cell>
        </row>
      </sheetData>
      <sheetData sheetId="1058">
        <row r="10">
          <cell r="D10">
            <v>1500</v>
          </cell>
        </row>
      </sheetData>
      <sheetData sheetId="1059">
        <row r="10">
          <cell r="D10">
            <v>1500</v>
          </cell>
        </row>
      </sheetData>
      <sheetData sheetId="1060">
        <row r="10">
          <cell r="D10">
            <v>1500</v>
          </cell>
        </row>
      </sheetData>
      <sheetData sheetId="1061">
        <row r="10">
          <cell r="D10">
            <v>1500</v>
          </cell>
        </row>
      </sheetData>
      <sheetData sheetId="1062">
        <row r="10">
          <cell r="D10">
            <v>1500</v>
          </cell>
        </row>
      </sheetData>
      <sheetData sheetId="1063">
        <row r="10">
          <cell r="D10">
            <v>1500</v>
          </cell>
        </row>
      </sheetData>
      <sheetData sheetId="1064">
        <row r="10">
          <cell r="D10">
            <v>1500</v>
          </cell>
        </row>
      </sheetData>
      <sheetData sheetId="1065">
        <row r="10">
          <cell r="D10">
            <v>1500</v>
          </cell>
        </row>
      </sheetData>
      <sheetData sheetId="1066">
        <row r="10">
          <cell r="D10">
            <v>1500</v>
          </cell>
        </row>
      </sheetData>
      <sheetData sheetId="1067">
        <row r="10">
          <cell r="D10">
            <v>1500</v>
          </cell>
        </row>
      </sheetData>
      <sheetData sheetId="1068">
        <row r="10">
          <cell r="D10">
            <v>1500</v>
          </cell>
        </row>
      </sheetData>
      <sheetData sheetId="1069">
        <row r="10">
          <cell r="D10">
            <v>1500</v>
          </cell>
        </row>
      </sheetData>
      <sheetData sheetId="1070">
        <row r="10">
          <cell r="D10">
            <v>1500</v>
          </cell>
        </row>
      </sheetData>
      <sheetData sheetId="1071">
        <row r="10">
          <cell r="D10">
            <v>1500</v>
          </cell>
        </row>
      </sheetData>
      <sheetData sheetId="1072">
        <row r="10">
          <cell r="D10">
            <v>1500</v>
          </cell>
        </row>
      </sheetData>
      <sheetData sheetId="1073">
        <row r="10">
          <cell r="D10">
            <v>1500</v>
          </cell>
        </row>
      </sheetData>
      <sheetData sheetId="1074">
        <row r="10">
          <cell r="D10">
            <v>1500</v>
          </cell>
        </row>
      </sheetData>
      <sheetData sheetId="1075">
        <row r="10">
          <cell r="D10">
            <v>1500</v>
          </cell>
        </row>
      </sheetData>
      <sheetData sheetId="1076">
        <row r="10">
          <cell r="D10">
            <v>1500</v>
          </cell>
        </row>
      </sheetData>
      <sheetData sheetId="1077">
        <row r="10">
          <cell r="D10">
            <v>1500</v>
          </cell>
        </row>
      </sheetData>
      <sheetData sheetId="1078">
        <row r="10">
          <cell r="D10">
            <v>1500</v>
          </cell>
        </row>
      </sheetData>
      <sheetData sheetId="1079">
        <row r="10">
          <cell r="D10">
            <v>1500</v>
          </cell>
        </row>
      </sheetData>
      <sheetData sheetId="1080">
        <row r="10">
          <cell r="D10">
            <v>1500</v>
          </cell>
        </row>
      </sheetData>
      <sheetData sheetId="1081">
        <row r="10">
          <cell r="D10">
            <v>1500</v>
          </cell>
        </row>
      </sheetData>
      <sheetData sheetId="1082">
        <row r="10">
          <cell r="D10">
            <v>1500</v>
          </cell>
        </row>
      </sheetData>
      <sheetData sheetId="1083">
        <row r="10">
          <cell r="D10">
            <v>1500</v>
          </cell>
        </row>
      </sheetData>
      <sheetData sheetId="1084">
        <row r="10">
          <cell r="D10">
            <v>1500</v>
          </cell>
        </row>
      </sheetData>
      <sheetData sheetId="1085">
        <row r="10">
          <cell r="D10">
            <v>1500</v>
          </cell>
        </row>
      </sheetData>
      <sheetData sheetId="1086">
        <row r="10">
          <cell r="D10">
            <v>1500</v>
          </cell>
        </row>
      </sheetData>
      <sheetData sheetId="1087">
        <row r="10">
          <cell r="D10">
            <v>1500</v>
          </cell>
        </row>
      </sheetData>
      <sheetData sheetId="1088">
        <row r="10">
          <cell r="D10">
            <v>1500</v>
          </cell>
        </row>
      </sheetData>
      <sheetData sheetId="1089">
        <row r="10">
          <cell r="D10">
            <v>1500</v>
          </cell>
        </row>
      </sheetData>
      <sheetData sheetId="1090">
        <row r="10">
          <cell r="D10">
            <v>1500</v>
          </cell>
        </row>
      </sheetData>
      <sheetData sheetId="1091">
        <row r="10">
          <cell r="D10">
            <v>1500</v>
          </cell>
        </row>
      </sheetData>
      <sheetData sheetId="1092">
        <row r="10">
          <cell r="D10">
            <v>1500</v>
          </cell>
        </row>
      </sheetData>
      <sheetData sheetId="1093">
        <row r="10">
          <cell r="D10">
            <v>1500</v>
          </cell>
        </row>
      </sheetData>
      <sheetData sheetId="1094">
        <row r="10">
          <cell r="D10">
            <v>1500</v>
          </cell>
        </row>
      </sheetData>
      <sheetData sheetId="1095">
        <row r="10">
          <cell r="D10">
            <v>1500</v>
          </cell>
        </row>
      </sheetData>
      <sheetData sheetId="1096">
        <row r="10">
          <cell r="D10">
            <v>1500</v>
          </cell>
        </row>
      </sheetData>
      <sheetData sheetId="1097">
        <row r="10">
          <cell r="D10">
            <v>1500</v>
          </cell>
        </row>
      </sheetData>
      <sheetData sheetId="1098">
        <row r="10">
          <cell r="D10">
            <v>1500</v>
          </cell>
        </row>
      </sheetData>
      <sheetData sheetId="1099">
        <row r="10">
          <cell r="D10">
            <v>1500</v>
          </cell>
        </row>
      </sheetData>
      <sheetData sheetId="1100">
        <row r="10">
          <cell r="D10">
            <v>1500</v>
          </cell>
        </row>
      </sheetData>
      <sheetData sheetId="1101">
        <row r="10">
          <cell r="D10">
            <v>1500</v>
          </cell>
        </row>
      </sheetData>
      <sheetData sheetId="1102">
        <row r="10">
          <cell r="D10">
            <v>1500</v>
          </cell>
        </row>
      </sheetData>
      <sheetData sheetId="1103">
        <row r="10">
          <cell r="D10">
            <v>1500</v>
          </cell>
        </row>
      </sheetData>
      <sheetData sheetId="1104">
        <row r="10">
          <cell r="D10">
            <v>1500</v>
          </cell>
        </row>
      </sheetData>
      <sheetData sheetId="1105">
        <row r="10">
          <cell r="D10">
            <v>1500</v>
          </cell>
        </row>
      </sheetData>
      <sheetData sheetId="1106">
        <row r="10">
          <cell r="D10">
            <v>1500</v>
          </cell>
        </row>
      </sheetData>
      <sheetData sheetId="1107">
        <row r="10">
          <cell r="D10">
            <v>1500</v>
          </cell>
        </row>
      </sheetData>
      <sheetData sheetId="1108">
        <row r="10">
          <cell r="D10">
            <v>1500</v>
          </cell>
        </row>
      </sheetData>
      <sheetData sheetId="1109">
        <row r="10">
          <cell r="D10">
            <v>1500</v>
          </cell>
        </row>
      </sheetData>
      <sheetData sheetId="1110">
        <row r="10">
          <cell r="D10">
            <v>1500</v>
          </cell>
        </row>
      </sheetData>
      <sheetData sheetId="1111">
        <row r="10">
          <cell r="D10">
            <v>1500</v>
          </cell>
        </row>
      </sheetData>
      <sheetData sheetId="1112">
        <row r="10">
          <cell r="D10">
            <v>1500</v>
          </cell>
        </row>
      </sheetData>
      <sheetData sheetId="1113">
        <row r="10">
          <cell r="D10">
            <v>1500</v>
          </cell>
        </row>
      </sheetData>
      <sheetData sheetId="1114">
        <row r="10">
          <cell r="D10">
            <v>1500</v>
          </cell>
        </row>
      </sheetData>
      <sheetData sheetId="1115">
        <row r="10">
          <cell r="D10">
            <v>1500</v>
          </cell>
        </row>
      </sheetData>
      <sheetData sheetId="1116">
        <row r="10">
          <cell r="D10">
            <v>1500</v>
          </cell>
        </row>
      </sheetData>
      <sheetData sheetId="1117">
        <row r="10">
          <cell r="D10">
            <v>1500</v>
          </cell>
        </row>
      </sheetData>
      <sheetData sheetId="1118">
        <row r="10">
          <cell r="D10">
            <v>1500</v>
          </cell>
        </row>
      </sheetData>
      <sheetData sheetId="1119">
        <row r="10">
          <cell r="D10">
            <v>1500</v>
          </cell>
        </row>
      </sheetData>
      <sheetData sheetId="1120">
        <row r="10">
          <cell r="D10">
            <v>1500</v>
          </cell>
        </row>
      </sheetData>
      <sheetData sheetId="1121">
        <row r="10">
          <cell r="D10">
            <v>1500</v>
          </cell>
        </row>
      </sheetData>
      <sheetData sheetId="1122">
        <row r="10">
          <cell r="D10">
            <v>1500</v>
          </cell>
        </row>
      </sheetData>
      <sheetData sheetId="1123">
        <row r="10">
          <cell r="D10">
            <v>1500</v>
          </cell>
        </row>
      </sheetData>
      <sheetData sheetId="1124">
        <row r="10">
          <cell r="D10">
            <v>1500</v>
          </cell>
        </row>
      </sheetData>
      <sheetData sheetId="1125">
        <row r="10">
          <cell r="D10">
            <v>1500</v>
          </cell>
        </row>
      </sheetData>
      <sheetData sheetId="1126">
        <row r="10">
          <cell r="D10">
            <v>1500</v>
          </cell>
        </row>
      </sheetData>
      <sheetData sheetId="1127">
        <row r="10">
          <cell r="D10">
            <v>1500</v>
          </cell>
        </row>
      </sheetData>
      <sheetData sheetId="1128">
        <row r="10">
          <cell r="D10">
            <v>1500</v>
          </cell>
        </row>
      </sheetData>
      <sheetData sheetId="1129">
        <row r="10">
          <cell r="D10">
            <v>1500</v>
          </cell>
        </row>
      </sheetData>
      <sheetData sheetId="1130">
        <row r="10">
          <cell r="D10">
            <v>1500</v>
          </cell>
        </row>
      </sheetData>
      <sheetData sheetId="1131">
        <row r="10">
          <cell r="D10">
            <v>1500</v>
          </cell>
        </row>
      </sheetData>
      <sheetData sheetId="1132">
        <row r="10">
          <cell r="D10">
            <v>1500</v>
          </cell>
        </row>
      </sheetData>
      <sheetData sheetId="1133">
        <row r="10">
          <cell r="D10">
            <v>1500</v>
          </cell>
        </row>
      </sheetData>
      <sheetData sheetId="1134">
        <row r="10">
          <cell r="D10">
            <v>1500</v>
          </cell>
        </row>
      </sheetData>
      <sheetData sheetId="1135">
        <row r="10">
          <cell r="D10">
            <v>1500</v>
          </cell>
        </row>
      </sheetData>
      <sheetData sheetId="1136">
        <row r="10">
          <cell r="D10">
            <v>1500</v>
          </cell>
        </row>
      </sheetData>
      <sheetData sheetId="1137">
        <row r="10">
          <cell r="D10">
            <v>1500</v>
          </cell>
        </row>
      </sheetData>
      <sheetData sheetId="1138">
        <row r="10">
          <cell r="D10">
            <v>1500</v>
          </cell>
        </row>
      </sheetData>
      <sheetData sheetId="1139">
        <row r="10">
          <cell r="D10">
            <v>1500</v>
          </cell>
        </row>
      </sheetData>
      <sheetData sheetId="1140">
        <row r="10">
          <cell r="D10">
            <v>1500</v>
          </cell>
        </row>
      </sheetData>
      <sheetData sheetId="1141">
        <row r="10">
          <cell r="D10">
            <v>1500</v>
          </cell>
        </row>
      </sheetData>
      <sheetData sheetId="1142">
        <row r="10">
          <cell r="D10">
            <v>1500</v>
          </cell>
        </row>
      </sheetData>
      <sheetData sheetId="1143">
        <row r="10">
          <cell r="D10">
            <v>1500</v>
          </cell>
        </row>
      </sheetData>
      <sheetData sheetId="1144">
        <row r="10">
          <cell r="D10">
            <v>1500</v>
          </cell>
        </row>
      </sheetData>
      <sheetData sheetId="1145">
        <row r="10">
          <cell r="D10">
            <v>1500</v>
          </cell>
        </row>
      </sheetData>
      <sheetData sheetId="1146">
        <row r="10">
          <cell r="D10">
            <v>1500</v>
          </cell>
        </row>
      </sheetData>
      <sheetData sheetId="1147">
        <row r="10">
          <cell r="D10">
            <v>1500</v>
          </cell>
        </row>
      </sheetData>
      <sheetData sheetId="1148">
        <row r="10">
          <cell r="D10">
            <v>1500</v>
          </cell>
        </row>
      </sheetData>
      <sheetData sheetId="1149">
        <row r="10">
          <cell r="D10">
            <v>1500</v>
          </cell>
        </row>
      </sheetData>
      <sheetData sheetId="1150">
        <row r="10">
          <cell r="D10">
            <v>1500</v>
          </cell>
        </row>
      </sheetData>
      <sheetData sheetId="1151">
        <row r="10">
          <cell r="D10">
            <v>1500</v>
          </cell>
        </row>
      </sheetData>
      <sheetData sheetId="1152">
        <row r="10">
          <cell r="D10">
            <v>1500</v>
          </cell>
        </row>
      </sheetData>
      <sheetData sheetId="1153">
        <row r="10">
          <cell r="D10">
            <v>1500</v>
          </cell>
        </row>
      </sheetData>
      <sheetData sheetId="1154">
        <row r="10">
          <cell r="D10">
            <v>1500</v>
          </cell>
        </row>
      </sheetData>
      <sheetData sheetId="1155">
        <row r="10">
          <cell r="D10">
            <v>1500</v>
          </cell>
        </row>
      </sheetData>
      <sheetData sheetId="1156">
        <row r="10">
          <cell r="D10">
            <v>1500</v>
          </cell>
        </row>
      </sheetData>
      <sheetData sheetId="1157">
        <row r="10">
          <cell r="D10">
            <v>1500</v>
          </cell>
        </row>
      </sheetData>
      <sheetData sheetId="1158">
        <row r="10">
          <cell r="D10">
            <v>1500</v>
          </cell>
        </row>
      </sheetData>
      <sheetData sheetId="1159">
        <row r="10">
          <cell r="D10">
            <v>1500</v>
          </cell>
        </row>
      </sheetData>
      <sheetData sheetId="1160">
        <row r="10">
          <cell r="D10">
            <v>1500</v>
          </cell>
        </row>
      </sheetData>
      <sheetData sheetId="1161">
        <row r="10">
          <cell r="D10">
            <v>1500</v>
          </cell>
        </row>
      </sheetData>
      <sheetData sheetId="1162">
        <row r="10">
          <cell r="D10">
            <v>1500</v>
          </cell>
        </row>
      </sheetData>
      <sheetData sheetId="1163">
        <row r="10">
          <cell r="D10">
            <v>1500</v>
          </cell>
        </row>
      </sheetData>
      <sheetData sheetId="1164">
        <row r="10">
          <cell r="D10">
            <v>1500</v>
          </cell>
        </row>
      </sheetData>
      <sheetData sheetId="1165">
        <row r="10">
          <cell r="D10">
            <v>1500</v>
          </cell>
        </row>
      </sheetData>
      <sheetData sheetId="1166">
        <row r="10">
          <cell r="D10">
            <v>1500</v>
          </cell>
        </row>
      </sheetData>
      <sheetData sheetId="1167">
        <row r="10">
          <cell r="D10">
            <v>1500</v>
          </cell>
        </row>
      </sheetData>
      <sheetData sheetId="1168">
        <row r="10">
          <cell r="D10">
            <v>1500</v>
          </cell>
        </row>
      </sheetData>
      <sheetData sheetId="1169">
        <row r="10">
          <cell r="D10">
            <v>1500</v>
          </cell>
        </row>
      </sheetData>
      <sheetData sheetId="1170">
        <row r="10">
          <cell r="D10">
            <v>1500</v>
          </cell>
        </row>
      </sheetData>
      <sheetData sheetId="1171">
        <row r="10">
          <cell r="D10">
            <v>1500</v>
          </cell>
        </row>
      </sheetData>
      <sheetData sheetId="1172">
        <row r="10">
          <cell r="D10">
            <v>1500</v>
          </cell>
        </row>
      </sheetData>
      <sheetData sheetId="1173">
        <row r="10">
          <cell r="D10">
            <v>1500</v>
          </cell>
        </row>
      </sheetData>
      <sheetData sheetId="1174">
        <row r="10">
          <cell r="D10">
            <v>1500</v>
          </cell>
        </row>
      </sheetData>
      <sheetData sheetId="1175">
        <row r="10">
          <cell r="D10">
            <v>1500</v>
          </cell>
        </row>
      </sheetData>
      <sheetData sheetId="1176">
        <row r="10">
          <cell r="D10">
            <v>1500</v>
          </cell>
        </row>
      </sheetData>
      <sheetData sheetId="1177">
        <row r="10">
          <cell r="D10">
            <v>1500</v>
          </cell>
        </row>
      </sheetData>
      <sheetData sheetId="1178">
        <row r="10">
          <cell r="D10">
            <v>1500</v>
          </cell>
        </row>
      </sheetData>
      <sheetData sheetId="1179">
        <row r="10">
          <cell r="D10">
            <v>1500</v>
          </cell>
        </row>
      </sheetData>
      <sheetData sheetId="1180">
        <row r="10">
          <cell r="D10">
            <v>1500</v>
          </cell>
        </row>
      </sheetData>
      <sheetData sheetId="1181">
        <row r="10">
          <cell r="D10">
            <v>1500</v>
          </cell>
        </row>
      </sheetData>
      <sheetData sheetId="1182">
        <row r="10">
          <cell r="D10">
            <v>1500</v>
          </cell>
        </row>
      </sheetData>
      <sheetData sheetId="1183">
        <row r="10">
          <cell r="D10">
            <v>1500</v>
          </cell>
        </row>
      </sheetData>
      <sheetData sheetId="1184">
        <row r="10">
          <cell r="D10">
            <v>1500</v>
          </cell>
        </row>
      </sheetData>
      <sheetData sheetId="1185">
        <row r="10">
          <cell r="D10">
            <v>1500</v>
          </cell>
        </row>
      </sheetData>
      <sheetData sheetId="1186">
        <row r="10">
          <cell r="D10">
            <v>1500</v>
          </cell>
        </row>
      </sheetData>
      <sheetData sheetId="1187">
        <row r="10">
          <cell r="D10">
            <v>1500</v>
          </cell>
        </row>
      </sheetData>
      <sheetData sheetId="1188">
        <row r="10">
          <cell r="D10">
            <v>1500</v>
          </cell>
        </row>
      </sheetData>
      <sheetData sheetId="1189">
        <row r="10">
          <cell r="D10">
            <v>1500</v>
          </cell>
        </row>
      </sheetData>
      <sheetData sheetId="1190">
        <row r="10">
          <cell r="D10">
            <v>1500</v>
          </cell>
        </row>
      </sheetData>
      <sheetData sheetId="1191">
        <row r="10">
          <cell r="D10">
            <v>1500</v>
          </cell>
        </row>
      </sheetData>
      <sheetData sheetId="1192">
        <row r="10">
          <cell r="D10">
            <v>1500</v>
          </cell>
        </row>
      </sheetData>
      <sheetData sheetId="1193">
        <row r="10">
          <cell r="D10">
            <v>1500</v>
          </cell>
        </row>
      </sheetData>
      <sheetData sheetId="1194">
        <row r="10">
          <cell r="D10">
            <v>1500</v>
          </cell>
        </row>
      </sheetData>
      <sheetData sheetId="1195">
        <row r="10">
          <cell r="D10">
            <v>1500</v>
          </cell>
        </row>
      </sheetData>
      <sheetData sheetId="1196">
        <row r="10">
          <cell r="D10">
            <v>1500</v>
          </cell>
        </row>
      </sheetData>
      <sheetData sheetId="1197">
        <row r="10">
          <cell r="D10">
            <v>1500</v>
          </cell>
        </row>
      </sheetData>
      <sheetData sheetId="1198">
        <row r="10">
          <cell r="D10">
            <v>1500</v>
          </cell>
        </row>
      </sheetData>
      <sheetData sheetId="1199">
        <row r="10">
          <cell r="D10">
            <v>1500</v>
          </cell>
        </row>
      </sheetData>
      <sheetData sheetId="1200">
        <row r="10">
          <cell r="D10">
            <v>1500</v>
          </cell>
        </row>
      </sheetData>
      <sheetData sheetId="1201" refreshError="1"/>
      <sheetData sheetId="1202" refreshError="1"/>
      <sheetData sheetId="1203">
        <row r="10">
          <cell r="D10">
            <v>1500</v>
          </cell>
        </row>
      </sheetData>
      <sheetData sheetId="1204">
        <row r="10">
          <cell r="D10">
            <v>1500</v>
          </cell>
        </row>
      </sheetData>
      <sheetData sheetId="1205">
        <row r="10">
          <cell r="D10">
            <v>1500</v>
          </cell>
        </row>
      </sheetData>
      <sheetData sheetId="1206">
        <row r="10">
          <cell r="D10">
            <v>1500</v>
          </cell>
        </row>
      </sheetData>
      <sheetData sheetId="1207">
        <row r="10">
          <cell r="D10">
            <v>1500</v>
          </cell>
        </row>
      </sheetData>
      <sheetData sheetId="1208">
        <row r="10">
          <cell r="D10">
            <v>1500</v>
          </cell>
        </row>
      </sheetData>
      <sheetData sheetId="1209">
        <row r="10">
          <cell r="D10">
            <v>1500</v>
          </cell>
        </row>
      </sheetData>
      <sheetData sheetId="1210">
        <row r="10">
          <cell r="D10">
            <v>1500</v>
          </cell>
        </row>
      </sheetData>
      <sheetData sheetId="1211">
        <row r="10">
          <cell r="D10">
            <v>1500</v>
          </cell>
        </row>
      </sheetData>
      <sheetData sheetId="1212">
        <row r="10">
          <cell r="D10">
            <v>1500</v>
          </cell>
        </row>
      </sheetData>
      <sheetData sheetId="1213">
        <row r="10">
          <cell r="D10">
            <v>1500</v>
          </cell>
        </row>
      </sheetData>
      <sheetData sheetId="1214">
        <row r="10">
          <cell r="D10">
            <v>1500</v>
          </cell>
        </row>
      </sheetData>
      <sheetData sheetId="1215">
        <row r="10">
          <cell r="D10">
            <v>1500</v>
          </cell>
        </row>
      </sheetData>
      <sheetData sheetId="1216">
        <row r="10">
          <cell r="D10">
            <v>1500</v>
          </cell>
        </row>
      </sheetData>
      <sheetData sheetId="1217">
        <row r="10">
          <cell r="D10">
            <v>1500</v>
          </cell>
        </row>
      </sheetData>
      <sheetData sheetId="1218">
        <row r="10">
          <cell r="D10">
            <v>1500</v>
          </cell>
        </row>
      </sheetData>
      <sheetData sheetId="1219">
        <row r="10">
          <cell r="D10">
            <v>1500</v>
          </cell>
        </row>
      </sheetData>
      <sheetData sheetId="1220">
        <row r="10">
          <cell r="D10">
            <v>1500</v>
          </cell>
        </row>
      </sheetData>
      <sheetData sheetId="1221">
        <row r="10">
          <cell r="D10">
            <v>1500</v>
          </cell>
        </row>
      </sheetData>
      <sheetData sheetId="1222">
        <row r="10">
          <cell r="D10">
            <v>1500</v>
          </cell>
        </row>
      </sheetData>
      <sheetData sheetId="1223">
        <row r="10">
          <cell r="D10">
            <v>1500</v>
          </cell>
        </row>
      </sheetData>
      <sheetData sheetId="1224">
        <row r="10">
          <cell r="D10">
            <v>1500</v>
          </cell>
        </row>
      </sheetData>
      <sheetData sheetId="1225">
        <row r="10">
          <cell r="D10">
            <v>1500</v>
          </cell>
        </row>
      </sheetData>
      <sheetData sheetId="1226">
        <row r="10">
          <cell r="D10">
            <v>1500</v>
          </cell>
        </row>
      </sheetData>
      <sheetData sheetId="1227">
        <row r="10">
          <cell r="D10">
            <v>1500</v>
          </cell>
        </row>
      </sheetData>
      <sheetData sheetId="1228">
        <row r="10">
          <cell r="D10">
            <v>1500</v>
          </cell>
        </row>
      </sheetData>
      <sheetData sheetId="1229">
        <row r="10">
          <cell r="D10">
            <v>1500</v>
          </cell>
        </row>
      </sheetData>
      <sheetData sheetId="1230">
        <row r="10">
          <cell r="D10">
            <v>1500</v>
          </cell>
        </row>
      </sheetData>
      <sheetData sheetId="1231">
        <row r="10">
          <cell r="D10">
            <v>1500</v>
          </cell>
        </row>
      </sheetData>
      <sheetData sheetId="1232">
        <row r="10">
          <cell r="D10">
            <v>1500</v>
          </cell>
        </row>
      </sheetData>
      <sheetData sheetId="1233">
        <row r="10">
          <cell r="D10">
            <v>1500</v>
          </cell>
        </row>
      </sheetData>
      <sheetData sheetId="1234">
        <row r="10">
          <cell r="D10">
            <v>1500</v>
          </cell>
        </row>
      </sheetData>
      <sheetData sheetId="1235">
        <row r="10">
          <cell r="D10">
            <v>1500</v>
          </cell>
        </row>
      </sheetData>
      <sheetData sheetId="1236">
        <row r="10">
          <cell r="D10">
            <v>1500</v>
          </cell>
        </row>
      </sheetData>
      <sheetData sheetId="1237">
        <row r="10">
          <cell r="D10">
            <v>1500</v>
          </cell>
        </row>
      </sheetData>
      <sheetData sheetId="1238">
        <row r="10">
          <cell r="D10">
            <v>1500</v>
          </cell>
        </row>
      </sheetData>
      <sheetData sheetId="1239">
        <row r="10">
          <cell r="D10">
            <v>1500</v>
          </cell>
        </row>
      </sheetData>
      <sheetData sheetId="1240">
        <row r="10">
          <cell r="D10">
            <v>1500</v>
          </cell>
        </row>
      </sheetData>
      <sheetData sheetId="1241">
        <row r="10">
          <cell r="D10">
            <v>1500</v>
          </cell>
        </row>
      </sheetData>
      <sheetData sheetId="1242">
        <row r="10">
          <cell r="D10">
            <v>1500</v>
          </cell>
        </row>
      </sheetData>
      <sheetData sheetId="1243">
        <row r="10">
          <cell r="D10">
            <v>1500</v>
          </cell>
        </row>
      </sheetData>
      <sheetData sheetId="1244">
        <row r="10">
          <cell r="D10">
            <v>1500</v>
          </cell>
        </row>
      </sheetData>
      <sheetData sheetId="1245" refreshError="1"/>
      <sheetData sheetId="1246">
        <row r="10">
          <cell r="D10">
            <v>1500</v>
          </cell>
        </row>
      </sheetData>
      <sheetData sheetId="1247">
        <row r="10">
          <cell r="D10">
            <v>1500</v>
          </cell>
        </row>
      </sheetData>
      <sheetData sheetId="1248">
        <row r="10">
          <cell r="D10">
            <v>1500</v>
          </cell>
        </row>
      </sheetData>
      <sheetData sheetId="1249">
        <row r="10">
          <cell r="D10">
            <v>1500</v>
          </cell>
        </row>
      </sheetData>
      <sheetData sheetId="1250">
        <row r="10">
          <cell r="D10">
            <v>1500</v>
          </cell>
        </row>
      </sheetData>
      <sheetData sheetId="1251">
        <row r="10">
          <cell r="D10">
            <v>1500</v>
          </cell>
        </row>
      </sheetData>
      <sheetData sheetId="1252">
        <row r="10">
          <cell r="D10">
            <v>1500</v>
          </cell>
        </row>
      </sheetData>
      <sheetData sheetId="1253">
        <row r="10">
          <cell r="D10">
            <v>1500</v>
          </cell>
        </row>
      </sheetData>
      <sheetData sheetId="1254">
        <row r="10">
          <cell r="D10">
            <v>1500</v>
          </cell>
        </row>
      </sheetData>
      <sheetData sheetId="1255" refreshError="1"/>
      <sheetData sheetId="1256" refreshError="1"/>
      <sheetData sheetId="1257" refreshError="1"/>
      <sheetData sheetId="1258" refreshError="1"/>
      <sheetData sheetId="1259" refreshError="1"/>
      <sheetData sheetId="1260" refreshError="1"/>
      <sheetData sheetId="1261" refreshError="1"/>
      <sheetData sheetId="1262" refreshError="1"/>
      <sheetData sheetId="1263" refreshError="1"/>
      <sheetData sheetId="1264" refreshError="1"/>
      <sheetData sheetId="1265" refreshError="1"/>
      <sheetData sheetId="1266" refreshError="1"/>
      <sheetData sheetId="1267" refreshError="1"/>
      <sheetData sheetId="1268" refreshError="1"/>
      <sheetData sheetId="1269" refreshError="1"/>
      <sheetData sheetId="1270" refreshError="1"/>
      <sheetData sheetId="1271" refreshError="1"/>
      <sheetData sheetId="1272" refreshError="1"/>
      <sheetData sheetId="1273" refreshError="1"/>
      <sheetData sheetId="1274" refreshError="1"/>
      <sheetData sheetId="1275" refreshError="1"/>
      <sheetData sheetId="1276" refreshError="1"/>
      <sheetData sheetId="1277" refreshError="1"/>
      <sheetData sheetId="1278" refreshError="1"/>
      <sheetData sheetId="1279" refreshError="1"/>
      <sheetData sheetId="1280" refreshError="1"/>
      <sheetData sheetId="1281" refreshError="1"/>
      <sheetData sheetId="1282" refreshError="1"/>
      <sheetData sheetId="1283" refreshError="1"/>
      <sheetData sheetId="1284" refreshError="1"/>
      <sheetData sheetId="1285" refreshError="1"/>
      <sheetData sheetId="1286" refreshError="1"/>
      <sheetData sheetId="1287" refreshError="1"/>
      <sheetData sheetId="1288" refreshError="1"/>
      <sheetData sheetId="1289" refreshError="1"/>
      <sheetData sheetId="1290" refreshError="1"/>
      <sheetData sheetId="1291" refreshError="1"/>
      <sheetData sheetId="1292" refreshError="1"/>
      <sheetData sheetId="1293" refreshError="1"/>
      <sheetData sheetId="1294" refreshError="1"/>
      <sheetData sheetId="1295" refreshError="1"/>
      <sheetData sheetId="1296" refreshError="1"/>
      <sheetData sheetId="1297" refreshError="1"/>
      <sheetData sheetId="1298" refreshError="1"/>
      <sheetData sheetId="1299" refreshError="1"/>
      <sheetData sheetId="1300" refreshError="1"/>
      <sheetData sheetId="1301" refreshError="1"/>
      <sheetData sheetId="1302" refreshError="1"/>
      <sheetData sheetId="1303" refreshError="1"/>
      <sheetData sheetId="1304" refreshError="1"/>
      <sheetData sheetId="1305" refreshError="1"/>
      <sheetData sheetId="1306" refreshError="1"/>
      <sheetData sheetId="1307" refreshError="1"/>
      <sheetData sheetId="1308" refreshError="1"/>
      <sheetData sheetId="1309" refreshError="1"/>
      <sheetData sheetId="1310" refreshError="1"/>
      <sheetData sheetId="1311" refreshError="1"/>
      <sheetData sheetId="1312" refreshError="1"/>
      <sheetData sheetId="1313" refreshError="1"/>
      <sheetData sheetId="1314" refreshError="1"/>
      <sheetData sheetId="1315" refreshError="1"/>
      <sheetData sheetId="1316" refreshError="1"/>
      <sheetData sheetId="1317" refreshError="1"/>
      <sheetData sheetId="1318" refreshError="1"/>
      <sheetData sheetId="1319" refreshError="1"/>
      <sheetData sheetId="1320" refreshError="1"/>
      <sheetData sheetId="1321" refreshError="1"/>
      <sheetData sheetId="1322" refreshError="1"/>
      <sheetData sheetId="1323" refreshError="1"/>
      <sheetData sheetId="1324" refreshError="1"/>
      <sheetData sheetId="1325" refreshError="1"/>
      <sheetData sheetId="1326" refreshError="1"/>
      <sheetData sheetId="1327" refreshError="1"/>
      <sheetData sheetId="1328" refreshError="1"/>
      <sheetData sheetId="1329" refreshError="1"/>
      <sheetData sheetId="1330" refreshError="1"/>
      <sheetData sheetId="1331" refreshError="1"/>
      <sheetData sheetId="1332" refreshError="1"/>
      <sheetData sheetId="1333" refreshError="1"/>
      <sheetData sheetId="1334" refreshError="1"/>
      <sheetData sheetId="1335" refreshError="1"/>
      <sheetData sheetId="1336" refreshError="1"/>
      <sheetData sheetId="1337" refreshError="1"/>
      <sheetData sheetId="1338" refreshError="1"/>
      <sheetData sheetId="1339" refreshError="1"/>
      <sheetData sheetId="1340" refreshError="1"/>
      <sheetData sheetId="1341">
        <row r="10">
          <cell r="D10">
            <v>1500</v>
          </cell>
        </row>
      </sheetData>
      <sheetData sheetId="1342" refreshError="1"/>
      <sheetData sheetId="1343" refreshError="1"/>
      <sheetData sheetId="1344" refreshError="1"/>
      <sheetData sheetId="1345" refreshError="1"/>
      <sheetData sheetId="1346" refreshError="1"/>
      <sheetData sheetId="1347" refreshError="1"/>
      <sheetData sheetId="1348" refreshError="1"/>
      <sheetData sheetId="1349" refreshError="1"/>
      <sheetData sheetId="1350" refreshError="1"/>
      <sheetData sheetId="1351" refreshError="1"/>
      <sheetData sheetId="1352" refreshError="1"/>
      <sheetData sheetId="1353" refreshError="1"/>
      <sheetData sheetId="1354" refreshError="1"/>
      <sheetData sheetId="1355" refreshError="1"/>
      <sheetData sheetId="1356" refreshError="1"/>
      <sheetData sheetId="1357" refreshError="1"/>
      <sheetData sheetId="1358" refreshError="1"/>
      <sheetData sheetId="1359" refreshError="1"/>
      <sheetData sheetId="1360" refreshError="1"/>
      <sheetData sheetId="1361" refreshError="1"/>
      <sheetData sheetId="1362" refreshError="1"/>
      <sheetData sheetId="1363" refreshError="1"/>
      <sheetData sheetId="1364" refreshError="1"/>
      <sheetData sheetId="1365" refreshError="1"/>
      <sheetData sheetId="1366" refreshError="1"/>
      <sheetData sheetId="1367" refreshError="1"/>
      <sheetData sheetId="1368" refreshError="1"/>
      <sheetData sheetId="1369" refreshError="1"/>
      <sheetData sheetId="1370" refreshError="1"/>
      <sheetData sheetId="1371">
        <row r="10">
          <cell r="D10">
            <v>1500</v>
          </cell>
        </row>
      </sheetData>
      <sheetData sheetId="1372">
        <row r="10">
          <cell r="D10">
            <v>1500</v>
          </cell>
        </row>
      </sheetData>
      <sheetData sheetId="1373">
        <row r="10">
          <cell r="D10">
            <v>1500</v>
          </cell>
        </row>
      </sheetData>
      <sheetData sheetId="1374">
        <row r="10">
          <cell r="D10">
            <v>1500</v>
          </cell>
        </row>
      </sheetData>
      <sheetData sheetId="1375">
        <row r="10">
          <cell r="D10">
            <v>1500</v>
          </cell>
        </row>
      </sheetData>
      <sheetData sheetId="1376">
        <row r="10">
          <cell r="D10">
            <v>1500</v>
          </cell>
        </row>
      </sheetData>
      <sheetData sheetId="1377">
        <row r="10">
          <cell r="D10">
            <v>1500</v>
          </cell>
        </row>
      </sheetData>
      <sheetData sheetId="1378">
        <row r="10">
          <cell r="D10">
            <v>1500</v>
          </cell>
        </row>
      </sheetData>
      <sheetData sheetId="1379">
        <row r="10">
          <cell r="D10">
            <v>1500</v>
          </cell>
        </row>
      </sheetData>
      <sheetData sheetId="1380">
        <row r="10">
          <cell r="D10">
            <v>1500</v>
          </cell>
        </row>
      </sheetData>
      <sheetData sheetId="1381">
        <row r="10">
          <cell r="D10">
            <v>1500</v>
          </cell>
        </row>
      </sheetData>
      <sheetData sheetId="1382">
        <row r="10">
          <cell r="D10">
            <v>1500</v>
          </cell>
        </row>
      </sheetData>
      <sheetData sheetId="1383">
        <row r="10">
          <cell r="D10">
            <v>1500</v>
          </cell>
        </row>
      </sheetData>
      <sheetData sheetId="1384">
        <row r="10">
          <cell r="D10">
            <v>1500</v>
          </cell>
        </row>
      </sheetData>
      <sheetData sheetId="1385">
        <row r="10">
          <cell r="D10">
            <v>1500</v>
          </cell>
        </row>
      </sheetData>
      <sheetData sheetId="1386">
        <row r="10">
          <cell r="D10">
            <v>1500</v>
          </cell>
        </row>
      </sheetData>
      <sheetData sheetId="1387">
        <row r="10">
          <cell r="D10">
            <v>1500</v>
          </cell>
        </row>
      </sheetData>
      <sheetData sheetId="1388">
        <row r="10">
          <cell r="D10">
            <v>1500</v>
          </cell>
        </row>
      </sheetData>
      <sheetData sheetId="1389">
        <row r="10">
          <cell r="D10">
            <v>1500</v>
          </cell>
        </row>
      </sheetData>
      <sheetData sheetId="1390">
        <row r="10">
          <cell r="D10">
            <v>1500</v>
          </cell>
        </row>
      </sheetData>
      <sheetData sheetId="1391">
        <row r="10">
          <cell r="D10">
            <v>1500</v>
          </cell>
        </row>
      </sheetData>
      <sheetData sheetId="1392">
        <row r="10">
          <cell r="D10">
            <v>1500</v>
          </cell>
        </row>
      </sheetData>
      <sheetData sheetId="1393">
        <row r="10">
          <cell r="D10">
            <v>1500</v>
          </cell>
        </row>
      </sheetData>
      <sheetData sheetId="1394">
        <row r="10">
          <cell r="D10">
            <v>1500</v>
          </cell>
        </row>
      </sheetData>
      <sheetData sheetId="1395">
        <row r="10">
          <cell r="D10">
            <v>1500</v>
          </cell>
        </row>
      </sheetData>
      <sheetData sheetId="1396">
        <row r="10">
          <cell r="D10">
            <v>1500</v>
          </cell>
        </row>
      </sheetData>
      <sheetData sheetId="1397">
        <row r="10">
          <cell r="D10">
            <v>1500</v>
          </cell>
        </row>
      </sheetData>
      <sheetData sheetId="1398">
        <row r="10">
          <cell r="D10">
            <v>1500</v>
          </cell>
        </row>
      </sheetData>
      <sheetData sheetId="1399">
        <row r="10">
          <cell r="D10">
            <v>1500</v>
          </cell>
        </row>
      </sheetData>
      <sheetData sheetId="1400">
        <row r="10">
          <cell r="D10">
            <v>1500</v>
          </cell>
        </row>
      </sheetData>
      <sheetData sheetId="1401">
        <row r="10">
          <cell r="D10">
            <v>1500</v>
          </cell>
        </row>
      </sheetData>
      <sheetData sheetId="1402">
        <row r="10">
          <cell r="D10">
            <v>1500</v>
          </cell>
        </row>
      </sheetData>
      <sheetData sheetId="1403">
        <row r="10">
          <cell r="D10">
            <v>1500</v>
          </cell>
        </row>
      </sheetData>
      <sheetData sheetId="1404">
        <row r="10">
          <cell r="D10">
            <v>1500</v>
          </cell>
        </row>
      </sheetData>
      <sheetData sheetId="1405">
        <row r="10">
          <cell r="D10">
            <v>1500</v>
          </cell>
        </row>
      </sheetData>
      <sheetData sheetId="1406">
        <row r="10">
          <cell r="D10">
            <v>1500</v>
          </cell>
        </row>
      </sheetData>
      <sheetData sheetId="1407">
        <row r="10">
          <cell r="D10">
            <v>1500</v>
          </cell>
        </row>
      </sheetData>
      <sheetData sheetId="1408">
        <row r="10">
          <cell r="D10">
            <v>1500</v>
          </cell>
        </row>
      </sheetData>
      <sheetData sheetId="1409">
        <row r="10">
          <cell r="D10">
            <v>1500</v>
          </cell>
        </row>
      </sheetData>
      <sheetData sheetId="1410">
        <row r="10">
          <cell r="D10">
            <v>1500</v>
          </cell>
        </row>
      </sheetData>
      <sheetData sheetId="1411">
        <row r="10">
          <cell r="D10">
            <v>1500</v>
          </cell>
        </row>
      </sheetData>
      <sheetData sheetId="1412">
        <row r="10">
          <cell r="D10">
            <v>1500</v>
          </cell>
        </row>
      </sheetData>
      <sheetData sheetId="1413">
        <row r="10">
          <cell r="D10">
            <v>1500</v>
          </cell>
        </row>
      </sheetData>
      <sheetData sheetId="1414">
        <row r="10">
          <cell r="D10">
            <v>1500</v>
          </cell>
        </row>
      </sheetData>
      <sheetData sheetId="1415">
        <row r="10">
          <cell r="D10">
            <v>1500</v>
          </cell>
        </row>
      </sheetData>
      <sheetData sheetId="1416">
        <row r="10">
          <cell r="D10">
            <v>1500</v>
          </cell>
        </row>
      </sheetData>
      <sheetData sheetId="1417">
        <row r="10">
          <cell r="D10">
            <v>1500</v>
          </cell>
        </row>
      </sheetData>
      <sheetData sheetId="1418">
        <row r="10">
          <cell r="D10">
            <v>1500</v>
          </cell>
        </row>
      </sheetData>
      <sheetData sheetId="1419">
        <row r="10">
          <cell r="D10">
            <v>1500</v>
          </cell>
        </row>
      </sheetData>
      <sheetData sheetId="1420">
        <row r="10">
          <cell r="D10">
            <v>1500</v>
          </cell>
        </row>
      </sheetData>
      <sheetData sheetId="1421">
        <row r="10">
          <cell r="D10">
            <v>1500</v>
          </cell>
        </row>
      </sheetData>
      <sheetData sheetId="1422">
        <row r="10">
          <cell r="D10">
            <v>1500</v>
          </cell>
        </row>
      </sheetData>
      <sheetData sheetId="1423">
        <row r="10">
          <cell r="D10">
            <v>1500</v>
          </cell>
        </row>
      </sheetData>
      <sheetData sheetId="1424">
        <row r="10">
          <cell r="D10">
            <v>1500</v>
          </cell>
        </row>
      </sheetData>
      <sheetData sheetId="1425">
        <row r="10">
          <cell r="D10">
            <v>1500</v>
          </cell>
        </row>
      </sheetData>
      <sheetData sheetId="1426">
        <row r="10">
          <cell r="D10">
            <v>1500</v>
          </cell>
        </row>
      </sheetData>
      <sheetData sheetId="1427">
        <row r="10">
          <cell r="D10">
            <v>1500</v>
          </cell>
        </row>
      </sheetData>
      <sheetData sheetId="1428">
        <row r="10">
          <cell r="D10">
            <v>1500</v>
          </cell>
        </row>
      </sheetData>
      <sheetData sheetId="1429">
        <row r="10">
          <cell r="D10">
            <v>1500</v>
          </cell>
        </row>
      </sheetData>
      <sheetData sheetId="1430">
        <row r="10">
          <cell r="D10">
            <v>1500</v>
          </cell>
        </row>
      </sheetData>
      <sheetData sheetId="1431">
        <row r="10">
          <cell r="D10">
            <v>1500</v>
          </cell>
        </row>
      </sheetData>
      <sheetData sheetId="1432">
        <row r="10">
          <cell r="D10">
            <v>1500</v>
          </cell>
        </row>
      </sheetData>
      <sheetData sheetId="1433">
        <row r="10">
          <cell r="D10">
            <v>1500</v>
          </cell>
        </row>
      </sheetData>
      <sheetData sheetId="1434">
        <row r="10">
          <cell r="D10">
            <v>1500</v>
          </cell>
        </row>
      </sheetData>
      <sheetData sheetId="1435">
        <row r="10">
          <cell r="D10">
            <v>1500</v>
          </cell>
        </row>
      </sheetData>
      <sheetData sheetId="1436">
        <row r="10">
          <cell r="D10">
            <v>1500</v>
          </cell>
        </row>
      </sheetData>
      <sheetData sheetId="1437">
        <row r="10">
          <cell r="D10">
            <v>1500</v>
          </cell>
        </row>
      </sheetData>
      <sheetData sheetId="1438">
        <row r="10">
          <cell r="D10">
            <v>1500</v>
          </cell>
        </row>
      </sheetData>
      <sheetData sheetId="1439">
        <row r="10">
          <cell r="D10">
            <v>1500</v>
          </cell>
        </row>
      </sheetData>
      <sheetData sheetId="1440">
        <row r="10">
          <cell r="D10">
            <v>1500</v>
          </cell>
        </row>
      </sheetData>
      <sheetData sheetId="1441">
        <row r="10">
          <cell r="D10">
            <v>1500</v>
          </cell>
        </row>
      </sheetData>
      <sheetData sheetId="1442">
        <row r="10">
          <cell r="D10">
            <v>1500</v>
          </cell>
        </row>
      </sheetData>
      <sheetData sheetId="1443">
        <row r="10">
          <cell r="D10">
            <v>1500</v>
          </cell>
        </row>
      </sheetData>
      <sheetData sheetId="1444">
        <row r="10">
          <cell r="D10">
            <v>1500</v>
          </cell>
        </row>
      </sheetData>
      <sheetData sheetId="1445">
        <row r="10">
          <cell r="D10">
            <v>1500</v>
          </cell>
        </row>
      </sheetData>
      <sheetData sheetId="1446">
        <row r="10">
          <cell r="D10">
            <v>1500</v>
          </cell>
        </row>
      </sheetData>
      <sheetData sheetId="1447">
        <row r="10">
          <cell r="D10">
            <v>1500</v>
          </cell>
        </row>
      </sheetData>
      <sheetData sheetId="1448">
        <row r="10">
          <cell r="D10">
            <v>1500</v>
          </cell>
        </row>
      </sheetData>
      <sheetData sheetId="1449">
        <row r="10">
          <cell r="D10">
            <v>1500</v>
          </cell>
        </row>
      </sheetData>
      <sheetData sheetId="1450">
        <row r="10">
          <cell r="D10">
            <v>1500</v>
          </cell>
        </row>
      </sheetData>
      <sheetData sheetId="1451">
        <row r="10">
          <cell r="D10">
            <v>1500</v>
          </cell>
        </row>
      </sheetData>
      <sheetData sheetId="1452">
        <row r="10">
          <cell r="D10">
            <v>1500</v>
          </cell>
        </row>
      </sheetData>
      <sheetData sheetId="1453">
        <row r="10">
          <cell r="D10">
            <v>1500</v>
          </cell>
        </row>
      </sheetData>
      <sheetData sheetId="1454">
        <row r="10">
          <cell r="D10">
            <v>1500</v>
          </cell>
        </row>
      </sheetData>
      <sheetData sheetId="1455">
        <row r="10">
          <cell r="D10">
            <v>1500</v>
          </cell>
        </row>
      </sheetData>
      <sheetData sheetId="1456">
        <row r="10">
          <cell r="D10">
            <v>1500</v>
          </cell>
        </row>
      </sheetData>
      <sheetData sheetId="1457">
        <row r="10">
          <cell r="D10">
            <v>1500</v>
          </cell>
        </row>
      </sheetData>
      <sheetData sheetId="1458">
        <row r="10">
          <cell r="D10">
            <v>1500</v>
          </cell>
        </row>
      </sheetData>
      <sheetData sheetId="1459">
        <row r="10">
          <cell r="D10">
            <v>1500</v>
          </cell>
        </row>
      </sheetData>
      <sheetData sheetId="1460">
        <row r="10">
          <cell r="D10">
            <v>1500</v>
          </cell>
        </row>
      </sheetData>
      <sheetData sheetId="1461">
        <row r="10">
          <cell r="D10">
            <v>1500</v>
          </cell>
        </row>
      </sheetData>
      <sheetData sheetId="1462">
        <row r="10">
          <cell r="D10">
            <v>1500</v>
          </cell>
        </row>
      </sheetData>
      <sheetData sheetId="1463">
        <row r="10">
          <cell r="D10">
            <v>1500</v>
          </cell>
        </row>
      </sheetData>
      <sheetData sheetId="1464">
        <row r="10">
          <cell r="D10">
            <v>1500</v>
          </cell>
        </row>
      </sheetData>
      <sheetData sheetId="1465">
        <row r="10">
          <cell r="D10">
            <v>1500</v>
          </cell>
        </row>
      </sheetData>
      <sheetData sheetId="1466">
        <row r="10">
          <cell r="D10">
            <v>1500</v>
          </cell>
        </row>
      </sheetData>
      <sheetData sheetId="1467">
        <row r="10">
          <cell r="D10">
            <v>1500</v>
          </cell>
        </row>
      </sheetData>
      <sheetData sheetId="1468">
        <row r="10">
          <cell r="D10">
            <v>1500</v>
          </cell>
        </row>
      </sheetData>
      <sheetData sheetId="1469">
        <row r="10">
          <cell r="D10">
            <v>1500</v>
          </cell>
        </row>
      </sheetData>
      <sheetData sheetId="1470">
        <row r="10">
          <cell r="D10">
            <v>1500</v>
          </cell>
        </row>
      </sheetData>
      <sheetData sheetId="1471">
        <row r="10">
          <cell r="D10">
            <v>1500</v>
          </cell>
        </row>
      </sheetData>
      <sheetData sheetId="1472">
        <row r="10">
          <cell r="D10">
            <v>1500</v>
          </cell>
        </row>
      </sheetData>
      <sheetData sheetId="1473">
        <row r="10">
          <cell r="D10">
            <v>1500</v>
          </cell>
        </row>
      </sheetData>
      <sheetData sheetId="1474">
        <row r="10">
          <cell r="D10">
            <v>1500</v>
          </cell>
        </row>
      </sheetData>
      <sheetData sheetId="1475">
        <row r="10">
          <cell r="D10">
            <v>1500</v>
          </cell>
        </row>
      </sheetData>
      <sheetData sheetId="1476">
        <row r="10">
          <cell r="D10">
            <v>1500</v>
          </cell>
        </row>
      </sheetData>
      <sheetData sheetId="1477">
        <row r="10">
          <cell r="D10">
            <v>1500</v>
          </cell>
        </row>
      </sheetData>
      <sheetData sheetId="1478">
        <row r="10">
          <cell r="D10">
            <v>1500</v>
          </cell>
        </row>
      </sheetData>
      <sheetData sheetId="1479">
        <row r="10">
          <cell r="D10">
            <v>1500</v>
          </cell>
        </row>
      </sheetData>
      <sheetData sheetId="1480">
        <row r="10">
          <cell r="D10">
            <v>1500</v>
          </cell>
        </row>
      </sheetData>
      <sheetData sheetId="1481">
        <row r="10">
          <cell r="D10">
            <v>1500</v>
          </cell>
        </row>
      </sheetData>
      <sheetData sheetId="1482">
        <row r="10">
          <cell r="D10">
            <v>1500</v>
          </cell>
        </row>
      </sheetData>
      <sheetData sheetId="1483">
        <row r="10">
          <cell r="D10">
            <v>1500</v>
          </cell>
        </row>
      </sheetData>
      <sheetData sheetId="1484" refreshError="1"/>
      <sheetData sheetId="1485" refreshError="1"/>
      <sheetData sheetId="1486" refreshError="1"/>
      <sheetData sheetId="1487" refreshError="1"/>
      <sheetData sheetId="1488" refreshError="1"/>
      <sheetData sheetId="1489" refreshError="1"/>
      <sheetData sheetId="1490" refreshError="1"/>
      <sheetData sheetId="1491" refreshError="1"/>
      <sheetData sheetId="1492" refreshError="1"/>
      <sheetData sheetId="1493" refreshError="1"/>
      <sheetData sheetId="1494" refreshError="1"/>
      <sheetData sheetId="1495" refreshError="1"/>
      <sheetData sheetId="1496" refreshError="1"/>
      <sheetData sheetId="1497" refreshError="1"/>
      <sheetData sheetId="1498" refreshError="1"/>
      <sheetData sheetId="1499" refreshError="1"/>
      <sheetData sheetId="1500" refreshError="1"/>
      <sheetData sheetId="1501" refreshError="1"/>
      <sheetData sheetId="1502" refreshError="1"/>
      <sheetData sheetId="1503">
        <row r="10">
          <cell r="D10">
            <v>1500</v>
          </cell>
        </row>
      </sheetData>
      <sheetData sheetId="1504">
        <row r="10">
          <cell r="D10">
            <v>1500</v>
          </cell>
        </row>
      </sheetData>
      <sheetData sheetId="1505"/>
      <sheetData sheetId="1506">
        <row r="10">
          <cell r="D10">
            <v>1500</v>
          </cell>
        </row>
      </sheetData>
      <sheetData sheetId="1507">
        <row r="10">
          <cell r="D10">
            <v>1500</v>
          </cell>
        </row>
      </sheetData>
      <sheetData sheetId="1508">
        <row r="10">
          <cell r="D10">
            <v>1500</v>
          </cell>
        </row>
      </sheetData>
      <sheetData sheetId="1509">
        <row r="10">
          <cell r="D10">
            <v>1500</v>
          </cell>
        </row>
      </sheetData>
      <sheetData sheetId="1510">
        <row r="10">
          <cell r="D10">
            <v>1500</v>
          </cell>
        </row>
      </sheetData>
      <sheetData sheetId="1511">
        <row r="10">
          <cell r="D10">
            <v>1500</v>
          </cell>
        </row>
      </sheetData>
      <sheetData sheetId="1512">
        <row r="10">
          <cell r="D10">
            <v>1500</v>
          </cell>
        </row>
      </sheetData>
      <sheetData sheetId="1513">
        <row r="10">
          <cell r="D10">
            <v>1500</v>
          </cell>
        </row>
      </sheetData>
      <sheetData sheetId="1514">
        <row r="10">
          <cell r="D10">
            <v>1500</v>
          </cell>
        </row>
      </sheetData>
      <sheetData sheetId="1515"/>
      <sheetData sheetId="1516">
        <row r="10">
          <cell r="D10">
            <v>1500</v>
          </cell>
        </row>
      </sheetData>
      <sheetData sheetId="1517">
        <row r="10">
          <cell r="D10">
            <v>1500</v>
          </cell>
        </row>
      </sheetData>
      <sheetData sheetId="1518" refreshError="1"/>
      <sheetData sheetId="1519">
        <row r="10">
          <cell r="D10">
            <v>1500</v>
          </cell>
        </row>
      </sheetData>
      <sheetData sheetId="1520">
        <row r="10">
          <cell r="D10">
            <v>1500</v>
          </cell>
        </row>
      </sheetData>
      <sheetData sheetId="1521">
        <row r="10">
          <cell r="D10">
            <v>1500</v>
          </cell>
        </row>
      </sheetData>
      <sheetData sheetId="1522">
        <row r="10">
          <cell r="D10">
            <v>1500</v>
          </cell>
        </row>
      </sheetData>
      <sheetData sheetId="1523">
        <row r="10">
          <cell r="D10">
            <v>1500</v>
          </cell>
        </row>
      </sheetData>
      <sheetData sheetId="1524"/>
      <sheetData sheetId="1525">
        <row r="10">
          <cell r="D10">
            <v>1500</v>
          </cell>
        </row>
      </sheetData>
      <sheetData sheetId="1526">
        <row r="10">
          <cell r="D10">
            <v>1500</v>
          </cell>
        </row>
      </sheetData>
      <sheetData sheetId="1527">
        <row r="10">
          <cell r="D10">
            <v>1500</v>
          </cell>
        </row>
      </sheetData>
      <sheetData sheetId="1528">
        <row r="10">
          <cell r="D10">
            <v>1500</v>
          </cell>
        </row>
      </sheetData>
      <sheetData sheetId="1529">
        <row r="10">
          <cell r="D10">
            <v>1500</v>
          </cell>
        </row>
      </sheetData>
      <sheetData sheetId="1530" refreshError="1"/>
      <sheetData sheetId="1531" refreshError="1"/>
      <sheetData sheetId="1532" refreshError="1"/>
      <sheetData sheetId="1533" refreshError="1"/>
      <sheetData sheetId="1534" refreshError="1"/>
      <sheetData sheetId="1535" refreshError="1"/>
      <sheetData sheetId="1536" refreshError="1"/>
      <sheetData sheetId="1537" refreshError="1"/>
      <sheetData sheetId="1538" refreshError="1"/>
      <sheetData sheetId="1539" refreshError="1"/>
      <sheetData sheetId="1540" refreshError="1"/>
      <sheetData sheetId="1541" refreshError="1"/>
      <sheetData sheetId="1542" refreshError="1"/>
      <sheetData sheetId="1543" refreshError="1"/>
      <sheetData sheetId="1544" refreshError="1"/>
      <sheetData sheetId="1545" refreshError="1"/>
      <sheetData sheetId="1546" refreshError="1"/>
      <sheetData sheetId="1547">
        <row r="10">
          <cell r="D10">
            <v>1500</v>
          </cell>
        </row>
      </sheetData>
      <sheetData sheetId="1548">
        <row r="10">
          <cell r="D10">
            <v>1500</v>
          </cell>
        </row>
      </sheetData>
      <sheetData sheetId="1549">
        <row r="10">
          <cell r="D10">
            <v>1500</v>
          </cell>
        </row>
      </sheetData>
      <sheetData sheetId="1550"/>
      <sheetData sheetId="1551"/>
      <sheetData sheetId="1552"/>
      <sheetData sheetId="1553">
        <row r="10">
          <cell r="D10">
            <v>1500</v>
          </cell>
        </row>
      </sheetData>
      <sheetData sheetId="1554"/>
      <sheetData sheetId="1555"/>
      <sheetData sheetId="1556"/>
      <sheetData sheetId="1557"/>
      <sheetData sheetId="1558"/>
      <sheetData sheetId="1559"/>
      <sheetData sheetId="1560"/>
      <sheetData sheetId="1561"/>
      <sheetData sheetId="1562"/>
      <sheetData sheetId="1563"/>
      <sheetData sheetId="1564"/>
      <sheetData sheetId="1565"/>
      <sheetData sheetId="1566"/>
      <sheetData sheetId="1567"/>
      <sheetData sheetId="1568"/>
      <sheetData sheetId="1569"/>
      <sheetData sheetId="1570"/>
      <sheetData sheetId="1571"/>
      <sheetData sheetId="1572"/>
      <sheetData sheetId="1573"/>
      <sheetData sheetId="1574"/>
      <sheetData sheetId="1575"/>
      <sheetData sheetId="1576"/>
      <sheetData sheetId="1577"/>
      <sheetData sheetId="1578"/>
      <sheetData sheetId="1579"/>
      <sheetData sheetId="1580"/>
      <sheetData sheetId="1581"/>
      <sheetData sheetId="1582"/>
      <sheetData sheetId="1583"/>
      <sheetData sheetId="1584" refreshError="1"/>
      <sheetData sheetId="1585" refreshError="1"/>
      <sheetData sheetId="1586" refreshError="1"/>
      <sheetData sheetId="1587" refreshError="1"/>
      <sheetData sheetId="1588" refreshError="1"/>
      <sheetData sheetId="1589"/>
      <sheetData sheetId="1590" refreshError="1"/>
      <sheetData sheetId="1591" refreshError="1"/>
      <sheetData sheetId="1592" refreshError="1"/>
      <sheetData sheetId="1593" refreshError="1"/>
      <sheetData sheetId="1594"/>
      <sheetData sheetId="1595"/>
      <sheetData sheetId="1596"/>
      <sheetData sheetId="1597"/>
      <sheetData sheetId="1598"/>
      <sheetData sheetId="1599"/>
      <sheetData sheetId="1600"/>
      <sheetData sheetId="1601"/>
      <sheetData sheetId="1602"/>
      <sheetData sheetId="1603"/>
      <sheetData sheetId="1604"/>
      <sheetData sheetId="1605"/>
      <sheetData sheetId="1606"/>
      <sheetData sheetId="1607"/>
      <sheetData sheetId="1608"/>
      <sheetData sheetId="1609"/>
      <sheetData sheetId="1610"/>
      <sheetData sheetId="1611"/>
      <sheetData sheetId="1612"/>
      <sheetData sheetId="1613"/>
      <sheetData sheetId="1614"/>
      <sheetData sheetId="1615"/>
      <sheetData sheetId="1616"/>
      <sheetData sheetId="1617"/>
      <sheetData sheetId="1618"/>
      <sheetData sheetId="1619"/>
      <sheetData sheetId="1620"/>
      <sheetData sheetId="1621"/>
      <sheetData sheetId="1622"/>
      <sheetData sheetId="1623"/>
      <sheetData sheetId="1624"/>
      <sheetData sheetId="1625"/>
      <sheetData sheetId="1626"/>
      <sheetData sheetId="1627"/>
      <sheetData sheetId="1628"/>
      <sheetData sheetId="1629">
        <row r="10">
          <cell r="D10">
            <v>1500</v>
          </cell>
        </row>
      </sheetData>
      <sheetData sheetId="1630">
        <row r="10">
          <cell r="D10">
            <v>1500</v>
          </cell>
        </row>
      </sheetData>
      <sheetData sheetId="1631">
        <row r="10">
          <cell r="D10">
            <v>1500</v>
          </cell>
        </row>
      </sheetData>
      <sheetData sheetId="1632">
        <row r="10">
          <cell r="D10">
            <v>1500</v>
          </cell>
        </row>
      </sheetData>
      <sheetData sheetId="1633">
        <row r="10">
          <cell r="D10">
            <v>1500</v>
          </cell>
        </row>
      </sheetData>
      <sheetData sheetId="1634">
        <row r="10">
          <cell r="D10">
            <v>1500</v>
          </cell>
        </row>
      </sheetData>
      <sheetData sheetId="1635">
        <row r="10">
          <cell r="D10">
            <v>1500</v>
          </cell>
        </row>
      </sheetData>
      <sheetData sheetId="1636">
        <row r="10">
          <cell r="D10">
            <v>1500</v>
          </cell>
        </row>
      </sheetData>
      <sheetData sheetId="1637">
        <row r="10">
          <cell r="D10">
            <v>1500</v>
          </cell>
        </row>
      </sheetData>
      <sheetData sheetId="1638">
        <row r="10">
          <cell r="D10">
            <v>1500</v>
          </cell>
        </row>
      </sheetData>
      <sheetData sheetId="1639">
        <row r="10">
          <cell r="D10">
            <v>1500</v>
          </cell>
        </row>
      </sheetData>
      <sheetData sheetId="1640">
        <row r="10">
          <cell r="D10">
            <v>1500</v>
          </cell>
        </row>
      </sheetData>
      <sheetData sheetId="1641">
        <row r="10">
          <cell r="D10">
            <v>1500</v>
          </cell>
        </row>
      </sheetData>
      <sheetData sheetId="1642"/>
      <sheetData sheetId="1643"/>
      <sheetData sheetId="1644"/>
      <sheetData sheetId="1645"/>
      <sheetData sheetId="1646"/>
      <sheetData sheetId="1647"/>
      <sheetData sheetId="1648"/>
      <sheetData sheetId="1649"/>
      <sheetData sheetId="1650"/>
      <sheetData sheetId="1651"/>
      <sheetData sheetId="1652"/>
      <sheetData sheetId="1653"/>
      <sheetData sheetId="1654"/>
      <sheetData sheetId="1655"/>
      <sheetData sheetId="1656"/>
      <sheetData sheetId="1657"/>
      <sheetData sheetId="1658"/>
      <sheetData sheetId="1659"/>
      <sheetData sheetId="1660"/>
      <sheetData sheetId="1661"/>
      <sheetData sheetId="1662"/>
      <sheetData sheetId="1663"/>
      <sheetData sheetId="1664"/>
      <sheetData sheetId="1665"/>
      <sheetData sheetId="1666"/>
      <sheetData sheetId="1667"/>
      <sheetData sheetId="1668"/>
      <sheetData sheetId="1669"/>
      <sheetData sheetId="1670"/>
      <sheetData sheetId="1671"/>
      <sheetData sheetId="1672"/>
      <sheetData sheetId="1673"/>
      <sheetData sheetId="1674"/>
      <sheetData sheetId="1675"/>
      <sheetData sheetId="1676"/>
      <sheetData sheetId="1677"/>
      <sheetData sheetId="1678"/>
      <sheetData sheetId="1679"/>
      <sheetData sheetId="1680"/>
      <sheetData sheetId="1681"/>
      <sheetData sheetId="1682"/>
      <sheetData sheetId="1683"/>
      <sheetData sheetId="1684"/>
      <sheetData sheetId="1685"/>
      <sheetData sheetId="1686"/>
      <sheetData sheetId="1687"/>
      <sheetData sheetId="1688"/>
      <sheetData sheetId="1689"/>
      <sheetData sheetId="1690"/>
      <sheetData sheetId="1691"/>
      <sheetData sheetId="1692"/>
      <sheetData sheetId="1693">
        <row r="10">
          <cell r="D10">
            <v>1500</v>
          </cell>
        </row>
      </sheetData>
      <sheetData sheetId="1694">
        <row r="10">
          <cell r="D10">
            <v>1500</v>
          </cell>
        </row>
      </sheetData>
      <sheetData sheetId="1695">
        <row r="10">
          <cell r="D10">
            <v>1500</v>
          </cell>
        </row>
      </sheetData>
      <sheetData sheetId="1696">
        <row r="10">
          <cell r="D10">
            <v>1500</v>
          </cell>
        </row>
      </sheetData>
      <sheetData sheetId="1697">
        <row r="10">
          <cell r="D10">
            <v>1500</v>
          </cell>
        </row>
      </sheetData>
      <sheetData sheetId="1698">
        <row r="10">
          <cell r="D10">
            <v>1500</v>
          </cell>
        </row>
      </sheetData>
      <sheetData sheetId="1699">
        <row r="10">
          <cell r="D10">
            <v>1500</v>
          </cell>
        </row>
      </sheetData>
      <sheetData sheetId="1700">
        <row r="10">
          <cell r="D10">
            <v>1500</v>
          </cell>
        </row>
      </sheetData>
      <sheetData sheetId="1701">
        <row r="10">
          <cell r="D10">
            <v>1500</v>
          </cell>
        </row>
      </sheetData>
      <sheetData sheetId="1702">
        <row r="10">
          <cell r="D10">
            <v>1500</v>
          </cell>
        </row>
      </sheetData>
      <sheetData sheetId="1703">
        <row r="10">
          <cell r="D10">
            <v>1500</v>
          </cell>
        </row>
      </sheetData>
      <sheetData sheetId="1704">
        <row r="10">
          <cell r="D10">
            <v>1500</v>
          </cell>
        </row>
      </sheetData>
      <sheetData sheetId="1705">
        <row r="10">
          <cell r="D10">
            <v>1500</v>
          </cell>
        </row>
      </sheetData>
      <sheetData sheetId="1706">
        <row r="10">
          <cell r="D10">
            <v>1500</v>
          </cell>
        </row>
      </sheetData>
      <sheetData sheetId="1707">
        <row r="10">
          <cell r="D10">
            <v>1500</v>
          </cell>
        </row>
      </sheetData>
      <sheetData sheetId="1708">
        <row r="10">
          <cell r="D10">
            <v>1500</v>
          </cell>
        </row>
      </sheetData>
      <sheetData sheetId="1709"/>
      <sheetData sheetId="1710">
        <row r="10">
          <cell r="D10">
            <v>1500</v>
          </cell>
        </row>
      </sheetData>
      <sheetData sheetId="1711">
        <row r="10">
          <cell r="D10">
            <v>1500</v>
          </cell>
        </row>
      </sheetData>
      <sheetData sheetId="1712"/>
      <sheetData sheetId="1713"/>
      <sheetData sheetId="1714">
        <row r="10">
          <cell r="D10">
            <v>1500</v>
          </cell>
        </row>
      </sheetData>
      <sheetData sheetId="1715"/>
      <sheetData sheetId="1716"/>
      <sheetData sheetId="1717"/>
      <sheetData sheetId="1718"/>
      <sheetData sheetId="1719"/>
      <sheetData sheetId="1720"/>
      <sheetData sheetId="1721"/>
      <sheetData sheetId="1722"/>
      <sheetData sheetId="1723"/>
      <sheetData sheetId="1724"/>
      <sheetData sheetId="1725"/>
      <sheetData sheetId="1726"/>
      <sheetData sheetId="1727"/>
      <sheetData sheetId="1728"/>
      <sheetData sheetId="1729"/>
      <sheetData sheetId="1730"/>
      <sheetData sheetId="1731"/>
      <sheetData sheetId="1732"/>
      <sheetData sheetId="1733">
        <row r="10">
          <cell r="D10">
            <v>1500</v>
          </cell>
        </row>
      </sheetData>
      <sheetData sheetId="1734">
        <row r="10">
          <cell r="D10">
            <v>1500</v>
          </cell>
        </row>
      </sheetData>
      <sheetData sheetId="1735">
        <row r="10">
          <cell r="D10">
            <v>1500</v>
          </cell>
        </row>
      </sheetData>
      <sheetData sheetId="1736">
        <row r="10">
          <cell r="D10">
            <v>1500</v>
          </cell>
        </row>
      </sheetData>
      <sheetData sheetId="1737"/>
      <sheetData sheetId="1738"/>
      <sheetData sheetId="1739"/>
      <sheetData sheetId="1740"/>
      <sheetData sheetId="1741"/>
      <sheetData sheetId="1742"/>
      <sheetData sheetId="1743"/>
      <sheetData sheetId="1744"/>
      <sheetData sheetId="1745"/>
      <sheetData sheetId="1746"/>
      <sheetData sheetId="1747"/>
      <sheetData sheetId="1748"/>
      <sheetData sheetId="1749"/>
      <sheetData sheetId="1750"/>
      <sheetData sheetId="1751"/>
      <sheetData sheetId="1752"/>
      <sheetData sheetId="1753"/>
      <sheetData sheetId="1754"/>
      <sheetData sheetId="1755"/>
      <sheetData sheetId="1756"/>
      <sheetData sheetId="1757"/>
      <sheetData sheetId="1758"/>
      <sheetData sheetId="1759"/>
      <sheetData sheetId="1760"/>
      <sheetData sheetId="1761"/>
      <sheetData sheetId="1762"/>
      <sheetData sheetId="1763"/>
      <sheetData sheetId="1764"/>
      <sheetData sheetId="1765"/>
      <sheetData sheetId="1766"/>
      <sheetData sheetId="1767"/>
      <sheetData sheetId="1768"/>
      <sheetData sheetId="1769"/>
      <sheetData sheetId="1770"/>
      <sheetData sheetId="1771">
        <row r="10">
          <cell r="D10">
            <v>1500</v>
          </cell>
        </row>
      </sheetData>
      <sheetData sheetId="1772">
        <row r="10">
          <cell r="D10">
            <v>1500</v>
          </cell>
        </row>
      </sheetData>
      <sheetData sheetId="1773">
        <row r="10">
          <cell r="D10">
            <v>1500</v>
          </cell>
        </row>
      </sheetData>
      <sheetData sheetId="1774">
        <row r="10">
          <cell r="D10">
            <v>1500</v>
          </cell>
        </row>
      </sheetData>
      <sheetData sheetId="1775">
        <row r="10">
          <cell r="D10">
            <v>1500</v>
          </cell>
        </row>
      </sheetData>
      <sheetData sheetId="1776">
        <row r="10">
          <cell r="D10">
            <v>1500</v>
          </cell>
        </row>
      </sheetData>
      <sheetData sheetId="1777">
        <row r="10">
          <cell r="D10">
            <v>1500</v>
          </cell>
        </row>
      </sheetData>
      <sheetData sheetId="1778">
        <row r="10">
          <cell r="D10">
            <v>1500</v>
          </cell>
        </row>
      </sheetData>
      <sheetData sheetId="1779">
        <row r="10">
          <cell r="D10">
            <v>1500</v>
          </cell>
        </row>
      </sheetData>
      <sheetData sheetId="1780"/>
      <sheetData sheetId="1781"/>
      <sheetData sheetId="1782">
        <row r="10">
          <cell r="D10">
            <v>1500</v>
          </cell>
        </row>
      </sheetData>
      <sheetData sheetId="1783">
        <row r="10">
          <cell r="D10">
            <v>1500</v>
          </cell>
        </row>
      </sheetData>
      <sheetData sheetId="1784">
        <row r="10">
          <cell r="D10">
            <v>1500</v>
          </cell>
        </row>
      </sheetData>
      <sheetData sheetId="1785"/>
      <sheetData sheetId="1786"/>
      <sheetData sheetId="1787"/>
      <sheetData sheetId="1788"/>
      <sheetData sheetId="1789"/>
      <sheetData sheetId="1790"/>
      <sheetData sheetId="1791">
        <row r="10">
          <cell r="D10">
            <v>1500</v>
          </cell>
        </row>
      </sheetData>
      <sheetData sheetId="1792"/>
      <sheetData sheetId="1793"/>
      <sheetData sheetId="1794">
        <row r="10">
          <cell r="D10">
            <v>1500</v>
          </cell>
        </row>
      </sheetData>
      <sheetData sheetId="1795"/>
      <sheetData sheetId="1796"/>
      <sheetData sheetId="1797">
        <row r="10">
          <cell r="D10">
            <v>1500</v>
          </cell>
        </row>
      </sheetData>
      <sheetData sheetId="1798"/>
      <sheetData sheetId="1799"/>
      <sheetData sheetId="1800">
        <row r="10">
          <cell r="D10">
            <v>1500</v>
          </cell>
        </row>
      </sheetData>
      <sheetData sheetId="1801">
        <row r="10">
          <cell r="D10">
            <v>1500</v>
          </cell>
        </row>
      </sheetData>
      <sheetData sheetId="1802"/>
      <sheetData sheetId="1803">
        <row r="10">
          <cell r="D10">
            <v>1500</v>
          </cell>
        </row>
      </sheetData>
      <sheetData sheetId="1804">
        <row r="10">
          <cell r="D10">
            <v>1500</v>
          </cell>
        </row>
      </sheetData>
      <sheetData sheetId="1805"/>
      <sheetData sheetId="1806"/>
      <sheetData sheetId="1807"/>
      <sheetData sheetId="1808"/>
      <sheetData sheetId="1809"/>
      <sheetData sheetId="1810"/>
      <sheetData sheetId="1811"/>
      <sheetData sheetId="1812"/>
      <sheetData sheetId="1813"/>
      <sheetData sheetId="1814"/>
      <sheetData sheetId="1815"/>
      <sheetData sheetId="1816"/>
      <sheetData sheetId="1817"/>
      <sheetData sheetId="1818"/>
      <sheetData sheetId="1819"/>
      <sheetData sheetId="1820"/>
      <sheetData sheetId="1821"/>
      <sheetData sheetId="1822"/>
      <sheetData sheetId="1823"/>
      <sheetData sheetId="1824"/>
      <sheetData sheetId="1825"/>
      <sheetData sheetId="1826">
        <row r="10">
          <cell r="D10">
            <v>1500</v>
          </cell>
        </row>
      </sheetData>
      <sheetData sheetId="1827">
        <row r="10">
          <cell r="D10">
            <v>1500</v>
          </cell>
        </row>
      </sheetData>
      <sheetData sheetId="1828"/>
      <sheetData sheetId="1829"/>
      <sheetData sheetId="1830"/>
      <sheetData sheetId="1831">
        <row r="10">
          <cell r="D10">
            <v>1500</v>
          </cell>
        </row>
      </sheetData>
      <sheetData sheetId="1832"/>
      <sheetData sheetId="1833"/>
      <sheetData sheetId="1834"/>
      <sheetData sheetId="1835"/>
      <sheetData sheetId="1836"/>
      <sheetData sheetId="1837"/>
      <sheetData sheetId="1838"/>
      <sheetData sheetId="1839"/>
      <sheetData sheetId="1840"/>
      <sheetData sheetId="1841"/>
      <sheetData sheetId="1842"/>
      <sheetData sheetId="1843"/>
      <sheetData sheetId="1844"/>
      <sheetData sheetId="1845"/>
      <sheetData sheetId="1846"/>
      <sheetData sheetId="1847"/>
      <sheetData sheetId="1848"/>
      <sheetData sheetId="1849"/>
      <sheetData sheetId="1850"/>
      <sheetData sheetId="1851"/>
      <sheetData sheetId="1852"/>
      <sheetData sheetId="1853"/>
      <sheetData sheetId="1854"/>
      <sheetData sheetId="1855">
        <row r="10">
          <cell r="D10">
            <v>1500</v>
          </cell>
        </row>
      </sheetData>
      <sheetData sheetId="1856"/>
      <sheetData sheetId="1857"/>
      <sheetData sheetId="1858"/>
      <sheetData sheetId="1859"/>
      <sheetData sheetId="1860"/>
      <sheetData sheetId="1861"/>
      <sheetData sheetId="1862"/>
      <sheetData sheetId="1863"/>
      <sheetData sheetId="1864"/>
      <sheetData sheetId="1865"/>
      <sheetData sheetId="1866"/>
      <sheetData sheetId="1867"/>
      <sheetData sheetId="1868"/>
      <sheetData sheetId="1869"/>
      <sheetData sheetId="1870"/>
      <sheetData sheetId="1871"/>
      <sheetData sheetId="1872"/>
      <sheetData sheetId="1873"/>
      <sheetData sheetId="1874"/>
      <sheetData sheetId="1875"/>
      <sheetData sheetId="1876"/>
      <sheetData sheetId="1877"/>
      <sheetData sheetId="1878"/>
      <sheetData sheetId="1879"/>
      <sheetData sheetId="1880"/>
      <sheetData sheetId="1881"/>
      <sheetData sheetId="1882"/>
      <sheetData sheetId="1883"/>
      <sheetData sheetId="1884"/>
      <sheetData sheetId="1885"/>
      <sheetData sheetId="1886"/>
      <sheetData sheetId="1887"/>
      <sheetData sheetId="1888">
        <row r="10">
          <cell r="D10">
            <v>1500</v>
          </cell>
        </row>
      </sheetData>
      <sheetData sheetId="1889"/>
      <sheetData sheetId="1890"/>
      <sheetData sheetId="1891">
        <row r="10">
          <cell r="D10">
            <v>1500</v>
          </cell>
        </row>
      </sheetData>
      <sheetData sheetId="1892"/>
      <sheetData sheetId="1893"/>
      <sheetData sheetId="1894">
        <row r="10">
          <cell r="D10">
            <v>1500</v>
          </cell>
        </row>
      </sheetData>
      <sheetData sheetId="1895"/>
      <sheetData sheetId="1896"/>
      <sheetData sheetId="1897">
        <row r="10">
          <cell r="D10">
            <v>1500</v>
          </cell>
        </row>
      </sheetData>
      <sheetData sheetId="1898">
        <row r="10">
          <cell r="D10">
            <v>1500</v>
          </cell>
        </row>
      </sheetData>
      <sheetData sheetId="1899"/>
      <sheetData sheetId="1900">
        <row r="10">
          <cell r="D10">
            <v>1500</v>
          </cell>
        </row>
      </sheetData>
      <sheetData sheetId="1901">
        <row r="10">
          <cell r="D10">
            <v>1500</v>
          </cell>
        </row>
      </sheetData>
      <sheetData sheetId="1902"/>
      <sheetData sheetId="1903"/>
      <sheetData sheetId="1904"/>
      <sheetData sheetId="1905"/>
      <sheetData sheetId="1906"/>
      <sheetData sheetId="1907"/>
      <sheetData sheetId="1908"/>
      <sheetData sheetId="1909"/>
      <sheetData sheetId="1910"/>
      <sheetData sheetId="1911"/>
      <sheetData sheetId="1912"/>
      <sheetData sheetId="1913"/>
      <sheetData sheetId="1914"/>
      <sheetData sheetId="1915"/>
      <sheetData sheetId="1916"/>
      <sheetData sheetId="1917"/>
      <sheetData sheetId="1918"/>
      <sheetData sheetId="1919"/>
      <sheetData sheetId="1920"/>
      <sheetData sheetId="1921"/>
      <sheetData sheetId="1922"/>
      <sheetData sheetId="1923"/>
      <sheetData sheetId="1924"/>
      <sheetData sheetId="1925"/>
      <sheetData sheetId="1926"/>
      <sheetData sheetId="1927"/>
      <sheetData sheetId="1928"/>
      <sheetData sheetId="1929"/>
      <sheetData sheetId="1930"/>
      <sheetData sheetId="1931"/>
      <sheetData sheetId="1932"/>
      <sheetData sheetId="1933"/>
      <sheetData sheetId="1934"/>
      <sheetData sheetId="1935"/>
      <sheetData sheetId="1936"/>
      <sheetData sheetId="1937"/>
      <sheetData sheetId="1938"/>
      <sheetData sheetId="1939"/>
      <sheetData sheetId="1940"/>
      <sheetData sheetId="1941"/>
      <sheetData sheetId="1942"/>
      <sheetData sheetId="1943"/>
      <sheetData sheetId="1944"/>
      <sheetData sheetId="1945"/>
      <sheetData sheetId="1946"/>
      <sheetData sheetId="1947"/>
      <sheetData sheetId="1948"/>
      <sheetData sheetId="1949"/>
      <sheetData sheetId="1950"/>
      <sheetData sheetId="1951"/>
      <sheetData sheetId="1952">
        <row r="10">
          <cell r="D10">
            <v>1500</v>
          </cell>
        </row>
      </sheetData>
      <sheetData sheetId="1953">
        <row r="10">
          <cell r="D10">
            <v>1500</v>
          </cell>
        </row>
      </sheetData>
      <sheetData sheetId="1954">
        <row r="10">
          <cell r="D10">
            <v>1500</v>
          </cell>
        </row>
      </sheetData>
      <sheetData sheetId="1955"/>
      <sheetData sheetId="1956">
        <row r="10">
          <cell r="D10">
            <v>1500</v>
          </cell>
        </row>
      </sheetData>
      <sheetData sheetId="1957">
        <row r="10">
          <cell r="D10">
            <v>1500</v>
          </cell>
        </row>
      </sheetData>
      <sheetData sheetId="1958">
        <row r="10">
          <cell r="D10">
            <v>1500</v>
          </cell>
        </row>
      </sheetData>
      <sheetData sheetId="1959"/>
      <sheetData sheetId="1960"/>
      <sheetData sheetId="1961"/>
      <sheetData sheetId="1962"/>
      <sheetData sheetId="1963"/>
      <sheetData sheetId="1964"/>
      <sheetData sheetId="1965"/>
      <sheetData sheetId="1966"/>
      <sheetData sheetId="1967"/>
      <sheetData sheetId="1968"/>
      <sheetData sheetId="1969"/>
      <sheetData sheetId="1970"/>
      <sheetData sheetId="1971"/>
      <sheetData sheetId="1972"/>
      <sheetData sheetId="1973"/>
      <sheetData sheetId="1974"/>
      <sheetData sheetId="1975"/>
      <sheetData sheetId="1976"/>
      <sheetData sheetId="1977"/>
      <sheetData sheetId="1978"/>
      <sheetData sheetId="1979"/>
      <sheetData sheetId="1980"/>
      <sheetData sheetId="1981"/>
      <sheetData sheetId="1982"/>
      <sheetData sheetId="1983"/>
      <sheetData sheetId="1984"/>
      <sheetData sheetId="1985"/>
      <sheetData sheetId="1986"/>
      <sheetData sheetId="1987"/>
      <sheetData sheetId="1988"/>
      <sheetData sheetId="1989"/>
      <sheetData sheetId="1990"/>
      <sheetData sheetId="1991">
        <row r="10">
          <cell r="D10">
            <v>1500</v>
          </cell>
        </row>
      </sheetData>
      <sheetData sheetId="1992"/>
      <sheetData sheetId="1993"/>
      <sheetData sheetId="1994">
        <row r="10">
          <cell r="D10">
            <v>1500</v>
          </cell>
        </row>
      </sheetData>
      <sheetData sheetId="1995"/>
      <sheetData sheetId="1996"/>
      <sheetData sheetId="1997">
        <row r="10">
          <cell r="D10">
            <v>1500</v>
          </cell>
        </row>
      </sheetData>
      <sheetData sheetId="1998"/>
      <sheetData sheetId="1999"/>
      <sheetData sheetId="2000">
        <row r="10">
          <cell r="D10">
            <v>1500</v>
          </cell>
        </row>
      </sheetData>
      <sheetData sheetId="2001">
        <row r="10">
          <cell r="D10">
            <v>1500</v>
          </cell>
        </row>
      </sheetData>
      <sheetData sheetId="2002"/>
      <sheetData sheetId="2003">
        <row r="10">
          <cell r="D10">
            <v>1500</v>
          </cell>
        </row>
      </sheetData>
      <sheetData sheetId="2004">
        <row r="10">
          <cell r="D10">
            <v>1500</v>
          </cell>
        </row>
      </sheetData>
      <sheetData sheetId="2005"/>
      <sheetData sheetId="2006"/>
      <sheetData sheetId="2007"/>
      <sheetData sheetId="2008"/>
      <sheetData sheetId="2009"/>
      <sheetData sheetId="2010"/>
      <sheetData sheetId="2011"/>
      <sheetData sheetId="2012"/>
      <sheetData sheetId="2013"/>
      <sheetData sheetId="2014"/>
      <sheetData sheetId="2015"/>
      <sheetData sheetId="2016"/>
      <sheetData sheetId="2017"/>
      <sheetData sheetId="2018"/>
      <sheetData sheetId="2019"/>
      <sheetData sheetId="2020"/>
      <sheetData sheetId="2021"/>
      <sheetData sheetId="2022"/>
      <sheetData sheetId="2023"/>
      <sheetData sheetId="2024"/>
      <sheetData sheetId="2025"/>
      <sheetData sheetId="2026"/>
      <sheetData sheetId="2027"/>
      <sheetData sheetId="2028"/>
      <sheetData sheetId="2029"/>
      <sheetData sheetId="2030"/>
      <sheetData sheetId="2031">
        <row r="10">
          <cell r="D10">
            <v>1500</v>
          </cell>
        </row>
      </sheetData>
      <sheetData sheetId="2032">
        <row r="10">
          <cell r="D10">
            <v>1500</v>
          </cell>
        </row>
      </sheetData>
      <sheetData sheetId="2033">
        <row r="10">
          <cell r="D10">
            <v>1500</v>
          </cell>
        </row>
      </sheetData>
      <sheetData sheetId="2034">
        <row r="10">
          <cell r="D10">
            <v>1500</v>
          </cell>
        </row>
      </sheetData>
      <sheetData sheetId="2035">
        <row r="10">
          <cell r="D10">
            <v>1500</v>
          </cell>
        </row>
      </sheetData>
      <sheetData sheetId="2036"/>
      <sheetData sheetId="2037">
        <row r="10">
          <cell r="D10">
            <v>1500</v>
          </cell>
        </row>
      </sheetData>
      <sheetData sheetId="2038">
        <row r="10">
          <cell r="D10">
            <v>1500</v>
          </cell>
        </row>
      </sheetData>
      <sheetData sheetId="2039">
        <row r="10">
          <cell r="D10">
            <v>1500</v>
          </cell>
        </row>
      </sheetData>
      <sheetData sheetId="2040">
        <row r="10">
          <cell r="D10">
            <v>1500</v>
          </cell>
        </row>
      </sheetData>
      <sheetData sheetId="2041"/>
      <sheetData sheetId="2042">
        <row r="10">
          <cell r="D10">
            <v>1500</v>
          </cell>
        </row>
      </sheetData>
      <sheetData sheetId="2043"/>
      <sheetData sheetId="2044"/>
      <sheetData sheetId="2045"/>
      <sheetData sheetId="2046"/>
      <sheetData sheetId="2047"/>
      <sheetData sheetId="2048"/>
      <sheetData sheetId="2049"/>
      <sheetData sheetId="2050"/>
      <sheetData sheetId="2051"/>
      <sheetData sheetId="2052"/>
      <sheetData sheetId="2053"/>
      <sheetData sheetId="2054"/>
      <sheetData sheetId="2055"/>
      <sheetData sheetId="2056"/>
      <sheetData sheetId="2057"/>
      <sheetData sheetId="2058"/>
      <sheetData sheetId="2059"/>
      <sheetData sheetId="2060"/>
      <sheetData sheetId="2061"/>
      <sheetData sheetId="2062"/>
      <sheetData sheetId="2063"/>
      <sheetData sheetId="2064"/>
      <sheetData sheetId="2065">
        <row r="10">
          <cell r="D10">
            <v>1500</v>
          </cell>
        </row>
      </sheetData>
      <sheetData sheetId="2066"/>
      <sheetData sheetId="2067"/>
      <sheetData sheetId="2068"/>
      <sheetData sheetId="2069"/>
      <sheetData sheetId="2070"/>
      <sheetData sheetId="2071"/>
      <sheetData sheetId="2072"/>
      <sheetData sheetId="2073"/>
      <sheetData sheetId="2074"/>
      <sheetData sheetId="2075"/>
      <sheetData sheetId="2076"/>
      <sheetData sheetId="2077"/>
      <sheetData sheetId="2078"/>
      <sheetData sheetId="2079"/>
      <sheetData sheetId="2080"/>
      <sheetData sheetId="2081"/>
      <sheetData sheetId="2082"/>
      <sheetData sheetId="2083"/>
      <sheetData sheetId="2084"/>
      <sheetData sheetId="2085">
        <row r="10">
          <cell r="D10">
            <v>1500</v>
          </cell>
        </row>
      </sheetData>
      <sheetData sheetId="2086">
        <row r="10">
          <cell r="D10">
            <v>1500</v>
          </cell>
        </row>
      </sheetData>
      <sheetData sheetId="2087"/>
      <sheetData sheetId="2088">
        <row r="10">
          <cell r="D10">
            <v>1500</v>
          </cell>
        </row>
      </sheetData>
      <sheetData sheetId="2089">
        <row r="10">
          <cell r="D10">
            <v>1500</v>
          </cell>
        </row>
      </sheetData>
      <sheetData sheetId="2090">
        <row r="10">
          <cell r="D10">
            <v>1500</v>
          </cell>
        </row>
      </sheetData>
      <sheetData sheetId="2091">
        <row r="10">
          <cell r="D10">
            <v>1500</v>
          </cell>
        </row>
      </sheetData>
      <sheetData sheetId="2092">
        <row r="10">
          <cell r="D10">
            <v>1500</v>
          </cell>
        </row>
      </sheetData>
      <sheetData sheetId="2093">
        <row r="10">
          <cell r="D10">
            <v>1500</v>
          </cell>
        </row>
      </sheetData>
      <sheetData sheetId="2094">
        <row r="10">
          <cell r="D10">
            <v>1500</v>
          </cell>
        </row>
      </sheetData>
      <sheetData sheetId="2095">
        <row r="10">
          <cell r="D10">
            <v>1500</v>
          </cell>
        </row>
      </sheetData>
      <sheetData sheetId="2096">
        <row r="10">
          <cell r="D10">
            <v>1500</v>
          </cell>
        </row>
      </sheetData>
      <sheetData sheetId="2097">
        <row r="10">
          <cell r="D10">
            <v>1500</v>
          </cell>
        </row>
      </sheetData>
      <sheetData sheetId="2098">
        <row r="10">
          <cell r="D10">
            <v>1500</v>
          </cell>
        </row>
      </sheetData>
      <sheetData sheetId="2099">
        <row r="10">
          <cell r="D10">
            <v>1500</v>
          </cell>
        </row>
      </sheetData>
      <sheetData sheetId="2100">
        <row r="10">
          <cell r="D10">
            <v>1500</v>
          </cell>
        </row>
      </sheetData>
      <sheetData sheetId="2101">
        <row r="10">
          <cell r="D10">
            <v>1500</v>
          </cell>
        </row>
      </sheetData>
      <sheetData sheetId="2102">
        <row r="10">
          <cell r="D10">
            <v>1500</v>
          </cell>
        </row>
      </sheetData>
      <sheetData sheetId="2103">
        <row r="10">
          <cell r="D10">
            <v>1500</v>
          </cell>
        </row>
      </sheetData>
      <sheetData sheetId="2104">
        <row r="10">
          <cell r="D10">
            <v>1500</v>
          </cell>
        </row>
      </sheetData>
      <sheetData sheetId="2105">
        <row r="10">
          <cell r="D10">
            <v>1500</v>
          </cell>
        </row>
      </sheetData>
      <sheetData sheetId="2106">
        <row r="10">
          <cell r="D10">
            <v>1500</v>
          </cell>
        </row>
      </sheetData>
      <sheetData sheetId="2107">
        <row r="10">
          <cell r="D10">
            <v>1500</v>
          </cell>
        </row>
      </sheetData>
      <sheetData sheetId="2108">
        <row r="10">
          <cell r="D10">
            <v>1500</v>
          </cell>
        </row>
      </sheetData>
      <sheetData sheetId="2109">
        <row r="10">
          <cell r="D10">
            <v>1500</v>
          </cell>
        </row>
      </sheetData>
      <sheetData sheetId="2110">
        <row r="10">
          <cell r="D10">
            <v>1500</v>
          </cell>
        </row>
      </sheetData>
      <sheetData sheetId="2111">
        <row r="10">
          <cell r="D10">
            <v>1500</v>
          </cell>
        </row>
      </sheetData>
      <sheetData sheetId="2112">
        <row r="10">
          <cell r="D10">
            <v>1500</v>
          </cell>
        </row>
      </sheetData>
      <sheetData sheetId="2113">
        <row r="10">
          <cell r="D10">
            <v>1500</v>
          </cell>
        </row>
      </sheetData>
      <sheetData sheetId="2114">
        <row r="10">
          <cell r="D10">
            <v>1500</v>
          </cell>
        </row>
      </sheetData>
      <sheetData sheetId="2115"/>
      <sheetData sheetId="2116"/>
      <sheetData sheetId="2117">
        <row r="10">
          <cell r="D10">
            <v>1500</v>
          </cell>
        </row>
      </sheetData>
      <sheetData sheetId="2118"/>
      <sheetData sheetId="2119"/>
      <sheetData sheetId="2120"/>
      <sheetData sheetId="2121"/>
      <sheetData sheetId="2122"/>
      <sheetData sheetId="2123"/>
      <sheetData sheetId="2124">
        <row r="10">
          <cell r="D10">
            <v>1500</v>
          </cell>
        </row>
      </sheetData>
      <sheetData sheetId="2125">
        <row r="10">
          <cell r="D10">
            <v>1500</v>
          </cell>
        </row>
      </sheetData>
      <sheetData sheetId="2126">
        <row r="10">
          <cell r="D10">
            <v>1500</v>
          </cell>
        </row>
      </sheetData>
      <sheetData sheetId="2127">
        <row r="10">
          <cell r="D10">
            <v>1500</v>
          </cell>
        </row>
      </sheetData>
      <sheetData sheetId="2128">
        <row r="10">
          <cell r="D10">
            <v>1500</v>
          </cell>
        </row>
      </sheetData>
      <sheetData sheetId="2129">
        <row r="10">
          <cell r="D10">
            <v>1500</v>
          </cell>
        </row>
      </sheetData>
      <sheetData sheetId="2130"/>
      <sheetData sheetId="2131"/>
      <sheetData sheetId="2132">
        <row r="10">
          <cell r="D10">
            <v>1500</v>
          </cell>
        </row>
      </sheetData>
      <sheetData sheetId="2133">
        <row r="10">
          <cell r="D10">
            <v>1500</v>
          </cell>
        </row>
      </sheetData>
      <sheetData sheetId="2134">
        <row r="10">
          <cell r="D10">
            <v>1500</v>
          </cell>
        </row>
      </sheetData>
      <sheetData sheetId="2135">
        <row r="10">
          <cell r="D10">
            <v>1500</v>
          </cell>
        </row>
      </sheetData>
      <sheetData sheetId="2136">
        <row r="10">
          <cell r="D10">
            <v>1500</v>
          </cell>
        </row>
      </sheetData>
      <sheetData sheetId="2137">
        <row r="10">
          <cell r="D10">
            <v>1500</v>
          </cell>
        </row>
      </sheetData>
      <sheetData sheetId="2138">
        <row r="10">
          <cell r="D10">
            <v>1500</v>
          </cell>
        </row>
      </sheetData>
      <sheetData sheetId="2139">
        <row r="10">
          <cell r="D10">
            <v>1500</v>
          </cell>
        </row>
      </sheetData>
      <sheetData sheetId="2140">
        <row r="10">
          <cell r="D10">
            <v>1500</v>
          </cell>
        </row>
      </sheetData>
      <sheetData sheetId="2141">
        <row r="10">
          <cell r="D10">
            <v>1500</v>
          </cell>
        </row>
      </sheetData>
      <sheetData sheetId="2142">
        <row r="10">
          <cell r="D10">
            <v>1500</v>
          </cell>
        </row>
      </sheetData>
      <sheetData sheetId="2143">
        <row r="10">
          <cell r="D10">
            <v>1500</v>
          </cell>
        </row>
      </sheetData>
      <sheetData sheetId="2144">
        <row r="10">
          <cell r="D10">
            <v>1500</v>
          </cell>
        </row>
      </sheetData>
      <sheetData sheetId="2145">
        <row r="10">
          <cell r="D10">
            <v>1500</v>
          </cell>
        </row>
      </sheetData>
      <sheetData sheetId="2146">
        <row r="10">
          <cell r="D10">
            <v>1500</v>
          </cell>
        </row>
      </sheetData>
      <sheetData sheetId="2147">
        <row r="10">
          <cell r="D10">
            <v>1500</v>
          </cell>
        </row>
      </sheetData>
      <sheetData sheetId="2148">
        <row r="10">
          <cell r="D10">
            <v>1500</v>
          </cell>
        </row>
      </sheetData>
      <sheetData sheetId="2149">
        <row r="10">
          <cell r="D10">
            <v>1500</v>
          </cell>
        </row>
      </sheetData>
      <sheetData sheetId="2150">
        <row r="10">
          <cell r="D10">
            <v>1500</v>
          </cell>
        </row>
      </sheetData>
      <sheetData sheetId="2151">
        <row r="10">
          <cell r="D10">
            <v>1500</v>
          </cell>
        </row>
      </sheetData>
      <sheetData sheetId="2152">
        <row r="10">
          <cell r="D10">
            <v>1500</v>
          </cell>
        </row>
      </sheetData>
      <sheetData sheetId="2153">
        <row r="10">
          <cell r="D10">
            <v>1500</v>
          </cell>
        </row>
      </sheetData>
      <sheetData sheetId="2154">
        <row r="10">
          <cell r="D10">
            <v>1500</v>
          </cell>
        </row>
      </sheetData>
      <sheetData sheetId="2155"/>
      <sheetData sheetId="2156"/>
      <sheetData sheetId="2157"/>
      <sheetData sheetId="2158"/>
      <sheetData sheetId="2159"/>
      <sheetData sheetId="2160"/>
      <sheetData sheetId="2161"/>
      <sheetData sheetId="2162"/>
      <sheetData sheetId="2163"/>
      <sheetData sheetId="2164">
        <row r="10">
          <cell r="D10">
            <v>1500</v>
          </cell>
        </row>
      </sheetData>
      <sheetData sheetId="2165"/>
      <sheetData sheetId="2166"/>
      <sheetData sheetId="2167">
        <row r="10">
          <cell r="D10">
            <v>1500</v>
          </cell>
        </row>
      </sheetData>
      <sheetData sheetId="2168"/>
      <sheetData sheetId="2169"/>
      <sheetData sheetId="2170">
        <row r="10">
          <cell r="D10">
            <v>1500</v>
          </cell>
        </row>
      </sheetData>
      <sheetData sheetId="2171"/>
      <sheetData sheetId="2172"/>
      <sheetData sheetId="2173">
        <row r="10">
          <cell r="D10">
            <v>1500</v>
          </cell>
        </row>
      </sheetData>
      <sheetData sheetId="2174"/>
      <sheetData sheetId="2175"/>
      <sheetData sheetId="2176">
        <row r="10">
          <cell r="D10">
            <v>1500</v>
          </cell>
        </row>
      </sheetData>
      <sheetData sheetId="2177"/>
      <sheetData sheetId="2178"/>
      <sheetData sheetId="2179"/>
      <sheetData sheetId="2180"/>
      <sheetData sheetId="2181"/>
      <sheetData sheetId="2182"/>
      <sheetData sheetId="2183"/>
      <sheetData sheetId="2184"/>
      <sheetData sheetId="2185"/>
      <sheetData sheetId="2186"/>
      <sheetData sheetId="2187"/>
      <sheetData sheetId="2188"/>
      <sheetData sheetId="2189"/>
      <sheetData sheetId="2190"/>
      <sheetData sheetId="2191"/>
      <sheetData sheetId="2192" refreshError="1"/>
      <sheetData sheetId="2193"/>
      <sheetData sheetId="2194"/>
      <sheetData sheetId="2195" refreshError="1"/>
      <sheetData sheetId="2196" refreshError="1"/>
      <sheetData sheetId="2197" refreshError="1"/>
      <sheetData sheetId="2198" refreshError="1"/>
      <sheetData sheetId="2199" refreshError="1"/>
      <sheetData sheetId="2200" refreshError="1"/>
      <sheetData sheetId="2201" refreshError="1"/>
      <sheetData sheetId="2202" refreshError="1"/>
      <sheetData sheetId="2203" refreshError="1"/>
      <sheetData sheetId="2204" refreshError="1"/>
      <sheetData sheetId="2205" refreshError="1"/>
      <sheetData sheetId="2206" refreshError="1"/>
      <sheetData sheetId="2207" refreshError="1"/>
      <sheetData sheetId="2208" refreshError="1"/>
      <sheetData sheetId="2209" refreshError="1"/>
      <sheetData sheetId="2210" refreshError="1"/>
      <sheetData sheetId="2211" refreshError="1"/>
      <sheetData sheetId="2212" refreshError="1"/>
      <sheetData sheetId="2213" refreshError="1"/>
      <sheetData sheetId="2214" refreshError="1"/>
      <sheetData sheetId="2215">
        <row r="10">
          <cell r="D10">
            <v>1500</v>
          </cell>
        </row>
      </sheetData>
      <sheetData sheetId="2216" refreshError="1"/>
      <sheetData sheetId="2217" refreshError="1"/>
      <sheetData sheetId="2218" refreshError="1"/>
      <sheetData sheetId="2219" refreshError="1"/>
      <sheetData sheetId="2220" refreshError="1"/>
      <sheetData sheetId="2221" refreshError="1"/>
      <sheetData sheetId="2222" refreshError="1"/>
      <sheetData sheetId="2223" refreshError="1"/>
      <sheetData sheetId="2224" refreshError="1"/>
      <sheetData sheetId="2225" refreshError="1"/>
      <sheetData sheetId="2226" refreshError="1"/>
      <sheetData sheetId="2227" refreshError="1"/>
      <sheetData sheetId="2228" refreshError="1"/>
      <sheetData sheetId="2229" refreshError="1"/>
      <sheetData sheetId="2230" refreshError="1"/>
      <sheetData sheetId="2231" refreshError="1"/>
      <sheetData sheetId="2232" refreshError="1"/>
      <sheetData sheetId="2233" refreshError="1"/>
      <sheetData sheetId="2234" refreshError="1"/>
      <sheetData sheetId="2235" refreshError="1"/>
      <sheetData sheetId="2236" refreshError="1"/>
      <sheetData sheetId="2237" refreshError="1"/>
      <sheetData sheetId="2238" refreshError="1"/>
      <sheetData sheetId="2239" refreshError="1"/>
      <sheetData sheetId="2240" refreshError="1"/>
      <sheetData sheetId="2241" refreshError="1"/>
      <sheetData sheetId="2242" refreshError="1"/>
      <sheetData sheetId="2243" refreshError="1"/>
      <sheetData sheetId="2244" refreshError="1"/>
      <sheetData sheetId="2245" refreshError="1"/>
      <sheetData sheetId="2246" refreshError="1"/>
      <sheetData sheetId="2247" refreshError="1"/>
      <sheetData sheetId="2248" refreshError="1"/>
      <sheetData sheetId="2249" refreshError="1"/>
      <sheetData sheetId="2250" refreshError="1"/>
      <sheetData sheetId="2251" refreshError="1"/>
      <sheetData sheetId="2252" refreshError="1"/>
      <sheetData sheetId="2253" refreshError="1"/>
      <sheetData sheetId="2254" refreshError="1"/>
      <sheetData sheetId="2255" refreshError="1"/>
      <sheetData sheetId="2256" refreshError="1"/>
      <sheetData sheetId="2257" refreshError="1"/>
      <sheetData sheetId="2258" refreshError="1"/>
      <sheetData sheetId="2259" refreshError="1"/>
      <sheetData sheetId="2260" refreshError="1"/>
      <sheetData sheetId="2261" refreshError="1"/>
      <sheetData sheetId="2262" refreshError="1"/>
      <sheetData sheetId="2263" refreshError="1"/>
      <sheetData sheetId="2264" refreshError="1"/>
      <sheetData sheetId="2265"/>
      <sheetData sheetId="2266"/>
      <sheetData sheetId="2267"/>
      <sheetData sheetId="2268"/>
      <sheetData sheetId="2269"/>
      <sheetData sheetId="2270"/>
      <sheetData sheetId="2271"/>
      <sheetData sheetId="2272"/>
      <sheetData sheetId="2273"/>
      <sheetData sheetId="2274"/>
      <sheetData sheetId="2275"/>
      <sheetData sheetId="2276" refreshError="1"/>
      <sheetData sheetId="2277" refreshError="1"/>
      <sheetData sheetId="2278" refreshError="1"/>
      <sheetData sheetId="2279" refreshError="1"/>
      <sheetData sheetId="2280" refreshError="1"/>
      <sheetData sheetId="2281" refreshError="1"/>
      <sheetData sheetId="2282" refreshError="1"/>
      <sheetData sheetId="2283" refreshError="1"/>
      <sheetData sheetId="2284" refreshError="1"/>
      <sheetData sheetId="2285" refreshError="1"/>
      <sheetData sheetId="2286" refreshError="1"/>
      <sheetData sheetId="2287">
        <row r="10">
          <cell r="D10">
            <v>1500</v>
          </cell>
        </row>
      </sheetData>
      <sheetData sheetId="2288">
        <row r="10">
          <cell r="D10">
            <v>1500</v>
          </cell>
        </row>
      </sheetData>
      <sheetData sheetId="2289">
        <row r="10">
          <cell r="D10">
            <v>1500</v>
          </cell>
        </row>
      </sheetData>
      <sheetData sheetId="2290">
        <row r="10">
          <cell r="D10">
            <v>1500</v>
          </cell>
        </row>
      </sheetData>
      <sheetData sheetId="2291">
        <row r="10">
          <cell r="D10">
            <v>1500</v>
          </cell>
        </row>
      </sheetData>
      <sheetData sheetId="2292">
        <row r="10">
          <cell r="D10">
            <v>1500</v>
          </cell>
        </row>
      </sheetData>
      <sheetData sheetId="2293">
        <row r="10">
          <cell r="D10">
            <v>1500</v>
          </cell>
        </row>
      </sheetData>
      <sheetData sheetId="2294">
        <row r="10">
          <cell r="D10">
            <v>1500</v>
          </cell>
        </row>
      </sheetData>
      <sheetData sheetId="2295">
        <row r="10">
          <cell r="D10">
            <v>1500</v>
          </cell>
        </row>
      </sheetData>
      <sheetData sheetId="2296">
        <row r="10">
          <cell r="D10">
            <v>1500</v>
          </cell>
        </row>
      </sheetData>
      <sheetData sheetId="2297">
        <row r="10">
          <cell r="D10">
            <v>1500</v>
          </cell>
        </row>
      </sheetData>
      <sheetData sheetId="2298">
        <row r="10">
          <cell r="D10">
            <v>1500</v>
          </cell>
        </row>
      </sheetData>
      <sheetData sheetId="2299">
        <row r="10">
          <cell r="D10">
            <v>1500</v>
          </cell>
        </row>
      </sheetData>
      <sheetData sheetId="2300">
        <row r="10">
          <cell r="D10">
            <v>1500</v>
          </cell>
        </row>
      </sheetData>
      <sheetData sheetId="2301">
        <row r="10">
          <cell r="D10">
            <v>1500</v>
          </cell>
        </row>
      </sheetData>
      <sheetData sheetId="2302">
        <row r="10">
          <cell r="D10">
            <v>1500</v>
          </cell>
        </row>
      </sheetData>
      <sheetData sheetId="2303">
        <row r="10">
          <cell r="D10">
            <v>1500</v>
          </cell>
        </row>
      </sheetData>
      <sheetData sheetId="2304" refreshError="1"/>
      <sheetData sheetId="2305" refreshError="1"/>
      <sheetData sheetId="2306" refreshError="1"/>
      <sheetData sheetId="2307" refreshError="1"/>
      <sheetData sheetId="2308">
        <row r="10">
          <cell r="D10">
            <v>1500</v>
          </cell>
        </row>
      </sheetData>
      <sheetData sheetId="2309">
        <row r="10">
          <cell r="D10">
            <v>1500</v>
          </cell>
        </row>
      </sheetData>
      <sheetData sheetId="2310">
        <row r="10">
          <cell r="D10">
            <v>1500</v>
          </cell>
        </row>
      </sheetData>
      <sheetData sheetId="2311"/>
      <sheetData sheetId="2312"/>
      <sheetData sheetId="2313">
        <row r="10">
          <cell r="D10">
            <v>1500</v>
          </cell>
        </row>
      </sheetData>
      <sheetData sheetId="2314">
        <row r="10">
          <cell r="D10">
            <v>1500</v>
          </cell>
        </row>
      </sheetData>
      <sheetData sheetId="2315">
        <row r="10">
          <cell r="D10">
            <v>1500</v>
          </cell>
        </row>
      </sheetData>
      <sheetData sheetId="2316">
        <row r="10">
          <cell r="D10">
            <v>1500</v>
          </cell>
        </row>
      </sheetData>
      <sheetData sheetId="2317">
        <row r="10">
          <cell r="D10">
            <v>1500</v>
          </cell>
        </row>
      </sheetData>
      <sheetData sheetId="2318">
        <row r="10">
          <cell r="D10">
            <v>1500</v>
          </cell>
        </row>
      </sheetData>
      <sheetData sheetId="2319">
        <row r="10">
          <cell r="D10">
            <v>1500</v>
          </cell>
        </row>
      </sheetData>
      <sheetData sheetId="2320">
        <row r="10">
          <cell r="D10">
            <v>1500</v>
          </cell>
        </row>
      </sheetData>
      <sheetData sheetId="2321">
        <row r="10">
          <cell r="D10">
            <v>1500</v>
          </cell>
        </row>
      </sheetData>
      <sheetData sheetId="2322" refreshError="1"/>
      <sheetData sheetId="2323" refreshError="1"/>
      <sheetData sheetId="2324" refreshError="1"/>
      <sheetData sheetId="2325" refreshError="1"/>
      <sheetData sheetId="2326" refreshError="1"/>
      <sheetData sheetId="2327" refreshError="1"/>
      <sheetData sheetId="2328" refreshError="1"/>
      <sheetData sheetId="2329" refreshError="1"/>
      <sheetData sheetId="2330" refreshError="1"/>
      <sheetData sheetId="2331" refreshError="1"/>
      <sheetData sheetId="2332" refreshError="1"/>
      <sheetData sheetId="2333">
        <row r="10">
          <cell r="D10">
            <v>1500</v>
          </cell>
        </row>
      </sheetData>
      <sheetData sheetId="2334">
        <row r="10">
          <cell r="D10">
            <v>1500</v>
          </cell>
        </row>
      </sheetData>
      <sheetData sheetId="2335" refreshError="1"/>
      <sheetData sheetId="2336" refreshError="1"/>
      <sheetData sheetId="2337" refreshError="1"/>
      <sheetData sheetId="2338" refreshError="1"/>
      <sheetData sheetId="2339">
        <row r="10">
          <cell r="D10">
            <v>1500</v>
          </cell>
        </row>
      </sheetData>
      <sheetData sheetId="2340">
        <row r="10">
          <cell r="D10">
            <v>1500</v>
          </cell>
        </row>
      </sheetData>
      <sheetData sheetId="2341">
        <row r="10">
          <cell r="D10">
            <v>1500</v>
          </cell>
        </row>
      </sheetData>
      <sheetData sheetId="2342">
        <row r="10">
          <cell r="D10">
            <v>1500</v>
          </cell>
        </row>
      </sheetData>
      <sheetData sheetId="2343">
        <row r="10">
          <cell r="D10">
            <v>1500</v>
          </cell>
        </row>
      </sheetData>
      <sheetData sheetId="2344">
        <row r="10">
          <cell r="D10">
            <v>1500</v>
          </cell>
        </row>
      </sheetData>
      <sheetData sheetId="2345">
        <row r="10">
          <cell r="D10">
            <v>1500</v>
          </cell>
        </row>
      </sheetData>
      <sheetData sheetId="2346">
        <row r="10">
          <cell r="D10">
            <v>1500</v>
          </cell>
        </row>
      </sheetData>
      <sheetData sheetId="2347">
        <row r="10">
          <cell r="D10">
            <v>1500</v>
          </cell>
        </row>
      </sheetData>
      <sheetData sheetId="2348" refreshError="1"/>
      <sheetData sheetId="2349" refreshError="1"/>
      <sheetData sheetId="2350" refreshError="1"/>
      <sheetData sheetId="2351" refreshError="1"/>
      <sheetData sheetId="2352" refreshError="1"/>
      <sheetData sheetId="2353" refreshError="1"/>
      <sheetData sheetId="2354" refreshError="1"/>
      <sheetData sheetId="2355" refreshError="1"/>
      <sheetData sheetId="2356" refreshError="1"/>
      <sheetData sheetId="2357" refreshError="1"/>
      <sheetData sheetId="2358" refreshError="1"/>
      <sheetData sheetId="2359" refreshError="1"/>
      <sheetData sheetId="2360" refreshError="1"/>
      <sheetData sheetId="2361" refreshError="1"/>
      <sheetData sheetId="2362">
        <row r="10">
          <cell r="D10">
            <v>1500</v>
          </cell>
        </row>
      </sheetData>
      <sheetData sheetId="2363">
        <row r="10">
          <cell r="D10">
            <v>1500</v>
          </cell>
        </row>
      </sheetData>
      <sheetData sheetId="2364">
        <row r="10">
          <cell r="D10">
            <v>1500</v>
          </cell>
        </row>
      </sheetData>
      <sheetData sheetId="2365">
        <row r="10">
          <cell r="D10">
            <v>1500</v>
          </cell>
        </row>
      </sheetData>
      <sheetData sheetId="2366">
        <row r="10">
          <cell r="D10">
            <v>1500</v>
          </cell>
        </row>
      </sheetData>
      <sheetData sheetId="2367">
        <row r="10">
          <cell r="D10">
            <v>1500</v>
          </cell>
        </row>
      </sheetData>
      <sheetData sheetId="2368"/>
      <sheetData sheetId="2369">
        <row r="10">
          <cell r="D10">
            <v>1500</v>
          </cell>
        </row>
      </sheetData>
      <sheetData sheetId="2370">
        <row r="10">
          <cell r="D10">
            <v>1500</v>
          </cell>
        </row>
      </sheetData>
      <sheetData sheetId="2371">
        <row r="10">
          <cell r="D10">
            <v>1500</v>
          </cell>
        </row>
      </sheetData>
      <sheetData sheetId="2372">
        <row r="10">
          <cell r="D10">
            <v>1500</v>
          </cell>
        </row>
      </sheetData>
      <sheetData sheetId="2373">
        <row r="10">
          <cell r="D10">
            <v>1500</v>
          </cell>
        </row>
      </sheetData>
      <sheetData sheetId="2374">
        <row r="10">
          <cell r="D10">
            <v>1500</v>
          </cell>
        </row>
      </sheetData>
      <sheetData sheetId="2375">
        <row r="10">
          <cell r="D10">
            <v>1500</v>
          </cell>
        </row>
      </sheetData>
      <sheetData sheetId="2376">
        <row r="10">
          <cell r="D10">
            <v>1500</v>
          </cell>
        </row>
      </sheetData>
      <sheetData sheetId="2377" refreshError="1"/>
      <sheetData sheetId="2378" refreshError="1"/>
      <sheetData sheetId="2379" refreshError="1"/>
      <sheetData sheetId="2380"/>
      <sheetData sheetId="2381"/>
      <sheetData sheetId="2382"/>
      <sheetData sheetId="2383"/>
      <sheetData sheetId="2384"/>
      <sheetData sheetId="2385"/>
      <sheetData sheetId="2386"/>
      <sheetData sheetId="2387"/>
      <sheetData sheetId="2388"/>
      <sheetData sheetId="2389"/>
      <sheetData sheetId="2390"/>
      <sheetData sheetId="2391"/>
      <sheetData sheetId="2392"/>
      <sheetData sheetId="2393"/>
      <sheetData sheetId="2394"/>
      <sheetData sheetId="2395"/>
      <sheetData sheetId="2396"/>
      <sheetData sheetId="2397"/>
      <sheetData sheetId="2398"/>
      <sheetData sheetId="2399"/>
      <sheetData sheetId="2400"/>
      <sheetData sheetId="2401"/>
      <sheetData sheetId="2402"/>
      <sheetData sheetId="2403"/>
      <sheetData sheetId="2404"/>
      <sheetData sheetId="2405"/>
      <sheetData sheetId="2406"/>
      <sheetData sheetId="2407"/>
      <sheetData sheetId="2408"/>
      <sheetData sheetId="2409"/>
      <sheetData sheetId="2410"/>
      <sheetData sheetId="2411"/>
      <sheetData sheetId="2412"/>
      <sheetData sheetId="2413"/>
      <sheetData sheetId="2414"/>
      <sheetData sheetId="2415"/>
      <sheetData sheetId="2416"/>
      <sheetData sheetId="2417"/>
      <sheetData sheetId="2418"/>
      <sheetData sheetId="2419"/>
      <sheetData sheetId="2420"/>
      <sheetData sheetId="2421"/>
      <sheetData sheetId="2422"/>
      <sheetData sheetId="2423"/>
      <sheetData sheetId="2424"/>
      <sheetData sheetId="2425"/>
      <sheetData sheetId="2426"/>
      <sheetData sheetId="2427"/>
      <sheetData sheetId="2428"/>
      <sheetData sheetId="2429"/>
      <sheetData sheetId="2430"/>
      <sheetData sheetId="2431"/>
      <sheetData sheetId="2432"/>
      <sheetData sheetId="2433"/>
      <sheetData sheetId="2434"/>
      <sheetData sheetId="2435"/>
      <sheetData sheetId="2436"/>
      <sheetData sheetId="2437"/>
      <sheetData sheetId="2438"/>
      <sheetData sheetId="2439"/>
      <sheetData sheetId="2440"/>
      <sheetData sheetId="2441"/>
      <sheetData sheetId="2442"/>
      <sheetData sheetId="2443"/>
      <sheetData sheetId="2444"/>
      <sheetData sheetId="2445"/>
      <sheetData sheetId="2446"/>
      <sheetData sheetId="2447"/>
      <sheetData sheetId="2448"/>
      <sheetData sheetId="2449"/>
      <sheetData sheetId="2450"/>
      <sheetData sheetId="2451"/>
      <sheetData sheetId="2452"/>
      <sheetData sheetId="2453"/>
      <sheetData sheetId="2454"/>
      <sheetData sheetId="2455"/>
      <sheetData sheetId="2456"/>
      <sheetData sheetId="2457"/>
      <sheetData sheetId="2458"/>
      <sheetData sheetId="2459"/>
      <sheetData sheetId="2460"/>
      <sheetData sheetId="2461"/>
      <sheetData sheetId="2462"/>
      <sheetData sheetId="2463"/>
      <sheetData sheetId="2464"/>
      <sheetData sheetId="2465"/>
      <sheetData sheetId="2466"/>
      <sheetData sheetId="2467"/>
      <sheetData sheetId="2468"/>
      <sheetData sheetId="2469"/>
      <sheetData sheetId="2470"/>
      <sheetData sheetId="2471"/>
      <sheetData sheetId="2472"/>
      <sheetData sheetId="2473"/>
      <sheetData sheetId="2474"/>
      <sheetData sheetId="2475"/>
      <sheetData sheetId="2476"/>
      <sheetData sheetId="2477"/>
      <sheetData sheetId="2478"/>
      <sheetData sheetId="2479"/>
      <sheetData sheetId="2480"/>
      <sheetData sheetId="2481"/>
      <sheetData sheetId="2482"/>
      <sheetData sheetId="2483"/>
      <sheetData sheetId="2484"/>
      <sheetData sheetId="2485"/>
      <sheetData sheetId="2486"/>
      <sheetData sheetId="2487"/>
      <sheetData sheetId="2488"/>
      <sheetData sheetId="2489"/>
      <sheetData sheetId="2490"/>
      <sheetData sheetId="2491"/>
      <sheetData sheetId="2492"/>
      <sheetData sheetId="2493"/>
      <sheetData sheetId="2494"/>
      <sheetData sheetId="2495"/>
      <sheetData sheetId="2496"/>
      <sheetData sheetId="2497"/>
      <sheetData sheetId="2498"/>
      <sheetData sheetId="2499"/>
      <sheetData sheetId="2500"/>
      <sheetData sheetId="2501"/>
      <sheetData sheetId="2502"/>
      <sheetData sheetId="2503"/>
      <sheetData sheetId="2504"/>
      <sheetData sheetId="2505"/>
      <sheetData sheetId="2506"/>
      <sheetData sheetId="2507"/>
      <sheetData sheetId="2508"/>
      <sheetData sheetId="2509"/>
      <sheetData sheetId="2510"/>
      <sheetData sheetId="2511"/>
      <sheetData sheetId="2512"/>
      <sheetData sheetId="2513"/>
      <sheetData sheetId="2514"/>
      <sheetData sheetId="2515"/>
      <sheetData sheetId="2516"/>
      <sheetData sheetId="2517"/>
      <sheetData sheetId="2518"/>
      <sheetData sheetId="2519"/>
      <sheetData sheetId="2520"/>
      <sheetData sheetId="2521"/>
      <sheetData sheetId="2522"/>
      <sheetData sheetId="2523"/>
      <sheetData sheetId="2524"/>
      <sheetData sheetId="2525"/>
      <sheetData sheetId="2526"/>
      <sheetData sheetId="2527"/>
      <sheetData sheetId="2528"/>
      <sheetData sheetId="2529"/>
      <sheetData sheetId="2530"/>
      <sheetData sheetId="2531"/>
      <sheetData sheetId="2532"/>
      <sheetData sheetId="2533"/>
      <sheetData sheetId="2534"/>
      <sheetData sheetId="2535"/>
      <sheetData sheetId="2536"/>
      <sheetData sheetId="2537"/>
      <sheetData sheetId="2538"/>
      <sheetData sheetId="2539"/>
      <sheetData sheetId="2540"/>
      <sheetData sheetId="2541"/>
      <sheetData sheetId="2542"/>
      <sheetData sheetId="2543"/>
      <sheetData sheetId="2544"/>
      <sheetData sheetId="2545"/>
      <sheetData sheetId="2546"/>
      <sheetData sheetId="2547"/>
      <sheetData sheetId="2548"/>
      <sheetData sheetId="2549"/>
      <sheetData sheetId="2550"/>
      <sheetData sheetId="2551"/>
      <sheetData sheetId="2552"/>
      <sheetData sheetId="2553"/>
      <sheetData sheetId="2554"/>
      <sheetData sheetId="2555"/>
      <sheetData sheetId="2556"/>
      <sheetData sheetId="2557"/>
      <sheetData sheetId="2558"/>
      <sheetData sheetId="2559"/>
      <sheetData sheetId="2560"/>
      <sheetData sheetId="2561"/>
      <sheetData sheetId="2562"/>
      <sheetData sheetId="2563"/>
      <sheetData sheetId="2564"/>
      <sheetData sheetId="2565"/>
      <sheetData sheetId="2566"/>
      <sheetData sheetId="2567"/>
      <sheetData sheetId="2568"/>
      <sheetData sheetId="2569"/>
      <sheetData sheetId="2570"/>
      <sheetData sheetId="2571"/>
      <sheetData sheetId="2572"/>
      <sheetData sheetId="2573"/>
      <sheetData sheetId="2574"/>
      <sheetData sheetId="2575"/>
      <sheetData sheetId="2576"/>
      <sheetData sheetId="2577"/>
      <sheetData sheetId="2578"/>
      <sheetData sheetId="2579"/>
      <sheetData sheetId="2580"/>
      <sheetData sheetId="2581"/>
      <sheetData sheetId="2582"/>
      <sheetData sheetId="2583"/>
      <sheetData sheetId="2584"/>
      <sheetData sheetId="2585"/>
      <sheetData sheetId="2586"/>
      <sheetData sheetId="2587"/>
      <sheetData sheetId="2588"/>
      <sheetData sheetId="2589"/>
      <sheetData sheetId="2590"/>
      <sheetData sheetId="2591"/>
      <sheetData sheetId="2592"/>
      <sheetData sheetId="2593"/>
      <sheetData sheetId="2594"/>
      <sheetData sheetId="2595"/>
      <sheetData sheetId="2596"/>
      <sheetData sheetId="2597"/>
      <sheetData sheetId="2598"/>
      <sheetData sheetId="2599"/>
      <sheetData sheetId="2600"/>
      <sheetData sheetId="2601"/>
      <sheetData sheetId="2602"/>
      <sheetData sheetId="2603"/>
      <sheetData sheetId="2604"/>
      <sheetData sheetId="2605"/>
      <sheetData sheetId="2606"/>
      <sheetData sheetId="2607"/>
      <sheetData sheetId="2608"/>
      <sheetData sheetId="2609"/>
      <sheetData sheetId="2610"/>
      <sheetData sheetId="2611"/>
      <sheetData sheetId="2612"/>
      <sheetData sheetId="2613"/>
      <sheetData sheetId="2614"/>
      <sheetData sheetId="2615"/>
      <sheetData sheetId="2616"/>
      <sheetData sheetId="2617"/>
      <sheetData sheetId="2618"/>
      <sheetData sheetId="2619"/>
      <sheetData sheetId="2620"/>
      <sheetData sheetId="2621"/>
      <sheetData sheetId="2622"/>
      <sheetData sheetId="2623"/>
      <sheetData sheetId="2624"/>
      <sheetData sheetId="2625"/>
      <sheetData sheetId="2626"/>
      <sheetData sheetId="2627"/>
      <sheetData sheetId="2628"/>
      <sheetData sheetId="2629"/>
      <sheetData sheetId="2630"/>
      <sheetData sheetId="2631"/>
      <sheetData sheetId="2632"/>
      <sheetData sheetId="2633"/>
      <sheetData sheetId="2634"/>
      <sheetData sheetId="2635"/>
      <sheetData sheetId="2636"/>
      <sheetData sheetId="2637"/>
      <sheetData sheetId="2638"/>
      <sheetData sheetId="2639"/>
      <sheetData sheetId="2640"/>
      <sheetData sheetId="2641"/>
      <sheetData sheetId="2642"/>
      <sheetData sheetId="2643"/>
      <sheetData sheetId="2644"/>
      <sheetData sheetId="2645"/>
      <sheetData sheetId="2646"/>
      <sheetData sheetId="2647"/>
      <sheetData sheetId="2648"/>
      <sheetData sheetId="2649"/>
      <sheetData sheetId="2650"/>
      <sheetData sheetId="2651"/>
      <sheetData sheetId="2652"/>
      <sheetData sheetId="2653"/>
      <sheetData sheetId="2654"/>
      <sheetData sheetId="2655"/>
      <sheetData sheetId="2656"/>
      <sheetData sheetId="2657"/>
      <sheetData sheetId="2658"/>
      <sheetData sheetId="2659"/>
      <sheetData sheetId="2660"/>
      <sheetData sheetId="2661"/>
      <sheetData sheetId="2662"/>
      <sheetData sheetId="2663"/>
      <sheetData sheetId="2664"/>
      <sheetData sheetId="2665"/>
      <sheetData sheetId="2666"/>
      <sheetData sheetId="2667"/>
      <sheetData sheetId="2668"/>
      <sheetData sheetId="2669"/>
      <sheetData sheetId="2670"/>
      <sheetData sheetId="2671"/>
      <sheetData sheetId="2672"/>
      <sheetData sheetId="2673"/>
      <sheetData sheetId="2674"/>
      <sheetData sheetId="2675"/>
      <sheetData sheetId="2676"/>
      <sheetData sheetId="2677"/>
      <sheetData sheetId="2678"/>
      <sheetData sheetId="2679"/>
      <sheetData sheetId="2680"/>
      <sheetData sheetId="2681"/>
      <sheetData sheetId="2682"/>
      <sheetData sheetId="2683"/>
      <sheetData sheetId="2684"/>
      <sheetData sheetId="2685"/>
      <sheetData sheetId="2686"/>
      <sheetData sheetId="2687"/>
      <sheetData sheetId="2688"/>
      <sheetData sheetId="2689"/>
      <sheetData sheetId="2690"/>
      <sheetData sheetId="2691"/>
      <sheetData sheetId="2692"/>
      <sheetData sheetId="2693"/>
      <sheetData sheetId="2694"/>
      <sheetData sheetId="2695"/>
      <sheetData sheetId="2696"/>
      <sheetData sheetId="2697"/>
      <sheetData sheetId="2698"/>
      <sheetData sheetId="2699"/>
      <sheetData sheetId="2700"/>
      <sheetData sheetId="2701"/>
      <sheetData sheetId="2702"/>
      <sheetData sheetId="2703"/>
      <sheetData sheetId="2704"/>
      <sheetData sheetId="2705"/>
      <sheetData sheetId="2706"/>
      <sheetData sheetId="2707"/>
      <sheetData sheetId="2708"/>
      <sheetData sheetId="2709"/>
      <sheetData sheetId="2710"/>
      <sheetData sheetId="2711"/>
      <sheetData sheetId="2712"/>
      <sheetData sheetId="2713"/>
      <sheetData sheetId="2714"/>
      <sheetData sheetId="2715"/>
      <sheetData sheetId="2716"/>
      <sheetData sheetId="2717"/>
      <sheetData sheetId="2718"/>
      <sheetData sheetId="2719"/>
      <sheetData sheetId="2720"/>
      <sheetData sheetId="2721"/>
      <sheetData sheetId="2722"/>
      <sheetData sheetId="2723"/>
      <sheetData sheetId="2724"/>
      <sheetData sheetId="2725"/>
      <sheetData sheetId="2726"/>
      <sheetData sheetId="2727"/>
      <sheetData sheetId="2728"/>
      <sheetData sheetId="2729"/>
      <sheetData sheetId="2730"/>
      <sheetData sheetId="2731"/>
      <sheetData sheetId="2732"/>
      <sheetData sheetId="2733"/>
      <sheetData sheetId="2734"/>
      <sheetData sheetId="2735"/>
      <sheetData sheetId="2736"/>
      <sheetData sheetId="2737"/>
      <sheetData sheetId="2738"/>
      <sheetData sheetId="2739"/>
      <sheetData sheetId="2740"/>
      <sheetData sheetId="2741"/>
      <sheetData sheetId="2742"/>
      <sheetData sheetId="2743"/>
      <sheetData sheetId="2744"/>
      <sheetData sheetId="2745"/>
      <sheetData sheetId="2746"/>
      <sheetData sheetId="2747"/>
      <sheetData sheetId="2748"/>
      <sheetData sheetId="2749"/>
      <sheetData sheetId="2750"/>
      <sheetData sheetId="2751"/>
      <sheetData sheetId="2752"/>
      <sheetData sheetId="2753"/>
      <sheetData sheetId="2754"/>
      <sheetData sheetId="2755"/>
      <sheetData sheetId="2756"/>
      <sheetData sheetId="2757"/>
      <sheetData sheetId="2758"/>
      <sheetData sheetId="2759"/>
      <sheetData sheetId="2760"/>
      <sheetData sheetId="2761"/>
      <sheetData sheetId="2762"/>
      <sheetData sheetId="2763"/>
      <sheetData sheetId="2764"/>
      <sheetData sheetId="2765"/>
      <sheetData sheetId="2766"/>
      <sheetData sheetId="2767"/>
      <sheetData sheetId="2768"/>
      <sheetData sheetId="2769"/>
      <sheetData sheetId="2770"/>
      <sheetData sheetId="2771"/>
      <sheetData sheetId="2772"/>
      <sheetData sheetId="2773"/>
      <sheetData sheetId="2774"/>
      <sheetData sheetId="2775"/>
      <sheetData sheetId="2776"/>
      <sheetData sheetId="2777"/>
      <sheetData sheetId="2778"/>
      <sheetData sheetId="2779"/>
      <sheetData sheetId="2780"/>
      <sheetData sheetId="2781"/>
      <sheetData sheetId="2782"/>
      <sheetData sheetId="2783"/>
      <sheetData sheetId="2784"/>
      <sheetData sheetId="2785"/>
      <sheetData sheetId="2786"/>
      <sheetData sheetId="2787"/>
      <sheetData sheetId="2788"/>
      <sheetData sheetId="2789"/>
      <sheetData sheetId="2790"/>
      <sheetData sheetId="2791"/>
      <sheetData sheetId="2792"/>
      <sheetData sheetId="2793"/>
      <sheetData sheetId="2794"/>
      <sheetData sheetId="2795"/>
      <sheetData sheetId="2796"/>
      <sheetData sheetId="2797"/>
      <sheetData sheetId="2798"/>
      <sheetData sheetId="2799"/>
      <sheetData sheetId="2800"/>
      <sheetData sheetId="2801"/>
      <sheetData sheetId="2802"/>
      <sheetData sheetId="2803"/>
      <sheetData sheetId="2804"/>
      <sheetData sheetId="2805"/>
      <sheetData sheetId="2806"/>
      <sheetData sheetId="2807"/>
      <sheetData sheetId="2808"/>
      <sheetData sheetId="2809"/>
      <sheetData sheetId="2810"/>
      <sheetData sheetId="2811"/>
      <sheetData sheetId="2812"/>
      <sheetData sheetId="2813"/>
      <sheetData sheetId="2814"/>
      <sheetData sheetId="2815"/>
      <sheetData sheetId="2816"/>
      <sheetData sheetId="2817"/>
      <sheetData sheetId="2818"/>
      <sheetData sheetId="2819"/>
      <sheetData sheetId="2820"/>
      <sheetData sheetId="2821"/>
      <sheetData sheetId="2822"/>
      <sheetData sheetId="2823"/>
      <sheetData sheetId="2824"/>
      <sheetData sheetId="2825"/>
      <sheetData sheetId="2826"/>
      <sheetData sheetId="2827"/>
      <sheetData sheetId="2828"/>
      <sheetData sheetId="2829"/>
      <sheetData sheetId="2830"/>
      <sheetData sheetId="2831"/>
      <sheetData sheetId="2832"/>
      <sheetData sheetId="2833"/>
      <sheetData sheetId="2834"/>
      <sheetData sheetId="2835"/>
      <sheetData sheetId="2836"/>
      <sheetData sheetId="2837"/>
      <sheetData sheetId="2838"/>
      <sheetData sheetId="2839"/>
      <sheetData sheetId="2840"/>
      <sheetData sheetId="2841"/>
      <sheetData sheetId="2842"/>
      <sheetData sheetId="2843"/>
      <sheetData sheetId="2844"/>
      <sheetData sheetId="2845"/>
      <sheetData sheetId="2846"/>
      <sheetData sheetId="2847"/>
      <sheetData sheetId="2848"/>
      <sheetData sheetId="2849"/>
      <sheetData sheetId="2850"/>
      <sheetData sheetId="2851"/>
      <sheetData sheetId="2852"/>
      <sheetData sheetId="2853"/>
      <sheetData sheetId="2854"/>
      <sheetData sheetId="2855"/>
      <sheetData sheetId="2856"/>
      <sheetData sheetId="2857"/>
      <sheetData sheetId="2858"/>
      <sheetData sheetId="2859"/>
      <sheetData sheetId="2860"/>
      <sheetData sheetId="2861"/>
      <sheetData sheetId="2862"/>
      <sheetData sheetId="2863"/>
      <sheetData sheetId="2864"/>
      <sheetData sheetId="2865"/>
      <sheetData sheetId="2866"/>
      <sheetData sheetId="2867"/>
      <sheetData sheetId="2868"/>
      <sheetData sheetId="2869"/>
      <sheetData sheetId="2870"/>
      <sheetData sheetId="2871"/>
      <sheetData sheetId="2872"/>
      <sheetData sheetId="2873"/>
      <sheetData sheetId="2874"/>
      <sheetData sheetId="2875"/>
      <sheetData sheetId="2876"/>
      <sheetData sheetId="2877"/>
      <sheetData sheetId="2878"/>
      <sheetData sheetId="2879"/>
      <sheetData sheetId="2880"/>
      <sheetData sheetId="2881"/>
      <sheetData sheetId="2882"/>
      <sheetData sheetId="2883"/>
      <sheetData sheetId="2884"/>
      <sheetData sheetId="2885"/>
      <sheetData sheetId="2886"/>
      <sheetData sheetId="2887"/>
      <sheetData sheetId="2888"/>
      <sheetData sheetId="2889"/>
      <sheetData sheetId="2890"/>
      <sheetData sheetId="2891"/>
      <sheetData sheetId="2892"/>
      <sheetData sheetId="2893"/>
      <sheetData sheetId="2894"/>
      <sheetData sheetId="2895"/>
      <sheetData sheetId="2896"/>
      <sheetData sheetId="2897"/>
      <sheetData sheetId="2898"/>
      <sheetData sheetId="2899"/>
      <sheetData sheetId="2900"/>
      <sheetData sheetId="2901"/>
      <sheetData sheetId="2902"/>
      <sheetData sheetId="2903"/>
      <sheetData sheetId="2904"/>
      <sheetData sheetId="2905"/>
      <sheetData sheetId="2906"/>
      <sheetData sheetId="2907"/>
      <sheetData sheetId="2908"/>
      <sheetData sheetId="2909"/>
      <sheetData sheetId="2910"/>
      <sheetData sheetId="2911"/>
      <sheetData sheetId="2912"/>
      <sheetData sheetId="2913"/>
      <sheetData sheetId="2914"/>
      <sheetData sheetId="2915"/>
      <sheetData sheetId="2916"/>
      <sheetData sheetId="2917"/>
      <sheetData sheetId="2918"/>
      <sheetData sheetId="2919"/>
      <sheetData sheetId="2920"/>
      <sheetData sheetId="2921"/>
      <sheetData sheetId="2922"/>
      <sheetData sheetId="2923"/>
      <sheetData sheetId="2924"/>
      <sheetData sheetId="2925"/>
      <sheetData sheetId="2926"/>
      <sheetData sheetId="2927"/>
      <sheetData sheetId="2928"/>
      <sheetData sheetId="2929"/>
      <sheetData sheetId="2930"/>
      <sheetData sheetId="2931"/>
      <sheetData sheetId="2932"/>
      <sheetData sheetId="2933" refreshError="1"/>
      <sheetData sheetId="2934" refreshError="1"/>
      <sheetData sheetId="2935" refreshError="1"/>
      <sheetData sheetId="2936" refreshError="1"/>
      <sheetData sheetId="2937" refreshError="1"/>
      <sheetData sheetId="2938" refreshError="1"/>
      <sheetData sheetId="2939"/>
      <sheetData sheetId="2940"/>
      <sheetData sheetId="2941"/>
      <sheetData sheetId="2942"/>
      <sheetData sheetId="2943"/>
      <sheetData sheetId="2944"/>
      <sheetData sheetId="2945"/>
      <sheetData sheetId="2946"/>
      <sheetData sheetId="2947"/>
      <sheetData sheetId="2948" refreshError="1"/>
      <sheetData sheetId="2949" refreshError="1"/>
      <sheetData sheetId="2950" refreshError="1"/>
      <sheetData sheetId="2951" refreshError="1"/>
      <sheetData sheetId="2952" refreshError="1"/>
      <sheetData sheetId="2953" refreshError="1"/>
      <sheetData sheetId="2954" refreshError="1"/>
      <sheetData sheetId="2955" refreshError="1"/>
      <sheetData sheetId="2956" refreshError="1"/>
      <sheetData sheetId="2957" refreshError="1"/>
      <sheetData sheetId="2958" refreshError="1"/>
      <sheetData sheetId="2959" refreshError="1"/>
      <sheetData sheetId="2960" refreshError="1"/>
      <sheetData sheetId="2961" refreshError="1"/>
      <sheetData sheetId="2962" refreshError="1"/>
      <sheetData sheetId="2963" refreshError="1"/>
      <sheetData sheetId="2964" refreshError="1"/>
      <sheetData sheetId="2965" refreshError="1"/>
      <sheetData sheetId="2966" refreshError="1"/>
      <sheetData sheetId="2967" refreshError="1"/>
      <sheetData sheetId="2968" refreshError="1"/>
      <sheetData sheetId="2969" refreshError="1"/>
      <sheetData sheetId="2970" refreshError="1"/>
      <sheetData sheetId="2971" refreshError="1"/>
      <sheetData sheetId="2972" refreshError="1"/>
      <sheetData sheetId="2973" refreshError="1"/>
      <sheetData sheetId="2974" refreshError="1"/>
      <sheetData sheetId="2975" refreshError="1"/>
      <sheetData sheetId="2976" refreshError="1"/>
      <sheetData sheetId="2977" refreshError="1"/>
      <sheetData sheetId="2978" refreshError="1"/>
      <sheetData sheetId="2979"/>
      <sheetData sheetId="2980"/>
      <sheetData sheetId="2981"/>
      <sheetData sheetId="2982"/>
      <sheetData sheetId="2983"/>
      <sheetData sheetId="2984"/>
      <sheetData sheetId="2985"/>
      <sheetData sheetId="2986"/>
      <sheetData sheetId="2987"/>
      <sheetData sheetId="2988"/>
      <sheetData sheetId="2989"/>
      <sheetData sheetId="2990"/>
      <sheetData sheetId="2991"/>
      <sheetData sheetId="2992"/>
      <sheetData sheetId="2993"/>
      <sheetData sheetId="2994"/>
      <sheetData sheetId="2995"/>
      <sheetData sheetId="2996"/>
      <sheetData sheetId="2997"/>
      <sheetData sheetId="2998"/>
      <sheetData sheetId="2999" refreshError="1"/>
      <sheetData sheetId="3000"/>
      <sheetData sheetId="3001"/>
      <sheetData sheetId="3002"/>
      <sheetData sheetId="3003"/>
      <sheetData sheetId="3004"/>
      <sheetData sheetId="3005"/>
      <sheetData sheetId="3006"/>
      <sheetData sheetId="3007"/>
      <sheetData sheetId="3008" refreshError="1"/>
      <sheetData sheetId="3009"/>
      <sheetData sheetId="3010"/>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cap P0"/>
      <sheetName val="Phase 0 "/>
      <sheetName val="Détail Etudes"/>
      <sheetName val="Surf.Facades"/>
      <sheetName val="Ratios GLK"/>
      <sheetName val="SNT (2)"/>
      <sheetName val="CEA MTA MCF  (2)"/>
      <sheetName val="Prix figés"/>
      <sheetName val="DQE"/>
      <sheetName val="Coefficients"/>
      <sheetName val="analysis"/>
      <sheetName val="BOQ"/>
      <sheetName val="AoR Finishing"/>
      <sheetName val="DCH entree"/>
      <sheetName val="Hyp"/>
      <sheetName val="Comparaison DCH vs GLK"/>
    </sheetNames>
    <sheetDataSet>
      <sheetData sheetId="0"/>
      <sheetData sheetId="1">
        <row r="4">
          <cell r="K4">
            <v>1.41</v>
          </cell>
        </row>
      </sheetData>
      <sheetData sheetId="2"/>
      <sheetData sheetId="3"/>
      <sheetData sheetId="4"/>
      <sheetData sheetId="5"/>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3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Hyp"/>
      <sheetName val="DCH entree"/>
      <sheetName val="Détail DCH"/>
      <sheetName val="Détail Etudes"/>
      <sheetName val="VENTE entree"/>
      <sheetName val="Risque"/>
      <sheetName val="DCH"/>
      <sheetName val="VENTE"/>
      <sheetName val="Evolutions"/>
      <sheetName val="Options"/>
      <sheetName val="Comparaison DCH vs GLK"/>
      <sheetName val="Analyse Elec"/>
      <sheetName val="Feuil1"/>
      <sheetName val="Phase 0 "/>
      <sheetName val="Prix figés"/>
      <sheetName val="DQE"/>
      <sheetName val="Coefficients"/>
      <sheetName val="analysis"/>
      <sheetName val="BOQ"/>
    </sheetNames>
    <sheetDataSet>
      <sheetData sheetId="0">
        <row r="3">
          <cell r="C3" t="str">
            <v>Ministère de la Justice du Turkménistan (MJ2)</v>
          </cell>
        </row>
      </sheetData>
      <sheetData sheetId="1">
        <row r="3">
          <cell r="M3" t="str">
            <v>kUS$</v>
          </cell>
        </row>
      </sheetData>
      <sheetData sheetId="2"/>
      <sheetData sheetId="3">
        <row r="10">
          <cell r="D10">
            <v>71050000</v>
          </cell>
        </row>
      </sheetData>
      <sheetData sheetId="4"/>
      <sheetData sheetId="5"/>
      <sheetData sheetId="6">
        <row r="12">
          <cell r="J12">
            <v>476.072</v>
          </cell>
        </row>
      </sheetData>
      <sheetData sheetId="7"/>
      <sheetData sheetId="8"/>
      <sheetData sheetId="9"/>
      <sheetData sheetId="10">
        <row r="7">
          <cell r="BB7">
            <v>1.2875000000000001</v>
          </cell>
        </row>
      </sheetData>
      <sheetData sheetId="11"/>
      <sheetData sheetId="12"/>
      <sheetData sheetId="13" refreshError="1"/>
      <sheetData sheetId="14" refreshError="1"/>
      <sheetData sheetId="15" refreshError="1"/>
      <sheetData sheetId="16" refreshError="1"/>
      <sheetData sheetId="17" refreshError="1"/>
      <sheetData sheetId="18" refreshError="1"/>
    </sheetDataSet>
  </externalBook>
</externalLink>
</file>

<file path=xl/externalLinks/externalLink3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Sheet2"/>
      <sheetName val="Sheet3"/>
      <sheetName val="JOform"/>
      <sheetName val="DB1"/>
      <sheetName val="DB10"/>
      <sheetName val="DB11"/>
      <sheetName val="DB12"/>
      <sheetName val="DB13"/>
      <sheetName val="DB14"/>
      <sheetName val="DB15"/>
      <sheetName val="DB16"/>
      <sheetName val="DB17"/>
      <sheetName val="DB18"/>
      <sheetName val="DB19"/>
      <sheetName val="DB2"/>
      <sheetName val="DB3"/>
      <sheetName val="DB4"/>
      <sheetName val="DB5"/>
      <sheetName val="DB6"/>
      <sheetName val="DB7"/>
      <sheetName val="DB8"/>
      <sheetName val="DB9"/>
      <sheetName val="PARAMETERS"/>
    </sheetNames>
    <sheetDataSet>
      <sheetData sheetId="0"/>
      <sheetData sheetId="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Set>
  </externalBook>
</externalLink>
</file>

<file path=xl/externalLinks/externalLink3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ur.tender"/>
      <sheetName val="EMD "/>
      <sheetName val="Scrutiny"/>
      <sheetName val="Rate List"/>
      <sheetName val="A.O.R. (2)"/>
      <sheetName val="A.O.R."/>
      <sheetName val="formwork"/>
      <sheetName val="OH"/>
      <sheetName val="Sheet1"/>
      <sheetName val="SHEET2"/>
      <sheetName val="SHEET3"/>
      <sheetName val="formwork (2)"/>
      <sheetName val="sheet4"/>
      <sheetName val="Materials "/>
      <sheetName val="GB CIVIL"/>
      <sheetName val="GB STRUCTRAL"/>
      <sheetName val="GB SPECILISED"/>
      <sheetName val="BoQ"/>
      <sheetName val="Equipment"/>
      <sheetName val="Labor"/>
      <sheetName val="Materials"/>
      <sheetName val="Set"/>
      <sheetName val="BOQ건축"/>
      <sheetName val="Feed"/>
      <sheetName val="SUMMARY"/>
      <sheetName val="Project Brief"/>
      <sheetName val="UNDERGROUND"/>
      <sheetName val="T08-2102"/>
      <sheetName val="XREF"/>
      <sheetName val="Main"/>
      <sheetName val="Data"/>
      <sheetName val="Al Kharafi Villa Package"/>
      <sheetName val="C5B-SUMMARY"/>
      <sheetName val="C4A-008"/>
      <sheetName val="1. C5B-C02-A025"/>
      <sheetName val="2.C5B-C02-A058"/>
      <sheetName val="3. C5B-C02-A062"/>
      <sheetName val="4. C5B-C02-A065"/>
      <sheetName val="5. C5B-D02-046"/>
      <sheetName val="6. C5B-D02-048"/>
      <sheetName val="7. C5B-C02-069"/>
      <sheetName val="8. C5B-C02-072"/>
      <sheetName val="9. C5B-C02-083"/>
      <sheetName val="10. C5B-C02-102"/>
      <sheetName val="2002년12월"/>
      <sheetName val="analysis"/>
      <sheetName val="inf"/>
      <sheetName val="LLEGADA"/>
      <sheetName val="Payment 11"/>
      <sheetName val="No To Words"/>
      <sheetName val="A6+C-SUMMARY"/>
      <sheetName val="A4A-008"/>
      <sheetName val="A6+C-B.181"/>
      <sheetName val="ATTACH_6A"/>
      <sheetName val="EEV(Prilim)"/>
      <sheetName val="4"/>
      <sheetName val="PRECAST lightconc-II"/>
      <sheetName val="Add2-om-mep"/>
      <sheetName val="SubmitCal"/>
      <sheetName val="Appendix A"/>
      <sheetName val="Bill 3 Boutiquea"/>
      <sheetName val="MATL"/>
      <sheetName val="Phase-1B (2)"/>
      <sheetName val="A.O.R r1Str"/>
      <sheetName val="A.O.R r1"/>
      <sheetName val="A.O.R (2)"/>
      <sheetName val="Rate Analysis"/>
      <sheetName val="MECH-1"/>
      <sheetName val="pur_tender"/>
      <sheetName val="EMD_"/>
      <sheetName val="Rate_List"/>
      <sheetName val="A_O_R__(2)"/>
      <sheetName val="A_O_R_"/>
      <sheetName val="formwork_(2)"/>
      <sheetName val="Materials_"/>
      <sheetName val="GB_CIVIL"/>
      <sheetName val="GB_STRUCTRAL"/>
      <sheetName val="GB_SPECILISED"/>
      <sheetName val="Al_Kharafi_Villa_Package"/>
      <sheetName val="1__C5B-C02-A025"/>
      <sheetName val="2_C5B-C02-A058"/>
      <sheetName val="3__C5B-C02-A062"/>
      <sheetName val="4__C5B-C02-A065"/>
      <sheetName val="5__C5B-D02-046"/>
      <sheetName val="6__C5B-D02-048"/>
      <sheetName val="7__C5B-C02-069"/>
      <sheetName val="8__C5B-C02-072"/>
      <sheetName val="9__C5B-C02-083"/>
      <sheetName val="10__C5B-C02-102"/>
      <sheetName val="pur_tender1"/>
      <sheetName val="EMD_1"/>
      <sheetName val="Rate_List1"/>
      <sheetName val="A_O_R__(2)1"/>
      <sheetName val="A_O_R_1"/>
      <sheetName val="formwork_(2)1"/>
      <sheetName val="Materials_1"/>
      <sheetName val="GB_CIVIL1"/>
      <sheetName val="GB_STRUCTRAL1"/>
      <sheetName val="GB_SPECILISED1"/>
      <sheetName val="Al_Kharafi_Villa_Package1"/>
      <sheetName val="1__C5B-C02-A0251"/>
      <sheetName val="2_C5B-C02-A0581"/>
      <sheetName val="3__C5B-C02-A0621"/>
      <sheetName val="4__C5B-C02-A0651"/>
      <sheetName val="5__C5B-D02-0461"/>
      <sheetName val="6__C5B-D02-0481"/>
      <sheetName val="7__C5B-C02-0691"/>
      <sheetName val="8__C5B-C02-0721"/>
      <sheetName val="9__C5B-C02-0831"/>
      <sheetName val="10__C5B-C02-1021"/>
      <sheetName val="COST"/>
      <sheetName val="FEVA"/>
      <sheetName val="HO Costs"/>
      <sheetName val="Cash2"/>
      <sheetName val="Balance Sheet"/>
      <sheetName val="FitOutConfCentre"/>
      <sheetName val="DATI_CONS"/>
      <sheetName val="Section 2-SCHEDULE OF DAYWORK"/>
      <sheetName val="Soarin"/>
      <sheetName val="grsummary"/>
      <sheetName val="7.0 CASHFLOW"/>
      <sheetName val="9.0 VARIATION"/>
      <sheetName val="Project Data Guide"/>
      <sheetName val="입찰내역 발주처 양식"/>
      <sheetName val="POWER"/>
      <sheetName val="Intro"/>
      <sheetName val="Harewood"/>
      <sheetName val="CERTIFICATE"/>
      <sheetName val="GR Rem Resource_R1"/>
      <sheetName val="Architect"/>
      <sheetName val="Interior"/>
      <sheetName val="Work"/>
      <sheetName val="Mechanical"/>
      <sheetName val="Structural"/>
      <sheetName val="Prelim_Summ"/>
      <sheetName val="Rates"/>
      <sheetName val="rcc( sub)"/>
      <sheetName val="F-4l5"/>
      <sheetName val="Info"/>
      <sheetName val="CLS"/>
      <sheetName val="F4.13"/>
      <sheetName val="PRI-LS"/>
      <sheetName val="Assumptions"/>
      <sheetName val="BHANDUP"/>
      <sheetName val="calcul"/>
      <sheetName val="slab"/>
      <sheetName val="Occ"/>
      <sheetName val="Demand"/>
      <sheetName val="Table of Finishes"/>
      <sheetName val="james's"/>
      <sheetName val="pur_tender2"/>
      <sheetName val="EMD_2"/>
      <sheetName val="Rate_List2"/>
      <sheetName val="A_O_R__(2)2"/>
      <sheetName val="A_O_R_2"/>
      <sheetName val="formwork_(2)2"/>
      <sheetName val="Materials_2"/>
      <sheetName val="GB_CIVIL2"/>
      <sheetName val="GB_STRUCTRAL2"/>
      <sheetName val="GB_SPECILISED2"/>
      <sheetName val="Al_Kharafi_Villa_Package2"/>
      <sheetName val="1__C5B-C02-A0252"/>
      <sheetName val="2_C5B-C02-A0582"/>
      <sheetName val="3__C5B-C02-A0622"/>
      <sheetName val="4__C5B-C02-A0652"/>
      <sheetName val="5__C5B-D02-0462"/>
      <sheetName val="6__C5B-D02-0482"/>
      <sheetName val="7__C5B-C02-0692"/>
      <sheetName val="8__C5B-C02-0722"/>
      <sheetName val="9__C5B-C02-0832"/>
      <sheetName val="10__C5B-C02-1022"/>
      <sheetName val="No_To_Words"/>
      <sheetName val="Project_Brief"/>
      <sheetName val="A6+C-B_181"/>
      <sheetName val="Payment_11"/>
      <sheetName val="PRECAST_lightconc-II"/>
      <sheetName val="Appendix_A"/>
      <sheetName val="Bill_3_Boutiquea"/>
      <sheetName val="Phase-1B_(2)"/>
      <sheetName val="A_O_R_r1Str"/>
      <sheetName val="A_O_R_r1"/>
      <sheetName val="A_O_R_(2)"/>
      <sheetName val="Rate_Analysis"/>
      <sheetName val="HO_Costs"/>
      <sheetName val="Balance_Sheet"/>
      <sheetName val="Section_2-SCHEDULE_OF_DAYWORK"/>
      <sheetName val="GR_Rem_Resource_R1"/>
      <sheetName val="rcc(_sub)"/>
      <sheetName val="AOR"/>
      <sheetName val="F4_13"/>
      <sheetName val="Hic_150EOffice"/>
      <sheetName val="Download DATA"/>
      <sheetName val="WORK TABLE"/>
      <sheetName val="global"/>
      <sheetName val="전체현황"/>
      <sheetName val="Notes"/>
      <sheetName val="Primavera Output Resources"/>
      <sheetName val="GAE8'97"/>
      <sheetName val="co-no.2"/>
      <sheetName val="7_0_CASHFLOW"/>
      <sheetName val="9_0_VARIATION"/>
      <sheetName val="Development Cost Summary"/>
      <sheetName val="Customize Your Invoice"/>
      <sheetName val="Balance_Sheet1"/>
      <sheetName val="Section_2-SCHEDULE_OF_DAYWORK1"/>
      <sheetName val="7_0_CASHFLOW1"/>
      <sheetName val="9_0_VARIATION1"/>
      <sheetName val="overall summary"/>
      <sheetName val="HPL"/>
      <sheetName val="overall_summary"/>
      <sheetName val="Westin FOH &amp; BOH Split"/>
      <sheetName val="Constants"/>
      <sheetName val="COL-SCH"/>
      <sheetName val="Hypothèses"/>
      <sheetName val="Recap Phase 0"/>
      <sheetName val="sheeet7"/>
      <sheetName val="MOS"/>
      <sheetName val="Sch. Areas"/>
      <sheetName val="P-Sum-Cab"/>
      <sheetName val="Item"/>
      <sheetName val="anti-termite"/>
      <sheetName val="FAB별"/>
      <sheetName val="eval"/>
      <sheetName val="Project_Data_Guide"/>
      <sheetName val="입찰내역_발주처_양식"/>
      <sheetName val="PRECAST_lightconc-II1"/>
      <sheetName val="Appendix_A1"/>
      <sheetName val="Project_Brief1"/>
      <sheetName val="Project_Data_Guide1"/>
      <sheetName val="입찰내역_발주처_양식1"/>
      <sheetName val="Balance_Sheet2"/>
      <sheetName val="Section_2-SCHEDULE_OF_DAYWORK2"/>
      <sheetName val="7_0_CASHFLOW2"/>
      <sheetName val="9_0_VARIATION2"/>
      <sheetName val="PRECAST_lightconc-II2"/>
      <sheetName val="Appendix_A2"/>
      <sheetName val="Project_Brief2"/>
      <sheetName val="Project_Data_Guide2"/>
      <sheetName val="입찰내역_발주처_양식2"/>
      <sheetName val="pur_tender3"/>
      <sheetName val="EMD_3"/>
      <sheetName val="Rate_List3"/>
      <sheetName val="A_O_R__(2)3"/>
      <sheetName val="A_O_R_3"/>
      <sheetName val="formwork_(2)3"/>
      <sheetName val="Materials_3"/>
      <sheetName val="GB_CIVIL3"/>
      <sheetName val="GB_STRUCTRAL3"/>
      <sheetName val="GB_SPECILISED3"/>
      <sheetName val="Al_Kharafi_Villa_Package3"/>
      <sheetName val="1__C5B-C02-A0253"/>
      <sheetName val="2_C5B-C02-A0583"/>
      <sheetName val="3__C5B-C02-A0623"/>
      <sheetName val="4__C5B-C02-A0653"/>
      <sheetName val="5__C5B-D02-0463"/>
      <sheetName val="6__C5B-D02-0483"/>
      <sheetName val="7__C5B-C02-0693"/>
      <sheetName val="8__C5B-C02-0723"/>
      <sheetName val="9__C5B-C02-0833"/>
      <sheetName val="10__C5B-C02-1023"/>
      <sheetName val="Balance_Sheet3"/>
      <sheetName val="Section_2-SCHEDULE_OF_DAYWORK3"/>
      <sheetName val="7_0_CASHFLOW3"/>
      <sheetName val="9_0_VARIATION3"/>
      <sheetName val="PRECAST_lightconc-II3"/>
      <sheetName val="Appendix_A3"/>
      <sheetName val="Project_Brief3"/>
      <sheetName val="Project_Data_Guide3"/>
      <sheetName val="입찰내역_발주처_양식3"/>
      <sheetName val="pur_tender4"/>
      <sheetName val="EMD_4"/>
      <sheetName val="Rate_List4"/>
      <sheetName val="A_O_R__(2)4"/>
      <sheetName val="A_O_R_4"/>
      <sheetName val="formwork_(2)4"/>
      <sheetName val="Materials_4"/>
      <sheetName val="GB_CIVIL4"/>
      <sheetName val="GB_STRUCTRAL4"/>
      <sheetName val="GB_SPECILISED4"/>
      <sheetName val="Al_Kharafi_Villa_Package4"/>
      <sheetName val="1__C5B-C02-A0254"/>
      <sheetName val="2_C5B-C02-A0584"/>
      <sheetName val="3__C5B-C02-A0624"/>
      <sheetName val="4__C5B-C02-A0654"/>
      <sheetName val="5__C5B-D02-0464"/>
      <sheetName val="6__C5B-D02-0484"/>
      <sheetName val="7__C5B-C02-0694"/>
      <sheetName val="8__C5B-C02-0724"/>
      <sheetName val="9__C5B-C02-0834"/>
      <sheetName val="10__C5B-C02-1024"/>
      <sheetName val="Balance_Sheet4"/>
      <sheetName val="Section_2-SCHEDULE_OF_DAYWORK4"/>
      <sheetName val="7_0_CASHFLOW4"/>
      <sheetName val="9_0_VARIATION4"/>
      <sheetName val="PRECAST_lightconc-II4"/>
      <sheetName val="Appendix_A4"/>
      <sheetName val="Project_Brief4"/>
      <sheetName val="Project_Data_Guide4"/>
      <sheetName val="입찰내역_발주처_양식4"/>
      <sheetName val="Sheet10T016"/>
      <sheetName val="V6"/>
      <sheetName val="V1"/>
      <sheetName val="V3"/>
      <sheetName val="V4"/>
      <sheetName val="SCHEDULE"/>
      <sheetName val="Database"/>
      <sheetName val="schedule nos"/>
      <sheetName val="Curves"/>
      <sheetName val="Build-up"/>
      <sheetName val="1 Summary"/>
      <sheetName val="Civil Works"/>
      <sheetName val="Schedules"/>
      <sheetName val="Master data"/>
      <sheetName val="Drawing Log"/>
      <sheetName val="concrete"/>
      <sheetName val="EDGES"/>
      <sheetName val="JOINTS"/>
      <sheetName val="SUPERSTRUCTURE"/>
      <sheetName val="Option"/>
      <sheetName val="EA Sum"/>
      <sheetName val="Construction"/>
      <sheetName val="definition"/>
      <sheetName val="LOCAL RATES"/>
      <sheetName val="CHMBR-DAV DIM"/>
      <sheetName val="CHMBR-MBV DIM"/>
      <sheetName val="Circular Manholes Computation"/>
      <sheetName val="GULLY TRAP - STORMWATER"/>
      <sheetName val="TRENCH_ELEC"/>
      <sheetName val="TRENCH (2)"/>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refreshError="1"/>
      <sheetData sheetId="45" refreshError="1"/>
      <sheetData sheetId="46" refreshError="1"/>
      <sheetData sheetId="47" refreshError="1"/>
      <sheetData sheetId="48" refreshError="1"/>
      <sheetData sheetId="49" refreshError="1"/>
      <sheetData sheetId="50"/>
      <sheetData sheetId="51"/>
      <sheetData sheetId="52"/>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refreshError="1"/>
      <sheetData sheetId="189"/>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sheetData sheetId="200"/>
      <sheetData sheetId="201" refreshError="1"/>
      <sheetData sheetId="202" refreshError="1"/>
      <sheetData sheetId="203"/>
      <sheetData sheetId="204"/>
      <sheetData sheetId="205"/>
      <sheetData sheetId="206"/>
      <sheetData sheetId="207" refreshError="1"/>
      <sheetData sheetId="208" refreshError="1"/>
      <sheetData sheetId="209"/>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Set>
  </externalBook>
</externalLink>
</file>

<file path=xl/externalLinks/externalLink3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Home Office (2)"/>
      <sheetName val="Rev O"/>
      <sheetName val="Abbreviations"/>
      <sheetName val="Doc Revs "/>
      <sheetName val="Proposal Status"/>
      <sheetName val="Est Reviews"/>
      <sheetName val="Proposal Review"/>
      <sheetName val="Estimate Review"/>
      <sheetName val="Estimate Review (2)"/>
      <sheetName val="Check lists"/>
      <sheetName val="Vend Engs"/>
      <sheetName val="Terminology"/>
      <sheetName val="Home Office"/>
      <sheetName val="Sheet3"/>
      <sheetName val="SCE_LOG"/>
      <sheetName val="MC-0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efreshError="1"/>
      <sheetData sheetId="15" refreshError="1"/>
    </sheetDataSet>
  </externalBook>
</externalLink>
</file>

<file path=xl/externalLinks/externalLink3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S"/>
      <sheetName val="P&amp;L"/>
      <sheetName val="1"/>
      <sheetName val="2"/>
      <sheetName val="6"/>
      <sheetName val="8"/>
      <sheetName val="10"/>
      <sheetName val="12"/>
      <sheetName val="14"/>
      <sheetName val="4"/>
      <sheetName val="Unit wise consol "/>
      <sheetName val="Rounded off"/>
      <sheetName val="NOTES -1"/>
      <sheetName val="NOTES-2"/>
      <sheetName val=" Tax provision"/>
      <sheetName val="XREF"/>
      <sheetName val="Inter unit for consolidation"/>
      <sheetName val="Sheet4"/>
      <sheetName val="Sheet3"/>
      <sheetName val="Sheet2"/>
      <sheetName val="Sheet1"/>
      <sheetName val="Vehicles"/>
      <sheetName val="A.O.R."/>
      <sheetName val="Equipment"/>
      <sheetName val="Labor"/>
      <sheetName val="Materials"/>
      <sheetName val="Data"/>
      <sheetName val="SUMMARY"/>
      <sheetName val="BOQ건축"/>
      <sheetName val="sheeet7"/>
      <sheetName val="Project Brief"/>
      <sheetName val="except wiring"/>
      <sheetName val="Finishes Rate"/>
      <sheetName val="Structure"/>
      <sheetName val="Finishes cost"/>
      <sheetName val="analysis"/>
      <sheetName val="Prelim_Summ"/>
      <sheetName val="Material"/>
      <sheetName val="2002년12월"/>
      <sheetName val="MH Compensate-Nov"/>
      <sheetName val="Al Kharafi Villa Package"/>
      <sheetName val="A6A-SUMMARY"/>
      <sheetName val="C01.161"/>
      <sheetName val="B64"/>
      <sheetName val="Info"/>
      <sheetName val="dg-VTu"/>
      <sheetName val="Tke"/>
      <sheetName val="PRECAST lightconc-II"/>
      <sheetName val="PriceList"/>
      <sheetName val="#REF"/>
      <sheetName val="Revised &amp; Original Scope"/>
      <sheetName val="Planned"/>
      <sheetName val="P-Sum-Cab"/>
      <sheetName val="Worksheet in   Final set format"/>
      <sheetName val="ESTIMATE"/>
      <sheetName val="Micro"/>
      <sheetName val="Macro"/>
      <sheetName val="Scaff-Rose"/>
      <sheetName val="Conc"/>
      <sheetName val="Rate Analysis"/>
      <sheetName val="AoR Finishing"/>
      <sheetName val="Add2-om-mep"/>
      <sheetName val="Rates"/>
      <sheetName val="Trees"/>
      <sheetName val="Ground covers"/>
      <sheetName val="Shrubs"/>
      <sheetName val="Irrigation"/>
      <sheetName val="Furniture"/>
      <sheetName val="Lighting"/>
      <sheetName val="Back up"/>
      <sheetName val="Consolidated"/>
      <sheetName val="Fixed asset register"/>
      <sheetName val="MONTH"/>
      <sheetName val="rc01"/>
      <sheetName val="MOS"/>
      <sheetName val="Section 2-SCHEDULE OF DAYWORK"/>
      <sheetName val="Labor abs-NMR"/>
      <sheetName val="CONSTRUCTION COMPONENT"/>
      <sheetName val="Model"/>
      <sheetName val="공사비 내역 (가)"/>
      <sheetName val="FitOutConfCentre"/>
      <sheetName val="beam-reinft"/>
      <sheetName val="RA-markate"/>
      <sheetName val="Details"/>
      <sheetName val="SLABREINF-SCH"/>
      <sheetName val="GULF"/>
      <sheetName val="ECARates"/>
      <sheetName val="Site Dev BOQ"/>
      <sheetName val="MATL"/>
      <sheetName val="Build-up"/>
      <sheetName val="Cash2"/>
      <sheetName val="GAE8'97"/>
      <sheetName val="EXRATES"/>
      <sheetName val="Sch. Areas"/>
      <sheetName val="ancillary"/>
      <sheetName val="e"/>
      <sheetName val="PAYWORK"/>
      <sheetName val="간접비(1)"/>
      <sheetName val="Hic_150EOffice"/>
      <sheetName val="pvc vent"/>
      <sheetName val="InterCoBala"/>
      <sheetName val="Master Data Sheet"/>
      <sheetName val="Prelims"/>
      <sheetName val="Unit_wise_consol_"/>
      <sheetName val="Rounded_off"/>
      <sheetName val="NOTES_-1"/>
      <sheetName val="_Tax_provision"/>
      <sheetName val="Inter_unit_for_consolidation"/>
      <sheetName val="A_O_R_"/>
      <sheetName val="except_wiring"/>
      <sheetName val="Finishes_Rate"/>
      <sheetName val="Finishes_cost"/>
      <sheetName val="Fixed_asset_register"/>
      <sheetName val="MH_Compensate-Nov"/>
      <sheetName val="Section_2-SCHEDULE_OF_DAYWORK"/>
      <sheetName val="공사비_내역_(가)"/>
      <sheetName val="Worksheet_in___Final_set_format"/>
      <sheetName val="Project_Brief"/>
      <sheetName val="Unit_wise_consol_1"/>
      <sheetName val="Rounded_off1"/>
      <sheetName val="NOTES_-11"/>
      <sheetName val="_Tax_provision1"/>
      <sheetName val="Inter_unit_for_consolidation1"/>
      <sheetName val="A_O_R_1"/>
      <sheetName val="except_wiring1"/>
      <sheetName val="Finishes_Rate1"/>
      <sheetName val="Finishes_cost1"/>
      <sheetName val="Fixed_asset_register1"/>
      <sheetName val="MH_Compensate-Nov1"/>
      <sheetName val="Section_2-SCHEDULE_OF_DAYWORK1"/>
      <sheetName val="공사비_내역_(가)1"/>
      <sheetName val="Worksheet_in___Final_set_forma1"/>
      <sheetName val="Project_Brief1"/>
      <sheetName val="Unit_wise_consol_2"/>
      <sheetName val="Rounded_off2"/>
      <sheetName val="NOTES_-12"/>
      <sheetName val="_Tax_provision2"/>
      <sheetName val="Inter_unit_for_consolidation2"/>
      <sheetName val="A_O_R_2"/>
      <sheetName val="except_wiring2"/>
      <sheetName val="Finishes_Rate2"/>
      <sheetName val="Finishes_cost2"/>
      <sheetName val="Fixed_asset_register2"/>
      <sheetName val="MH_Compensate-Nov2"/>
      <sheetName val="Section_2-SCHEDULE_OF_DAYWORK2"/>
      <sheetName val="공사비_내역_(가)2"/>
      <sheetName val="Worksheet_in___Final_set_forma2"/>
      <sheetName val="Project_Brief2"/>
      <sheetName val="Unit_wise_consol_3"/>
      <sheetName val="Rounded_off3"/>
      <sheetName val="NOTES_-13"/>
      <sheetName val="_Tax_provision3"/>
      <sheetName val="Inter_unit_for_consolidation3"/>
      <sheetName val="A_O_R_3"/>
      <sheetName val="except_wiring3"/>
      <sheetName val="Finishes_Rate3"/>
      <sheetName val="Finishes_cost3"/>
      <sheetName val="Fixed_asset_register3"/>
      <sheetName val="MH_Compensate-Nov3"/>
      <sheetName val="Section_2-SCHEDULE_OF_DAYWORK3"/>
      <sheetName val="공사비_내역_(가)3"/>
      <sheetName val="Worksheet_in___Final_set_forma3"/>
      <sheetName val="Project_Brief3"/>
      <sheetName val="Unit_wise_consol_4"/>
      <sheetName val="Rounded_off4"/>
      <sheetName val="NOTES_-14"/>
      <sheetName val="_Tax_provision4"/>
      <sheetName val="Inter_unit_for_consolidation4"/>
      <sheetName val="A_O_R_4"/>
      <sheetName val="except_wiring4"/>
      <sheetName val="Finishes_Rate4"/>
      <sheetName val="Finishes_cost4"/>
      <sheetName val="Fixed_asset_register4"/>
      <sheetName val="MH_Compensate-Nov4"/>
      <sheetName val="Section_2-SCHEDULE_OF_DAYWORK4"/>
      <sheetName val="공사비_내역_(가)4"/>
      <sheetName val="Worksheet_in___Final_set_forma4"/>
      <sheetName val="Project_Brief4"/>
      <sheetName val="HYDROTEST DIAGRAM"/>
      <sheetName val="Roads"/>
      <sheetName val="Break up Sheet"/>
      <sheetName val="1095"/>
      <sheetName val="BOQ"/>
      <sheetName val="Val breakdown"/>
      <sheetName val="Abstrac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sheetData sheetId="11" refreshError="1"/>
      <sheetData sheetId="12" refreshError="1"/>
      <sheetData sheetId="13" refreshError="1"/>
      <sheetData sheetId="14" refreshError="1"/>
      <sheetData sheetId="15"/>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sheetData sheetId="41"/>
      <sheetData sheetId="42"/>
      <sheetData sheetId="43"/>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sheetData sheetId="64"/>
      <sheetData sheetId="65"/>
      <sheetData sheetId="66"/>
      <sheetData sheetId="67"/>
      <sheetData sheetId="68"/>
      <sheetData sheetId="69"/>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refreshError="1"/>
      <sheetData sheetId="179" refreshError="1"/>
      <sheetData sheetId="180" refreshError="1"/>
      <sheetData sheetId="181" refreshError="1"/>
      <sheetData sheetId="182" refreshError="1"/>
      <sheetData sheetId="183" refreshError="1"/>
      <sheetData sheetId="184" refreshError="1"/>
    </sheetDataSet>
  </externalBook>
</externalLink>
</file>

<file path=xl/externalLinks/externalLink3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ialog2"/>
      <sheetName val="PKS"/>
      <sheetName val="Discount"/>
      <sheetName val="summary"/>
      <sheetName val="except wiring"/>
      <sheetName val="wiring&amp;ltg."/>
      <sheetName val="Annexure-1."/>
      <sheetName val="Sheet8"/>
      <sheetName val="Dialog1"/>
      <sheetName val="concrete"/>
      <sheetName val="dBase"/>
      <sheetName val="GBW"/>
      <sheetName val="StructEarth 3"/>
      <sheetName val="Forces"/>
      <sheetName val="Analysis"/>
      <sheetName val="EXIS-COMBINED"/>
      <sheetName val="Sheet1"/>
      <sheetName val="Break up Sheet"/>
      <sheetName val="220KV CS"/>
      <sheetName val="Discount Rate "/>
      <sheetName val="SALIENT"/>
      <sheetName val="Elem 2G Pricing"/>
      <sheetName val="Elem 2G Synopsis"/>
      <sheetName val="Elem 2H Synopsis"/>
      <sheetName val="Elem 3A Pricing"/>
      <sheetName val="Elem 3A Synopsis"/>
      <sheetName val="hourly rates"/>
      <sheetName val="3BPA00132-5-3 W plan HVPNL"/>
      <sheetName val="Pur"/>
      <sheetName val="DETAILED  BOQ"/>
      <sheetName val="Fill this out first..."/>
      <sheetName val="VCH-SLC"/>
      <sheetName val="Supplier"/>
      <sheetName val="CFForecast detail"/>
      <sheetName val="A.O.R."/>
      <sheetName val="Coefficients"/>
      <sheetName val="Balance Sheet"/>
      <sheetName val="except_wiring"/>
      <sheetName val="wiring&amp;ltg_"/>
      <sheetName val="Annexure-1_"/>
      <sheetName val="Discount_Rate_"/>
      <sheetName val="Break_up_Sheet"/>
      <sheetName val="220KV_CS"/>
      <sheetName val="Fill_this_out_first___"/>
      <sheetName val="3BPA00132-5-3_W_plan_HVPNL"/>
      <sheetName val="CFForecast_detail"/>
      <sheetName val="Hypothèses"/>
      <sheetName val="Recap Phase 0"/>
      <sheetName val="ENG_prog"/>
      <sheetName val="PRECAST lightconc-II"/>
      <sheetName val="Set"/>
      <sheetName val="sq ftg detail"/>
      <sheetName val="lookup"/>
      <sheetName val="Boiler&amp;TG"/>
      <sheetName val="Abstract"/>
      <sheetName val="Internal Finishes (per unit)"/>
      <sheetName val="Overview (OAD)"/>
      <sheetName val="Design Changes"/>
      <sheetName val="Detailed"/>
      <sheetName val="Basic"/>
      <sheetName val="Conc-BP"/>
      <sheetName val="Actuals"/>
      <sheetName val="Basis"/>
      <sheetName val="beam-reinft-IIInd floor"/>
      <sheetName val="beam-reinft-machine rm"/>
      <sheetName val="Vind-BtB"/>
      <sheetName val="except_wiring1"/>
      <sheetName val="wiring&amp;ltg_1"/>
      <sheetName val="Annexure-1_1"/>
      <sheetName val="Discount_Rate_1"/>
      <sheetName val="Break_up_Sheet1"/>
      <sheetName val="220KV_CS1"/>
      <sheetName val="Fill_this_out_first___1"/>
      <sheetName val="3BPA00132-5-3_W_plan_HVPNL1"/>
      <sheetName val="CFForecast_detail1"/>
      <sheetName val="except_wiring2"/>
      <sheetName val="wiring&amp;ltg_2"/>
      <sheetName val="Annexure-1_2"/>
      <sheetName val="Discount_Rate_2"/>
      <sheetName val="Break_up_Sheet2"/>
      <sheetName val="220KV_CS2"/>
      <sheetName val="Fill_this_out_first___2"/>
      <sheetName val="3BPA00132-5-3_W_plan_HVPNL2"/>
      <sheetName val="CFForecast_detail2"/>
      <sheetName val="except_wiring4"/>
      <sheetName val="wiring&amp;ltg_4"/>
      <sheetName val="Annexure-1_4"/>
      <sheetName val="Discount_Rate_4"/>
      <sheetName val="Break_up_Sheet4"/>
      <sheetName val="220KV_CS4"/>
      <sheetName val="Fill_this_out_first___4"/>
      <sheetName val="3BPA00132-5-3_W_plan_HVPNL4"/>
      <sheetName val="CFForecast_detail4"/>
      <sheetName val="except_wiring3"/>
      <sheetName val="wiring&amp;ltg_3"/>
      <sheetName val="Annexure-1_3"/>
      <sheetName val="Discount_Rate_3"/>
      <sheetName val="Break_up_Sheet3"/>
      <sheetName val="220KV_CS3"/>
      <sheetName val="Fill_this_out_first___3"/>
      <sheetName val="3BPA00132-5-3_W_plan_HVPNL3"/>
      <sheetName val="CFForecast_detail3"/>
      <sheetName val="DETAILED__BOQ"/>
      <sheetName val="sq_ftg_detail"/>
      <sheetName val="beam-reinft-IIInd_floor"/>
      <sheetName val="beam-reinft-machine_rm"/>
      <sheetName val="BQ"/>
      <sheetName val="1 Summary"/>
      <sheetName val="3"/>
      <sheetName val="TL rieng"/>
      <sheetName val="BQ External"/>
      <sheetName val="Harewood"/>
      <sheetName val="Inv.1"/>
      <sheetName val="FEVA"/>
      <sheetName val="HO Costs"/>
      <sheetName val="Section 2-SCHEDULE OF DAYWORK"/>
      <sheetName val="Prelim_Summ"/>
      <sheetName val="SUM"/>
      <sheetName val="XREF"/>
      <sheetName val="Rate Analysis"/>
      <sheetName val="A.O.R r1Str"/>
      <sheetName val="A.O.R r1"/>
      <sheetName val="A.O.R (2)"/>
      <sheetName val="Add2-om-mep"/>
      <sheetName val="MATL"/>
      <sheetName val="Rates"/>
      <sheetName val="Gym AV"/>
      <sheetName val="Beam at Ground flr lvl(Steel)"/>
      <sheetName val="A_O_R_"/>
      <sheetName val="Inv_1"/>
      <sheetName val="HO_Costs"/>
    </sheetNames>
    <sheetDataSet>
      <sheetData sheetId="0" refreshError="1"/>
      <sheetData sheetId="1" refreshError="1"/>
      <sheetData sheetId="2" refreshError="1"/>
      <sheetData sheetId="3" refreshError="1"/>
      <sheetData sheetId="4"/>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sheetData sheetId="38"/>
      <sheetData sheetId="39"/>
      <sheetData sheetId="40"/>
      <sheetData sheetId="41"/>
      <sheetData sheetId="42"/>
      <sheetData sheetId="43"/>
      <sheetData sheetId="44"/>
      <sheetData sheetId="45"/>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sheetData sheetId="129"/>
      <sheetData sheetId="130"/>
    </sheetDataSet>
  </externalBook>
</externalLink>
</file>

<file path=xl/externalLinks/externalLink3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aseWeight"/>
      <sheetName val="S-Curve [Base]"/>
      <sheetName val="ConcHistogram [Base]"/>
      <sheetName val="LabHistogram [Base] "/>
      <sheetName val="Weighting 21Mar98"/>
      <sheetName val="Weighting16May98"/>
      <sheetName val="S-Curve [16 May98]"/>
      <sheetName val="ConcHistogram [16 May 98]"/>
      <sheetName val="LabHistogram [16 May 98]"/>
      <sheetName val="#REF"/>
      <sheetName val="FitOutConfCentre"/>
      <sheetName val="S-Curve_[Base]"/>
      <sheetName val="ConcHistogram_[Base]"/>
      <sheetName val="LabHistogram_[Base]_"/>
      <sheetName val="Weighting_21Mar98"/>
      <sheetName val="S-Curve_[16_May98]"/>
      <sheetName val="ConcHistogram_[16_May_98]"/>
      <sheetName val="LabHistogram_[16_May_98]"/>
      <sheetName val="PriceSummary"/>
      <sheetName val="Master Control-Finishes"/>
      <sheetName val="SFD_Area Matrix"/>
      <sheetName val="GE Controls"/>
      <sheetName val="GA Controls"/>
      <sheetName val="BOH-Controls"/>
      <sheetName val="Master Controls- Building"/>
      <sheetName val="MM Contols"/>
      <sheetName val="SPT vs PHI"/>
      <sheetName val="Day work"/>
      <sheetName val="Detbal"/>
      <sheetName val="General"/>
      <sheetName val="HQ-TO"/>
      <sheetName val="1-G1"/>
      <sheetName val="AoR Finishing"/>
      <sheetName val="ECARates"/>
      <sheetName val="S-Curve_[Base]1"/>
      <sheetName val="ConcHistogram_[Base]1"/>
      <sheetName val="LabHistogram_[Base]_1"/>
      <sheetName val="Weighting_21Mar981"/>
      <sheetName val="S-Curve_[16_May98]1"/>
      <sheetName val="ConcHistogram_[16_May_98]1"/>
      <sheetName val="LabHistogram_[16_May_98]1"/>
      <sheetName val="Do not delete - Lists"/>
      <sheetName val="S-Curve_[Base]2"/>
      <sheetName val="ConcHistogram_[Base]2"/>
      <sheetName val="LabHistogram_[Base]_2"/>
      <sheetName val="Weighting_21Mar982"/>
      <sheetName val="S-Curve_[16_May98]2"/>
      <sheetName val="ConcHistogram_[16_May_98]2"/>
      <sheetName val="LabHistogram_[16_May_98]2"/>
      <sheetName val="Do_not_delete_-_Lists"/>
      <sheetName val="Day_work"/>
      <sheetName val="Master_Control-Finishes"/>
      <sheetName val="SFD_Area_Matrix"/>
      <sheetName val="GE_Controls"/>
      <sheetName val="GA_Controls"/>
      <sheetName val="Master_Controls-_Building"/>
      <sheetName val="MM_Contols"/>
      <sheetName val="SPT_vs_PHI"/>
      <sheetName val="ACCRS"/>
      <sheetName val="ITEMS"/>
      <sheetName val="Prelims"/>
      <sheetName val="Schedule D - Early Warnings"/>
      <sheetName val="Schedule C - Variations"/>
      <sheetName val="Harewood"/>
      <sheetName val="Basis"/>
      <sheetName val="deriv"/>
      <sheetName val="BOQ건축"/>
      <sheetName val="1234"/>
      <sheetName val="Code Sheet"/>
      <sheetName val="VarianceAnalysis"/>
      <sheetName val="AC SUM"/>
      <sheetName val="PL SUM"/>
      <sheetName val="Common"/>
      <sheetName val="Summary"/>
      <sheetName val="Lookups"/>
      <sheetName val="Items_DVM"/>
      <sheetName val="Details"/>
      <sheetName val="Cover"/>
      <sheetName val="Admin"/>
      <sheetName val="HVAC BoQ"/>
      <sheetName val="E. H. Treatment for pile cap"/>
      <sheetName val="BoQ-MUR"/>
      <sheetName val="SPEC SHEET"/>
      <sheetName val="eq_data"/>
      <sheetName val="S-Curve_[Base]3"/>
      <sheetName val="ConcHistogram_[Base]3"/>
      <sheetName val="LabHistogram_[Base]_3"/>
      <sheetName val="Weighting_21Mar983"/>
      <sheetName val="S-Curve_[16_May98]3"/>
      <sheetName val="ConcHistogram_[16_May_98]3"/>
      <sheetName val="LabHistogram_[16_May_98]3"/>
      <sheetName val="Master_Control-Finishes1"/>
      <sheetName val="SFD_Area_Matrix1"/>
      <sheetName val="GE_Controls1"/>
      <sheetName val="GA_Controls1"/>
      <sheetName val="Master_Controls-_Building1"/>
      <sheetName val="MM_Contols1"/>
      <sheetName val="Do_not_delete_-_Lists1"/>
      <sheetName val="Day_work1"/>
      <sheetName val="SPT_vs_PHI1"/>
      <sheetName val="Front Sheet"/>
      <sheetName val="Raw Data"/>
      <sheetName val="BOQ"/>
      <sheetName val="Kalk_90_H2"/>
      <sheetName val="COST CONTROL MATRIX"/>
      <sheetName val="Project Details "/>
      <sheetName val="PC, Prov Sums, Quants"/>
      <sheetName val="Progress Photos"/>
      <sheetName val="Contents"/>
      <sheetName val="Cost Report Summary"/>
      <sheetName val="Provisional Sums"/>
      <sheetName val="Lift"/>
      <sheetName val=" Structural"/>
      <sheetName val="Travel.Cranes"/>
      <sheetName val="Architectural"/>
      <sheetName val="Recap Lift"/>
      <sheetName val="Recap Struct"/>
      <sheetName val="Sum"/>
    </sheetNames>
    <sheetDataSet>
      <sheetData sheetId="0">
        <row r="3">
          <cell r="A3" t="str">
            <v>Activity ID</v>
          </cell>
        </row>
      </sheetData>
      <sheetData sheetId="1"/>
      <sheetData sheetId="2"/>
      <sheetData sheetId="3"/>
      <sheetData sheetId="4"/>
      <sheetData sheetId="5"/>
      <sheetData sheetId="6"/>
      <sheetData sheetId="7"/>
      <sheetData sheetId="8"/>
      <sheetData sheetId="9" refreshError="1"/>
      <sheetData sheetId="10" refreshError="1"/>
      <sheetData sheetId="11"/>
      <sheetData sheetId="12"/>
      <sheetData sheetId="13"/>
      <sheetData sheetId="14"/>
      <sheetData sheetId="15"/>
      <sheetData sheetId="16"/>
      <sheetData sheetId="17"/>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sheetData sheetId="35"/>
      <sheetData sheetId="36"/>
      <sheetData sheetId="37"/>
      <sheetData sheetId="38"/>
      <sheetData sheetId="39"/>
      <sheetData sheetId="40"/>
      <sheetData sheetId="41" refreshError="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Set>
  </externalBook>
</externalLink>
</file>

<file path=xl/externalLinks/externalLink3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WIC"/>
      <sheetName val="GlassCalc"/>
      <sheetName val="Qualification"/>
      <sheetName val="BOQ"/>
      <sheetName val="Summary"/>
      <sheetName val="DB T1T2"/>
      <sheetName val="DBT3"/>
      <sheetName val="Sheet8"/>
      <sheetName val="W6"/>
      <sheetName val="CW11"/>
      <sheetName val="CW21"/>
      <sheetName val="CW31"/>
      <sheetName val="CW41"/>
      <sheetName val="CW51"/>
      <sheetName val="CW61"/>
      <sheetName val="CW71"/>
      <sheetName val="CW12"/>
      <sheetName val="CW12A"/>
      <sheetName val="CW22"/>
      <sheetName val="CW32"/>
      <sheetName val="CW42"/>
      <sheetName val="CW52"/>
      <sheetName val="CW62"/>
      <sheetName val="CW72"/>
      <sheetName val="CW13"/>
      <sheetName val="CW23"/>
      <sheetName val="CW33"/>
      <sheetName val="CW43"/>
      <sheetName val="CW312"/>
      <sheetName val="DB Material "/>
      <sheetName val="ItemA"/>
      <sheetName val="ItemB"/>
      <sheetName val="ItemC"/>
      <sheetName val="Capping"/>
      <sheetName val="Sheet2"/>
      <sheetName val="Section 2-SCHEDULE OF DAYWORK"/>
      <sheetName val="06 DOUBLAGE"/>
      <sheetName val="08 ETANCHEITE"/>
      <sheetName val="09 COUVERTURE"/>
      <sheetName val="10 VERRIERES"/>
      <sheetName val="11 MEN ALU - MR &amp; BP"/>
      <sheetName val="12 METALLERIE"/>
      <sheetName val="13 PORTES METAL EXT"/>
      <sheetName val="15 FACADE PIERRE"/>
      <sheetName val="16 RAVALEMENT"/>
      <sheetName val="17 REV PIERRES"/>
      <sheetName val="14 NETOYAGE"/>
      <sheetName val="83a-88a RAVA"/>
      <sheetName val="83m CLOTURE METAL"/>
      <sheetName val="83p-88p PIERRE"/>
      <sheetName val="88e ETAN BASSINS"/>
      <sheetName val="rc01"/>
      <sheetName val="except wiring"/>
    </sheetNames>
    <sheetDataSet>
      <sheetData sheetId="0"/>
      <sheetData sheetId="1" refreshError="1"/>
      <sheetData sheetId="2" refreshError="1"/>
      <sheetData sheetId="3" refreshError="1"/>
      <sheetData sheetId="4" refreshError="1"/>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Set>
  </externalBook>
</externalLink>
</file>

<file path=xl/externalLinks/externalLink3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ILING"/>
      <sheetName val="SLABREINF-SCH"/>
      <sheetName val="SLABS"/>
      <sheetName val="COLUMNSHED"/>
      <sheetName val="SUP-BEAMS"/>
      <sheetName val="COLUMNS"/>
      <sheetName val="GR-BEAMS"/>
      <sheetName val="FOUNDATIONS"/>
      <sheetName val="REINF-PILECAP"/>
      <sheetName val="COL-SCH"/>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RRECTION"/>
      <sheetName val="major qty"/>
      <sheetName val="Shuttering"/>
      <sheetName val="wages"/>
      <sheetName val="Major P&amp;M deployment"/>
      <sheetName val="boq"/>
      <sheetName val="p&amp;m L&amp;T Hire"/>
      <sheetName val="P&amp;m"/>
      <sheetName val="histogram"/>
      <sheetName val="basic "/>
      <sheetName val="bua"/>
      <sheetName val="topsheet"/>
      <sheetName val="Rate Analysis"/>
      <sheetName val="major_qty"/>
      <sheetName val="Major_P&amp;M_deployment"/>
      <sheetName val="p&amp;m_L&amp;T_Hire"/>
      <sheetName val="basic_"/>
      <sheetName val="Rate_Analysis"/>
      <sheetName val="major_qty2"/>
      <sheetName val="Major_P&amp;M_deployment2"/>
      <sheetName val="p&amp;m_L&amp;T_Hire2"/>
      <sheetName val="basic_2"/>
      <sheetName val="Rate_Analysis2"/>
      <sheetName val="major_qty1"/>
      <sheetName val="Major_P&amp;M_deployment1"/>
      <sheetName val="p&amp;m_L&amp;T_Hire1"/>
      <sheetName val="basic_1"/>
      <sheetName val="Rate_Analysis1"/>
      <sheetName val="major_qty3"/>
      <sheetName val="Major_P&amp;M_deployment3"/>
      <sheetName val="p&amp;m_L&amp;T_Hire3"/>
      <sheetName val="basic_3"/>
      <sheetName val="Rate_Analysis3"/>
      <sheetName val="major_qty4"/>
      <sheetName val="Major_P&amp;M_deployment4"/>
      <sheetName val="p&amp;m_L&amp;T_Hire4"/>
      <sheetName val="basic_4"/>
      <sheetName val="Rate_Analysis4"/>
      <sheetName val="major_qty5"/>
      <sheetName val="장비"/>
      <sheetName val="노무"/>
      <sheetName val="Data"/>
      <sheetName val="HS"/>
      <sheetName val="RW"/>
      <sheetName val="Area"/>
      <sheetName val="FINISH"/>
      <sheetName val="MFR"/>
      <sheetName val="Sheet1"/>
      <sheetName val="FitOutConfCentre"/>
      <sheetName val="james's"/>
      <sheetName val="cusions"/>
      <sheetName val="qty schedule"/>
      <sheetName val="Prelim_Summ"/>
      <sheetName val="VOP_June_07"/>
      <sheetName val="VOP_June_07 _rev1_"/>
      <sheetName val="VOP_Sept_07"/>
      <sheetName val="Assumptions"/>
      <sheetName val="FEVA"/>
      <sheetName val="HO Costs"/>
      <sheetName val="loadcal"/>
      <sheetName val="Bill No. 3"/>
      <sheetName val="Timesheet"/>
      <sheetName val="SUMMARY"/>
      <sheetName val="nÁuknÁu"/>
      <sheetName val="IDC"/>
      <sheetName val="Misc. points"/>
      <sheetName val="qty abst"/>
      <sheetName val="Programe"/>
      <sheetName val="LABOUR"/>
      <sheetName val="MP"/>
      <sheetName val="Input"/>
      <sheetName val="Top Sheet"/>
      <sheetName val="Iron Steel &amp; handrails"/>
      <sheetName val="ANALYSIS"/>
      <sheetName val="Publicbuilding"/>
      <sheetName val="STRUC"/>
      <sheetName val="DOOR-WIND"/>
      <sheetName val="STEEL"/>
      <sheetName val="ROOFING"/>
      <sheetName val="FLOORING"/>
      <sheetName val="MR"/>
      <sheetName val="Civil Boq"/>
      <sheetName val="WPR-IV"/>
      <sheetName val="S1BOQ"/>
      <sheetName val="VENDOR CODE WO NO"/>
      <sheetName val="Master Item List"/>
      <sheetName val="VENDER DETAIL"/>
      <sheetName val="Misc__points"/>
      <sheetName val="qty_abst"/>
      <sheetName val="Top_Sheet"/>
      <sheetName val="Misc__points2"/>
      <sheetName val="qty_abst2"/>
      <sheetName val="Top_Sheet2"/>
      <sheetName val="Iron_Steel_&amp;_handrails2"/>
      <sheetName val="Iron_Steel_&amp;_handrails"/>
      <sheetName val="Misc__points1"/>
      <sheetName val="qty_abst1"/>
      <sheetName val="Top_Sheet1"/>
      <sheetName val="Iron_Steel_&amp;_handrails1"/>
      <sheetName val="1-BOQ_Civil"/>
      <sheetName val="Concrete"/>
      <sheetName val="Reinf"/>
      <sheetName val="Main Summary"/>
      <sheetName val="Summary (G.H.Bachlor C)"/>
      <sheetName val="General preliminaries"/>
      <sheetName val="Work Done Bill (2)"/>
      <sheetName val="IS Summary"/>
      <sheetName val="BASIC"/>
      <sheetName val="Drain Work"/>
      <sheetName val="Non-BOQ summary"/>
      <sheetName val="Curing Bund for Sep'13"/>
      <sheetName val="GBW"/>
      <sheetName val="Basic Rate"/>
      <sheetName val="INFLUENCES ON GM"/>
      <sheetName val="acevsSp (ABC)"/>
      <sheetName val="Main_Summary"/>
      <sheetName val="Summary_(G_H_Bachlor_C)"/>
      <sheetName val="BOQ_(2)"/>
      <sheetName val="SPT_vs_PHI1"/>
      <sheetName val="Stress_Calculation"/>
      <sheetName val="CABLERET"/>
      <sheetName val="FINOLEX"/>
      <sheetName val="TBAL9697_-group_wise__sdpl"/>
      <sheetName val="PRECAST_lightconc-II2"/>
      <sheetName val="main"/>
      <sheetName val="switch"/>
      <sheetName val="Civil_Boq1"/>
      <sheetName val="Monthly Format.ATH (ro)revised"/>
      <sheetName val="ASCE"/>
      <sheetName val="DBCA"/>
      <sheetName val="BPL"/>
      <sheetName val="경비공통"/>
      <sheetName val="Abs Sheet(Fuel oil area)JAN"/>
      <sheetName val="WDA_Sept'13"/>
      <sheetName val="Site Dev BOQ"/>
      <sheetName val="Steel Summary"/>
      <sheetName val="int hire"/>
      <sheetName val="Drop Down (Fixed)"/>
      <sheetName val="Master"/>
      <sheetName val="Drop Down"/>
      <sheetName val="BOQ_Direct_selling cost"/>
      <sheetName val="Basis"/>
      <sheetName val="STAFFSCHED "/>
      <sheetName val="girder"/>
      <sheetName val="sept-plan"/>
      <sheetName val="Ref_Lists_SER"/>
      <sheetName val="pol-60"/>
      <sheetName val="BLK2"/>
      <sheetName val="BLK3"/>
      <sheetName val="E &amp; R"/>
      <sheetName val="radar"/>
      <sheetName val="UG"/>
      <sheetName val="Misc__points3"/>
      <sheetName val="qty_abst3"/>
      <sheetName val="Iron_Steel_&amp;_handrails3"/>
      <sheetName val="Top_Sheet3"/>
      <sheetName val="Main_Summary1"/>
      <sheetName val="Summary_(G_H_Bachlor_C)1"/>
      <sheetName val="Monthly_Format_ATH_(ro)revised"/>
      <sheetName val="General_preliminaries"/>
      <sheetName val="Civil_Boq"/>
      <sheetName val="VENDOR_CODE_WO_NO"/>
      <sheetName val="Master_Item_List"/>
      <sheetName val="Abs_Sheet(Fuel_oil_area)JAN"/>
      <sheetName val="Steel_Summary"/>
      <sheetName val="Site_Dev_BOQ"/>
      <sheetName val="IS_Summary"/>
      <sheetName val="VENDER_DETAIL"/>
      <sheetName val="Work_Done_Bill_(2)"/>
      <sheetName val="Basic_Rate"/>
      <sheetName val="INFLUENCES_ON_GM"/>
      <sheetName val="acevsSp_(ABC)"/>
      <sheetName val="Benchmark Data"/>
      <sheetName val="Sheet2"/>
      <sheetName val="Sheet3"/>
      <sheetName val="Apx AA"/>
      <sheetName val="Calendar"/>
      <sheetName val="총괄표 (2)"/>
      <sheetName val="ESTIMATE"/>
      <sheetName val="Application 03"/>
      <sheetName val="GenSummary"/>
      <sheetName val="F-Adv.Pay."/>
      <sheetName val="Gen.SUMMARY "/>
      <sheetName val="H-Ret."/>
      <sheetName val="K-Prev. Pay"/>
      <sheetName val="PRELIMS"/>
      <sheetName val="Bill 5"/>
      <sheetName val="Bill 6"/>
      <sheetName val="Bill 05 Mech. W. "/>
      <sheetName val="Bill 06 Elec. W."/>
      <sheetName val="Material On Site"/>
      <sheetName val="Payment Applicationold"/>
      <sheetName val="Bill 01"/>
      <sheetName val=" As built"/>
      <sheetName val="As Built Summary"/>
      <sheetName val="FENCE"/>
      <sheetName val="Fence Work"/>
      <sheetName val="PRL"/>
      <sheetName val="finshes"/>
      <sheetName val="Hollowcore study"/>
      <sheetName val="FinishesType-Code"/>
      <sheetName val="DATABASE(MASONRY)"/>
      <sheetName val="DATABASE(STRUCTURAL)"/>
      <sheetName val="Benchmark Data (2)"/>
      <sheetName val="Material Price List"/>
      <sheetName val="Initial Data"/>
      <sheetName val="Reference"/>
      <sheetName val="Legal Risk Analysis"/>
      <sheetName val="#REF"/>
      <sheetName val="Data 1"/>
      <sheetName val="A6"/>
      <sheetName val="ABSTRACT"/>
      <sheetName val="RA Format"/>
      <sheetName val="Measurement-ID works"/>
      <sheetName val="1"/>
      <sheetName val="IO List"/>
      <sheetName val="MORGACTS"/>
      <sheetName val="Ph 1 -ESM Pipe, Bitumen"/>
      <sheetName val="Rehab podium footing"/>
      <sheetName val="major_qty6"/>
      <sheetName val="Major_P&amp;M_deployment5"/>
      <sheetName val="p&amp;m_L&amp;T_Hire5"/>
      <sheetName val="basic_5"/>
      <sheetName val="Rate_Analysis5"/>
      <sheetName val="SPT vs PHI"/>
      <sheetName val="Planned"/>
      <sheetName val="PriceSummary"/>
      <sheetName val="Entry"/>
      <sheetName val="qty_schedule"/>
      <sheetName val="VOP_June_07__rev1_"/>
      <sheetName val="HO_Costs"/>
      <sheetName val="Bill_No__3"/>
      <sheetName val="Misc__points4"/>
      <sheetName val="qty_abst4"/>
      <sheetName val="Top_Sheet4"/>
      <sheetName val="Iron_Steel_&amp;_handrails4"/>
      <sheetName val="Civil_Boq2"/>
      <sheetName val="VENDOR_CODE_WO_NO1"/>
      <sheetName val="Master_Item_List1"/>
      <sheetName val="VENDER_DETAIL1"/>
      <sheetName val="Main_Summary2"/>
      <sheetName val="Summary_(G_H_Bachlor_C)2"/>
      <sheetName val="General_preliminaries1"/>
      <sheetName val="Work_Done_Bill_(2)1"/>
      <sheetName val="IS_Summary1"/>
      <sheetName val="Drain_Work"/>
      <sheetName val="Non-BOQ_summary"/>
      <sheetName val="Curing_Bund_for_Sep'13"/>
      <sheetName val="Basic_Rate1"/>
      <sheetName val="INFLUENCES_ON_GM1"/>
      <sheetName val="acevsSp_(ABC)1"/>
      <sheetName val="Monthly_Format_ATH_(ro)revised1"/>
      <sheetName val="Abs_Sheet(Fuel_oil_area)JAN1"/>
      <sheetName val="Site_Dev_BOQ1"/>
      <sheetName val="Steel_Summary1"/>
      <sheetName val="int_hire"/>
      <sheetName val="Drop_Down_(Fixed)"/>
      <sheetName val="Drop_Down"/>
      <sheetName val="BOQ_Direct_selling_cost"/>
      <sheetName val="STAFFSCHED_"/>
      <sheetName val="E_&amp;_R"/>
      <sheetName val="Benchmark_Data"/>
      <sheetName val="Apx_AA"/>
      <sheetName val="총괄표_(2)"/>
      <sheetName val="Application_03"/>
      <sheetName val="F-Adv_Pay_"/>
      <sheetName val="Gen_SUMMARY_"/>
      <sheetName val="H-Ret_"/>
      <sheetName val="K-Prev__Pay"/>
      <sheetName val="Bill_5"/>
      <sheetName val="Bill_6"/>
      <sheetName val="Bill_05_Mech__W__"/>
      <sheetName val="Bill_06_Elec__W_"/>
      <sheetName val="Material_On_Site"/>
      <sheetName val="Payment_Applicationold"/>
      <sheetName val="Bill_01"/>
      <sheetName val="_As_built"/>
      <sheetName val="As_Built_Summary"/>
      <sheetName val="Fence_Work"/>
      <sheetName val="Hollowcore_study"/>
      <sheetName val="Benchmark_Data_(2)"/>
      <sheetName val="Material_Price_List"/>
      <sheetName val="Initial_Data"/>
      <sheetName val="Legal_Risk_Analysis"/>
      <sheetName val="Data_1"/>
      <sheetName val="RA_Format"/>
      <sheetName val="Measurement-ID_works"/>
      <sheetName val="IO_List"/>
      <sheetName val="Ph_1_-ESM_Pipe,_Bitumen"/>
      <sheetName val="Rehab_podium_footing"/>
      <sheetName val="major_qty7"/>
      <sheetName val="Major_P&amp;M_deployment6"/>
      <sheetName val="p&amp;m_L&amp;T_Hire6"/>
      <sheetName val="basic_6"/>
      <sheetName val="Rate_Analysis6"/>
      <sheetName val="qty_schedule1"/>
      <sheetName val="VOP_June_07__rev1_1"/>
      <sheetName val="HO_Costs1"/>
      <sheetName val="Bill_No__31"/>
      <sheetName val="Misc__points5"/>
      <sheetName val="qty_abst5"/>
      <sheetName val="Top_Sheet5"/>
      <sheetName val="Iron_Steel_&amp;_handrails5"/>
      <sheetName val="Civil_Boq3"/>
      <sheetName val="VENDOR_CODE_WO_NO2"/>
      <sheetName val="Master_Item_List2"/>
      <sheetName val="VENDER_DETAIL2"/>
      <sheetName val="Main_Summary3"/>
      <sheetName val="Summary_(G_H_Bachlor_C)3"/>
      <sheetName val="General_preliminaries2"/>
      <sheetName val="Work_Done_Bill_(2)2"/>
      <sheetName val="IS_Summary2"/>
      <sheetName val="Drain_Work1"/>
      <sheetName val="Non-BOQ_summary1"/>
      <sheetName val="Curing_Bund_for_Sep'131"/>
      <sheetName val="Basic_Rate2"/>
      <sheetName val="INFLUENCES_ON_GM2"/>
      <sheetName val="acevsSp_(ABC)2"/>
      <sheetName val="Monthly_Format_ATH_(ro)revised2"/>
      <sheetName val="Abs_Sheet(Fuel_oil_area)JAN2"/>
      <sheetName val="Site_Dev_BOQ2"/>
      <sheetName val="Steel_Summary2"/>
      <sheetName val="int_hire1"/>
      <sheetName val="Drop_Down_(Fixed)1"/>
      <sheetName val="Drop_Down1"/>
      <sheetName val="BOQ_Direct_selling_cost1"/>
      <sheetName val="STAFFSCHED_1"/>
      <sheetName val="E_&amp;_R1"/>
      <sheetName val="Benchmark_Data1"/>
      <sheetName val="major_qty8"/>
      <sheetName val="Major_P&amp;M_deployment7"/>
      <sheetName val="p&amp;m_L&amp;T_Hire7"/>
      <sheetName val="basic_7"/>
      <sheetName val="Rate_Analysis7"/>
      <sheetName val="qty_schedule2"/>
      <sheetName val="VOP_June_07__rev1_2"/>
      <sheetName val="HO_Costs2"/>
      <sheetName val="Bill_No__32"/>
      <sheetName val="Misc__points6"/>
      <sheetName val="qty_abst6"/>
      <sheetName val="Top_Sheet6"/>
      <sheetName val="Iron_Steel_&amp;_handrails6"/>
      <sheetName val="Civil_Boq4"/>
      <sheetName val="VENDOR_CODE_WO_NO3"/>
      <sheetName val="Master_Item_List3"/>
      <sheetName val="VENDER_DETAIL3"/>
      <sheetName val="Main_Summary4"/>
      <sheetName val="Summary_(G_H_Bachlor_C)4"/>
      <sheetName val="General_preliminaries3"/>
      <sheetName val="Work_Done_Bill_(2)3"/>
      <sheetName val="IS_Summary3"/>
      <sheetName val="Drain_Work2"/>
      <sheetName val="Non-BOQ_summary2"/>
      <sheetName val="Curing_Bund_for_Sep'132"/>
      <sheetName val="Basic_Rate3"/>
      <sheetName val="INFLUENCES_ON_GM3"/>
      <sheetName val="acevsSp_(ABC)3"/>
      <sheetName val="Monthly_Format_ATH_(ro)revised3"/>
      <sheetName val="Abs_Sheet(Fuel_oil_area)JAN3"/>
      <sheetName val="Site_Dev_BOQ3"/>
      <sheetName val="Steel_Summary3"/>
      <sheetName val="int_hire2"/>
      <sheetName val="Drop_Down_(Fixed)2"/>
      <sheetName val="Drop_Down2"/>
      <sheetName val="BOQ_Direct_selling_cost2"/>
      <sheetName val="STAFFSCHED_2"/>
      <sheetName val="E_&amp;_R2"/>
      <sheetName val="Benchmark_Data2"/>
      <sheetName val="Cul_detail"/>
      <sheetName val="ETC Plant Cost"/>
      <sheetName val="Database"/>
      <sheetName val="schedule nos"/>
      <sheetName val="horizontal"/>
      <sheetName val="Steel Structure"/>
      <sheetName val="Sheet3 (2)"/>
      <sheetName val="cul-invSUBMITTED"/>
      <sheetName val="BHANDUP"/>
      <sheetName val="Mp-team 1"/>
      <sheetName val="F4.13"/>
      <sheetName val="TOTAL"/>
      <sheetName val="Architectural"/>
      <sheetName val="External"/>
      <sheetName val="Lift"/>
      <sheetName val=" Structural"/>
      <sheetName val="Travel.Cranes"/>
      <sheetName val="Recap Architect"/>
      <sheetName val="Recap External"/>
      <sheetName val="Recap Struct"/>
      <sheetName val="Recap Travel.Crane"/>
      <sheetName val="Package 1"/>
      <sheetName val="Recap Lift"/>
      <sheetName val="mw"/>
      <sheetName val="Vehicles"/>
      <sheetName val="PAYWORK"/>
      <sheetName val="MOS"/>
      <sheetName val="PE"/>
      <sheetName val="Sub Cont. Comp."/>
      <sheetName val="Harewood"/>
      <sheetName val="GULF"/>
      <sheetName val="1 Summary"/>
      <sheetName val="PC"/>
      <sheetName val="GRSummary"/>
      <sheetName val="Sludge Cal"/>
      <sheetName val="PointNo.5"/>
      <sheetName val="dummy"/>
      <sheetName val="Unit Rate"/>
      <sheetName val="Rates"/>
      <sheetName val="Lead"/>
      <sheetName val="Staff Forecast spread"/>
      <sheetName val="ISRO"/>
      <sheetName val="IIST (2)"/>
      <sheetName val="IRIS"/>
      <sheetName val="spre"/>
      <sheetName val="TMLB-II"/>
      <sheetName val="IIST (3)"/>
      <sheetName val="IRISMAY13"/>
      <sheetName val="TMLB II MAY13"/>
      <sheetName val="isro JUL13"/>
      <sheetName val="IRIS Jul13"/>
      <sheetName val="IRS 2 jul13"/>
      <sheetName val="isro aug13"/>
      <sheetName val="IRIS augg13"/>
      <sheetName val="SPRE WORKING"/>
      <sheetName val="IRS 2augg 13"/>
      <sheetName val="iist sept13"/>
      <sheetName val="IRIS SEPT13"/>
      <sheetName val="SPRE SEPT"/>
      <sheetName val="IRS2 SEPT 13"/>
      <sheetName val="iist OCT 13"/>
      <sheetName val="IRIS OCT13"/>
      <sheetName val="IRIS2 OCT13"/>
      <sheetName val="iist nov13"/>
      <sheetName val="iris nov13"/>
      <sheetName val="spre nov13"/>
      <sheetName val="isro dec13"/>
      <sheetName val="IRIS DEC13"/>
      <sheetName val="isro jan 14"/>
      <sheetName val="isro feb14"/>
      <sheetName val="IRIS FEB-14"/>
      <sheetName val="TMLB-II FEB-14"/>
      <sheetName val="Stress Calculation"/>
      <sheetName val="PRECAST lightconc-II"/>
      <sheetName val="Progress"/>
      <sheetName val="合成単価作成表-BLDG"/>
      <sheetName val="ETC Panorama"/>
      <sheetName val="Dropdown"/>
      <sheetName val="2gii"/>
      <sheetName val="Assumption Inputs"/>
      <sheetName val="Design"/>
      <sheetName val="P4-B"/>
      <sheetName val="d-safe DELUXE"/>
      <sheetName val="gen"/>
      <sheetName val="ABP inputs"/>
      <sheetName val="Synergy Sales Budget"/>
      <sheetName val="Main-Material"/>
      <sheetName val="AoR Finishing"/>
      <sheetName val="P+M - Tower Crane"/>
      <sheetName val="MLAP"/>
      <sheetName val="Fill this out first..."/>
      <sheetName val="PointNo_5"/>
      <sheetName val="IIST_(2)"/>
      <sheetName val="IIST_(3)"/>
      <sheetName val="TMLB_II_MAY13"/>
      <sheetName val="isro_JUL13"/>
      <sheetName val="IRIS_Jul13"/>
      <sheetName val="IRS_2_jul13"/>
      <sheetName val="isro_aug13"/>
      <sheetName val="IRIS_augg13"/>
      <sheetName val="SPRE_WORKING"/>
      <sheetName val="IRS_2augg_13"/>
      <sheetName val="iist_sept13"/>
      <sheetName val="IRIS_SEPT13"/>
      <sheetName val="SPRE_SEPT"/>
      <sheetName val="IRS2_SEPT_13"/>
      <sheetName val="iist_OCT_13"/>
      <sheetName val="IRIS_OCT13"/>
      <sheetName val="IRIS2_OCT13"/>
      <sheetName val="iist_nov13"/>
      <sheetName val="iris_nov13"/>
      <sheetName val="spre_nov13"/>
      <sheetName val="isro_dec13"/>
      <sheetName val="IRIS_DEC13"/>
      <sheetName val="isro_jan_14"/>
      <sheetName val="isro_feb14"/>
      <sheetName val="IRIS_FEB-14"/>
      <sheetName val="TMLB-II_FEB-14"/>
      <sheetName val="Fill_this_out_first___"/>
      <sheetName val="Legal_Risk_Analysis1"/>
      <sheetName val="PointNo_51"/>
      <sheetName val="IIST_(2)1"/>
      <sheetName val="IIST_(3)1"/>
      <sheetName val="TMLB_II_MAY131"/>
      <sheetName val="isro_JUL131"/>
      <sheetName val="IRIS_Jul131"/>
      <sheetName val="IRS_2_jul131"/>
      <sheetName val="isro_aug131"/>
      <sheetName val="IRIS_augg131"/>
      <sheetName val="SPRE_WORKING1"/>
      <sheetName val="IRS_2augg_131"/>
      <sheetName val="iist_sept131"/>
      <sheetName val="IRIS_SEPT131"/>
      <sheetName val="SPRE_SEPT1"/>
      <sheetName val="IRS2_SEPT_131"/>
      <sheetName val="iist_OCT_131"/>
      <sheetName val="IRIS_OCT131"/>
      <sheetName val="IRIS2_OCT131"/>
      <sheetName val="iist_nov131"/>
      <sheetName val="iris_nov131"/>
      <sheetName val="spre_nov131"/>
      <sheetName val="isro_dec131"/>
      <sheetName val="IRIS_DEC131"/>
      <sheetName val="isro_jan_141"/>
      <sheetName val="isro_feb141"/>
      <sheetName val="IRIS_FEB-141"/>
      <sheetName val="TMLB-II_FEB-141"/>
      <sheetName val="Fill_this_out_first___1"/>
      <sheetName val="Calc_ISC"/>
      <sheetName val="Schedule(4)"/>
      <sheetName val="Shuttering Abstract"/>
      <sheetName val="omm-add"/>
      <sheetName val="Breakdown"/>
      <sheetName val="Cover"/>
      <sheetName val="Total Amount"/>
      <sheetName val="Legal_Risk_Analysis2"/>
      <sheetName val="PointNo_52"/>
      <sheetName val="IIST_(2)2"/>
      <sheetName val="IIST_(3)2"/>
      <sheetName val="TMLB_II_MAY132"/>
      <sheetName val="isro_JUL132"/>
      <sheetName val="IRIS_Jul132"/>
      <sheetName val="IRS_2_jul132"/>
      <sheetName val="isro_aug132"/>
      <sheetName val="IRIS_augg132"/>
      <sheetName val="SPRE_WORKING2"/>
      <sheetName val="IRS_2augg_132"/>
      <sheetName val="iist_sept132"/>
      <sheetName val="IRIS_SEPT132"/>
      <sheetName val="SPRE_SEPT2"/>
      <sheetName val="IRS2_SEPT_132"/>
      <sheetName val="iist_OCT_132"/>
      <sheetName val="IRIS_OCT132"/>
      <sheetName val="IRIS2_OCT132"/>
      <sheetName val="iist_nov132"/>
      <sheetName val="iris_nov132"/>
      <sheetName val="spre_nov132"/>
      <sheetName val="isro_dec132"/>
      <sheetName val="IRIS_DEC132"/>
      <sheetName val="isro_jan_142"/>
      <sheetName val="isro_feb142"/>
      <sheetName val="IRIS_FEB-142"/>
      <sheetName val="TMLB-II_FEB-142"/>
      <sheetName val="Fill_this_out_first___2"/>
      <sheetName val="Misc__points7"/>
      <sheetName val="qty_abst7"/>
      <sheetName val="Iron_Steel_&amp;_handrails7"/>
      <sheetName val="Top_Sheet7"/>
      <sheetName val="Abs_Sheet(Fuel_oil_area)JAN4"/>
      <sheetName val="Monthly_Format_ATH_(ro)revised4"/>
      <sheetName val="Main_Summary5"/>
      <sheetName val="Summary_(G_H_Bachlor_C)5"/>
      <sheetName val="General_preliminaries4"/>
      <sheetName val="Site_Dev_BOQ4"/>
      <sheetName val="Civil_Boq5"/>
      <sheetName val="VENDOR_CODE_WO_NO4"/>
      <sheetName val="Master_Item_List4"/>
      <sheetName val="VENDER_DETAIL4"/>
      <sheetName val="BOQ_Direct_selling_cost3"/>
      <sheetName val="Drain_Work3"/>
      <sheetName val="Non-BOQ_summary3"/>
      <sheetName val="Curing_Bund_for_Sep'133"/>
      <sheetName val="IS_Summary4"/>
      <sheetName val="int_hire3"/>
      <sheetName val="Steel_Summary4"/>
      <sheetName val="Work_Done_Bill_(2)4"/>
      <sheetName val="Basic_Rate4"/>
      <sheetName val="INFLUENCES_ON_GM4"/>
      <sheetName val="acevsSp_(ABC)4"/>
      <sheetName val="Drop_Down3"/>
      <sheetName val="Drop_Down_(Fixed)3"/>
      <sheetName val="STAFFSCHED_3"/>
      <sheetName val="E_&amp;_R3"/>
      <sheetName val="Legal_Risk_Analysis3"/>
      <sheetName val="PointNo_53"/>
      <sheetName val="IIST_(2)3"/>
      <sheetName val="IIST_(3)3"/>
      <sheetName val="TMLB_II_MAY133"/>
      <sheetName val="isro_JUL133"/>
      <sheetName val="IRIS_Jul133"/>
      <sheetName val="IRS_2_jul133"/>
      <sheetName val="isro_aug133"/>
      <sheetName val="IRIS_augg133"/>
      <sheetName val="SPRE_WORKING3"/>
      <sheetName val="IRS_2augg_133"/>
      <sheetName val="iist_sept133"/>
      <sheetName val="IRIS_SEPT133"/>
      <sheetName val="SPRE_SEPT3"/>
      <sheetName val="IRS2_SEPT_133"/>
      <sheetName val="iist_OCT_133"/>
      <sheetName val="IRIS_OCT133"/>
      <sheetName val="IRIS2_OCT133"/>
      <sheetName val="iist_nov133"/>
      <sheetName val="iris_nov133"/>
      <sheetName val="spre_nov133"/>
      <sheetName val="isro_dec133"/>
      <sheetName val="IRIS_DEC133"/>
      <sheetName val="isro_jan_143"/>
      <sheetName val="isro_feb143"/>
      <sheetName val="IRIS_FEB-143"/>
      <sheetName val="TMLB-II_FEB-143"/>
      <sheetName val="Fill_this_out_first___3"/>
      <sheetName val="Ph_1_-ESM_Pipe,_Bitumen1"/>
      <sheetName val="RA_Format1"/>
      <sheetName val="Measurement-ID_works1"/>
      <sheetName val="Staff_Forecast_spread"/>
      <sheetName val="A.O.R r1Str"/>
      <sheetName val="A.O.R r1"/>
      <sheetName val="A.O.R (2)"/>
      <sheetName val="Amortization"/>
      <sheetName val="RCC,Ret. Wall"/>
      <sheetName val="crews"/>
      <sheetName val="Ceiling"/>
      <sheetName val="Wall"/>
      <sheetName val="Main Summary- Contractor"/>
      <sheetName val="Apx_AA1"/>
      <sheetName val="총괄표_(2)1"/>
      <sheetName val="Benchmark_Data_(2)1"/>
      <sheetName val="Application_031"/>
      <sheetName val="F-Adv_Pay_1"/>
      <sheetName val="Gen_SUMMARY_1"/>
      <sheetName val="H-Ret_1"/>
      <sheetName val="K-Prev__Pay1"/>
      <sheetName val="Bill_51"/>
      <sheetName val="Bill_61"/>
      <sheetName val="Bill_05_Mech__W__1"/>
      <sheetName val="Bill_06_Elec__W_1"/>
      <sheetName val="Material_On_Site1"/>
      <sheetName val="Payment_Applicationold1"/>
      <sheetName val="Bill_011"/>
      <sheetName val="_As_built1"/>
      <sheetName val="As_Built_Summary1"/>
      <sheetName val="Fence_Work1"/>
      <sheetName val="Hollowcore_study1"/>
      <sheetName val="Material_Price_List1"/>
      <sheetName val="Initial_Data1"/>
      <sheetName val="Data_11"/>
      <sheetName val="IO_List1"/>
      <sheetName val="Rehab_podium_footing1"/>
      <sheetName val="Site Summary"/>
      <sheetName val="SPT_vs_PHI"/>
      <sheetName val=""/>
      <sheetName val="TAV ANALIZ"/>
      <sheetName val="입찰내역 발주처 양식"/>
      <sheetName val="11-hsd"/>
      <sheetName val="13-septic"/>
      <sheetName val="7-ug"/>
      <sheetName val="2-utility"/>
      <sheetName val="18-misc"/>
      <sheetName val="5-pipe"/>
      <sheetName val="Build-up"/>
      <sheetName val="REL"/>
      <sheetName val="Process"/>
      <sheetName val="On-Costs"/>
      <sheetName val="77S(O)"/>
      <sheetName val="Vendor"/>
      <sheetName val="Boulevard I Summary"/>
      <sheetName val="B-I Blockwork "/>
      <sheetName val="B-II-summary sheet "/>
      <sheetName val="B-II Blockwork  (2)"/>
      <sheetName val="B - III - Summary Sheet (2)"/>
      <sheetName val="B - III - Blockwork"/>
      <sheetName val="Hold Amount"/>
      <sheetName val="V-I Summary Sheet "/>
      <sheetName val="V-I Blockwork"/>
      <sheetName val="V-II Blockwork"/>
      <sheetName val="V-III- Blockwork"/>
      <sheetName val="Panorama -Summary-dwg"/>
      <sheetName val="NTA - 02 summary sheet (2)"/>
      <sheetName val="NTA-12-Summary"/>
      <sheetName val="NTA-13-Summary "/>
      <sheetName val="NTA-14-Summary "/>
      <sheetName val="NTA-21-Summary (2)"/>
      <sheetName val="std.wt."/>
      <sheetName val="BOQ FORM FOR INQUIRY"/>
      <sheetName val="FORM OF PROPOSAL RFP-003"/>
      <sheetName val="뜃맟뭁돽띿맟?-BLDG"/>
      <sheetName val="合成??作成表-BLDG"/>
      <sheetName val="合成単価作成表_BLDG"/>
      <sheetName val="Recon"/>
      <sheetName val="Revised Summary"/>
      <sheetName val="RATE ANALYSIS."/>
      <sheetName val="COMPLEXALL"/>
      <sheetName val="DATI_CONS"/>
      <sheetName val="Demand"/>
      <sheetName val="Occ"/>
      <sheetName val="Summ"/>
      <sheetName val="RMC April 16"/>
      <sheetName val="Cement Price Variation"/>
      <sheetName val="Assumption_Inputs"/>
      <sheetName val="Code"/>
      <sheetName val="Assumption_Inputs1"/>
      <sheetName val="Stress_Calculation1"/>
      <sheetName val="Assumption_Inputs2"/>
      <sheetName val="Stress_Calculation2"/>
      <sheetName val="Assumption_Inputs3"/>
      <sheetName val="Stress_Calculation3"/>
      <sheetName val="STAFFSCHED_4"/>
      <sheetName val="Drain_Work4"/>
      <sheetName val="Non-BOQ_summary4"/>
      <sheetName val="Curing_Bund_for_Sep'134"/>
      <sheetName val="Assumption_Inputs4"/>
      <sheetName val="Stress_Calculation4"/>
      <sheetName val="PRECAST_lightconc-II"/>
      <sheetName val="Unit_Rate"/>
      <sheetName val="d-safe_DELUXE"/>
      <sheetName val="ABP_inputs"/>
      <sheetName val="Synergy_Sales_Budget"/>
      <sheetName val="Misc__points8"/>
      <sheetName val="qty_abst8"/>
      <sheetName val="basic_8"/>
      <sheetName val="Rate_Analysis8"/>
      <sheetName val="Top_Sheet8"/>
      <sheetName val="Iron_Steel_&amp;_handrails8"/>
      <sheetName val="STAFFSCHED_5"/>
      <sheetName val="IS_Summary5"/>
      <sheetName val="Work_Done_Bill_(2)5"/>
      <sheetName val="VENDOR_CODE_WO_NO5"/>
      <sheetName val="Master_Item_List5"/>
      <sheetName val="VENDER_DETAIL5"/>
      <sheetName val="General_preliminaries5"/>
      <sheetName val="Drain_Work5"/>
      <sheetName val="Non-BOQ_summary5"/>
      <sheetName val="Curing_Bund_for_Sep'135"/>
      <sheetName val="Site_Dev_BOQ5"/>
      <sheetName val="Assumption_Inputs5"/>
      <sheetName val="Stress_Calculation5"/>
      <sheetName val="PRECAST_lightconc-II1"/>
      <sheetName val="Unit_Rate1"/>
      <sheetName val="d-safe_DELUXE1"/>
      <sheetName val="ABP_inputs1"/>
      <sheetName val="Synergy_Sales_Budget1"/>
      <sheetName val="Misc__points9"/>
      <sheetName val="qty_abst9"/>
      <sheetName val="basic_9"/>
      <sheetName val="Rate_Analysis9"/>
      <sheetName val="Top_Sheet9"/>
      <sheetName val="Iron_Steel_&amp;_handrails9"/>
      <sheetName val="STAFFSCHED_6"/>
      <sheetName val="IS_Summary6"/>
      <sheetName val="Civil_Boq6"/>
      <sheetName val="Work_Done_Bill_(2)6"/>
      <sheetName val="VENDOR_CODE_WO_NO6"/>
      <sheetName val="Master_Item_List6"/>
      <sheetName val="VENDER_DETAIL6"/>
      <sheetName val="Main_Summary6"/>
      <sheetName val="Summary_(G_H_Bachlor_C)6"/>
      <sheetName val="General_preliminaries6"/>
      <sheetName val="Drain_Work6"/>
      <sheetName val="Non-BOQ_summary6"/>
      <sheetName val="Curing_Bund_for_Sep'136"/>
      <sheetName val="Site_Dev_BOQ6"/>
      <sheetName val="Assumption_Inputs6"/>
      <sheetName val="Stress_Calculation6"/>
      <sheetName val="Ph_1_-ESM_Pipe,_Bitumen2"/>
      <sheetName val="RA_Format2"/>
      <sheetName val="Measurement-ID_works2"/>
      <sheetName val="IO_List2"/>
      <sheetName val="PRECAST_lightconc-II3"/>
      <sheetName val="Unit_Rate2"/>
      <sheetName val="d-safe_DELUXE2"/>
      <sheetName val="ABP_inputs2"/>
      <sheetName val="Synergy_Sales_Budget2"/>
      <sheetName val="Detail"/>
      <sheetName val="upa"/>
      <sheetName val="LMR PF"/>
      <sheetName val="beam-reinft-IIInd floor"/>
      <sheetName val="Civil Works"/>
      <sheetName val="Name Manager"/>
      <sheetName val="Input Rates"/>
      <sheetName val="Detailed Areas"/>
      <sheetName val="Exp. Villa  R2B 216"/>
      <sheetName val="Voucher"/>
      <sheetName val="20 mm aggregates "/>
      <sheetName val="3cd Annexure"/>
      <sheetName val="factors"/>
      <sheetName val="CASH-FLOW"/>
      <sheetName val="TTL"/>
      <sheetName val="石炭性状"/>
      <sheetName val="예가표"/>
      <sheetName val="손익현황"/>
      <sheetName val="현황CODE"/>
      <sheetName val="제출계산서"/>
      <sheetName val="당초"/>
      <sheetName val="Joints"/>
      <sheetName val="具志川H社"/>
      <sheetName val="자재단가"/>
      <sheetName val="수량 총괄표"/>
      <sheetName val="품질관리비 산출"/>
      <sheetName val="BQMPALOC"/>
      <sheetName val="Waste Wtr Drg"/>
      <sheetName val="BOQ-Sum"/>
      <sheetName val="목표세부명세"/>
      <sheetName val="Sheet5"/>
      <sheetName val="jyp"/>
      <sheetName val="Lup"/>
      <sheetName val="Onerous Terms"/>
      <sheetName val="가격분석@1100(990104)"/>
      <sheetName val="Escalation"/>
      <sheetName val="ELECTRICAL"/>
      <sheetName val="A"/>
      <sheetName val="AB.SOW"/>
      <sheetName val="Valid Data"/>
      <sheetName val="갑지(추정)"/>
      <sheetName val="WORK"/>
      <sheetName val="Cash Flow Input Data_ISC"/>
      <sheetName val="Interface_SC"/>
      <sheetName val="Calc_SC"/>
      <sheetName val="Interface_ISC"/>
      <sheetName val="GD"/>
      <sheetName val="13. Steel - Ratio"/>
      <sheetName val="beam-reinft-IIInd_floor"/>
      <sheetName val="beam-reinft-IIInd_floor1"/>
      <sheetName val="beam-reinft-IIInd_floor2"/>
      <sheetName val="beam-reinft-IIInd_floor3"/>
      <sheetName val="beam-reinft-IIInd_floor4"/>
      <sheetName val="beam-reinft-IIInd_floor5"/>
      <sheetName val="beam-reinft-IIInd_floor6"/>
      <sheetName val="beam-reinft-machine rm"/>
      <sheetName val="para"/>
      <sheetName val="kppl pl"/>
      <sheetName val="Administrative Prices"/>
      <sheetName val="Settings"/>
      <sheetName val="CASHFLOWS"/>
      <sheetName val="Sec-I"/>
      <sheetName val="Set"/>
      <sheetName val="Drop-Downs"/>
      <sheetName val="Item Master"/>
      <sheetName val="Material List "/>
      <sheetName val="Labour Rate "/>
      <sheetName val="(M+L)"/>
      <sheetName val="Labour productivity"/>
      <sheetName val="Productivity"/>
      <sheetName val="Material"/>
      <sheetName val="Labour rate"/>
      <sheetName val="Reinforcement"/>
      <sheetName val="Formwork"/>
      <sheetName val="Block work"/>
      <sheetName val="Plaster"/>
      <sheetName val="RR masonry"/>
      <sheetName val="Concrete for arch."/>
      <sheetName val="Back"/>
      <sheetName val="22-SHUTTERING"/>
      <sheetName val="Activity List"/>
      <sheetName val="SUMM_ACTI. DISTRIBUTION"/>
      <sheetName val="PO Status"/>
      <sheetName val="Layout"/>
      <sheetName val="dlvoid"/>
      <sheetName val="level"/>
      <sheetName val="2 BHK"/>
      <sheetName val="Shor &amp; Shuter"/>
      <sheetName val="col-reinft1"/>
      <sheetName val="Assumption For Collection"/>
      <sheetName val="Sump"/>
      <sheetName val="Raw Data"/>
      <sheetName val="basic_10"/>
      <sheetName val="Rate_Analysis10"/>
      <sheetName val="Misc__points10"/>
      <sheetName val="qty_abst10"/>
      <sheetName val="Top_Sheet10"/>
      <sheetName val="Iron_Steel_&amp;_handrails10"/>
      <sheetName val="Civil_Boq7"/>
      <sheetName val="VENDOR_CODE_WO_NO7"/>
      <sheetName val="Master_Item_List7"/>
      <sheetName val="VENDER_DETAIL7"/>
      <sheetName val="Main_Summary7"/>
      <sheetName val="Summary_(G_H_Bachlor_C)7"/>
      <sheetName val="General_preliminaries7"/>
      <sheetName val="Work_Done_Bill_(2)7"/>
      <sheetName val="IS_Summary7"/>
      <sheetName val="Drain_Work7"/>
      <sheetName val="Non-BOQ_summary7"/>
      <sheetName val="Curing_Bund_for_Sep'137"/>
      <sheetName val="Basic_Rate5"/>
      <sheetName val="INFLUENCES_ON_GM5"/>
      <sheetName val="acevsSp_(ABC)5"/>
      <sheetName val="Monthly_Format_ATH_(ro)revised5"/>
      <sheetName val="Abs_Sheet(Fuel_oil_area)JAN5"/>
      <sheetName val="Site_Dev_BOQ7"/>
      <sheetName val="Steel_Summary5"/>
      <sheetName val="int_hire4"/>
      <sheetName val="Drop_Down_(Fixed)4"/>
      <sheetName val="Drop_Down4"/>
      <sheetName val="BOQ_Direct_selling_cost4"/>
      <sheetName val="STAFFSCHED_7"/>
      <sheetName val="E_&amp;_R4"/>
      <sheetName val="Apx_AA2"/>
      <sheetName val="Benchmark_Data_(2)2"/>
      <sheetName val="총괄표_(2)2"/>
      <sheetName val="Application_032"/>
      <sheetName val="F-Adv_Pay_2"/>
      <sheetName val="Gen_SUMMARY_2"/>
      <sheetName val="H-Ret_2"/>
      <sheetName val="K-Prev__Pay2"/>
      <sheetName val="Bill_52"/>
      <sheetName val="Bill_62"/>
      <sheetName val="Bill_05_Mech__W__2"/>
      <sheetName val="Bill_06_Elec__W_2"/>
      <sheetName val="Material_On_Site2"/>
      <sheetName val="Payment_Applicationold2"/>
      <sheetName val="Bill_012"/>
      <sheetName val="_As_built2"/>
      <sheetName val="As_Built_Summary2"/>
      <sheetName val="Fence_Work2"/>
      <sheetName val="Hollowcore_study2"/>
      <sheetName val="Material_Price_List2"/>
      <sheetName val="Initial_Data2"/>
      <sheetName val="Legal_Risk_Analysis4"/>
      <sheetName val="Data_12"/>
      <sheetName val="RA_Format3"/>
      <sheetName val="Measurement-ID_works3"/>
      <sheetName val="IO_List3"/>
      <sheetName val="Ph_1_-ESM_Pipe,_Bitumen3"/>
      <sheetName val="Rehab_podium_footing2"/>
      <sheetName val="SPT_vs_PHI2"/>
      <sheetName val="Mp-team_1"/>
      <sheetName val="F4_13"/>
      <sheetName val="_Structural"/>
      <sheetName val="Travel_Cranes"/>
      <sheetName val="Recap_Architect"/>
      <sheetName val="Recap_External"/>
      <sheetName val="Recap_Struct"/>
      <sheetName val="Recap_Travel_Crane"/>
      <sheetName val="Package_1"/>
      <sheetName val="Recap_Lift"/>
      <sheetName val="Sub_Cont__Comp_"/>
      <sheetName val="1_Summary"/>
      <sheetName val="Sludge_Cal"/>
      <sheetName val="PointNo_54"/>
      <sheetName val="Unit_Rate3"/>
      <sheetName val="Staff_Forecast_spread1"/>
      <sheetName val="IIST_(2)4"/>
      <sheetName val="IIST_(3)4"/>
      <sheetName val="TMLB_II_MAY134"/>
      <sheetName val="isro_JUL134"/>
      <sheetName val="IRIS_Jul134"/>
      <sheetName val="IRS_2_jul134"/>
      <sheetName val="isro_aug134"/>
      <sheetName val="IRIS_augg134"/>
      <sheetName val="SPRE_WORKING4"/>
      <sheetName val="IRS_2augg_134"/>
      <sheetName val="iist_sept134"/>
      <sheetName val="IRIS_SEPT134"/>
      <sheetName val="SPRE_SEPT4"/>
      <sheetName val="IRS2_SEPT_134"/>
      <sheetName val="iist_OCT_134"/>
      <sheetName val="IRIS_OCT134"/>
      <sheetName val="IRIS2_OCT134"/>
      <sheetName val="iist_nov134"/>
      <sheetName val="iris_nov134"/>
      <sheetName val="spre_nov134"/>
      <sheetName val="isro_dec134"/>
      <sheetName val="IRIS_DEC134"/>
      <sheetName val="isro_jan_144"/>
      <sheetName val="isro_feb144"/>
      <sheetName val="IRIS_FEB-144"/>
      <sheetName val="TMLB-II_FEB-144"/>
      <sheetName val="Stress_Calculation7"/>
      <sheetName val="PRECAST_lightconc-II4"/>
      <sheetName val="ETC_Panorama"/>
      <sheetName val="Assumption_Inputs7"/>
      <sheetName val="d-safe_DELUXE3"/>
      <sheetName val="ABP_inputs3"/>
      <sheetName val="Synergy_Sales_Budget3"/>
      <sheetName val="AoR_Finishing"/>
      <sheetName val="P+M_-_Tower_Crane"/>
      <sheetName val="Fill_this_out_first___4"/>
      <sheetName val="Shuttering_Abstract"/>
      <sheetName val="Total_Amount"/>
      <sheetName val="A_O_R_r1Str"/>
      <sheetName val="A_O_R_r1"/>
      <sheetName val="A_O_R_(2)"/>
      <sheetName val="RCC,Ret__Wall"/>
      <sheetName val="Main_Summary-_Contractor"/>
      <sheetName val="TAV_ANALIZ"/>
      <sheetName val="입찰내역_발주처_양식"/>
      <sheetName val="Boulevard_I_Summary"/>
      <sheetName val="B-I_Blockwork_"/>
      <sheetName val="B-II-summary_sheet_"/>
      <sheetName val="B-II_Blockwork__(2)"/>
      <sheetName val="B_-_III_-_Summary_Sheet_(2)"/>
      <sheetName val="B_-_III_-_Blockwork"/>
      <sheetName val="Hold_Amount"/>
      <sheetName val="V-I_Summary_Sheet_"/>
      <sheetName val="V-I_Blockwork"/>
      <sheetName val="V-II_Blockwork"/>
      <sheetName val="V-III-_Blockwork"/>
      <sheetName val="Panorama_-Summary-dwg"/>
      <sheetName val="NTA_-_02_summary_sheet_(2)"/>
      <sheetName val="NTA-13-Summary_"/>
      <sheetName val="NTA-14-Summary_"/>
      <sheetName val="NTA-21-Summary_(2)"/>
      <sheetName val="std_wt_"/>
      <sheetName val="BOQ_FORM_FOR_INQUIRY"/>
      <sheetName val="FORM_OF_PROPOSAL_RFP-003"/>
      <sheetName val="Revised_Summary"/>
      <sheetName val="RATE_ANALYSIS_"/>
      <sheetName val="RMC_April_16"/>
      <sheetName val="Cement_Price_Variation"/>
      <sheetName val="LMR_PF"/>
      <sheetName val="beam-reinft-IIInd_floor7"/>
      <sheetName val="Civil_Works"/>
      <sheetName val="Name_Manager"/>
      <sheetName val="Input_Rates"/>
      <sheetName val="Detailed_Areas"/>
      <sheetName val="Exp__Villa__R2B_216"/>
      <sheetName val="20_mm_aggregates_"/>
      <sheetName val="3cd_Annexure"/>
      <sheetName val="수량_총괄표"/>
      <sheetName val="품질관리비_산출"/>
      <sheetName val="Waste_Wtr_Drg"/>
      <sheetName val="Onerous_Terms"/>
      <sheetName val="AB_SOW"/>
      <sheetName val="Valid_Data"/>
      <sheetName val="Cash_Flow_Input_Data_ISC"/>
      <sheetName val="13__Steel_-_Ratio"/>
      <sheetName val="beam-reinft-machine_rm"/>
      <sheetName val="kppl_pl"/>
      <sheetName val="Administrative_Prices"/>
      <sheetName val="Item_Master"/>
      <sheetName val="Material_List_"/>
      <sheetName val="Labour_Rate_"/>
      <sheetName val="Labour_productivity"/>
      <sheetName val="Labour_rate"/>
      <sheetName val="Block_work"/>
      <sheetName val="RR_masonry"/>
      <sheetName val="Concrete_for_arch_"/>
      <sheetName val="Activity_List"/>
      <sheetName val="SUMM_ACTI__DISTRIBUTION"/>
      <sheetName val="PO_Status"/>
      <sheetName val="2_BHK"/>
      <sheetName val="Shor_&amp;_Shuter"/>
      <sheetName val="Assumption_For_Collection"/>
      <sheetName val="schedule_nos"/>
      <sheetName val="major_qty9"/>
      <sheetName val="Major_P&amp;M_deployment8"/>
      <sheetName val="p&amp;m_L&amp;T_Hire8"/>
      <sheetName val="basic_11"/>
      <sheetName val="Rate_Analysis11"/>
      <sheetName val="Misc__points11"/>
      <sheetName val="qty_abst11"/>
      <sheetName val="qty_schedule3"/>
      <sheetName val="VOP_June_07__rev1_3"/>
      <sheetName val="HO_Costs3"/>
      <sheetName val="Bill_No__33"/>
      <sheetName val="Top_Sheet11"/>
      <sheetName val="Iron_Steel_&amp;_handrails11"/>
      <sheetName val="Civil_Boq8"/>
      <sheetName val="VENDOR_CODE_WO_NO8"/>
      <sheetName val="Master_Item_List8"/>
      <sheetName val="VENDER_DETAIL8"/>
      <sheetName val="Main_Summary8"/>
      <sheetName val="Summary_(G_H_Bachlor_C)8"/>
      <sheetName val="General_preliminaries8"/>
      <sheetName val="Work_Done_Bill_(2)8"/>
      <sheetName val="IS_Summary8"/>
      <sheetName val="Drain_Work8"/>
      <sheetName val="Non-BOQ_summary8"/>
      <sheetName val="Curing_Bund_for_Sep'138"/>
      <sheetName val="Basic_Rate6"/>
      <sheetName val="INFLUENCES_ON_GM6"/>
      <sheetName val="acevsSp_(ABC)6"/>
      <sheetName val="Monthly_Format_ATH_(ro)revised6"/>
      <sheetName val="Abs_Sheet(Fuel_oil_area)JAN6"/>
      <sheetName val="Site_Dev_BOQ8"/>
      <sheetName val="Steel_Summary6"/>
      <sheetName val="int_hire5"/>
      <sheetName val="Drop_Down_(Fixed)5"/>
      <sheetName val="Drop_Down5"/>
      <sheetName val="BOQ_Direct_selling_cost5"/>
      <sheetName val="STAFFSCHED_8"/>
      <sheetName val="E_&amp;_R5"/>
      <sheetName val="Benchmark_Data3"/>
      <sheetName val="Apx_AA3"/>
      <sheetName val="Benchmark_Data_(2)3"/>
      <sheetName val="총괄표_(2)3"/>
      <sheetName val="Application_033"/>
      <sheetName val="F-Adv_Pay_3"/>
      <sheetName val="Gen_SUMMARY_3"/>
      <sheetName val="H-Ret_3"/>
      <sheetName val="K-Prev__Pay3"/>
      <sheetName val="Bill_53"/>
      <sheetName val="Bill_63"/>
      <sheetName val="Bill_05_Mech__W__3"/>
      <sheetName val="Bill_06_Elec__W_3"/>
      <sheetName val="Material_On_Site3"/>
      <sheetName val="Payment_Applicationold3"/>
      <sheetName val="Bill_013"/>
      <sheetName val="_As_built3"/>
      <sheetName val="As_Built_Summary3"/>
      <sheetName val="Fence_Work3"/>
      <sheetName val="Hollowcore_study3"/>
      <sheetName val="Material_Price_List3"/>
      <sheetName val="Initial_Data3"/>
      <sheetName val="Legal_Risk_Analysis5"/>
      <sheetName val="Data_13"/>
      <sheetName val="RA_Format4"/>
      <sheetName val="Measurement-ID_works4"/>
      <sheetName val="IO_List4"/>
      <sheetName val="Ph_1_-ESM_Pipe,_Bitumen4"/>
      <sheetName val="Rehab_podium_footing3"/>
      <sheetName val="SPT_vs_PHI3"/>
      <sheetName val="Mp-team_11"/>
      <sheetName val="F4_131"/>
      <sheetName val="_Structural1"/>
      <sheetName val="Travel_Cranes1"/>
      <sheetName val="Recap_Architect1"/>
      <sheetName val="Recap_External1"/>
      <sheetName val="Recap_Struct1"/>
      <sheetName val="Recap_Travel_Crane1"/>
      <sheetName val="Package_11"/>
      <sheetName val="Recap_Lift1"/>
      <sheetName val="Sub_Cont__Comp_1"/>
      <sheetName val="1_Summary1"/>
      <sheetName val="Sludge_Cal1"/>
      <sheetName val="PointNo_55"/>
      <sheetName val="Unit_Rate4"/>
      <sheetName val="Staff_Forecast_spread2"/>
      <sheetName val="IIST_(2)5"/>
      <sheetName val="IIST_(3)5"/>
      <sheetName val="TMLB_II_MAY135"/>
      <sheetName val="isro_JUL135"/>
      <sheetName val="IRIS_Jul135"/>
      <sheetName val="IRS_2_jul135"/>
      <sheetName val="isro_aug135"/>
      <sheetName val="IRIS_augg135"/>
      <sheetName val="SPRE_WORKING5"/>
      <sheetName val="IRS_2augg_135"/>
      <sheetName val="iist_sept135"/>
      <sheetName val="IRIS_SEPT135"/>
      <sheetName val="SPRE_SEPT5"/>
      <sheetName val="IRS2_SEPT_135"/>
      <sheetName val="iist_OCT_135"/>
      <sheetName val="IRIS_OCT135"/>
      <sheetName val="IRIS2_OCT135"/>
      <sheetName val="iist_nov135"/>
      <sheetName val="iris_nov135"/>
      <sheetName val="spre_nov135"/>
      <sheetName val="isro_dec135"/>
      <sheetName val="IRIS_DEC135"/>
      <sheetName val="isro_jan_145"/>
      <sheetName val="isro_feb145"/>
      <sheetName val="IRIS_FEB-145"/>
      <sheetName val="TMLB-II_FEB-145"/>
      <sheetName val="Stress_Calculation8"/>
      <sheetName val="PRECAST_lightconc-II5"/>
      <sheetName val="ETC_Panorama1"/>
      <sheetName val="Assumption_Inputs8"/>
      <sheetName val="d-safe_DELUXE4"/>
      <sheetName val="ABP_inputs4"/>
      <sheetName val="Synergy_Sales_Budget4"/>
      <sheetName val="AoR_Finishing1"/>
      <sheetName val="P+M_-_Tower_Crane1"/>
      <sheetName val="Fill_this_out_first___5"/>
      <sheetName val="Shuttering_Abstract1"/>
      <sheetName val="Total_Amount1"/>
      <sheetName val="A_O_R_r1Str1"/>
      <sheetName val="A_O_R_r11"/>
      <sheetName val="A_O_R_(2)1"/>
      <sheetName val="RCC,Ret__Wall1"/>
      <sheetName val="Main_Summary-_Contractor1"/>
      <sheetName val="TAV_ANALIZ1"/>
      <sheetName val="입찰내역_발주처_양식1"/>
      <sheetName val="Boulevard_I_Summary1"/>
      <sheetName val="B-I_Blockwork_1"/>
      <sheetName val="B-II-summary_sheet_1"/>
      <sheetName val="B-II_Blockwork__(2)1"/>
      <sheetName val="B_-_III_-_Summary_Sheet_(2)1"/>
      <sheetName val="B_-_III_-_Blockwork1"/>
      <sheetName val="Hold_Amount1"/>
      <sheetName val="V-I_Summary_Sheet_1"/>
      <sheetName val="V-I_Blockwork1"/>
      <sheetName val="V-II_Blockwork1"/>
      <sheetName val="V-III-_Blockwork1"/>
      <sheetName val="Panorama_-Summary-dwg1"/>
      <sheetName val="NTA_-_02_summary_sheet_(2)1"/>
      <sheetName val="NTA-13-Summary_1"/>
      <sheetName val="NTA-14-Summary_1"/>
      <sheetName val="NTA-21-Summary_(2)1"/>
      <sheetName val="std_wt_1"/>
      <sheetName val="BOQ_FORM_FOR_INQUIRY1"/>
      <sheetName val="FORM_OF_PROPOSAL_RFP-0031"/>
      <sheetName val="Revised_Summary1"/>
      <sheetName val="RATE_ANALYSIS_1"/>
      <sheetName val="RMC_April_161"/>
      <sheetName val="Cement_Price_Variation1"/>
      <sheetName val="LMR_PF1"/>
      <sheetName val="beam-reinft-IIInd_floor8"/>
      <sheetName val="Civil_Works1"/>
      <sheetName val="Name_Manager1"/>
      <sheetName val="Input_Rates1"/>
      <sheetName val="Detailed_Areas1"/>
      <sheetName val="Exp__Villa__R2B_2161"/>
      <sheetName val="20_mm_aggregates_1"/>
      <sheetName val="3cd_Annexure1"/>
      <sheetName val="수량_총괄표1"/>
      <sheetName val="품질관리비_산출1"/>
      <sheetName val="Waste_Wtr_Drg1"/>
      <sheetName val="Onerous_Terms1"/>
      <sheetName val="AB_SOW1"/>
      <sheetName val="Valid_Data1"/>
      <sheetName val="Cash_Flow_Input_Data_ISC1"/>
      <sheetName val="13__Steel_-_Ratio1"/>
      <sheetName val="beam-reinft-machine_rm1"/>
      <sheetName val="kppl_pl1"/>
      <sheetName val="Administrative_Prices1"/>
      <sheetName val="Item_Master1"/>
      <sheetName val="Material_List_1"/>
      <sheetName val="Labour_Rate_1"/>
      <sheetName val="Labour_productivity1"/>
      <sheetName val="Labour_rate1"/>
      <sheetName val="Block_work1"/>
      <sheetName val="RR_masonry1"/>
      <sheetName val="Concrete_for_arch_1"/>
      <sheetName val="Activity_List1"/>
      <sheetName val="SUMM_ACTI__DISTRIBUTION1"/>
      <sheetName val="PO_Status1"/>
      <sheetName val="2_BHK1"/>
      <sheetName val="Shor_&amp;_Shuter1"/>
      <sheetName val="Assumption_For_Collection1"/>
      <sheetName val="schedule_nos1"/>
      <sheetName val="major_qty10"/>
      <sheetName val="Major_P&amp;M_deployment9"/>
      <sheetName val="p&amp;m_L&amp;T_Hire9"/>
      <sheetName val="basic_12"/>
      <sheetName val="Rate_Analysis12"/>
      <sheetName val="Misc__points12"/>
      <sheetName val="qty_abst12"/>
      <sheetName val="qty_schedule4"/>
      <sheetName val="VOP_June_07__rev1_4"/>
      <sheetName val="HO_Costs4"/>
      <sheetName val="Bill_No__34"/>
      <sheetName val="Top_Sheet12"/>
      <sheetName val="Iron_Steel_&amp;_handrails12"/>
      <sheetName val="Civil_Boq9"/>
      <sheetName val="VENDOR_CODE_WO_NO9"/>
      <sheetName val="Master_Item_List9"/>
      <sheetName val="VENDER_DETAIL9"/>
      <sheetName val="Main_Summary9"/>
      <sheetName val="Summary_(G_H_Bachlor_C)9"/>
      <sheetName val="General_preliminaries9"/>
      <sheetName val="Work_Done_Bill_(2)9"/>
      <sheetName val="IS_Summary9"/>
      <sheetName val="Drain_Work9"/>
      <sheetName val="Non-BOQ_summary9"/>
      <sheetName val="Curing_Bund_for_Sep'139"/>
      <sheetName val="Basic_Rate7"/>
      <sheetName val="INFLUENCES_ON_GM7"/>
      <sheetName val="acevsSp_(ABC)7"/>
      <sheetName val="Monthly_Format_ATH_(ro)revised7"/>
      <sheetName val="Abs_Sheet(Fuel_oil_area)JAN7"/>
      <sheetName val="Site_Dev_BOQ9"/>
      <sheetName val="Steel_Summary7"/>
      <sheetName val="int_hire6"/>
      <sheetName val="Drop_Down_(Fixed)6"/>
      <sheetName val="Drop_Down6"/>
      <sheetName val="BOQ_Direct_selling_cost6"/>
      <sheetName val="STAFFSCHED_9"/>
      <sheetName val="E_&amp;_R6"/>
      <sheetName val="Benchmark_Data4"/>
      <sheetName val="Apx_AA4"/>
      <sheetName val="Benchmark_Data_(2)4"/>
      <sheetName val="총괄표_(2)4"/>
      <sheetName val="Application_034"/>
      <sheetName val="F-Adv_Pay_4"/>
      <sheetName val="Gen_SUMMARY_4"/>
      <sheetName val="H-Ret_4"/>
      <sheetName val="K-Prev__Pay4"/>
      <sheetName val="Bill_54"/>
      <sheetName val="Bill_64"/>
      <sheetName val="Bill_05_Mech__W__4"/>
      <sheetName val="Bill_06_Elec__W_4"/>
      <sheetName val="Material_On_Site4"/>
      <sheetName val="Payment_Applicationold4"/>
      <sheetName val="Bill_014"/>
      <sheetName val="_As_built4"/>
      <sheetName val="As_Built_Summary4"/>
      <sheetName val="Fence_Work4"/>
      <sheetName val="Hollowcore_study4"/>
      <sheetName val="Material_Price_List4"/>
      <sheetName val="Initial_Data4"/>
      <sheetName val="Legal_Risk_Analysis6"/>
      <sheetName val="Data_14"/>
      <sheetName val="RA_Format5"/>
      <sheetName val="Measurement-ID_works5"/>
      <sheetName val="IO_List5"/>
      <sheetName val="Ph_1_-ESM_Pipe,_Bitumen5"/>
      <sheetName val="Rehab_podium_footing4"/>
      <sheetName val="SPT_vs_PHI4"/>
      <sheetName val="Mp-team_12"/>
      <sheetName val="F4_132"/>
      <sheetName val="_Structural2"/>
      <sheetName val="Travel_Cranes2"/>
      <sheetName val="Recap_Architect2"/>
      <sheetName val="Recap_External2"/>
      <sheetName val="Recap_Struct2"/>
      <sheetName val="Recap_Travel_Crane2"/>
      <sheetName val="Package_12"/>
      <sheetName val="Recap_Lift2"/>
      <sheetName val="Sub_Cont__Comp_2"/>
      <sheetName val="1_Summary2"/>
      <sheetName val="Sludge_Cal2"/>
      <sheetName val="PointNo_56"/>
      <sheetName val="Unit_Rate5"/>
      <sheetName val="Staff_Forecast_spread3"/>
      <sheetName val="IIST_(2)6"/>
      <sheetName val="IIST_(3)6"/>
      <sheetName val="TMLB_II_MAY136"/>
      <sheetName val="isro_JUL136"/>
      <sheetName val="IRIS_Jul136"/>
      <sheetName val="IRS_2_jul136"/>
      <sheetName val="isro_aug136"/>
      <sheetName val="IRIS_augg136"/>
      <sheetName val="SPRE_WORKING6"/>
      <sheetName val="IRS_2augg_136"/>
      <sheetName val="iist_sept136"/>
      <sheetName val="IRIS_SEPT136"/>
      <sheetName val="SPRE_SEPT6"/>
      <sheetName val="IRS2_SEPT_136"/>
      <sheetName val="iist_OCT_136"/>
      <sheetName val="IRIS_OCT136"/>
      <sheetName val="IRIS2_OCT136"/>
      <sheetName val="iist_nov136"/>
      <sheetName val="iris_nov136"/>
      <sheetName val="spre_nov136"/>
      <sheetName val="isro_dec136"/>
      <sheetName val="IRIS_DEC136"/>
      <sheetName val="isro_jan_146"/>
      <sheetName val="isro_feb146"/>
      <sheetName val="IRIS_FEB-146"/>
      <sheetName val="TMLB-II_FEB-146"/>
      <sheetName val="Stress_Calculation9"/>
      <sheetName val="PRECAST_lightconc-II6"/>
      <sheetName val="ETC_Panorama2"/>
      <sheetName val="Assumption_Inputs9"/>
      <sheetName val="d-safe_DELUXE5"/>
      <sheetName val="ABP_inputs5"/>
      <sheetName val="Synergy_Sales_Budget5"/>
      <sheetName val="AoR_Finishing2"/>
      <sheetName val="P+M_-_Tower_Crane2"/>
      <sheetName val="Fill_this_out_first___6"/>
      <sheetName val="Shuttering_Abstract2"/>
      <sheetName val="Total_Amount2"/>
      <sheetName val="A_O_R_r1Str2"/>
      <sheetName val="A_O_R_r12"/>
      <sheetName val="A_O_R_(2)2"/>
      <sheetName val="RCC,Ret__Wall2"/>
      <sheetName val="Main_Summary-_Contractor2"/>
      <sheetName val="TAV_ANALIZ2"/>
      <sheetName val="입찰내역_발주처_양식2"/>
      <sheetName val="Boulevard_I_Summary2"/>
      <sheetName val="B-I_Blockwork_2"/>
      <sheetName val="B-II-summary_sheet_2"/>
      <sheetName val="B-II_Blockwork__(2)2"/>
      <sheetName val="B_-_III_-_Summary_Sheet_(2)2"/>
      <sheetName val="B_-_III_-_Blockwork2"/>
      <sheetName val="Hold_Amount2"/>
      <sheetName val="V-I_Summary_Sheet_2"/>
      <sheetName val="V-I_Blockwork2"/>
      <sheetName val="V-II_Blockwork2"/>
      <sheetName val="V-III-_Blockwork2"/>
      <sheetName val="Panorama_-Summary-dwg2"/>
      <sheetName val="NTA_-_02_summary_sheet_(2)2"/>
      <sheetName val="NTA-13-Summary_2"/>
      <sheetName val="NTA-14-Summary_2"/>
      <sheetName val="NTA-21-Summary_(2)2"/>
      <sheetName val="std_wt_2"/>
      <sheetName val="BOQ_FORM_FOR_INQUIRY2"/>
      <sheetName val="FORM_OF_PROPOSAL_RFP-0032"/>
      <sheetName val="Revised_Summary2"/>
      <sheetName val="RATE_ANALYSIS_2"/>
      <sheetName val="RMC_April_162"/>
      <sheetName val="Cement_Price_Variation2"/>
      <sheetName val="LMR_PF2"/>
      <sheetName val="beam-reinft-IIInd_floor9"/>
      <sheetName val="Civil_Works2"/>
      <sheetName val="Name_Manager2"/>
      <sheetName val="Input_Rates2"/>
      <sheetName val="Detailed_Areas2"/>
      <sheetName val="Exp__Villa__R2B_2162"/>
      <sheetName val="20_mm_aggregates_2"/>
      <sheetName val="3cd_Annexure2"/>
      <sheetName val="수량_총괄표2"/>
      <sheetName val="품질관리비_산출2"/>
      <sheetName val="Waste_Wtr_Drg2"/>
      <sheetName val="Onerous_Terms2"/>
      <sheetName val="AB_SOW2"/>
      <sheetName val="Valid_Data2"/>
      <sheetName val="Cash_Flow_Input_Data_ISC2"/>
      <sheetName val="13__Steel_-_Ratio2"/>
      <sheetName val="beam-reinft-machine_rm2"/>
      <sheetName val="kppl_pl2"/>
      <sheetName val="Administrative_Prices2"/>
      <sheetName val="Item_Master2"/>
      <sheetName val="Material_List_2"/>
      <sheetName val="Labour_Rate_2"/>
      <sheetName val="Labour_productivity2"/>
      <sheetName val="Labour_rate2"/>
      <sheetName val="Block_work2"/>
      <sheetName val="RR_masonry2"/>
      <sheetName val="Concrete_for_arch_2"/>
      <sheetName val="Activity_List2"/>
      <sheetName val="SUMM_ACTI__DISTRIBUTION2"/>
      <sheetName val="PO_Status2"/>
      <sheetName val="2_BHK2"/>
      <sheetName val="Shor_&amp;_Shuter2"/>
      <sheetName val="Assumption_For_Collection2"/>
      <sheetName val="schedule_nos2"/>
      <sheetName val="major_qty11"/>
      <sheetName val="Major_P&amp;M_deployment10"/>
      <sheetName val="p&amp;m_L&amp;T_Hire10"/>
      <sheetName val="basic_13"/>
      <sheetName val="Rate_Analysis13"/>
      <sheetName val="Misc__points13"/>
      <sheetName val="qty_abst13"/>
      <sheetName val="qty_schedule5"/>
      <sheetName val="VOP_June_07__rev1_5"/>
      <sheetName val="HO_Costs5"/>
      <sheetName val="Bill_No__35"/>
      <sheetName val="Top_Sheet13"/>
      <sheetName val="Iron_Steel_&amp;_handrails13"/>
      <sheetName val="Civil_Boq10"/>
      <sheetName val="VENDOR_CODE_WO_NO10"/>
      <sheetName val="Master_Item_List10"/>
      <sheetName val="VENDER_DETAIL10"/>
      <sheetName val="Main_Summary10"/>
      <sheetName val="Summary_(G_H_Bachlor_C)10"/>
      <sheetName val="General_preliminaries10"/>
      <sheetName val="Work_Done_Bill_(2)10"/>
      <sheetName val="IS_Summary10"/>
      <sheetName val="Drain_Work10"/>
      <sheetName val="Non-BOQ_summary10"/>
      <sheetName val="Curing_Bund_for_Sep'1310"/>
      <sheetName val="Basic_Rate8"/>
      <sheetName val="INFLUENCES_ON_GM8"/>
      <sheetName val="acevsSp_(ABC)8"/>
      <sheetName val="Monthly_Format_ATH_(ro)revised8"/>
      <sheetName val="Abs_Sheet(Fuel_oil_area)JAN8"/>
      <sheetName val="Site_Dev_BOQ10"/>
      <sheetName val="Steel_Summary8"/>
      <sheetName val="int_hire7"/>
      <sheetName val="Drop_Down_(Fixed)7"/>
      <sheetName val="Drop_Down7"/>
      <sheetName val="BOQ_Direct_selling_cost7"/>
      <sheetName val="STAFFSCHED_10"/>
      <sheetName val="E_&amp;_R7"/>
      <sheetName val="Benchmark_Data5"/>
      <sheetName val="Apx_AA5"/>
      <sheetName val="Benchmark_Data_(2)5"/>
      <sheetName val="총괄표_(2)5"/>
      <sheetName val="Application_035"/>
      <sheetName val="F-Adv_Pay_5"/>
      <sheetName val="Gen_SUMMARY_5"/>
      <sheetName val="H-Ret_5"/>
      <sheetName val="K-Prev__Pay5"/>
      <sheetName val="Bill_55"/>
      <sheetName val="Bill_65"/>
      <sheetName val="Bill_05_Mech__W__5"/>
      <sheetName val="Bill_06_Elec__W_5"/>
      <sheetName val="Material_On_Site5"/>
      <sheetName val="Payment_Applicationold5"/>
      <sheetName val="Bill_015"/>
      <sheetName val="_As_built5"/>
      <sheetName val="As_Built_Summary5"/>
      <sheetName val="Fence_Work5"/>
      <sheetName val="Hollowcore_study5"/>
      <sheetName val="Material_Price_List5"/>
      <sheetName val="Initial_Data5"/>
      <sheetName val="Legal_Risk_Analysis7"/>
      <sheetName val="Data_15"/>
      <sheetName val="RA_Format6"/>
      <sheetName val="Measurement-ID_works6"/>
      <sheetName val="IO_List6"/>
      <sheetName val="Ph_1_-ESM_Pipe,_Bitumen6"/>
      <sheetName val="Rehab_podium_footing5"/>
      <sheetName val="SPT_vs_PHI5"/>
      <sheetName val="Mp-team_13"/>
      <sheetName val="F4_133"/>
      <sheetName val="_Structural3"/>
      <sheetName val="Travel_Cranes3"/>
      <sheetName val="Recap_Architect3"/>
      <sheetName val="Recap_External3"/>
      <sheetName val="Recap_Struct3"/>
      <sheetName val="Recap_Travel_Crane3"/>
      <sheetName val="Package_13"/>
      <sheetName val="Recap_Lift3"/>
      <sheetName val="Sub_Cont__Comp_3"/>
      <sheetName val="1_Summary3"/>
      <sheetName val="Sludge_Cal3"/>
      <sheetName val="PointNo_57"/>
      <sheetName val="Unit_Rate6"/>
      <sheetName val="Staff_Forecast_spread4"/>
      <sheetName val="IIST_(2)7"/>
      <sheetName val="IIST_(3)7"/>
      <sheetName val="TMLB_II_MAY137"/>
      <sheetName val="isro_JUL137"/>
      <sheetName val="IRIS_Jul137"/>
      <sheetName val="IRS_2_jul137"/>
      <sheetName val="isro_aug137"/>
      <sheetName val="IRIS_augg137"/>
      <sheetName val="SPRE_WORKING7"/>
      <sheetName val="IRS_2augg_137"/>
      <sheetName val="iist_sept137"/>
      <sheetName val="IRIS_SEPT137"/>
      <sheetName val="SPRE_SEPT7"/>
      <sheetName val="IRS2_SEPT_137"/>
      <sheetName val="iist_OCT_137"/>
      <sheetName val="IRIS_OCT137"/>
      <sheetName val="IRIS2_OCT137"/>
      <sheetName val="iist_nov137"/>
      <sheetName val="iris_nov137"/>
      <sheetName val="spre_nov137"/>
      <sheetName val="isro_dec137"/>
      <sheetName val="IRIS_DEC137"/>
      <sheetName val="isro_jan_147"/>
      <sheetName val="isro_feb147"/>
      <sheetName val="IRIS_FEB-147"/>
      <sheetName val="TMLB-II_FEB-147"/>
      <sheetName val="Stress_Calculation10"/>
      <sheetName val="PRECAST_lightconc-II7"/>
      <sheetName val="ETC_Panorama3"/>
      <sheetName val="Assumption_Inputs10"/>
      <sheetName val="d-safe_DELUXE6"/>
      <sheetName val="ABP_inputs6"/>
      <sheetName val="Synergy_Sales_Budget6"/>
      <sheetName val="AoR_Finishing3"/>
      <sheetName val="P+M_-_Tower_Crane3"/>
      <sheetName val="Fill_this_out_first___7"/>
      <sheetName val="Shuttering_Abstract3"/>
      <sheetName val="Total_Amount3"/>
      <sheetName val="A_O_R_r1Str3"/>
      <sheetName val="A_O_R_r13"/>
      <sheetName val="A_O_R_(2)3"/>
      <sheetName val="RCC,Ret__Wall3"/>
      <sheetName val="Main_Summary-_Contractor3"/>
      <sheetName val="TAV_ANALIZ3"/>
      <sheetName val="입찰내역_발주처_양식3"/>
      <sheetName val="Boulevard_I_Summary3"/>
      <sheetName val="B-I_Blockwork_3"/>
      <sheetName val="B-II-summary_sheet_3"/>
      <sheetName val="B-II_Blockwork__(2)3"/>
      <sheetName val="B_-_III_-_Summary_Sheet_(2)3"/>
      <sheetName val="B_-_III_-_Blockwork3"/>
      <sheetName val="Hold_Amount3"/>
      <sheetName val="V-I_Summary_Sheet_3"/>
      <sheetName val="V-I_Blockwork3"/>
      <sheetName val="V-II_Blockwork3"/>
      <sheetName val="V-III-_Blockwork3"/>
      <sheetName val="Panorama_-Summary-dwg3"/>
      <sheetName val="NTA_-_02_summary_sheet_(2)3"/>
      <sheetName val="NTA-13-Summary_3"/>
      <sheetName val="NTA-14-Summary_3"/>
      <sheetName val="NTA-21-Summary_(2)3"/>
      <sheetName val="std_wt_3"/>
      <sheetName val="BOQ_FORM_FOR_INQUIRY3"/>
      <sheetName val="FORM_OF_PROPOSAL_RFP-0033"/>
      <sheetName val="Revised_Summary3"/>
      <sheetName val="RATE_ANALYSIS_3"/>
      <sheetName val="RMC_April_163"/>
      <sheetName val="Cement_Price_Variation3"/>
      <sheetName val="LMR_PF3"/>
      <sheetName val="beam-reinft-IIInd_floor10"/>
      <sheetName val="Civil_Works3"/>
      <sheetName val="Name_Manager3"/>
      <sheetName val="Input_Rates3"/>
      <sheetName val="Detailed_Areas3"/>
      <sheetName val="Exp__Villa__R2B_2163"/>
      <sheetName val="20_mm_aggregates_3"/>
      <sheetName val="3cd_Annexure3"/>
      <sheetName val="수량_총괄표3"/>
      <sheetName val="품질관리비_산출3"/>
      <sheetName val="Waste_Wtr_Drg3"/>
      <sheetName val="Onerous_Terms3"/>
      <sheetName val="AB_SOW3"/>
      <sheetName val="Valid_Data3"/>
      <sheetName val="Cash_Flow_Input_Data_ISC3"/>
      <sheetName val="13__Steel_-_Ratio3"/>
      <sheetName val="beam-reinft-machine_rm3"/>
      <sheetName val="kppl_pl3"/>
      <sheetName val="Administrative_Prices3"/>
      <sheetName val="Item_Master3"/>
      <sheetName val="Material_List_3"/>
      <sheetName val="Labour_Rate_3"/>
      <sheetName val="Labour_productivity3"/>
      <sheetName val="Labour_rate3"/>
      <sheetName val="Block_work3"/>
      <sheetName val="RR_masonry3"/>
      <sheetName val="Concrete_for_arch_3"/>
      <sheetName val="Activity_List3"/>
      <sheetName val="SUMM_ACTI__DISTRIBUTION3"/>
      <sheetName val="PO_Status3"/>
      <sheetName val="2_BHK3"/>
      <sheetName val="Shor_&amp;_Shuter3"/>
      <sheetName val="Assumption_For_Collection3"/>
      <sheetName val="schedule_nos3"/>
      <sheetName val="major_qty12"/>
      <sheetName val="Major_P&amp;M_deployment11"/>
      <sheetName val="p&amp;m_L&amp;T_Hire11"/>
      <sheetName val="basic_14"/>
      <sheetName val="Rate_Analysis14"/>
      <sheetName val="Misc__points14"/>
      <sheetName val="qty_abst14"/>
      <sheetName val="qty_schedule6"/>
      <sheetName val="VOP_June_07__rev1_6"/>
      <sheetName val="HO_Costs6"/>
      <sheetName val="Bill_No__36"/>
      <sheetName val="Top_Sheet14"/>
      <sheetName val="Iron_Steel_&amp;_handrails14"/>
      <sheetName val="Civil_Boq11"/>
      <sheetName val="VENDOR_CODE_WO_NO11"/>
      <sheetName val="Master_Item_List11"/>
      <sheetName val="VENDER_DETAIL11"/>
      <sheetName val="Main_Summary11"/>
      <sheetName val="Summary_(G_H_Bachlor_C)11"/>
      <sheetName val="General_preliminaries11"/>
      <sheetName val="Work_Done_Bill_(2)11"/>
      <sheetName val="IS_Summary11"/>
      <sheetName val="Drain_Work11"/>
      <sheetName val="Non-BOQ_summary11"/>
      <sheetName val="Curing_Bund_for_Sep'1311"/>
      <sheetName val="Basic_Rate9"/>
      <sheetName val="INFLUENCES_ON_GM9"/>
      <sheetName val="acevsSp_(ABC)9"/>
      <sheetName val="Monthly_Format_ATH_(ro)revised9"/>
      <sheetName val="Abs_Sheet(Fuel_oil_area)JAN9"/>
      <sheetName val="Site_Dev_BOQ11"/>
      <sheetName val="Steel_Summary9"/>
      <sheetName val="int_hire8"/>
      <sheetName val="Drop_Down_(Fixed)8"/>
      <sheetName val="Drop_Down8"/>
      <sheetName val="BOQ_Direct_selling_cost8"/>
      <sheetName val="STAFFSCHED_11"/>
      <sheetName val="E_&amp;_R8"/>
      <sheetName val="Benchmark_Data6"/>
      <sheetName val="Apx_AA6"/>
      <sheetName val="Benchmark_Data_(2)6"/>
      <sheetName val="총괄표_(2)6"/>
      <sheetName val="Application_036"/>
      <sheetName val="F-Adv_Pay_6"/>
      <sheetName val="Gen_SUMMARY_6"/>
      <sheetName val="H-Ret_6"/>
      <sheetName val="K-Prev__Pay6"/>
      <sheetName val="Bill_56"/>
      <sheetName val="Bill_66"/>
      <sheetName val="Bill_05_Mech__W__6"/>
      <sheetName val="Bill_06_Elec__W_6"/>
      <sheetName val="Material_On_Site6"/>
      <sheetName val="Payment_Applicationold6"/>
      <sheetName val="Bill_016"/>
      <sheetName val="_As_built6"/>
      <sheetName val="As_Built_Summary6"/>
      <sheetName val="Fence_Work6"/>
      <sheetName val="Hollowcore_study6"/>
      <sheetName val="Material_Price_List6"/>
      <sheetName val="Initial_Data6"/>
      <sheetName val="Legal_Risk_Analysis8"/>
      <sheetName val="Data_16"/>
      <sheetName val="RA_Format7"/>
      <sheetName val="Measurement-ID_works7"/>
      <sheetName val="IO_List7"/>
      <sheetName val="Ph_1_-ESM_Pipe,_Bitumen7"/>
      <sheetName val="Rehab_podium_footing6"/>
      <sheetName val="SPT_vs_PHI6"/>
      <sheetName val="Mp-team_14"/>
      <sheetName val="F4_134"/>
      <sheetName val="_Structural4"/>
      <sheetName val="Travel_Cranes4"/>
      <sheetName val="Recap_Architect4"/>
      <sheetName val="Recap_External4"/>
      <sheetName val="Recap_Struct4"/>
      <sheetName val="Recap_Travel_Crane4"/>
      <sheetName val="Package_14"/>
      <sheetName val="Recap_Lift4"/>
      <sheetName val="Sub_Cont__Comp_4"/>
      <sheetName val="1_Summary4"/>
      <sheetName val="Sludge_Cal4"/>
      <sheetName val="PointNo_58"/>
      <sheetName val="Unit_Rate7"/>
      <sheetName val="Staff_Forecast_spread5"/>
      <sheetName val="IIST_(2)8"/>
      <sheetName val="IIST_(3)8"/>
      <sheetName val="TMLB_II_MAY138"/>
      <sheetName val="isro_JUL138"/>
      <sheetName val="IRIS_Jul138"/>
      <sheetName val="IRS_2_jul138"/>
      <sheetName val="isro_aug138"/>
      <sheetName val="IRIS_augg138"/>
      <sheetName val="SPRE_WORKING8"/>
      <sheetName val="IRS_2augg_138"/>
      <sheetName val="iist_sept138"/>
      <sheetName val="IRIS_SEPT138"/>
      <sheetName val="SPRE_SEPT8"/>
      <sheetName val="IRS2_SEPT_138"/>
      <sheetName val="iist_OCT_138"/>
      <sheetName val="IRIS_OCT138"/>
      <sheetName val="IRIS2_OCT138"/>
      <sheetName val="iist_nov138"/>
      <sheetName val="iris_nov138"/>
      <sheetName val="spre_nov138"/>
      <sheetName val="isro_dec138"/>
      <sheetName val="IRIS_DEC138"/>
      <sheetName val="isro_jan_148"/>
      <sheetName val="isro_feb148"/>
      <sheetName val="IRIS_FEB-148"/>
      <sheetName val="TMLB-II_FEB-148"/>
      <sheetName val="Stress_Calculation11"/>
      <sheetName val="PRECAST_lightconc-II8"/>
      <sheetName val="ETC_Panorama4"/>
      <sheetName val="Assumption_Inputs11"/>
      <sheetName val="d-safe_DELUXE7"/>
      <sheetName val="ABP_inputs7"/>
      <sheetName val="Synergy_Sales_Budget7"/>
      <sheetName val="AoR_Finishing4"/>
      <sheetName val="P+M_-_Tower_Crane4"/>
      <sheetName val="Fill_this_out_first___8"/>
      <sheetName val="Shuttering_Abstract4"/>
      <sheetName val="Total_Amount4"/>
      <sheetName val="A_O_R_r1Str4"/>
      <sheetName val="A_O_R_r14"/>
      <sheetName val="A_O_R_(2)4"/>
      <sheetName val="RCC,Ret__Wall4"/>
      <sheetName val="Main_Summary-_Contractor4"/>
      <sheetName val="TAV_ANALIZ4"/>
      <sheetName val="입찰내역_발주처_양식4"/>
      <sheetName val="Boulevard_I_Summary4"/>
      <sheetName val="B-I_Blockwork_4"/>
      <sheetName val="B-II-summary_sheet_4"/>
      <sheetName val="B-II_Blockwork__(2)4"/>
      <sheetName val="B_-_III_-_Summary_Sheet_(2)4"/>
      <sheetName val="B_-_III_-_Blockwork4"/>
      <sheetName val="Hold_Amount4"/>
      <sheetName val="V-I_Summary_Sheet_4"/>
      <sheetName val="V-I_Blockwork4"/>
      <sheetName val="V-II_Blockwork4"/>
      <sheetName val="V-III-_Blockwork4"/>
      <sheetName val="Panorama_-Summary-dwg4"/>
      <sheetName val="NTA_-_02_summary_sheet_(2)4"/>
      <sheetName val="NTA-13-Summary_4"/>
      <sheetName val="NTA-14-Summary_4"/>
      <sheetName val="NTA-21-Summary_(2)4"/>
      <sheetName val="std_wt_4"/>
      <sheetName val="BOQ_FORM_FOR_INQUIRY4"/>
      <sheetName val="FORM_OF_PROPOSAL_RFP-0034"/>
      <sheetName val="Revised_Summary4"/>
      <sheetName val="RATE_ANALYSIS_4"/>
      <sheetName val="RMC_April_164"/>
      <sheetName val="Cement_Price_Variation4"/>
      <sheetName val="LMR_PF4"/>
      <sheetName val="beam-reinft-IIInd_floor11"/>
      <sheetName val="Civil_Works4"/>
      <sheetName val="Name_Manager4"/>
      <sheetName val="Input_Rates4"/>
      <sheetName val="Detailed_Areas4"/>
      <sheetName val="Exp__Villa__R2B_2164"/>
      <sheetName val="20_mm_aggregates_4"/>
      <sheetName val="3cd_Annexure4"/>
      <sheetName val="수량_총괄표4"/>
      <sheetName val="품질관리비_산출4"/>
      <sheetName val="Waste_Wtr_Drg4"/>
      <sheetName val="Onerous_Terms4"/>
      <sheetName val="AB_SOW4"/>
      <sheetName val="Valid_Data4"/>
      <sheetName val="Cash_Flow_Input_Data_ISC4"/>
      <sheetName val="13__Steel_-_Ratio4"/>
      <sheetName val="beam-reinft-machine_rm4"/>
      <sheetName val="kppl_pl4"/>
      <sheetName val="Administrative_Prices4"/>
      <sheetName val="Item_Master4"/>
      <sheetName val="Material_List_4"/>
      <sheetName val="Labour_Rate_4"/>
      <sheetName val="Labour_productivity4"/>
      <sheetName val="Labour_rate4"/>
      <sheetName val="Block_work4"/>
      <sheetName val="RR_masonry4"/>
      <sheetName val="Concrete_for_arch_4"/>
      <sheetName val="Activity_List4"/>
      <sheetName val="SUMM_ACTI__DISTRIBUTION4"/>
      <sheetName val="PO_Status4"/>
      <sheetName val="2_BHK4"/>
      <sheetName val="Shor_&amp;_Shuter4"/>
      <sheetName val="Assumption_For_Collection4"/>
      <sheetName val="schedule_nos4"/>
      <sheetName val="major_qty13"/>
      <sheetName val="Major_P&amp;M_deployment12"/>
      <sheetName val="p&amp;m_L&amp;T_Hire12"/>
      <sheetName val="basic_15"/>
      <sheetName val="Rate_Analysis15"/>
      <sheetName val="Misc__points15"/>
      <sheetName val="qty_abst15"/>
      <sheetName val="qty_schedule7"/>
      <sheetName val="VOP_June_07__rev1_7"/>
      <sheetName val="HO_Costs7"/>
      <sheetName val="Bill_No__37"/>
      <sheetName val="Top_Sheet15"/>
      <sheetName val="Iron_Steel_&amp;_handrails15"/>
      <sheetName val="Civil_Boq12"/>
      <sheetName val="VENDOR_CODE_WO_NO12"/>
      <sheetName val="Master_Item_List12"/>
      <sheetName val="VENDER_DETAIL12"/>
      <sheetName val="Main_Summary12"/>
      <sheetName val="Summary_(G_H_Bachlor_C)12"/>
      <sheetName val="General_preliminaries12"/>
      <sheetName val="Work_Done_Bill_(2)12"/>
      <sheetName val="IS_Summary12"/>
      <sheetName val="Drain_Work12"/>
      <sheetName val="Non-BOQ_summary12"/>
      <sheetName val="Curing_Bund_for_Sep'1312"/>
      <sheetName val="Basic_Rate10"/>
      <sheetName val="INFLUENCES_ON_GM10"/>
      <sheetName val="acevsSp_(ABC)10"/>
      <sheetName val="Monthly_Format_ATH_(ro)revise10"/>
      <sheetName val="Abs_Sheet(Fuel_oil_area)JAN10"/>
      <sheetName val="Site_Dev_BOQ12"/>
      <sheetName val="Steel_Summary10"/>
      <sheetName val="int_hire9"/>
      <sheetName val="Drop_Down_(Fixed)9"/>
      <sheetName val="Drop_Down9"/>
      <sheetName val="BOQ_Direct_selling_cost9"/>
      <sheetName val="STAFFSCHED_12"/>
      <sheetName val="E_&amp;_R9"/>
      <sheetName val="Benchmark_Data7"/>
      <sheetName val="Apx_AA7"/>
      <sheetName val="Benchmark_Data_(2)7"/>
      <sheetName val="총괄표_(2)7"/>
      <sheetName val="Application_037"/>
      <sheetName val="F-Adv_Pay_7"/>
      <sheetName val="Gen_SUMMARY_7"/>
      <sheetName val="H-Ret_7"/>
      <sheetName val="K-Prev__Pay7"/>
      <sheetName val="Bill_57"/>
      <sheetName val="Bill_67"/>
      <sheetName val="Bill_05_Mech__W__7"/>
      <sheetName val="Bill_06_Elec__W_7"/>
      <sheetName val="Material_On_Site7"/>
      <sheetName val="Payment_Applicationold7"/>
      <sheetName val="Bill_017"/>
      <sheetName val="_As_built7"/>
      <sheetName val="As_Built_Summary7"/>
      <sheetName val="Fence_Work7"/>
      <sheetName val="Hollowcore_study7"/>
      <sheetName val="Material_Price_List7"/>
      <sheetName val="Initial_Data7"/>
      <sheetName val="Legal_Risk_Analysis9"/>
      <sheetName val="Data_17"/>
      <sheetName val="RA_Format8"/>
      <sheetName val="Measurement-ID_works8"/>
      <sheetName val="IO_List8"/>
      <sheetName val="Ph_1_-ESM_Pipe,_Bitumen8"/>
      <sheetName val="Rehab_podium_footing7"/>
      <sheetName val="SPT_vs_PHI7"/>
      <sheetName val="Mp-team_15"/>
      <sheetName val="F4_135"/>
      <sheetName val="_Structural5"/>
      <sheetName val="Travel_Cranes5"/>
      <sheetName val="Recap_Architect5"/>
      <sheetName val="Recap_External5"/>
      <sheetName val="Recap_Struct5"/>
      <sheetName val="Recap_Travel_Crane5"/>
      <sheetName val="Package_15"/>
      <sheetName val="Recap_Lift5"/>
      <sheetName val="Sub_Cont__Comp_5"/>
      <sheetName val="1_Summary5"/>
      <sheetName val="Sludge_Cal5"/>
      <sheetName val="PointNo_59"/>
      <sheetName val="Unit_Rate8"/>
      <sheetName val="Staff_Forecast_spread6"/>
      <sheetName val="IIST_(2)9"/>
      <sheetName val="IIST_(3)9"/>
      <sheetName val="TMLB_II_MAY139"/>
      <sheetName val="isro_JUL139"/>
      <sheetName val="IRIS_Jul139"/>
      <sheetName val="IRS_2_jul139"/>
      <sheetName val="isro_aug139"/>
      <sheetName val="IRIS_augg139"/>
      <sheetName val="SPRE_WORKING9"/>
      <sheetName val="IRS_2augg_139"/>
      <sheetName val="iist_sept139"/>
      <sheetName val="IRIS_SEPT139"/>
      <sheetName val="SPRE_SEPT9"/>
      <sheetName val="IRS2_SEPT_139"/>
      <sheetName val="iist_OCT_139"/>
      <sheetName val="IRIS_OCT139"/>
      <sheetName val="IRIS2_OCT139"/>
      <sheetName val="iist_nov139"/>
      <sheetName val="iris_nov139"/>
      <sheetName val="spre_nov139"/>
      <sheetName val="isro_dec139"/>
      <sheetName val="IRIS_DEC139"/>
      <sheetName val="isro_jan_149"/>
      <sheetName val="isro_feb149"/>
      <sheetName val="IRIS_FEB-149"/>
      <sheetName val="TMLB-II_FEB-149"/>
      <sheetName val="Stress_Calculation12"/>
      <sheetName val="PRECAST_lightconc-II9"/>
      <sheetName val="ETC_Panorama5"/>
      <sheetName val="Assumption_Inputs12"/>
      <sheetName val="d-safe_DELUXE8"/>
      <sheetName val="ABP_inputs8"/>
      <sheetName val="Synergy_Sales_Budget8"/>
      <sheetName val="AoR_Finishing5"/>
      <sheetName val="P+M_-_Tower_Crane5"/>
      <sheetName val="Fill_this_out_first___9"/>
      <sheetName val="Shuttering_Abstract5"/>
      <sheetName val="Total_Amount5"/>
      <sheetName val="A_O_R_r1Str5"/>
      <sheetName val="A_O_R_r15"/>
      <sheetName val="A_O_R_(2)5"/>
      <sheetName val="RCC,Ret__Wall5"/>
      <sheetName val="Main_Summary-_Contractor5"/>
      <sheetName val="TAV_ANALIZ5"/>
      <sheetName val="입찰내역_발주처_양식5"/>
      <sheetName val="Boulevard_I_Summary5"/>
      <sheetName val="B-I_Blockwork_5"/>
      <sheetName val="B-II-summary_sheet_5"/>
      <sheetName val="B-II_Blockwork__(2)5"/>
      <sheetName val="B_-_III_-_Summary_Sheet_(2)5"/>
      <sheetName val="B_-_III_-_Blockwork5"/>
      <sheetName val="Hold_Amount5"/>
      <sheetName val="V-I_Summary_Sheet_5"/>
      <sheetName val="V-I_Blockwork5"/>
      <sheetName val="V-II_Blockwork5"/>
      <sheetName val="V-III-_Blockwork5"/>
      <sheetName val="Panorama_-Summary-dwg5"/>
      <sheetName val="NTA_-_02_summary_sheet_(2)5"/>
      <sheetName val="NTA-13-Summary_5"/>
      <sheetName val="NTA-14-Summary_5"/>
      <sheetName val="NTA-21-Summary_(2)5"/>
      <sheetName val="std_wt_5"/>
      <sheetName val="BOQ_FORM_FOR_INQUIRY5"/>
      <sheetName val="FORM_OF_PROPOSAL_RFP-0035"/>
      <sheetName val="Revised_Summary5"/>
      <sheetName val="RATE_ANALYSIS_5"/>
      <sheetName val="RMC_April_165"/>
      <sheetName val="Cement_Price_Variation5"/>
      <sheetName val="LMR_PF5"/>
      <sheetName val="beam-reinft-IIInd_floor12"/>
      <sheetName val="Civil_Works5"/>
      <sheetName val="Name_Manager5"/>
      <sheetName val="Input_Rates5"/>
      <sheetName val="Detailed_Areas5"/>
      <sheetName val="Exp__Villa__R2B_2165"/>
      <sheetName val="20_mm_aggregates_5"/>
      <sheetName val="3cd_Annexure5"/>
      <sheetName val="수량_총괄표5"/>
      <sheetName val="품질관리비_산출5"/>
      <sheetName val="Waste_Wtr_Drg5"/>
      <sheetName val="Onerous_Terms5"/>
      <sheetName val="AB_SOW5"/>
      <sheetName val="Valid_Data5"/>
      <sheetName val="Cash_Flow_Input_Data_ISC5"/>
      <sheetName val="13__Steel_-_Ratio5"/>
      <sheetName val="beam-reinft-machine_rm5"/>
      <sheetName val="kppl_pl5"/>
      <sheetName val="Administrative_Prices5"/>
      <sheetName val="Item_Master5"/>
      <sheetName val="Material_List_5"/>
      <sheetName val="Labour_Rate_5"/>
      <sheetName val="Labour_productivity5"/>
      <sheetName val="Labour_rate5"/>
      <sheetName val="Block_work5"/>
      <sheetName val="RR_masonry5"/>
      <sheetName val="Concrete_for_arch_5"/>
      <sheetName val="Activity_List5"/>
      <sheetName val="SUMM_ACTI__DISTRIBUTION5"/>
      <sheetName val="PO_Status5"/>
      <sheetName val="2_BHK5"/>
      <sheetName val="Shor_&amp;_Shuter5"/>
      <sheetName val="Assumption_For_Collection5"/>
      <sheetName val="schedule_nos5"/>
      <sheetName val="LOCAL RATES"/>
      <sheetName val="ETC_Plant_Cost"/>
      <sheetName val="Site_Summary"/>
      <sheetName val="GulfDuraElectroProductRange"/>
      <sheetName val="EA Sum"/>
      <sheetName val="Co-ef"/>
      <sheetName val="Appendix A"/>
      <sheetName val="TPR"/>
      <sheetName val="Civil-Mat."/>
      <sheetName val="FORM5"/>
      <sheetName val="SAMPLE"/>
      <sheetName val="Day work"/>
      <sheetName val="New Lines"/>
      <sheetName val="CERTIFICATE"/>
      <sheetName val="dw evln-temp"/>
      <sheetName val="Equipment"/>
      <sheetName val="Labor"/>
      <sheetName val="Materials"/>
      <sheetName val="BOQ건축"/>
      <sheetName val="Sch. Areas"/>
      <sheetName val="Architect"/>
      <sheetName val="Construction"/>
      <sheetName val="K"/>
      <sheetName val="W"/>
      <sheetName val="COST SUMMARY"/>
      <sheetName val="Table 1"/>
      <sheetName val="J-7"/>
      <sheetName val="K-7"/>
      <sheetName val="1-H2-WN"/>
      <sheetName val="2-C1-R1-F1-F3"/>
      <sheetName val="3-F4-F5"/>
      <sheetName val="4-B3.1-3"/>
      <sheetName val="5-R2"/>
      <sheetName val="6-F2"/>
      <sheetName val="7-H1"/>
      <sheetName val="8-H3.2,4.2"/>
      <sheetName val="9-H3.1,3.3,4.1"/>
      <sheetName val="10--A15"/>
      <sheetName val="11-A4.1,4.2,4.3,11.1,3"/>
      <sheetName val="12-A5.1-5.3-5.2"/>
      <sheetName val="13-A1.1.1.2.1.3"/>
      <sheetName val="14-A9"/>
      <sheetName val="15-P7"/>
      <sheetName val="16-B4"/>
      <sheetName val="17-A2.2,2.1,2.3"/>
      <sheetName val="18-Traffic Signs"/>
      <sheetName val="19-P1.1,1.2"/>
      <sheetName val="P2.1"/>
      <sheetName val="P2.2"/>
      <sheetName val="P2.3"/>
      <sheetName val="P2.4"/>
      <sheetName val="P4"/>
      <sheetName val="Z8.1-8.6"/>
      <sheetName val="Z9.1-9.7"/>
      <sheetName val="Z5.1-5.7"/>
      <sheetName val="Z2"/>
      <sheetName val="P3"/>
      <sheetName val="P5.2"/>
      <sheetName val="P5.1"/>
      <sheetName val="D1"/>
      <sheetName val="A7"/>
      <sheetName val="P6.1-6.2"/>
      <sheetName val="Z4.1-4.7 "/>
      <sheetName val="Z7"/>
      <sheetName val="Z1.1-1.2"/>
      <sheetName val="Z3"/>
      <sheetName val="A3.1,3.2"/>
      <sheetName val="A3.3"/>
      <sheetName val="A8"/>
      <sheetName val="P8"/>
      <sheetName val="B5-b-6"/>
      <sheetName val="B7"/>
      <sheetName val="Summary Sheet"/>
      <sheetName val="cover letter"/>
      <sheetName val="Cash2"/>
      <sheetName val="Z"/>
      <sheetName val="Notes"/>
      <sheetName val="sc"/>
      <sheetName val="MASONARY"/>
      <sheetName val="Working"/>
      <sheetName val="Customize Your Purchase Order"/>
      <sheetName val="Customize Your Invoice"/>
      <sheetName val="PNTEXT"/>
      <sheetName val="Intro"/>
      <sheetName val="HQ-TO"/>
      <sheetName val="WD"/>
      <sheetName val="???? ??? ??"/>
      <sheetName val="Steel_Summary11"/>
      <sheetName val="Steel_Summary12"/>
      <sheetName val="Misc__points16"/>
      <sheetName val="qty_abst16"/>
      <sheetName val="basic_16"/>
      <sheetName val="Rate_Analysis16"/>
      <sheetName val="Iron_Steel_&amp;_handrails16"/>
      <sheetName val="Top_Sheet16"/>
      <sheetName val="VENDOR_CODE_WO_NO13"/>
      <sheetName val="Master_Item_List13"/>
      <sheetName val="Steel_Summary13"/>
      <sheetName val="Civil_Boq13"/>
      <sheetName val="Main_Summary13"/>
      <sheetName val="Summary_(G_H_Bachlor_C)13"/>
      <sheetName val="General_preliminaries13"/>
      <sheetName val="VENDER_DETAIL13"/>
      <sheetName val="Misc__points17"/>
      <sheetName val="qty_abst17"/>
      <sheetName val="basic_17"/>
      <sheetName val="Rate_Analysis17"/>
      <sheetName val="Iron_Steel_&amp;_handrails17"/>
      <sheetName val="Top_Sheet17"/>
      <sheetName val="VENDOR_CODE_WO_NO14"/>
      <sheetName val="Master_Item_List14"/>
      <sheetName val="Steel_Summary14"/>
      <sheetName val="Civil_Boq14"/>
      <sheetName val="Main_Summary14"/>
      <sheetName val="Summary_(G_H_Bachlor_C)14"/>
      <sheetName val="General_preliminaries14"/>
      <sheetName val="VENDER_DETAIL14"/>
      <sheetName val="Misc__points18"/>
      <sheetName val="qty_abst18"/>
      <sheetName val="basic_18"/>
      <sheetName val="Rate_Analysis18"/>
      <sheetName val="Iron_Steel_&amp;_handrails18"/>
      <sheetName val="Top_Sheet18"/>
      <sheetName val="VENDOR_CODE_WO_NO15"/>
      <sheetName val="Master_Item_List15"/>
      <sheetName val="Steel_Summary15"/>
      <sheetName val="Civil_Boq15"/>
      <sheetName val="Main_Summary15"/>
      <sheetName val="Summary_(G_H_Bachlor_C)15"/>
      <sheetName val="General_preliminaries15"/>
      <sheetName val="VENDER_DETAIL15"/>
      <sheetName val="Misc__points19"/>
      <sheetName val="qty_abst19"/>
      <sheetName val="basic_19"/>
      <sheetName val="Rate_Analysis19"/>
      <sheetName val="Iron_Steel_&amp;_handrails19"/>
      <sheetName val="Top_Sheet19"/>
      <sheetName val="VENDOR_CODE_WO_NO16"/>
      <sheetName val="Master_Item_List16"/>
      <sheetName val="Steel_Summary16"/>
      <sheetName val="Civil_Boq16"/>
      <sheetName val="Main_Summary16"/>
      <sheetName val="Summary_(G_H_Bachlor_C)16"/>
      <sheetName val="General_preliminaries16"/>
      <sheetName val="VENDER_DETAIL16"/>
      <sheetName val="Misc__points20"/>
      <sheetName val="qty_abst20"/>
      <sheetName val="basic_20"/>
      <sheetName val="Rate_Analysis20"/>
      <sheetName val="Iron_Steel_&amp;_handrails20"/>
      <sheetName val="Top_Sheet20"/>
      <sheetName val="VENDOR_CODE_WO_NO17"/>
      <sheetName val="Master_Item_List17"/>
      <sheetName val="Steel_Summary17"/>
      <sheetName val="Civil_Boq17"/>
      <sheetName val="Main_Summary17"/>
      <sheetName val="Summary_(G_H_Bachlor_C)17"/>
      <sheetName val="General_preliminaries17"/>
      <sheetName val="VENDER_DETAIL17"/>
      <sheetName val="Misc__points21"/>
      <sheetName val="qty_abst21"/>
      <sheetName val="basic_21"/>
      <sheetName val="Rate_Analysis21"/>
      <sheetName val="Iron_Steel_&amp;_handrails21"/>
      <sheetName val="Top_Sheet21"/>
      <sheetName val="VENDOR_CODE_WO_NO18"/>
      <sheetName val="Master_Item_List18"/>
      <sheetName val="Steel_Summary18"/>
      <sheetName val="Civil_Boq18"/>
      <sheetName val="Main_Summary18"/>
      <sheetName val="Summary_(G_H_Bachlor_C)18"/>
      <sheetName val="General_preliminaries18"/>
      <sheetName val="VENDER_DETAIL18"/>
      <sheetName val="Misc__points22"/>
      <sheetName val="qty_abst22"/>
      <sheetName val="basic_22"/>
      <sheetName val="Rate_Analysis22"/>
      <sheetName val="Iron_Steel_&amp;_handrails22"/>
      <sheetName val="Top_Sheet22"/>
      <sheetName val="VENDOR_CODE_WO_NO19"/>
      <sheetName val="Master_Item_List19"/>
      <sheetName val="Steel_Summary19"/>
      <sheetName val="Civil_Boq19"/>
      <sheetName val="Main_Summary19"/>
      <sheetName val="Summary_(G_H_Bachlor_C)19"/>
      <sheetName val="General_preliminaries19"/>
      <sheetName val="VENDER_DETAIL19"/>
      <sheetName val="Misc__points23"/>
      <sheetName val="qty_abst23"/>
      <sheetName val="basic_23"/>
      <sheetName val="Rate_Analysis23"/>
      <sheetName val="Iron_Steel_&amp;_handrails23"/>
      <sheetName val="Top_Sheet23"/>
      <sheetName val="VENDOR_CODE_WO_NO20"/>
      <sheetName val="Master_Item_List20"/>
      <sheetName val="Steel_Summary20"/>
      <sheetName val="Civil_Boq20"/>
      <sheetName val="Main_Summary20"/>
      <sheetName val="Summary_(G_H_Bachlor_C)20"/>
      <sheetName val="General_preliminaries20"/>
      <sheetName val="VENDER_DETAIL20"/>
      <sheetName val="Misc__points24"/>
      <sheetName val="qty_abst24"/>
      <sheetName val="basic_24"/>
      <sheetName val="Rate_Analysis24"/>
      <sheetName val="Iron_Steel_&amp;_handrails24"/>
      <sheetName val="Top_Sheet24"/>
      <sheetName val="VENDOR_CODE_WO_NO21"/>
      <sheetName val="Master_Item_List21"/>
      <sheetName val="Steel_Summary21"/>
      <sheetName val="Civil_Boq21"/>
      <sheetName val="Main_Summary21"/>
      <sheetName val="Summary_(G_H_Bachlor_C)21"/>
      <sheetName val="General_preliminaries21"/>
      <sheetName val="VENDER_DETAIL21"/>
      <sheetName val="DEPOT WBS"/>
      <sheetName val="List"/>
      <sheetName val="Misc__points25"/>
      <sheetName val="qty_abst25"/>
      <sheetName val="basic_25"/>
      <sheetName val="Rate_Analysis25"/>
      <sheetName val="Iron_Steel_&amp;_handrails25"/>
      <sheetName val="Top_Sheet25"/>
      <sheetName val="VENDOR_CODE_WO_NO22"/>
      <sheetName val="Master_Item_List22"/>
      <sheetName val="Steel_Summary22"/>
      <sheetName val="Civil_Boq22"/>
      <sheetName val="Main_Summary22"/>
      <sheetName val="Summary_(G_H_Bachlor_C)22"/>
      <sheetName val="General_preliminaries22"/>
      <sheetName val="VENDER_DETAIL22"/>
      <sheetName val="Misc__points26"/>
      <sheetName val="qty_abst26"/>
      <sheetName val="basic_26"/>
      <sheetName val="Rate_Analysis26"/>
      <sheetName val="Iron_Steel_&amp;_handrails26"/>
      <sheetName val="Top_Sheet26"/>
      <sheetName val="VENDOR_CODE_WO_NO23"/>
      <sheetName val="Master_Item_List23"/>
      <sheetName val="Steel_Summary23"/>
      <sheetName val="Civil_Boq23"/>
      <sheetName val="Main_Summary23"/>
      <sheetName val="Summary_(G_H_Bachlor_C)23"/>
      <sheetName val="General_preliminaries23"/>
      <sheetName val="VENDER_DETAIL23"/>
      <sheetName val="Misc__points27"/>
      <sheetName val="qty_abst27"/>
      <sheetName val="basic_27"/>
      <sheetName val="Rate_Analysis27"/>
      <sheetName val="Iron_Steel_&amp;_handrails27"/>
      <sheetName val="Top_Sheet27"/>
      <sheetName val="VENDOR_CODE_WO_NO24"/>
      <sheetName val="Master_Item_List24"/>
      <sheetName val="Steel_Summary24"/>
      <sheetName val="Civil_Boq24"/>
      <sheetName val="Main_Summary24"/>
      <sheetName val="Summary_(G_H_Bachlor_C)24"/>
      <sheetName val="General_preliminaries24"/>
      <sheetName val="VENDER_DETAIL24"/>
      <sheetName val="Truss Section"/>
      <sheetName val="HWDG"/>
      <sheetName val="Démol."/>
      <sheetName val="뜃맟뭁돽띿맟_-BLDG"/>
      <sheetName val="office"/>
      <sheetName val="Lab"/>
      <sheetName val="DIV.3"/>
      <sheetName val="Fee Rate Summary"/>
      <sheetName val="Costing"/>
      <sheetName val="Load Details(B1)"/>
      <sheetName val="MG"/>
      <sheetName val="India F&amp;S Template"/>
      <sheetName val="合成__作成表-BLDG"/>
      <sheetName val="Bank Guarantee"/>
      <sheetName val="Headings"/>
      <sheetName val="Pile cap"/>
      <sheetName val="AC"/>
      <sheetName val="hist&amp;proj"/>
      <sheetName val="Electrical "/>
      <sheetName val="sheet6"/>
      <sheetName val="Form 6"/>
      <sheetName val="FORM7"/>
      <sheetName val="3M_WP"/>
      <sheetName val="Input Data R"/>
      <sheetName val="Input Data70+100MSA"/>
      <sheetName val="Input Data F"/>
      <sheetName val="ENCL9"/>
      <sheetName val="3. Elemental Summary"/>
      <sheetName val="Piling - Winch"/>
      <sheetName val="Basic Rates"/>
      <sheetName val="Qty. Abs"/>
      <sheetName val="Pile Liner &amp; Rebar"/>
      <sheetName val="BP"/>
      <sheetName val="Pile Conc."/>
      <sheetName val="Deck - Insitu Conc."/>
      <sheetName val="Precast Placing"/>
      <sheetName val="SS Rein"/>
      <sheetName val="Casting Yard"/>
      <sheetName val="Shutter"/>
      <sheetName val="Piling - Rig"/>
      <sheetName val="P&amp;M List"/>
      <sheetName val="Pile Cycle Time"/>
      <sheetName val="Enabling Structure"/>
      <sheetName val="BQ202 -App. Bridge"/>
      <sheetName val="BOQ 201&amp;203-Cont. Berth"/>
      <sheetName val="Lists"/>
      <sheetName val="Total Debtors Ageing Sheet"/>
      <sheetName val="SCHEDULE"/>
      <sheetName val="PLUMBING &amp; SANITORY"/>
      <sheetName val="VCH-SLC"/>
      <sheetName val="Item- Compact"/>
      <sheetName val="Supplier"/>
      <sheetName val="Ins &amp; Bonds"/>
      <sheetName val="YN"/>
      <sheetName val="banilad"/>
      <sheetName val="inWords"/>
      <sheetName val="dBase"/>
      <sheetName val="labour_coeff"/>
      <sheetName val="item"/>
      <sheetName val="Material&amp;equipment"/>
      <sheetName val="Mactan"/>
      <sheetName val="Mandaue"/>
      <sheetName val="AOR"/>
      <sheetName val="RateAnalysis"/>
      <sheetName val="Wordsdata"/>
      <sheetName val="細目"/>
      <sheetName val="DetEst"/>
      <sheetName val="TABLO-3"/>
      <sheetName val="Steel_Structure"/>
      <sheetName val="Sheet3_(2)"/>
      <sheetName val="ETC_Plant_Cost1"/>
      <sheetName val="Steel_Structure1"/>
      <sheetName val="Sheet3_(2)1"/>
      <sheetName val="ETC_Plant_Cost2"/>
      <sheetName val="Steel_Structure2"/>
      <sheetName val="Sheet3_(2)2"/>
      <sheetName val="Site_Summary1"/>
      <sheetName val="CSC"/>
      <sheetName val="MATER._FUEL_SUB"/>
      <sheetName val="CEILING WORKS"/>
      <sheetName val="DRYWALL PARTITIONS"/>
      <sheetName val="GF"/>
      <sheetName val="1ST"/>
      <sheetName val="2ND"/>
      <sheetName val="3RD"/>
      <sheetName val="4TH"/>
      <sheetName val="EO Area"/>
      <sheetName val="Calc"/>
      <sheetName val="Wag&amp;Sal"/>
      <sheetName val="bill 2"/>
      <sheetName val="총괄표"/>
      <sheetName val="Micro"/>
      <sheetName val="Macro"/>
      <sheetName val="Scaff-Rose"/>
      <sheetName val="SSR _ NSSR Market final"/>
      <sheetName val="Elec Summ"/>
      <sheetName val="ELEC BOQ"/>
      <sheetName val="TRACK BUSWAY"/>
      <sheetName val="BBT"/>
      <sheetName val="LIGHTING"/>
      <sheetName val="LMS"/>
      <sheetName val=" "/>
      <sheetName val="sheeet7"/>
      <sheetName val="MASTER COMPONENT VIEW"/>
      <sheetName val="INDEX"/>
      <sheetName val="AREAS"/>
      <sheetName val="XL4Test5"/>
      <sheetName val="Internet"/>
      <sheetName val="BILL-6"/>
      <sheetName val="BILL-5"/>
      <sheetName val="CTC - Projection"/>
      <sheetName val="FY wise - 1"/>
      <sheetName val="Turn Over &amp; Target - FY18-19"/>
      <sheetName val="Staff cost"/>
      <sheetName val="Labour cost"/>
      <sheetName val="Forex"/>
      <sheetName val="Asset Details"/>
      <sheetName val="BG as on 31.12.18"/>
      <sheetName val="Detailed Billed Status"/>
      <sheetName val="C1ㅇ"/>
      <sheetName val="Misc__points29"/>
      <sheetName val="qty_abst29"/>
      <sheetName val="basic_29"/>
      <sheetName val="Rate_Analysis29"/>
      <sheetName val="Iron_Steel_&amp;_handrails29"/>
      <sheetName val="Top_Sheet29"/>
      <sheetName val="VENDOR_CODE_WO_NO26"/>
      <sheetName val="Master_Item_List26"/>
      <sheetName val="Steel_Summary26"/>
      <sheetName val="Civil_Boq26"/>
      <sheetName val="Main_Summary26"/>
      <sheetName val="Summary_(G_H_Bachlor_C)26"/>
      <sheetName val="General_preliminaries26"/>
      <sheetName val="VENDER_DETAIL26"/>
      <sheetName val="????_???_??"/>
      <sheetName val="DEPOT_WBS"/>
      <sheetName val="Misc__points28"/>
      <sheetName val="qty_abst28"/>
      <sheetName val="basic_28"/>
      <sheetName val="Rate_Analysis28"/>
      <sheetName val="Iron_Steel_&amp;_handrails28"/>
      <sheetName val="Top_Sheet28"/>
      <sheetName val="VENDOR_CODE_WO_NO25"/>
      <sheetName val="Master_Item_List25"/>
      <sheetName val="Steel_Summary25"/>
      <sheetName val="Civil_Boq25"/>
      <sheetName val="Main_Summary25"/>
      <sheetName val="Summary_(G_H_Bachlor_C)25"/>
      <sheetName val="General_preliminaries25"/>
      <sheetName val="VENDER_DETAIL25"/>
      <sheetName val="11"/>
      <sheetName val="Contents"/>
      <sheetName val="Misc__points33"/>
      <sheetName val="qty_abst33"/>
      <sheetName val="basic_33"/>
      <sheetName val="Rate_Analysis33"/>
      <sheetName val="Iron_Steel_&amp;_handrails33"/>
      <sheetName val="Top_Sheet33"/>
      <sheetName val="VENDOR_CODE_WO_NO30"/>
      <sheetName val="Master_Item_List30"/>
      <sheetName val="Steel_Summary30"/>
      <sheetName val="Civil_Boq30"/>
      <sheetName val="Main_Summary30"/>
      <sheetName val="Summary_(G_H_Bachlor_C)30"/>
      <sheetName val="General_preliminaries30"/>
      <sheetName val="VENDER_DETAIL30"/>
      <sheetName val="IS_Summary14"/>
      <sheetName val="Work_Done_Bill_(2)14"/>
      <sheetName val="Basic_Rate14"/>
      <sheetName val="INFLUENCES_ON_GM14"/>
      <sheetName val="acevsSp_(ABC)14"/>
      <sheetName val="Drain_Work13"/>
      <sheetName val="Non-BOQ_summary13"/>
      <sheetName val="Curing_Bund_for_Sep'1313"/>
      <sheetName val="Legal_Risk_Analysis13"/>
      <sheetName val="Monthly_Format_ATH_(ro)revise14"/>
      <sheetName val="Abs_Sheet(Fuel_oil_area)JAN14"/>
      <sheetName val="STAFFSCHED_13"/>
      <sheetName val="int_hire13"/>
      <sheetName val="Site_Dev_BOQ14"/>
      <sheetName val="Drop_Down_(Fixed)13"/>
      <sheetName val="Drop_Down13"/>
      <sheetName val="BOQ_Direct_selling_cost13"/>
      <sheetName val="E_&amp;_R13"/>
      <sheetName val="RA_Format11"/>
      <sheetName val="Measurement-ID_works11"/>
      <sheetName val="IO_List10"/>
      <sheetName val="Ph_1_-ESM_Pipe,_Bitumen11"/>
      <sheetName val="Data_110"/>
      <sheetName val="Rehab_podium_footing10"/>
      <sheetName val="PointNo_513"/>
      <sheetName val="Staff_Forecast_spread10"/>
      <sheetName val="IIST_(2)13"/>
      <sheetName val="IIST_(3)13"/>
      <sheetName val="TMLB_II_MAY1313"/>
      <sheetName val="isro_JUL1313"/>
      <sheetName val="IRIS_Jul1313"/>
      <sheetName val="IRS_2_jul1313"/>
      <sheetName val="isro_aug1313"/>
      <sheetName val="IRIS_augg1313"/>
      <sheetName val="SPRE_WORKING13"/>
      <sheetName val="IRS_2augg_1313"/>
      <sheetName val="iist_sept1313"/>
      <sheetName val="IRIS_SEPT1313"/>
      <sheetName val="SPRE_SEPT13"/>
      <sheetName val="IRS2_SEPT_1313"/>
      <sheetName val="iist_OCT_1313"/>
      <sheetName val="IRIS_OCT1313"/>
      <sheetName val="IRIS2_OCT1313"/>
      <sheetName val="iist_nov1313"/>
      <sheetName val="iris_nov1313"/>
      <sheetName val="spre_nov1313"/>
      <sheetName val="isro_dec1313"/>
      <sheetName val="IRIS_DEC1313"/>
      <sheetName val="isro_jan_1413"/>
      <sheetName val="isro_feb1413"/>
      <sheetName val="IRIS_FEB-1413"/>
      <sheetName val="TMLB-II_FEB-1413"/>
      <sheetName val="Unit_Rate9"/>
      <sheetName val="ETC_Panorama9"/>
      <sheetName val="PRECAST_lightconc-II10"/>
      <sheetName val="Stress_Calculation13"/>
      <sheetName val="Shuttering_Abstract9"/>
      <sheetName val="SPT_vs_PHI10"/>
      <sheetName val="Total_Amount9"/>
      <sheetName val="Fill_this_out_first___13"/>
      <sheetName val="A_O_R_r1Str9"/>
      <sheetName val="A_O_R_r19"/>
      <sheetName val="A_O_R_(2)9"/>
      <sheetName val="Assumption_Inputs13"/>
      <sheetName val="d-safe_DELUXE9"/>
      <sheetName val="ABP_inputs9"/>
      <sheetName val="Synergy_Sales_Budget9"/>
      <sheetName val="TAV_ANALIZ9"/>
      <sheetName val="Sludge_Cal9"/>
      <sheetName val="입찰내역_발주처_양식9"/>
      <sheetName val="Boulevard_I_Summary9"/>
      <sheetName val="B-I_Blockwork_9"/>
      <sheetName val="B-II-summary_sheet_9"/>
      <sheetName val="B-II_Blockwork__(2)9"/>
      <sheetName val="B_-_III_-_Summary_Sheet_(2)9"/>
      <sheetName val="B_-_III_-_Blockwork9"/>
      <sheetName val="Hold_Amount9"/>
      <sheetName val="V-I_Summary_Sheet_9"/>
      <sheetName val="V-I_Blockwork9"/>
      <sheetName val="V-II_Blockwork9"/>
      <sheetName val="V-III-_Blockwork9"/>
      <sheetName val="Panorama_-Summary-dwg9"/>
      <sheetName val="NTA_-_02_summary_sheet_(2)9"/>
      <sheetName val="NTA-13-Summary_9"/>
      <sheetName val="NTA-14-Summary_9"/>
      <sheetName val="NTA-21-Summary_(2)9"/>
      <sheetName val="std_wt_9"/>
      <sheetName val="BOQ_FORM_FOR_INQUIRY9"/>
      <sheetName val="FORM_OF_PROPOSAL_RFP-0039"/>
      <sheetName val="Revised_Summary9"/>
      <sheetName val="RATE_ANALYSIS_9"/>
      <sheetName val="AoR_Finishing6"/>
      <sheetName val="P+M_-_Tower_Crane6"/>
      <sheetName val="RMC_April_166"/>
      <sheetName val="LMR_PF6"/>
      <sheetName val="Cement_Price_Variation6"/>
      <sheetName val="Misc__points31"/>
      <sheetName val="qty_abst31"/>
      <sheetName val="basic_31"/>
      <sheetName val="Rate_Analysis31"/>
      <sheetName val="Iron_Steel_&amp;_handrails31"/>
      <sheetName val="Top_Sheet31"/>
      <sheetName val="VENDOR_CODE_WO_NO28"/>
      <sheetName val="Master_Item_List28"/>
      <sheetName val="Steel_Summary28"/>
      <sheetName val="Civil_Boq28"/>
      <sheetName val="Main_Summary28"/>
      <sheetName val="Summary_(G_H_Bachlor_C)28"/>
      <sheetName val="General_preliminaries28"/>
      <sheetName val="VENDER_DETAIL28"/>
      <sheetName val="Basic_Rate12"/>
      <sheetName val="INFLUENCES_ON_GM12"/>
      <sheetName val="acevsSp_(ABC)12"/>
      <sheetName val="Legal_Risk_Analysis11"/>
      <sheetName val="Monthly_Format_ATH_(ro)revise12"/>
      <sheetName val="Abs_Sheet(Fuel_oil_area)JAN12"/>
      <sheetName val="int_hire11"/>
      <sheetName val="Drop_Down_(Fixed)11"/>
      <sheetName val="Drop_Down11"/>
      <sheetName val="BOQ_Direct_selling_cost11"/>
      <sheetName val="E_&amp;_R11"/>
      <sheetName val="RA_Format9"/>
      <sheetName val="Measurement-ID_works9"/>
      <sheetName val="Ph_1_-ESM_Pipe,_Bitumen9"/>
      <sheetName val="Data_18"/>
      <sheetName val="Rehab_podium_footing8"/>
      <sheetName val="PointNo_511"/>
      <sheetName val="Staff_Forecast_spread8"/>
      <sheetName val="IIST_(2)11"/>
      <sheetName val="IIST_(3)11"/>
      <sheetName val="TMLB_II_MAY1311"/>
      <sheetName val="isro_JUL1311"/>
      <sheetName val="IRIS_Jul1311"/>
      <sheetName val="IRS_2_jul1311"/>
      <sheetName val="isro_aug1311"/>
      <sheetName val="IRIS_augg1311"/>
      <sheetName val="SPRE_WORKING11"/>
      <sheetName val="IRS_2augg_1311"/>
      <sheetName val="iist_sept1311"/>
      <sheetName val="IRIS_SEPT1311"/>
      <sheetName val="SPRE_SEPT11"/>
      <sheetName val="IRS2_SEPT_1311"/>
      <sheetName val="iist_OCT_1311"/>
      <sheetName val="IRIS_OCT1311"/>
      <sheetName val="IRIS2_OCT1311"/>
      <sheetName val="iist_nov1311"/>
      <sheetName val="iris_nov1311"/>
      <sheetName val="spre_nov1311"/>
      <sheetName val="isro_dec1311"/>
      <sheetName val="IRIS_DEC1311"/>
      <sheetName val="isro_jan_1411"/>
      <sheetName val="isro_feb1411"/>
      <sheetName val="IRIS_FEB-1411"/>
      <sheetName val="TMLB-II_FEB-1411"/>
      <sheetName val="ETC_Panorama7"/>
      <sheetName val="Shuttering_Abstract7"/>
      <sheetName val="SPT_vs_PHI8"/>
      <sheetName val="Total_Amount7"/>
      <sheetName val="Fill_this_out_first___11"/>
      <sheetName val="A_O_R_r1Str7"/>
      <sheetName val="A_O_R_r17"/>
      <sheetName val="A_O_R_(2)7"/>
      <sheetName val="TAV_ANALIZ7"/>
      <sheetName val="Sludge_Cal7"/>
      <sheetName val="입찰내역_발주처_양식7"/>
      <sheetName val="Boulevard_I_Summary7"/>
      <sheetName val="B-I_Blockwork_7"/>
      <sheetName val="B-II-summary_sheet_7"/>
      <sheetName val="B-II_Blockwork__(2)7"/>
      <sheetName val="B_-_III_-_Summary_Sheet_(2)7"/>
      <sheetName val="B_-_III_-_Blockwork7"/>
      <sheetName val="Hold_Amount7"/>
      <sheetName val="V-I_Summary_Sheet_7"/>
      <sheetName val="V-I_Blockwork7"/>
      <sheetName val="V-II_Blockwork7"/>
      <sheetName val="V-III-_Blockwork7"/>
      <sheetName val="Panorama_-Summary-dwg7"/>
      <sheetName val="NTA_-_02_summary_sheet_(2)7"/>
      <sheetName val="NTA-13-Summary_7"/>
      <sheetName val="NTA-14-Summary_7"/>
      <sheetName val="NTA-21-Summary_(2)7"/>
      <sheetName val="std_wt_7"/>
      <sheetName val="BOQ_FORM_FOR_INQUIRY7"/>
      <sheetName val="FORM_OF_PROPOSAL_RFP-0037"/>
      <sheetName val="Revised_Summary7"/>
      <sheetName val="RATE_ANALYSIS_7"/>
      <sheetName val="Misc__points30"/>
      <sheetName val="qty_abst30"/>
      <sheetName val="basic_30"/>
      <sheetName val="Rate_Analysis30"/>
      <sheetName val="Iron_Steel_&amp;_handrails30"/>
      <sheetName val="Top_Sheet30"/>
      <sheetName val="VENDOR_CODE_WO_NO27"/>
      <sheetName val="Master_Item_List27"/>
      <sheetName val="Steel_Summary27"/>
      <sheetName val="Civil_Boq27"/>
      <sheetName val="Main_Summary27"/>
      <sheetName val="Summary_(G_H_Bachlor_C)27"/>
      <sheetName val="General_preliminaries27"/>
      <sheetName val="VENDER_DETAIL27"/>
      <sheetName val="Basic_Rate11"/>
      <sheetName val="INFLUENCES_ON_GM11"/>
      <sheetName val="acevsSp_(ABC)11"/>
      <sheetName val="Legal_Risk_Analysis10"/>
      <sheetName val="Monthly_Format_ATH_(ro)revise11"/>
      <sheetName val="Abs_Sheet(Fuel_oil_area)JAN11"/>
      <sheetName val="int_hire10"/>
      <sheetName val="Drop_Down_(Fixed)10"/>
      <sheetName val="Drop_Down10"/>
      <sheetName val="BOQ_Direct_selling_cost10"/>
      <sheetName val="E_&amp;_R10"/>
      <sheetName val="PointNo_510"/>
      <sheetName val="Staff_Forecast_spread7"/>
      <sheetName val="IIST_(2)10"/>
      <sheetName val="IIST_(3)10"/>
      <sheetName val="TMLB_II_MAY1310"/>
      <sheetName val="isro_JUL1310"/>
      <sheetName val="IRIS_Jul1310"/>
      <sheetName val="IRS_2_jul1310"/>
      <sheetName val="isro_aug1310"/>
      <sheetName val="IRIS_augg1310"/>
      <sheetName val="SPRE_WORKING10"/>
      <sheetName val="IRS_2augg_1310"/>
      <sheetName val="iist_sept1310"/>
      <sheetName val="IRIS_SEPT1310"/>
      <sheetName val="SPRE_SEPT10"/>
      <sheetName val="IRS2_SEPT_1310"/>
      <sheetName val="iist_OCT_1310"/>
      <sheetName val="IRIS_OCT1310"/>
      <sheetName val="IRIS2_OCT1310"/>
      <sheetName val="iist_nov1310"/>
      <sheetName val="iris_nov1310"/>
      <sheetName val="spre_nov1310"/>
      <sheetName val="isro_dec1310"/>
      <sheetName val="IRIS_DEC1310"/>
      <sheetName val="isro_jan_1410"/>
      <sheetName val="isro_feb1410"/>
      <sheetName val="IRIS_FEB-1410"/>
      <sheetName val="TMLB-II_FEB-1410"/>
      <sheetName val="ETC_Panorama6"/>
      <sheetName val="Shuttering_Abstract6"/>
      <sheetName val="Total_Amount6"/>
      <sheetName val="Fill_this_out_first___10"/>
      <sheetName val="A_O_R_r1Str6"/>
      <sheetName val="A_O_R_r16"/>
      <sheetName val="A_O_R_(2)6"/>
      <sheetName val="TAV_ANALIZ6"/>
      <sheetName val="Sludge_Cal6"/>
      <sheetName val="입찰내역_발주처_양식6"/>
      <sheetName val="Boulevard_I_Summary6"/>
      <sheetName val="B-I_Blockwork_6"/>
      <sheetName val="B-II-summary_sheet_6"/>
      <sheetName val="B-II_Blockwork__(2)6"/>
      <sheetName val="B_-_III_-_Summary_Sheet_(2)6"/>
      <sheetName val="B_-_III_-_Blockwork6"/>
      <sheetName val="Hold_Amount6"/>
      <sheetName val="V-I_Summary_Sheet_6"/>
      <sheetName val="V-I_Blockwork6"/>
      <sheetName val="V-II_Blockwork6"/>
      <sheetName val="V-III-_Blockwork6"/>
      <sheetName val="Panorama_-Summary-dwg6"/>
      <sheetName val="NTA_-_02_summary_sheet_(2)6"/>
      <sheetName val="NTA-13-Summary_6"/>
      <sheetName val="NTA-14-Summary_6"/>
      <sheetName val="NTA-21-Summary_(2)6"/>
      <sheetName val="std_wt_6"/>
      <sheetName val="BOQ_FORM_FOR_INQUIRY6"/>
      <sheetName val="FORM_OF_PROPOSAL_RFP-0036"/>
      <sheetName val="Revised_Summary6"/>
      <sheetName val="RATE_ANALYSIS_6"/>
      <sheetName val="????_???_??1"/>
      <sheetName val="DEPOT_WBS1"/>
      <sheetName val="Misc__points32"/>
      <sheetName val="qty_abst32"/>
      <sheetName val="basic_32"/>
      <sheetName val="Rate_Analysis32"/>
      <sheetName val="Iron_Steel_&amp;_handrails32"/>
      <sheetName val="Top_Sheet32"/>
      <sheetName val="VENDOR_CODE_WO_NO29"/>
      <sheetName val="Master_Item_List29"/>
      <sheetName val="Steel_Summary29"/>
      <sheetName val="Civil_Boq29"/>
      <sheetName val="Main_Summary29"/>
      <sheetName val="Summary_(G_H_Bachlor_C)29"/>
      <sheetName val="General_preliminaries29"/>
      <sheetName val="VENDER_DETAIL29"/>
      <sheetName val="IS_Summary13"/>
      <sheetName val="Work_Done_Bill_(2)13"/>
      <sheetName val="Basic_Rate13"/>
      <sheetName val="INFLUENCES_ON_GM13"/>
      <sheetName val="acevsSp_(ABC)13"/>
      <sheetName val="Legal_Risk_Analysis12"/>
      <sheetName val="Monthly_Format_ATH_(ro)revise13"/>
      <sheetName val="Abs_Sheet(Fuel_oil_area)JAN13"/>
      <sheetName val="int_hire12"/>
      <sheetName val="Site_Dev_BOQ13"/>
      <sheetName val="Drop_Down_(Fixed)12"/>
      <sheetName val="Drop_Down12"/>
      <sheetName val="BOQ_Direct_selling_cost12"/>
      <sheetName val="E_&amp;_R12"/>
      <sheetName val="RA_Format10"/>
      <sheetName val="Measurement-ID_works10"/>
      <sheetName val="IO_List9"/>
      <sheetName val="Ph_1_-ESM_Pipe,_Bitumen10"/>
      <sheetName val="Data_19"/>
      <sheetName val="Rehab_podium_footing9"/>
      <sheetName val="PointNo_512"/>
      <sheetName val="Staff_Forecast_spread9"/>
      <sheetName val="IIST_(2)12"/>
      <sheetName val="IIST_(3)12"/>
      <sheetName val="TMLB_II_MAY1312"/>
      <sheetName val="isro_JUL1312"/>
      <sheetName val="IRIS_Jul1312"/>
      <sheetName val="IRS_2_jul1312"/>
      <sheetName val="isro_aug1312"/>
      <sheetName val="IRIS_augg1312"/>
      <sheetName val="SPRE_WORKING12"/>
      <sheetName val="IRS_2augg_1312"/>
      <sheetName val="iist_sept1312"/>
      <sheetName val="IRIS_SEPT1312"/>
      <sheetName val="SPRE_SEPT12"/>
      <sheetName val="IRS2_SEPT_1312"/>
      <sheetName val="iist_OCT_1312"/>
      <sheetName val="IRIS_OCT1312"/>
      <sheetName val="IRIS2_OCT1312"/>
      <sheetName val="iist_nov1312"/>
      <sheetName val="iris_nov1312"/>
      <sheetName val="spre_nov1312"/>
      <sheetName val="isro_dec1312"/>
      <sheetName val="IRIS_DEC1312"/>
      <sheetName val="isro_jan_1412"/>
      <sheetName val="isro_feb1412"/>
      <sheetName val="IRIS_FEB-1412"/>
      <sheetName val="TMLB-II_FEB-1412"/>
      <sheetName val="ETC_Panorama8"/>
      <sheetName val="Shuttering_Abstract8"/>
      <sheetName val="SPT_vs_PHI9"/>
      <sheetName val="Total_Amount8"/>
      <sheetName val="Fill_this_out_first___12"/>
      <sheetName val="A_O_R_r1Str8"/>
      <sheetName val="A_O_R_r18"/>
      <sheetName val="A_O_R_(2)8"/>
      <sheetName val="TAV_ANALIZ8"/>
      <sheetName val="Sludge_Cal8"/>
      <sheetName val="입찰내역_발주처_양식8"/>
      <sheetName val="Boulevard_I_Summary8"/>
      <sheetName val="B-I_Blockwork_8"/>
      <sheetName val="B-II-summary_sheet_8"/>
      <sheetName val="B-II_Blockwork__(2)8"/>
      <sheetName val="B_-_III_-_Summary_Sheet_(2)8"/>
      <sheetName val="B_-_III_-_Blockwork8"/>
      <sheetName val="Hold_Amount8"/>
      <sheetName val="V-I_Summary_Sheet_8"/>
      <sheetName val="V-I_Blockwork8"/>
      <sheetName val="V-II_Blockwork8"/>
      <sheetName val="V-III-_Blockwork8"/>
      <sheetName val="Panorama_-Summary-dwg8"/>
      <sheetName val="NTA_-_02_summary_sheet_(2)8"/>
      <sheetName val="NTA-13-Summary_8"/>
      <sheetName val="NTA-14-Summary_8"/>
      <sheetName val="NTA-21-Summary_(2)8"/>
      <sheetName val="std_wt_8"/>
      <sheetName val="BOQ_FORM_FOR_INQUIRY8"/>
      <sheetName val="FORM_OF_PROPOSAL_RFP-0038"/>
      <sheetName val="Revised_Summary8"/>
      <sheetName val="RATE_ANALYSIS_8"/>
      <sheetName val="Misc__points34"/>
      <sheetName val="qty_abst34"/>
      <sheetName val="basic_34"/>
      <sheetName val="Rate_Analysis34"/>
      <sheetName val="Iron_Steel_&amp;_handrails34"/>
      <sheetName val="Top_Sheet34"/>
      <sheetName val="VENDOR_CODE_WO_NO31"/>
      <sheetName val="Master_Item_List31"/>
      <sheetName val="Steel_Summary31"/>
      <sheetName val="Civil_Boq31"/>
      <sheetName val="Main_Summary31"/>
      <sheetName val="Summary_(G_H_Bachlor_C)31"/>
      <sheetName val="General_preliminaries31"/>
      <sheetName val="VENDER_DETAIL31"/>
      <sheetName val="IS_Summary15"/>
      <sheetName val="Work_Done_Bill_(2)15"/>
      <sheetName val="Basic_Rate15"/>
      <sheetName val="INFLUENCES_ON_GM15"/>
      <sheetName val="acevsSp_(ABC)15"/>
      <sheetName val="Drain_Work14"/>
      <sheetName val="Non-BOQ_summary14"/>
      <sheetName val="Curing_Bund_for_Sep'1314"/>
      <sheetName val="Legal_Risk_Analysis14"/>
      <sheetName val="Monthly_Format_ATH_(ro)revise15"/>
      <sheetName val="Abs_Sheet(Fuel_oil_area)JAN15"/>
      <sheetName val="STAFFSCHED_14"/>
      <sheetName val="int_hire14"/>
      <sheetName val="Site_Dev_BOQ15"/>
      <sheetName val="Drop_Down_(Fixed)14"/>
      <sheetName val="Drop_Down14"/>
      <sheetName val="BOQ_Direct_selling_cost14"/>
      <sheetName val="E_&amp;_R14"/>
      <sheetName val="RA_Format12"/>
      <sheetName val="Measurement-ID_works12"/>
      <sheetName val="IO_List11"/>
      <sheetName val="Ph_1_-ESM_Pipe,_Bitumen12"/>
      <sheetName val="Data_111"/>
      <sheetName val="Rehab_podium_footing11"/>
      <sheetName val="PointNo_514"/>
      <sheetName val="Staff_Forecast_spread11"/>
      <sheetName val="IIST_(2)14"/>
      <sheetName val="IIST_(3)14"/>
      <sheetName val="TMLB_II_MAY1314"/>
      <sheetName val="isro_JUL1314"/>
      <sheetName val="IRIS_Jul1314"/>
      <sheetName val="IRS_2_jul1314"/>
      <sheetName val="isro_aug1314"/>
      <sheetName val="IRIS_augg1314"/>
      <sheetName val="SPRE_WORKING14"/>
      <sheetName val="IRS_2augg_1314"/>
      <sheetName val="iist_sept1314"/>
      <sheetName val="IRIS_SEPT1314"/>
      <sheetName val="SPRE_SEPT14"/>
      <sheetName val="IRS2_SEPT_1314"/>
      <sheetName val="iist_OCT_1314"/>
      <sheetName val="IRIS_OCT1314"/>
      <sheetName val="IRIS2_OCT1314"/>
      <sheetName val="iist_nov1314"/>
      <sheetName val="iris_nov1314"/>
      <sheetName val="spre_nov1314"/>
      <sheetName val="isro_dec1314"/>
      <sheetName val="IRIS_DEC1314"/>
      <sheetName val="isro_jan_1414"/>
      <sheetName val="isro_feb1414"/>
      <sheetName val="IRIS_FEB-1414"/>
      <sheetName val="TMLB-II_FEB-1414"/>
      <sheetName val="Unit_Rate10"/>
      <sheetName val="ETC_Panorama10"/>
      <sheetName val="PRECAST_lightconc-II11"/>
      <sheetName val="Stress_Calculation14"/>
      <sheetName val="Shuttering_Abstract10"/>
      <sheetName val="SPT_vs_PHI11"/>
      <sheetName val="Total_Amount10"/>
      <sheetName val="Fill_this_out_first___14"/>
      <sheetName val="A_O_R_r1Str10"/>
      <sheetName val="A_O_R_r110"/>
      <sheetName val="A_O_R_(2)10"/>
      <sheetName val="Assumption_Inputs14"/>
      <sheetName val="d-safe_DELUXE10"/>
      <sheetName val="ABP_inputs10"/>
      <sheetName val="Synergy_Sales_Budget10"/>
      <sheetName val="TAV_ANALIZ10"/>
      <sheetName val="Sludge_Cal10"/>
      <sheetName val="입찰내역_발주처_양식10"/>
      <sheetName val="Boulevard_I_Summary10"/>
      <sheetName val="B-I_Blockwork_10"/>
      <sheetName val="B-II-summary_sheet_10"/>
      <sheetName val="B-II_Blockwork__(2)10"/>
      <sheetName val="B_-_III_-_Summary_Sheet_(2)10"/>
      <sheetName val="B_-_III_-_Blockwork10"/>
      <sheetName val="Hold_Amount10"/>
      <sheetName val="V-I_Summary_Sheet_10"/>
      <sheetName val="V-I_Blockwork10"/>
      <sheetName val="V-II_Blockwork10"/>
      <sheetName val="V-III-_Blockwork10"/>
      <sheetName val="Panorama_-Summary-dwg10"/>
      <sheetName val="NTA_-_02_summary_sheet_(2)10"/>
      <sheetName val="NTA-13-Summary_10"/>
      <sheetName val="NTA-14-Summary_10"/>
      <sheetName val="NTA-21-Summary_(2)10"/>
      <sheetName val="std_wt_10"/>
      <sheetName val="BOQ_FORM_FOR_INQUIRY10"/>
      <sheetName val="FORM_OF_PROPOSAL_RFP-00310"/>
      <sheetName val="Revised_Summary10"/>
      <sheetName val="RATE_ANALYSIS_10"/>
      <sheetName val="AoR_Finishing7"/>
      <sheetName val="P+M_-_Tower_Crane7"/>
      <sheetName val="RMC_April_167"/>
      <sheetName val="LMR_PF7"/>
      <sheetName val="Cement_Price_Variation7"/>
      <sheetName val="Civil_Works6"/>
      <sheetName val="Name_Manager6"/>
      <sheetName val="Input_Rates6"/>
      <sheetName val="Detailed_Areas6"/>
      <sheetName val="????_???_??2"/>
      <sheetName val="DEPOT_WBS2"/>
      <sheetName val="Misc__points35"/>
      <sheetName val="qty_abst35"/>
      <sheetName val="basic_35"/>
      <sheetName val="Rate_Analysis35"/>
      <sheetName val="Iron_Steel_&amp;_handrails35"/>
      <sheetName val="Top_Sheet35"/>
      <sheetName val="VENDOR_CODE_WO_NO32"/>
      <sheetName val="Master_Item_List32"/>
      <sheetName val="Steel_Summary32"/>
      <sheetName val="Civil_Boq32"/>
      <sheetName val="Main_Summary32"/>
      <sheetName val="Summary_(G_H_Bachlor_C)32"/>
      <sheetName val="General_preliminaries32"/>
      <sheetName val="VENDER_DETAIL32"/>
      <sheetName val="IS_Summary16"/>
      <sheetName val="Work_Done_Bill_(2)16"/>
      <sheetName val="Basic_Rate16"/>
      <sheetName val="INFLUENCES_ON_GM16"/>
      <sheetName val="acevsSp_(ABC)16"/>
      <sheetName val="Drain_Work15"/>
      <sheetName val="Non-BOQ_summary15"/>
      <sheetName val="Curing_Bund_for_Sep'1315"/>
      <sheetName val="Legal_Risk_Analysis15"/>
      <sheetName val="Monthly_Format_ATH_(ro)revise16"/>
      <sheetName val="Abs_Sheet(Fuel_oil_area)JAN16"/>
      <sheetName val="STAFFSCHED_15"/>
      <sheetName val="int_hire15"/>
      <sheetName val="Site_Dev_BOQ16"/>
      <sheetName val="Drop_Down_(Fixed)15"/>
      <sheetName val="Drop_Down15"/>
      <sheetName val="BOQ_Direct_selling_cost15"/>
      <sheetName val="E_&amp;_R15"/>
      <sheetName val="RA_Format13"/>
      <sheetName val="Measurement-ID_works13"/>
      <sheetName val="IO_List12"/>
      <sheetName val="Ph_1_-ESM_Pipe,_Bitumen13"/>
      <sheetName val="Data_112"/>
      <sheetName val="Rehab_podium_footing12"/>
      <sheetName val="PointNo_515"/>
      <sheetName val="Staff_Forecast_spread12"/>
      <sheetName val="IIST_(2)15"/>
      <sheetName val="IIST_(3)15"/>
      <sheetName val="TMLB_II_MAY1315"/>
      <sheetName val="isro_JUL1315"/>
      <sheetName val="IRIS_Jul1315"/>
      <sheetName val="IRS_2_jul1315"/>
      <sheetName val="isro_aug1315"/>
      <sheetName val="IRIS_augg1315"/>
      <sheetName val="SPRE_WORKING15"/>
      <sheetName val="IRS_2augg_1315"/>
      <sheetName val="iist_sept1315"/>
      <sheetName val="IRIS_SEPT1315"/>
      <sheetName val="SPRE_SEPT15"/>
      <sheetName val="IRS2_SEPT_1315"/>
      <sheetName val="iist_OCT_1315"/>
      <sheetName val="IRIS_OCT1315"/>
      <sheetName val="IRIS2_OCT1315"/>
      <sheetName val="iist_nov1315"/>
      <sheetName val="iris_nov1315"/>
      <sheetName val="spre_nov1315"/>
      <sheetName val="isro_dec1315"/>
      <sheetName val="IRIS_DEC1315"/>
      <sheetName val="isro_jan_1415"/>
      <sheetName val="isro_feb1415"/>
      <sheetName val="IRIS_FEB-1415"/>
      <sheetName val="TMLB-II_FEB-1415"/>
      <sheetName val="Unit_Rate11"/>
      <sheetName val="ETC_Panorama11"/>
      <sheetName val="PRECAST_lightconc-II12"/>
      <sheetName val="Stress_Calculation15"/>
      <sheetName val="Shuttering_Abstract11"/>
      <sheetName val="SPT_vs_PHI12"/>
      <sheetName val="Total_Amount11"/>
      <sheetName val="Fill_this_out_first___15"/>
      <sheetName val="A_O_R_r1Str11"/>
      <sheetName val="A_O_R_r111"/>
      <sheetName val="A_O_R_(2)11"/>
      <sheetName val="Assumption_Inputs15"/>
      <sheetName val="d-safe_DELUXE11"/>
      <sheetName val="ABP_inputs11"/>
      <sheetName val="Synergy_Sales_Budget11"/>
      <sheetName val="TAV_ANALIZ11"/>
      <sheetName val="Sludge_Cal11"/>
      <sheetName val="입찰내역_발주처_양식11"/>
      <sheetName val="Boulevard_I_Summary11"/>
      <sheetName val="B-I_Blockwork_11"/>
      <sheetName val="B-II-summary_sheet_11"/>
      <sheetName val="B-II_Blockwork__(2)11"/>
      <sheetName val="B_-_III_-_Summary_Sheet_(2)11"/>
      <sheetName val="B_-_III_-_Blockwork11"/>
      <sheetName val="Hold_Amount11"/>
      <sheetName val="V-I_Summary_Sheet_11"/>
      <sheetName val="V-I_Blockwork11"/>
      <sheetName val="V-II_Blockwork11"/>
      <sheetName val="V-III-_Blockwork11"/>
      <sheetName val="Panorama_-Summary-dwg11"/>
      <sheetName val="NTA_-_02_summary_sheet_(2)11"/>
      <sheetName val="NTA-13-Summary_11"/>
      <sheetName val="NTA-14-Summary_11"/>
      <sheetName val="NTA-21-Summary_(2)11"/>
      <sheetName val="std_wt_11"/>
      <sheetName val="BOQ_FORM_FOR_INQUIRY11"/>
      <sheetName val="FORM_OF_PROPOSAL_RFP-00311"/>
      <sheetName val="Revised_Summary11"/>
      <sheetName val="RATE_ANALYSIS_11"/>
      <sheetName val="AoR_Finishing8"/>
      <sheetName val="P+M_-_Tower_Crane8"/>
      <sheetName val="RMC_April_168"/>
      <sheetName val="LMR_PF8"/>
      <sheetName val="Cement_Price_Variation8"/>
      <sheetName val="Civil_Works7"/>
      <sheetName val="Name_Manager7"/>
      <sheetName val="Input_Rates7"/>
      <sheetName val="Detailed_Areas7"/>
      <sheetName val="????_???_??3"/>
      <sheetName val="DEPOT_WBS3"/>
      <sheetName val="Truss_Section"/>
      <sheetName val="CIF COST ITEM"/>
      <sheetName val="Struct-Grass root"/>
      <sheetName val="KPI"/>
      <sheetName val="Cov"/>
      <sheetName val="Equip"/>
      <sheetName val="Proposal"/>
      <sheetName val="CPA7-31"/>
      <sheetName val="WBS"/>
      <sheetName val="BM Data"/>
      <sheetName val="FINA"/>
      <sheetName val="BQLIST"/>
      <sheetName val="Customize_Your_Purchase_Order"/>
      <sheetName val="Customize_Your_Invoice"/>
      <sheetName val="Day_work"/>
      <sheetName val="Démol_"/>
      <sheetName val="Fee_Rate_Summary"/>
      <sheetName val="Load_Details(B1)"/>
      <sheetName val="India_F&amp;S_Template"/>
      <sheetName val="Bank_Guarantee"/>
      <sheetName val="Pile_cap"/>
      <sheetName val="Electrical_"/>
      <sheetName val="Form_6"/>
      <sheetName val="Input_Data_R"/>
      <sheetName val="Input_Data70+100MSA"/>
      <sheetName val="Input_Data_F"/>
      <sheetName val="3__Elemental_Summary"/>
      <sheetName val="Piling_-_Winch"/>
      <sheetName val="Basic_Rates"/>
      <sheetName val="Qty__Abs"/>
      <sheetName val="Pile_Liner_&amp;_Rebar"/>
      <sheetName val="Pile_Conc_"/>
      <sheetName val="Deck_-_Insitu_Conc_"/>
      <sheetName val="Precast_Placing"/>
      <sheetName val="SS_Rein"/>
      <sheetName val="Casting_Yard"/>
      <sheetName val="Piling_-_Rig"/>
      <sheetName val="P&amp;M_List"/>
      <sheetName val="Pile_Cycle_Time"/>
      <sheetName val="Enabling_Structure"/>
      <sheetName val="BQ202_-App__Bridge"/>
      <sheetName val="BOQ_201&amp;203-Cont__Berth"/>
      <sheetName val="Total_Debtors_Ageing_Sheet"/>
      <sheetName val="PLUMBING_&amp;_SANITORY"/>
      <sheetName val="Item-_Compact"/>
      <sheetName val="Ins_&amp;_Bonds"/>
      <sheetName val="UNP-NCW "/>
      <sheetName val="DIV_3"/>
      <sheetName val="DIV_31"/>
      <sheetName val="]ain_Summary2"/>
      <sheetName val="QTAFFSCHED_"/>
      <sheetName val="QPRE_WORKING"/>
      <sheetName val="aist_sept13"/>
      <sheetName val="HRIS_OCT13"/>
      <sheetName val="DMLB-II_FEB-14"/>
      <sheetName val="MECH-1"/>
      <sheetName val="Benchmark Data (Resi)"/>
      <sheetName val="TG-P-07 (50% CON)"/>
      <sheetName val="TG-P-09 (50% CD)"/>
      <sheetName val="5"/>
      <sheetName val="TG-P-02_Branded Resi"/>
      <sheetName val="Register"/>
      <sheetName val="Dry Cost BOQ"/>
      <sheetName val="P.S contractors Payment sum"/>
      <sheetName val="Summary-f"/>
      <sheetName val="Previous Pay"/>
      <sheetName val="General Summary"/>
      <sheetName val="Retention"/>
      <sheetName val="VAT"/>
      <sheetName val="B1-Preliminaries"/>
      <sheetName val="B2-the Works"/>
      <sheetName val="B3-provisional sums"/>
      <sheetName val="B5-mock up works "/>
      <sheetName val="GWC-UAE"/>
      <sheetName val="M4081-Prov"/>
      <sheetName val="title"/>
      <sheetName val="ValueList_Helper"/>
      <sheetName val="M4701"/>
      <sheetName val="M4701-Watchman"/>
      <sheetName val="COLUMN"/>
      <sheetName val="Navigation"/>
      <sheetName val="Raw_Data"/>
      <sheetName val="Benchmark_Data_(Resi)"/>
      <sheetName val="TG-P-07_(50%_CON)"/>
      <sheetName val="TG-P-09_(50%_CD)"/>
      <sheetName val="Raw_Data1"/>
      <sheetName val="Benchmark_Data_(Resi)1"/>
      <sheetName val="TG-P-07_(50%_CON)1"/>
      <sheetName val="TG-P-09_(50%_CD)1"/>
      <sheetName val="Values"/>
      <sheetName val="Site Findings Status Sheet"/>
      <sheetName val="Check Manpower!Sheet"/>
      <sheetName val="Discipline Master"/>
      <sheetName val="S Curve (3)"/>
      <sheetName val="AR Ageing ReportQAR "/>
      <sheetName val="C"/>
      <sheetName val="Soarin"/>
      <sheetName val="TG-P-02_Branded_Resi"/>
      <sheetName val="LOCAL_RATES"/>
      <sheetName val="EA_Sum"/>
      <sheetName val="Appendix_A"/>
      <sheetName val="Civil-Mat_"/>
      <sheetName val="P_S_contractors_Payment_sum"/>
      <sheetName val="Previous_Pay"/>
      <sheetName val="General_Summary"/>
      <sheetName val="B2-the_Works"/>
      <sheetName val="B3-provisional_sums"/>
      <sheetName val="B5-mock_up_works_"/>
      <sheetName val="SD-SUMMARY"/>
      <sheetName val="Setup"/>
      <sheetName val="ELE BOQ"/>
      <sheetName val="Mec  BOQ"/>
      <sheetName val="Prelim"/>
      <sheetName val="4"/>
      <sheetName val="Option"/>
      <sheetName val="6"/>
      <sheetName val="8"/>
      <sheetName val="2"/>
      <sheetName val="3"/>
      <sheetName val="orgoae"/>
      <sheetName val="Manning Schedule"/>
      <sheetName val="ANALIZ"/>
      <sheetName val="Detail Page"/>
      <sheetName val="rc01"/>
      <sheetName val="Sum6Jun99"/>
      <sheetName val="EXRATES"/>
      <sheetName val="Sum"/>
      <sheetName val="type ahead combo"/>
      <sheetName val="beam-reinft"/>
      <sheetName val="GulfDuraDrainoProductRange"/>
      <sheetName val="BQ"/>
      <sheetName val="BQ External"/>
      <sheetName val="SubmitCal"/>
      <sheetName val="Primavera Output Resources"/>
      <sheetName val="P-Sum-Cab"/>
      <sheetName val="IPC"/>
      <sheetName val="icmalKRY"/>
      <sheetName val="Tank"/>
      <sheetName val="LTR-2"/>
      <sheetName val="GROUP A - JEDDAH SITE"/>
      <sheetName val="bldg"/>
      <sheetName val="meas"/>
      <sheetName val="Break up Sheet"/>
      <sheetName val="산근"/>
      <sheetName val="GM &amp; TA"/>
      <sheetName val="NPV"/>
      <sheetName val="Core Data"/>
      <sheetName val="MFG"/>
      <sheetName val="Sheet9"/>
      <sheetName val="6. Light Fixture (True Light)"/>
      <sheetName val="HL8"/>
      <sheetName val="2A"/>
      <sheetName val="MATER__FUEL_SUB"/>
      <sheetName val="CEILING_WORKS"/>
      <sheetName val="DRYWALL_PARTITIONS"/>
      <sheetName val="EO_Area"/>
      <sheetName val="MATER__FUEL_SUB1"/>
      <sheetName val="CEILING_WORKS1"/>
      <sheetName val="DRYWALL_PARTITIONS1"/>
      <sheetName val="EO_Area1"/>
      <sheetName val="P1926-H2B Pkg 2A&amp;2B"/>
      <sheetName val="P1940-H2B Pkg 1 Guestrooms"/>
      <sheetName val="P1929-DHCT"/>
      <sheetName val="Cash Flow Working"/>
      <sheetName val="Hic_150EOffice"/>
      <sheetName val="HVAC BoQ"/>
      <sheetName val="CC 0103"/>
      <sheetName val="PROCTOR"/>
      <sheetName val="Raw_Data2"/>
      <sheetName val="Benchmark_Data_(Resi)2"/>
      <sheetName val="TG-P-07_(50%_CON)2"/>
      <sheetName val="TG-P-09_(50%_CD)2"/>
      <sheetName val="1.1 Cost Breakdown"/>
      <sheetName val="1.1 Cost Breakdown (2)"/>
      <sheetName val="HITS"/>
      <sheetName val="TBAL9697 -group wise  sdpl"/>
      <sheetName val="billrate"/>
      <sheetName val="newsales"/>
      <sheetName val="Data Lists"/>
      <sheetName val="Activities"/>
      <sheetName val="MATCAT.BOQ"/>
      <sheetName val="____ ___ __"/>
      <sheetName val="___________"/>
      <sheetName val="___________1"/>
      <sheetName val="___________2"/>
      <sheetName val="___________3"/>
      <sheetName val="Data Validation"/>
      <sheetName val="CW"/>
      <sheetName val="Part-A"/>
      <sheetName val="Lstsub"/>
      <sheetName val="labour rates"/>
      <sheetName val="XREF"/>
      <sheetName val="plan&amp;section of foundation"/>
      <sheetName val="Sensitivities"/>
      <sheetName val="Cont."/>
      <sheetName val="ALL measurements"/>
      <sheetName val="Q Financials"/>
      <sheetName val="CLIENT"/>
      <sheetName val="rec temp"/>
      <sheetName val="monscurve"/>
      <sheetName val="HMC(BASE)"/>
      <sheetName val="CB-7751"/>
      <sheetName val="plan&amp;section_of_foundation1"/>
      <sheetName val="plan&amp;section_of_foundation"/>
      <sheetName val="plan&amp;section_of_foundation2"/>
      <sheetName val="SMG9902"/>
      <sheetName val="plan&amp;section_of_foundation3"/>
      <sheetName val="plan&amp;section_of_foundation4"/>
      <sheetName val="plan&amp;section_of_foundation5"/>
      <sheetName val="FOOTING JO 1596-1 CO7"/>
      <sheetName val="DBs"/>
      <sheetName val="e"/>
      <sheetName val="Info"/>
      <sheetName val="MATL"/>
      <sheetName val="PFPi Input Sheets"/>
      <sheetName val="SLABREINF-SCH"/>
      <sheetName val="COL-SCH"/>
      <sheetName val="2 &amp; 3 CG 78 V"/>
      <sheetName val="Raw Data Hours"/>
      <sheetName val="WORK COV"/>
      <sheetName val="Details for Charts"/>
      <sheetName val="Expenses over time"/>
      <sheetName val="Steel-Circular"/>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ow r="10">
          <cell r="D10">
            <v>1500</v>
          </cell>
        </row>
      </sheetData>
      <sheetData sheetId="14">
        <row r="10">
          <cell r="D10">
            <v>1500</v>
          </cell>
        </row>
      </sheetData>
      <sheetData sheetId="15">
        <row r="10">
          <cell r="D10">
            <v>1500</v>
          </cell>
        </row>
      </sheetData>
      <sheetData sheetId="16"/>
      <sheetData sheetId="17"/>
      <sheetData sheetId="18"/>
      <sheetData sheetId="19"/>
      <sheetData sheetId="20"/>
      <sheetData sheetId="21"/>
      <sheetData sheetId="22"/>
      <sheetData sheetId="23" refreshError="1"/>
      <sheetData sheetId="24" refreshError="1"/>
      <sheetData sheetId="25" refreshError="1"/>
      <sheetData sheetId="26" refreshError="1"/>
      <sheetData sheetId="27" refreshError="1"/>
      <sheetData sheetId="28"/>
      <sheetData sheetId="29"/>
      <sheetData sheetId="30"/>
      <sheetData sheetId="31"/>
      <sheetData sheetId="32"/>
      <sheetData sheetId="33">
        <row r="10">
          <cell r="D10">
            <v>1500</v>
          </cell>
        </row>
      </sheetData>
      <sheetData sheetId="34"/>
      <sheetData sheetId="35"/>
      <sheetData sheetId="36">
        <row r="10">
          <cell r="D10">
            <v>1500</v>
          </cell>
        </row>
      </sheetData>
      <sheetData sheetId="37">
        <row r="10">
          <cell r="D10">
            <v>1500</v>
          </cell>
        </row>
      </sheetData>
      <sheetData sheetId="38" refreshError="1"/>
      <sheetData sheetId="39"/>
      <sheetData sheetId="40"/>
      <sheetData sheetId="41"/>
      <sheetData sheetId="42"/>
      <sheetData sheetId="43"/>
      <sheetData sheetId="44"/>
      <sheetData sheetId="45"/>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ow r="10">
          <cell r="D10">
            <v>1500</v>
          </cell>
        </row>
      </sheetData>
      <sheetData sheetId="220">
        <row r="10">
          <cell r="D10">
            <v>1500</v>
          </cell>
        </row>
      </sheetData>
      <sheetData sheetId="221">
        <row r="10">
          <cell r="D10">
            <v>1500</v>
          </cell>
        </row>
      </sheetData>
      <sheetData sheetId="222">
        <row r="10">
          <cell r="D10">
            <v>1500</v>
          </cell>
        </row>
      </sheetData>
      <sheetData sheetId="223"/>
      <sheetData sheetId="224" refreshError="1"/>
      <sheetData sheetId="225" refreshError="1"/>
      <sheetData sheetId="226" refreshError="1"/>
      <sheetData sheetId="227" refreshError="1"/>
      <sheetData sheetId="228">
        <row r="10">
          <cell r="D10">
            <v>1500</v>
          </cell>
        </row>
      </sheetData>
      <sheetData sheetId="229"/>
      <sheetData sheetId="230">
        <row r="10">
          <cell r="D10">
            <v>1500</v>
          </cell>
        </row>
      </sheetData>
      <sheetData sheetId="231">
        <row r="10">
          <cell r="D10">
            <v>1500</v>
          </cell>
        </row>
      </sheetData>
      <sheetData sheetId="232">
        <row r="10">
          <cell r="D10">
            <v>1500</v>
          </cell>
        </row>
      </sheetData>
      <sheetData sheetId="233">
        <row r="10">
          <cell r="D10">
            <v>1500</v>
          </cell>
        </row>
      </sheetData>
      <sheetData sheetId="234">
        <row r="10">
          <cell r="D10">
            <v>1500</v>
          </cell>
        </row>
      </sheetData>
      <sheetData sheetId="235">
        <row r="10">
          <cell r="D10">
            <v>1500</v>
          </cell>
        </row>
      </sheetData>
      <sheetData sheetId="236">
        <row r="10">
          <cell r="D10">
            <v>1500</v>
          </cell>
        </row>
      </sheetData>
      <sheetData sheetId="237">
        <row r="10">
          <cell r="D10">
            <v>1500</v>
          </cell>
        </row>
      </sheetData>
      <sheetData sheetId="238">
        <row r="10">
          <cell r="D10">
            <v>1500</v>
          </cell>
        </row>
      </sheetData>
      <sheetData sheetId="239">
        <row r="10">
          <cell r="D10">
            <v>1500</v>
          </cell>
        </row>
      </sheetData>
      <sheetData sheetId="240">
        <row r="10">
          <cell r="D10">
            <v>1500</v>
          </cell>
        </row>
      </sheetData>
      <sheetData sheetId="241">
        <row r="10">
          <cell r="D10">
            <v>1500</v>
          </cell>
        </row>
      </sheetData>
      <sheetData sheetId="242">
        <row r="10">
          <cell r="D10">
            <v>1500</v>
          </cell>
        </row>
      </sheetData>
      <sheetData sheetId="243">
        <row r="10">
          <cell r="D10">
            <v>1500</v>
          </cell>
        </row>
      </sheetData>
      <sheetData sheetId="244">
        <row r="10">
          <cell r="D10">
            <v>1500</v>
          </cell>
        </row>
      </sheetData>
      <sheetData sheetId="245">
        <row r="10">
          <cell r="D10">
            <v>1500</v>
          </cell>
        </row>
      </sheetData>
      <sheetData sheetId="246">
        <row r="10">
          <cell r="D10">
            <v>1500</v>
          </cell>
        </row>
      </sheetData>
      <sheetData sheetId="247">
        <row r="10">
          <cell r="D10">
            <v>1500</v>
          </cell>
        </row>
      </sheetData>
      <sheetData sheetId="248">
        <row r="10">
          <cell r="D10">
            <v>1500</v>
          </cell>
        </row>
      </sheetData>
      <sheetData sheetId="249">
        <row r="10">
          <cell r="D10">
            <v>1500</v>
          </cell>
        </row>
      </sheetData>
      <sheetData sheetId="250">
        <row r="10">
          <cell r="D10">
            <v>1500</v>
          </cell>
        </row>
      </sheetData>
      <sheetData sheetId="251">
        <row r="10">
          <cell r="D10">
            <v>1500</v>
          </cell>
        </row>
      </sheetData>
      <sheetData sheetId="252">
        <row r="10">
          <cell r="D10">
            <v>1500</v>
          </cell>
        </row>
      </sheetData>
      <sheetData sheetId="253">
        <row r="10">
          <cell r="D10">
            <v>1500</v>
          </cell>
        </row>
      </sheetData>
      <sheetData sheetId="254">
        <row r="10">
          <cell r="D10">
            <v>1500</v>
          </cell>
        </row>
      </sheetData>
      <sheetData sheetId="255">
        <row r="10">
          <cell r="D10">
            <v>1500</v>
          </cell>
        </row>
      </sheetData>
      <sheetData sheetId="256">
        <row r="10">
          <cell r="D10">
            <v>1500</v>
          </cell>
        </row>
      </sheetData>
      <sheetData sheetId="257">
        <row r="10">
          <cell r="D10">
            <v>1500</v>
          </cell>
        </row>
      </sheetData>
      <sheetData sheetId="258">
        <row r="10">
          <cell r="D10">
            <v>1500</v>
          </cell>
        </row>
      </sheetData>
      <sheetData sheetId="259">
        <row r="10">
          <cell r="D10">
            <v>1500</v>
          </cell>
        </row>
      </sheetData>
      <sheetData sheetId="260">
        <row r="10">
          <cell r="D10">
            <v>1500</v>
          </cell>
        </row>
      </sheetData>
      <sheetData sheetId="261">
        <row r="10">
          <cell r="D10">
            <v>1500</v>
          </cell>
        </row>
      </sheetData>
      <sheetData sheetId="262">
        <row r="10">
          <cell r="D10">
            <v>1500</v>
          </cell>
        </row>
      </sheetData>
      <sheetData sheetId="263">
        <row r="10">
          <cell r="D10">
            <v>1500</v>
          </cell>
        </row>
      </sheetData>
      <sheetData sheetId="264">
        <row r="10">
          <cell r="D10">
            <v>1500</v>
          </cell>
        </row>
      </sheetData>
      <sheetData sheetId="265">
        <row r="10">
          <cell r="D10">
            <v>1500</v>
          </cell>
        </row>
      </sheetData>
      <sheetData sheetId="266">
        <row r="10">
          <cell r="D10">
            <v>1500</v>
          </cell>
        </row>
      </sheetData>
      <sheetData sheetId="267">
        <row r="10">
          <cell r="D10">
            <v>1500</v>
          </cell>
        </row>
      </sheetData>
      <sheetData sheetId="268"/>
      <sheetData sheetId="269">
        <row r="10">
          <cell r="D10">
            <v>1500</v>
          </cell>
        </row>
      </sheetData>
      <sheetData sheetId="270">
        <row r="10">
          <cell r="D10">
            <v>1500</v>
          </cell>
        </row>
      </sheetData>
      <sheetData sheetId="271"/>
      <sheetData sheetId="272">
        <row r="10">
          <cell r="D10">
            <v>1500</v>
          </cell>
        </row>
      </sheetData>
      <sheetData sheetId="273">
        <row r="10">
          <cell r="D10">
            <v>1500</v>
          </cell>
        </row>
      </sheetData>
      <sheetData sheetId="274">
        <row r="10">
          <cell r="D10">
            <v>1500</v>
          </cell>
        </row>
      </sheetData>
      <sheetData sheetId="275">
        <row r="10">
          <cell r="D10">
            <v>1500</v>
          </cell>
        </row>
      </sheetData>
      <sheetData sheetId="276">
        <row r="10">
          <cell r="D10">
            <v>1500</v>
          </cell>
        </row>
      </sheetData>
      <sheetData sheetId="277"/>
      <sheetData sheetId="278">
        <row r="10">
          <cell r="D10">
            <v>1500</v>
          </cell>
        </row>
      </sheetData>
      <sheetData sheetId="279">
        <row r="10">
          <cell r="D10">
            <v>1500</v>
          </cell>
        </row>
      </sheetData>
      <sheetData sheetId="280">
        <row r="10">
          <cell r="D10">
            <v>1500</v>
          </cell>
        </row>
      </sheetData>
      <sheetData sheetId="281">
        <row r="10">
          <cell r="D10">
            <v>1500</v>
          </cell>
        </row>
      </sheetData>
      <sheetData sheetId="282">
        <row r="10">
          <cell r="D10">
            <v>1500</v>
          </cell>
        </row>
      </sheetData>
      <sheetData sheetId="283">
        <row r="10">
          <cell r="D10">
            <v>1500</v>
          </cell>
        </row>
      </sheetData>
      <sheetData sheetId="284">
        <row r="10">
          <cell r="D10">
            <v>1500</v>
          </cell>
        </row>
      </sheetData>
      <sheetData sheetId="285">
        <row r="10">
          <cell r="D10">
            <v>1500</v>
          </cell>
        </row>
      </sheetData>
      <sheetData sheetId="286">
        <row r="10">
          <cell r="D10">
            <v>1500</v>
          </cell>
        </row>
      </sheetData>
      <sheetData sheetId="287">
        <row r="10">
          <cell r="D10">
            <v>1500</v>
          </cell>
        </row>
      </sheetData>
      <sheetData sheetId="288">
        <row r="10">
          <cell r="D10">
            <v>1500</v>
          </cell>
        </row>
      </sheetData>
      <sheetData sheetId="289">
        <row r="10">
          <cell r="D10">
            <v>1500</v>
          </cell>
        </row>
      </sheetData>
      <sheetData sheetId="290">
        <row r="10">
          <cell r="D10">
            <v>1500</v>
          </cell>
        </row>
      </sheetData>
      <sheetData sheetId="291">
        <row r="10">
          <cell r="D10">
            <v>1500</v>
          </cell>
        </row>
      </sheetData>
      <sheetData sheetId="292">
        <row r="10">
          <cell r="D10">
            <v>1500</v>
          </cell>
        </row>
      </sheetData>
      <sheetData sheetId="293">
        <row r="10">
          <cell r="D10">
            <v>1500</v>
          </cell>
        </row>
      </sheetData>
      <sheetData sheetId="294">
        <row r="10">
          <cell r="D10">
            <v>1500</v>
          </cell>
        </row>
      </sheetData>
      <sheetData sheetId="295"/>
      <sheetData sheetId="296"/>
      <sheetData sheetId="297"/>
      <sheetData sheetId="298">
        <row r="10">
          <cell r="D10">
            <v>1500</v>
          </cell>
        </row>
      </sheetData>
      <sheetData sheetId="299" refreshError="1"/>
      <sheetData sheetId="300" refreshError="1"/>
      <sheetData sheetId="301" refreshError="1"/>
      <sheetData sheetId="302" refreshError="1"/>
      <sheetData sheetId="303">
        <row r="10">
          <cell r="D10">
            <v>1500</v>
          </cell>
        </row>
      </sheetData>
      <sheetData sheetId="304"/>
      <sheetData sheetId="305"/>
      <sheetData sheetId="306"/>
      <sheetData sheetId="307">
        <row r="10">
          <cell r="D10">
            <v>1500</v>
          </cell>
        </row>
      </sheetData>
      <sheetData sheetId="308">
        <row r="10">
          <cell r="D10">
            <v>1500</v>
          </cell>
        </row>
      </sheetData>
      <sheetData sheetId="309"/>
      <sheetData sheetId="310"/>
      <sheetData sheetId="311"/>
      <sheetData sheetId="312">
        <row r="10">
          <cell r="D10">
            <v>1500</v>
          </cell>
        </row>
      </sheetData>
      <sheetData sheetId="313"/>
      <sheetData sheetId="314"/>
      <sheetData sheetId="315"/>
      <sheetData sheetId="316"/>
      <sheetData sheetId="317"/>
      <sheetData sheetId="318" refreshError="1"/>
      <sheetData sheetId="319"/>
      <sheetData sheetId="320"/>
      <sheetData sheetId="321"/>
      <sheetData sheetId="322"/>
      <sheetData sheetId="323"/>
      <sheetData sheetId="324"/>
      <sheetData sheetId="325"/>
      <sheetData sheetId="326"/>
      <sheetData sheetId="327"/>
      <sheetData sheetId="328"/>
      <sheetData sheetId="329"/>
      <sheetData sheetId="330"/>
      <sheetData sheetId="331"/>
      <sheetData sheetId="332">
        <row r="10">
          <cell r="D10">
            <v>1500</v>
          </cell>
        </row>
      </sheetData>
      <sheetData sheetId="333">
        <row r="10">
          <cell r="D10">
            <v>1500</v>
          </cell>
        </row>
      </sheetData>
      <sheetData sheetId="334"/>
      <sheetData sheetId="335"/>
      <sheetData sheetId="336"/>
      <sheetData sheetId="337"/>
      <sheetData sheetId="338">
        <row r="10">
          <cell r="D10">
            <v>1500</v>
          </cell>
        </row>
      </sheetData>
      <sheetData sheetId="339">
        <row r="10">
          <cell r="D10">
            <v>1500</v>
          </cell>
        </row>
      </sheetData>
      <sheetData sheetId="340">
        <row r="10">
          <cell r="D10">
            <v>1500</v>
          </cell>
        </row>
      </sheetData>
      <sheetData sheetId="341">
        <row r="10">
          <cell r="D10">
            <v>1500</v>
          </cell>
        </row>
      </sheetData>
      <sheetData sheetId="342">
        <row r="10">
          <cell r="D10">
            <v>1500</v>
          </cell>
        </row>
      </sheetData>
      <sheetData sheetId="343">
        <row r="10">
          <cell r="D10">
            <v>1500</v>
          </cell>
        </row>
      </sheetData>
      <sheetData sheetId="344">
        <row r="10">
          <cell r="D10">
            <v>1500</v>
          </cell>
        </row>
      </sheetData>
      <sheetData sheetId="345">
        <row r="10">
          <cell r="D10">
            <v>1500</v>
          </cell>
        </row>
      </sheetData>
      <sheetData sheetId="346">
        <row r="10">
          <cell r="D10">
            <v>1500</v>
          </cell>
        </row>
      </sheetData>
      <sheetData sheetId="347">
        <row r="10">
          <cell r="D10">
            <v>1500</v>
          </cell>
        </row>
      </sheetData>
      <sheetData sheetId="348">
        <row r="10">
          <cell r="D10">
            <v>1500</v>
          </cell>
        </row>
      </sheetData>
      <sheetData sheetId="349">
        <row r="10">
          <cell r="D10">
            <v>1500</v>
          </cell>
        </row>
      </sheetData>
      <sheetData sheetId="350">
        <row r="10">
          <cell r="D10">
            <v>1500</v>
          </cell>
        </row>
      </sheetData>
      <sheetData sheetId="351">
        <row r="10">
          <cell r="D10">
            <v>1500</v>
          </cell>
        </row>
      </sheetData>
      <sheetData sheetId="352">
        <row r="10">
          <cell r="D10">
            <v>1500</v>
          </cell>
        </row>
      </sheetData>
      <sheetData sheetId="353">
        <row r="10">
          <cell r="D10">
            <v>1500</v>
          </cell>
        </row>
      </sheetData>
      <sheetData sheetId="354">
        <row r="10">
          <cell r="D10">
            <v>1500</v>
          </cell>
        </row>
      </sheetData>
      <sheetData sheetId="355">
        <row r="10">
          <cell r="D10">
            <v>1500</v>
          </cell>
        </row>
      </sheetData>
      <sheetData sheetId="356">
        <row r="10">
          <cell r="D10">
            <v>1500</v>
          </cell>
        </row>
      </sheetData>
      <sheetData sheetId="357">
        <row r="10">
          <cell r="D10">
            <v>1500</v>
          </cell>
        </row>
      </sheetData>
      <sheetData sheetId="358">
        <row r="10">
          <cell r="D10">
            <v>1500</v>
          </cell>
        </row>
      </sheetData>
      <sheetData sheetId="359">
        <row r="10">
          <cell r="D10">
            <v>1500</v>
          </cell>
        </row>
      </sheetData>
      <sheetData sheetId="360">
        <row r="10">
          <cell r="D10">
            <v>1500</v>
          </cell>
        </row>
      </sheetData>
      <sheetData sheetId="361">
        <row r="10">
          <cell r="D10">
            <v>1500</v>
          </cell>
        </row>
      </sheetData>
      <sheetData sheetId="362">
        <row r="10">
          <cell r="D10">
            <v>1500</v>
          </cell>
        </row>
      </sheetData>
      <sheetData sheetId="363">
        <row r="10">
          <cell r="D10">
            <v>1500</v>
          </cell>
        </row>
      </sheetData>
      <sheetData sheetId="364">
        <row r="10">
          <cell r="D10">
            <v>1500</v>
          </cell>
        </row>
      </sheetData>
      <sheetData sheetId="365">
        <row r="10">
          <cell r="D10">
            <v>1500</v>
          </cell>
        </row>
      </sheetData>
      <sheetData sheetId="366">
        <row r="10">
          <cell r="D10">
            <v>1500</v>
          </cell>
        </row>
      </sheetData>
      <sheetData sheetId="367"/>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sheetData sheetId="409"/>
      <sheetData sheetId="410"/>
      <sheetData sheetId="411"/>
      <sheetData sheetId="412"/>
      <sheetData sheetId="413"/>
      <sheetData sheetId="414"/>
      <sheetData sheetId="415"/>
      <sheetData sheetId="416"/>
      <sheetData sheetId="417"/>
      <sheetData sheetId="418"/>
      <sheetData sheetId="419"/>
      <sheetData sheetId="420"/>
      <sheetData sheetId="421"/>
      <sheetData sheetId="422"/>
      <sheetData sheetId="423"/>
      <sheetData sheetId="424"/>
      <sheetData sheetId="425"/>
      <sheetData sheetId="426"/>
      <sheetData sheetId="427"/>
      <sheetData sheetId="428"/>
      <sheetData sheetId="429"/>
      <sheetData sheetId="430"/>
      <sheetData sheetId="431"/>
      <sheetData sheetId="432"/>
      <sheetData sheetId="433"/>
      <sheetData sheetId="434"/>
      <sheetData sheetId="435"/>
      <sheetData sheetId="436"/>
      <sheetData sheetId="437"/>
      <sheetData sheetId="438"/>
      <sheetData sheetId="439"/>
      <sheetData sheetId="440"/>
      <sheetData sheetId="441"/>
      <sheetData sheetId="442"/>
      <sheetData sheetId="443"/>
      <sheetData sheetId="444"/>
      <sheetData sheetId="445"/>
      <sheetData sheetId="446"/>
      <sheetData sheetId="447"/>
      <sheetData sheetId="448"/>
      <sheetData sheetId="449"/>
      <sheetData sheetId="450"/>
      <sheetData sheetId="451"/>
      <sheetData sheetId="452"/>
      <sheetData sheetId="453"/>
      <sheetData sheetId="454"/>
      <sheetData sheetId="455"/>
      <sheetData sheetId="456"/>
      <sheetData sheetId="457"/>
      <sheetData sheetId="458"/>
      <sheetData sheetId="459">
        <row r="10">
          <cell r="D10">
            <v>1500</v>
          </cell>
        </row>
      </sheetData>
      <sheetData sheetId="460">
        <row r="10">
          <cell r="D10">
            <v>1500</v>
          </cell>
        </row>
      </sheetData>
      <sheetData sheetId="461">
        <row r="10">
          <cell r="D10">
            <v>1500</v>
          </cell>
        </row>
      </sheetData>
      <sheetData sheetId="462">
        <row r="10">
          <cell r="D10">
            <v>1500</v>
          </cell>
        </row>
      </sheetData>
      <sheetData sheetId="463">
        <row r="10">
          <cell r="D10">
            <v>1500</v>
          </cell>
        </row>
      </sheetData>
      <sheetData sheetId="464">
        <row r="10">
          <cell r="D10">
            <v>1500</v>
          </cell>
        </row>
      </sheetData>
      <sheetData sheetId="465">
        <row r="10">
          <cell r="D10">
            <v>1500</v>
          </cell>
        </row>
      </sheetData>
      <sheetData sheetId="466">
        <row r="10">
          <cell r="D10">
            <v>1500</v>
          </cell>
        </row>
      </sheetData>
      <sheetData sheetId="467">
        <row r="10">
          <cell r="D10">
            <v>1500</v>
          </cell>
        </row>
      </sheetData>
      <sheetData sheetId="468">
        <row r="10">
          <cell r="D10">
            <v>1500</v>
          </cell>
        </row>
      </sheetData>
      <sheetData sheetId="469">
        <row r="10">
          <cell r="D10">
            <v>1500</v>
          </cell>
        </row>
      </sheetData>
      <sheetData sheetId="470">
        <row r="10">
          <cell r="D10">
            <v>1500</v>
          </cell>
        </row>
      </sheetData>
      <sheetData sheetId="471">
        <row r="10">
          <cell r="D10">
            <v>1500</v>
          </cell>
        </row>
      </sheetData>
      <sheetData sheetId="472">
        <row r="10">
          <cell r="D10">
            <v>1500</v>
          </cell>
        </row>
      </sheetData>
      <sheetData sheetId="473">
        <row r="10">
          <cell r="D10">
            <v>1500</v>
          </cell>
        </row>
      </sheetData>
      <sheetData sheetId="474">
        <row r="10">
          <cell r="D10">
            <v>1500</v>
          </cell>
        </row>
      </sheetData>
      <sheetData sheetId="475">
        <row r="10">
          <cell r="D10">
            <v>1500</v>
          </cell>
        </row>
      </sheetData>
      <sheetData sheetId="476">
        <row r="10">
          <cell r="D10">
            <v>1500</v>
          </cell>
        </row>
      </sheetData>
      <sheetData sheetId="477">
        <row r="10">
          <cell r="D10">
            <v>1500</v>
          </cell>
        </row>
      </sheetData>
      <sheetData sheetId="478">
        <row r="10">
          <cell r="D10">
            <v>1500</v>
          </cell>
        </row>
      </sheetData>
      <sheetData sheetId="479">
        <row r="10">
          <cell r="D10">
            <v>1500</v>
          </cell>
        </row>
      </sheetData>
      <sheetData sheetId="480" refreshError="1"/>
      <sheetData sheetId="481" refreshError="1"/>
      <sheetData sheetId="482" refreshError="1"/>
      <sheetData sheetId="483" refreshError="1"/>
      <sheetData sheetId="484" refreshError="1"/>
      <sheetData sheetId="485" refreshError="1"/>
      <sheetData sheetId="486" refreshError="1"/>
      <sheetData sheetId="487"/>
      <sheetData sheetId="488"/>
      <sheetData sheetId="489"/>
      <sheetData sheetId="490"/>
      <sheetData sheetId="491"/>
      <sheetData sheetId="492"/>
      <sheetData sheetId="493"/>
      <sheetData sheetId="494"/>
      <sheetData sheetId="495"/>
      <sheetData sheetId="496"/>
      <sheetData sheetId="497"/>
      <sheetData sheetId="498"/>
      <sheetData sheetId="499"/>
      <sheetData sheetId="500"/>
      <sheetData sheetId="501"/>
      <sheetData sheetId="502"/>
      <sheetData sheetId="503"/>
      <sheetData sheetId="504"/>
      <sheetData sheetId="505"/>
      <sheetData sheetId="506"/>
      <sheetData sheetId="507"/>
      <sheetData sheetId="508"/>
      <sheetData sheetId="509"/>
      <sheetData sheetId="510"/>
      <sheetData sheetId="511"/>
      <sheetData sheetId="512"/>
      <sheetData sheetId="513"/>
      <sheetData sheetId="514">
        <row r="10">
          <cell r="D10">
            <v>1500</v>
          </cell>
        </row>
      </sheetData>
      <sheetData sheetId="515"/>
      <sheetData sheetId="516"/>
      <sheetData sheetId="517"/>
      <sheetData sheetId="518"/>
      <sheetData sheetId="519"/>
      <sheetData sheetId="520"/>
      <sheetData sheetId="521"/>
      <sheetData sheetId="522"/>
      <sheetData sheetId="523">
        <row r="10">
          <cell r="D10">
            <v>1500</v>
          </cell>
        </row>
      </sheetData>
      <sheetData sheetId="524">
        <row r="10">
          <cell r="D10">
            <v>1500</v>
          </cell>
        </row>
      </sheetData>
      <sheetData sheetId="525">
        <row r="10">
          <cell r="D10">
            <v>1500</v>
          </cell>
        </row>
      </sheetData>
      <sheetData sheetId="526">
        <row r="10">
          <cell r="D10">
            <v>1500</v>
          </cell>
        </row>
      </sheetData>
      <sheetData sheetId="527">
        <row r="10">
          <cell r="D10">
            <v>1500</v>
          </cell>
        </row>
      </sheetData>
      <sheetData sheetId="528">
        <row r="10">
          <cell r="D10">
            <v>1500</v>
          </cell>
        </row>
      </sheetData>
      <sheetData sheetId="529">
        <row r="10">
          <cell r="D10">
            <v>1500</v>
          </cell>
        </row>
      </sheetData>
      <sheetData sheetId="530">
        <row r="10">
          <cell r="D10">
            <v>1500</v>
          </cell>
        </row>
      </sheetData>
      <sheetData sheetId="531">
        <row r="10">
          <cell r="D10">
            <v>1500</v>
          </cell>
        </row>
      </sheetData>
      <sheetData sheetId="532">
        <row r="10">
          <cell r="D10">
            <v>1500</v>
          </cell>
        </row>
      </sheetData>
      <sheetData sheetId="533">
        <row r="10">
          <cell r="D10">
            <v>1500</v>
          </cell>
        </row>
      </sheetData>
      <sheetData sheetId="534">
        <row r="10">
          <cell r="D10">
            <v>1500</v>
          </cell>
        </row>
      </sheetData>
      <sheetData sheetId="535">
        <row r="10">
          <cell r="D10">
            <v>1500</v>
          </cell>
        </row>
      </sheetData>
      <sheetData sheetId="536">
        <row r="10">
          <cell r="D10">
            <v>1500</v>
          </cell>
        </row>
      </sheetData>
      <sheetData sheetId="537">
        <row r="10">
          <cell r="D10">
            <v>1500</v>
          </cell>
        </row>
      </sheetData>
      <sheetData sheetId="538">
        <row r="10">
          <cell r="D10">
            <v>1500</v>
          </cell>
        </row>
      </sheetData>
      <sheetData sheetId="539">
        <row r="10">
          <cell r="D10">
            <v>1500</v>
          </cell>
        </row>
      </sheetData>
      <sheetData sheetId="540">
        <row r="10">
          <cell r="D10">
            <v>1500</v>
          </cell>
        </row>
      </sheetData>
      <sheetData sheetId="541">
        <row r="10">
          <cell r="D10">
            <v>1500</v>
          </cell>
        </row>
      </sheetData>
      <sheetData sheetId="542">
        <row r="10">
          <cell r="D10">
            <v>1500</v>
          </cell>
        </row>
      </sheetData>
      <sheetData sheetId="543">
        <row r="10">
          <cell r="D10">
            <v>1500</v>
          </cell>
        </row>
      </sheetData>
      <sheetData sheetId="544">
        <row r="10">
          <cell r="D10">
            <v>1500</v>
          </cell>
        </row>
      </sheetData>
      <sheetData sheetId="545">
        <row r="10">
          <cell r="D10">
            <v>1500</v>
          </cell>
        </row>
      </sheetData>
      <sheetData sheetId="546">
        <row r="10">
          <cell r="D10">
            <v>1500</v>
          </cell>
        </row>
      </sheetData>
      <sheetData sheetId="547">
        <row r="10">
          <cell r="D10">
            <v>1500</v>
          </cell>
        </row>
      </sheetData>
      <sheetData sheetId="548">
        <row r="10">
          <cell r="D10">
            <v>1500</v>
          </cell>
        </row>
      </sheetData>
      <sheetData sheetId="549">
        <row r="10">
          <cell r="D10">
            <v>1500</v>
          </cell>
        </row>
      </sheetData>
      <sheetData sheetId="550">
        <row r="10">
          <cell r="D10">
            <v>1500</v>
          </cell>
        </row>
      </sheetData>
      <sheetData sheetId="551">
        <row r="10">
          <cell r="D10">
            <v>1500</v>
          </cell>
        </row>
      </sheetData>
      <sheetData sheetId="552">
        <row r="10">
          <cell r="D10">
            <v>1500</v>
          </cell>
        </row>
      </sheetData>
      <sheetData sheetId="553">
        <row r="10">
          <cell r="D10">
            <v>1500</v>
          </cell>
        </row>
      </sheetData>
      <sheetData sheetId="554" refreshError="1"/>
      <sheetData sheetId="555" refreshError="1"/>
      <sheetData sheetId="556" refreshError="1"/>
      <sheetData sheetId="557" refreshError="1"/>
      <sheetData sheetId="558" refreshError="1"/>
      <sheetData sheetId="559" refreshError="1"/>
      <sheetData sheetId="560" refreshError="1"/>
      <sheetData sheetId="561" refreshError="1"/>
      <sheetData sheetId="562" refreshError="1"/>
      <sheetData sheetId="563" refreshError="1"/>
      <sheetData sheetId="564" refreshError="1"/>
      <sheetData sheetId="565" refreshError="1"/>
      <sheetData sheetId="566" refreshError="1"/>
      <sheetData sheetId="567" refreshError="1"/>
      <sheetData sheetId="568" refreshError="1"/>
      <sheetData sheetId="569" refreshError="1"/>
      <sheetData sheetId="570" refreshError="1"/>
      <sheetData sheetId="571" refreshError="1"/>
      <sheetData sheetId="572" refreshError="1"/>
      <sheetData sheetId="573" refreshError="1"/>
      <sheetData sheetId="574" refreshError="1"/>
      <sheetData sheetId="575" refreshError="1"/>
      <sheetData sheetId="576" refreshError="1"/>
      <sheetData sheetId="577" refreshError="1"/>
      <sheetData sheetId="578" refreshError="1"/>
      <sheetData sheetId="579" refreshError="1"/>
      <sheetData sheetId="580" refreshError="1"/>
      <sheetData sheetId="581" refreshError="1"/>
      <sheetData sheetId="582" refreshError="1"/>
      <sheetData sheetId="583" refreshError="1"/>
      <sheetData sheetId="584" refreshError="1"/>
      <sheetData sheetId="585" refreshError="1"/>
      <sheetData sheetId="586" refreshError="1"/>
      <sheetData sheetId="587" refreshError="1"/>
      <sheetData sheetId="588" refreshError="1"/>
      <sheetData sheetId="589" refreshError="1"/>
      <sheetData sheetId="590" refreshError="1"/>
      <sheetData sheetId="591" refreshError="1"/>
      <sheetData sheetId="592" refreshError="1"/>
      <sheetData sheetId="593" refreshError="1"/>
      <sheetData sheetId="594" refreshError="1"/>
      <sheetData sheetId="595" refreshError="1"/>
      <sheetData sheetId="596" refreshError="1"/>
      <sheetData sheetId="597" refreshError="1"/>
      <sheetData sheetId="598" refreshError="1"/>
      <sheetData sheetId="599" refreshError="1"/>
      <sheetData sheetId="600" refreshError="1"/>
      <sheetData sheetId="601" refreshError="1"/>
      <sheetData sheetId="602" refreshError="1"/>
      <sheetData sheetId="603" refreshError="1"/>
      <sheetData sheetId="604" refreshError="1"/>
      <sheetData sheetId="605" refreshError="1"/>
      <sheetData sheetId="606" refreshError="1"/>
      <sheetData sheetId="607" refreshError="1"/>
      <sheetData sheetId="608" refreshError="1"/>
      <sheetData sheetId="609" refreshError="1"/>
      <sheetData sheetId="610" refreshError="1"/>
      <sheetData sheetId="611" refreshError="1"/>
      <sheetData sheetId="612" refreshError="1"/>
      <sheetData sheetId="613" refreshError="1"/>
      <sheetData sheetId="614" refreshError="1"/>
      <sheetData sheetId="615" refreshError="1"/>
      <sheetData sheetId="616" refreshError="1"/>
      <sheetData sheetId="617" refreshError="1"/>
      <sheetData sheetId="618" refreshError="1"/>
      <sheetData sheetId="619" refreshError="1"/>
      <sheetData sheetId="620" refreshError="1"/>
      <sheetData sheetId="621" refreshError="1"/>
      <sheetData sheetId="622" refreshError="1"/>
      <sheetData sheetId="623"/>
      <sheetData sheetId="624"/>
      <sheetData sheetId="625"/>
      <sheetData sheetId="626"/>
      <sheetData sheetId="627"/>
      <sheetData sheetId="628"/>
      <sheetData sheetId="629"/>
      <sheetData sheetId="630"/>
      <sheetData sheetId="631"/>
      <sheetData sheetId="632"/>
      <sheetData sheetId="633"/>
      <sheetData sheetId="634"/>
      <sheetData sheetId="635"/>
      <sheetData sheetId="636"/>
      <sheetData sheetId="637"/>
      <sheetData sheetId="638"/>
      <sheetData sheetId="639"/>
      <sheetData sheetId="640"/>
      <sheetData sheetId="641"/>
      <sheetData sheetId="642"/>
      <sheetData sheetId="643"/>
      <sheetData sheetId="644"/>
      <sheetData sheetId="645"/>
      <sheetData sheetId="646"/>
      <sheetData sheetId="647" refreshError="1"/>
      <sheetData sheetId="648"/>
      <sheetData sheetId="649"/>
      <sheetData sheetId="650"/>
      <sheetData sheetId="651" refreshError="1"/>
      <sheetData sheetId="652" refreshError="1"/>
      <sheetData sheetId="653" refreshError="1"/>
      <sheetData sheetId="654" refreshError="1"/>
      <sheetData sheetId="655" refreshError="1"/>
      <sheetData sheetId="656" refreshError="1"/>
      <sheetData sheetId="657" refreshError="1"/>
      <sheetData sheetId="658" refreshError="1"/>
      <sheetData sheetId="659" refreshError="1"/>
      <sheetData sheetId="660" refreshError="1"/>
      <sheetData sheetId="661" refreshError="1"/>
      <sheetData sheetId="662" refreshError="1"/>
      <sheetData sheetId="663" refreshError="1"/>
      <sheetData sheetId="664" refreshError="1"/>
      <sheetData sheetId="665" refreshError="1"/>
      <sheetData sheetId="666" refreshError="1"/>
      <sheetData sheetId="667" refreshError="1"/>
      <sheetData sheetId="668" refreshError="1"/>
      <sheetData sheetId="669" refreshError="1"/>
      <sheetData sheetId="670" refreshError="1"/>
      <sheetData sheetId="671" refreshError="1"/>
      <sheetData sheetId="672" refreshError="1"/>
      <sheetData sheetId="673" refreshError="1"/>
      <sheetData sheetId="674" refreshError="1"/>
      <sheetData sheetId="675" refreshError="1"/>
      <sheetData sheetId="676" refreshError="1"/>
      <sheetData sheetId="677" refreshError="1"/>
      <sheetData sheetId="678" refreshError="1"/>
      <sheetData sheetId="679" refreshError="1"/>
      <sheetData sheetId="680" refreshError="1"/>
      <sheetData sheetId="681"/>
      <sheetData sheetId="682"/>
      <sheetData sheetId="683"/>
      <sheetData sheetId="684" refreshError="1"/>
      <sheetData sheetId="685" refreshError="1"/>
      <sheetData sheetId="686">
        <row r="10">
          <cell r="D10">
            <v>1500</v>
          </cell>
        </row>
      </sheetData>
      <sheetData sheetId="687"/>
      <sheetData sheetId="688"/>
      <sheetData sheetId="689"/>
      <sheetData sheetId="690"/>
      <sheetData sheetId="691"/>
      <sheetData sheetId="692" refreshError="1"/>
      <sheetData sheetId="693" refreshError="1"/>
      <sheetData sheetId="694" refreshError="1"/>
      <sheetData sheetId="695"/>
      <sheetData sheetId="696"/>
      <sheetData sheetId="697"/>
      <sheetData sheetId="698"/>
      <sheetData sheetId="699"/>
      <sheetData sheetId="700"/>
      <sheetData sheetId="701"/>
      <sheetData sheetId="702"/>
      <sheetData sheetId="703"/>
      <sheetData sheetId="704"/>
      <sheetData sheetId="705">
        <row r="10">
          <cell r="D10">
            <v>1500</v>
          </cell>
        </row>
      </sheetData>
      <sheetData sheetId="706"/>
      <sheetData sheetId="707">
        <row r="10">
          <cell r="D10">
            <v>1500</v>
          </cell>
        </row>
      </sheetData>
      <sheetData sheetId="708">
        <row r="10">
          <cell r="D10">
            <v>1500</v>
          </cell>
        </row>
      </sheetData>
      <sheetData sheetId="709">
        <row r="10">
          <cell r="D10">
            <v>1500</v>
          </cell>
        </row>
      </sheetData>
      <sheetData sheetId="710">
        <row r="10">
          <cell r="D10">
            <v>1500</v>
          </cell>
        </row>
      </sheetData>
      <sheetData sheetId="711">
        <row r="10">
          <cell r="D10">
            <v>1500</v>
          </cell>
        </row>
      </sheetData>
      <sheetData sheetId="712"/>
      <sheetData sheetId="713"/>
      <sheetData sheetId="714"/>
      <sheetData sheetId="715"/>
      <sheetData sheetId="716">
        <row r="10">
          <cell r="D10">
            <v>1500</v>
          </cell>
        </row>
      </sheetData>
      <sheetData sheetId="717"/>
      <sheetData sheetId="718"/>
      <sheetData sheetId="719"/>
      <sheetData sheetId="720"/>
      <sheetData sheetId="721"/>
      <sheetData sheetId="722"/>
      <sheetData sheetId="723"/>
      <sheetData sheetId="724"/>
      <sheetData sheetId="725"/>
      <sheetData sheetId="726"/>
      <sheetData sheetId="727"/>
      <sheetData sheetId="728"/>
      <sheetData sheetId="729" refreshError="1"/>
      <sheetData sheetId="730" refreshError="1"/>
      <sheetData sheetId="731" refreshError="1"/>
      <sheetData sheetId="732" refreshError="1"/>
      <sheetData sheetId="733" refreshError="1"/>
      <sheetData sheetId="734" refreshError="1"/>
      <sheetData sheetId="735" refreshError="1"/>
      <sheetData sheetId="736" refreshError="1"/>
      <sheetData sheetId="737" refreshError="1"/>
      <sheetData sheetId="738" refreshError="1"/>
      <sheetData sheetId="739">
        <row r="10">
          <cell r="D10">
            <v>1500</v>
          </cell>
        </row>
      </sheetData>
      <sheetData sheetId="740"/>
      <sheetData sheetId="741" refreshError="1"/>
      <sheetData sheetId="742" refreshError="1"/>
      <sheetData sheetId="743"/>
      <sheetData sheetId="744" refreshError="1"/>
      <sheetData sheetId="745"/>
      <sheetData sheetId="746">
        <row r="10">
          <cell r="D10">
            <v>1500</v>
          </cell>
        </row>
      </sheetData>
      <sheetData sheetId="747"/>
      <sheetData sheetId="748" refreshError="1"/>
      <sheetData sheetId="749" refreshError="1"/>
      <sheetData sheetId="750" refreshError="1"/>
      <sheetData sheetId="751" refreshError="1"/>
      <sheetData sheetId="752" refreshError="1"/>
      <sheetData sheetId="753" refreshError="1"/>
      <sheetData sheetId="754" refreshError="1"/>
      <sheetData sheetId="755" refreshError="1"/>
      <sheetData sheetId="756" refreshError="1"/>
      <sheetData sheetId="757" refreshError="1"/>
      <sheetData sheetId="758" refreshError="1"/>
      <sheetData sheetId="759" refreshError="1"/>
      <sheetData sheetId="760" refreshError="1"/>
      <sheetData sheetId="761" refreshError="1"/>
      <sheetData sheetId="762" refreshError="1"/>
      <sheetData sheetId="763" refreshError="1"/>
      <sheetData sheetId="764" refreshError="1"/>
      <sheetData sheetId="765" refreshError="1"/>
      <sheetData sheetId="766" refreshError="1"/>
      <sheetData sheetId="767" refreshError="1"/>
      <sheetData sheetId="768" refreshError="1"/>
      <sheetData sheetId="769" refreshError="1"/>
      <sheetData sheetId="770" refreshError="1"/>
      <sheetData sheetId="771" refreshError="1"/>
      <sheetData sheetId="772" refreshError="1"/>
      <sheetData sheetId="773" refreshError="1"/>
      <sheetData sheetId="774" refreshError="1"/>
      <sheetData sheetId="775" refreshError="1"/>
      <sheetData sheetId="776" refreshError="1"/>
      <sheetData sheetId="777" refreshError="1"/>
      <sheetData sheetId="778" refreshError="1"/>
      <sheetData sheetId="779" refreshError="1"/>
      <sheetData sheetId="780" refreshError="1"/>
      <sheetData sheetId="781" refreshError="1"/>
      <sheetData sheetId="782" refreshError="1"/>
      <sheetData sheetId="783" refreshError="1"/>
      <sheetData sheetId="784" refreshError="1"/>
      <sheetData sheetId="785" refreshError="1"/>
      <sheetData sheetId="786" refreshError="1"/>
      <sheetData sheetId="787" refreshError="1"/>
      <sheetData sheetId="788" refreshError="1"/>
      <sheetData sheetId="789" refreshError="1"/>
      <sheetData sheetId="790" refreshError="1"/>
      <sheetData sheetId="791" refreshError="1"/>
      <sheetData sheetId="792" refreshError="1"/>
      <sheetData sheetId="793" refreshError="1"/>
      <sheetData sheetId="794" refreshError="1"/>
      <sheetData sheetId="795" refreshError="1"/>
      <sheetData sheetId="796" refreshError="1"/>
      <sheetData sheetId="797" refreshError="1"/>
      <sheetData sheetId="798" refreshError="1"/>
      <sheetData sheetId="799" refreshError="1"/>
      <sheetData sheetId="800" refreshError="1"/>
      <sheetData sheetId="801" refreshError="1"/>
      <sheetData sheetId="802" refreshError="1"/>
      <sheetData sheetId="803" refreshError="1"/>
      <sheetData sheetId="804" refreshError="1"/>
      <sheetData sheetId="805" refreshError="1"/>
      <sheetData sheetId="806" refreshError="1"/>
      <sheetData sheetId="807" refreshError="1"/>
      <sheetData sheetId="808" refreshError="1"/>
      <sheetData sheetId="809" refreshError="1"/>
      <sheetData sheetId="810" refreshError="1"/>
      <sheetData sheetId="811" refreshError="1"/>
      <sheetData sheetId="812" refreshError="1"/>
      <sheetData sheetId="813" refreshError="1"/>
      <sheetData sheetId="814" refreshError="1"/>
      <sheetData sheetId="815">
        <row r="10">
          <cell r="D10">
            <v>1500</v>
          </cell>
        </row>
      </sheetData>
      <sheetData sheetId="816">
        <row r="10">
          <cell r="D10">
            <v>1500</v>
          </cell>
        </row>
      </sheetData>
      <sheetData sheetId="817">
        <row r="10">
          <cell r="D10">
            <v>1500</v>
          </cell>
        </row>
      </sheetData>
      <sheetData sheetId="818">
        <row r="10">
          <cell r="D10">
            <v>1500</v>
          </cell>
        </row>
      </sheetData>
      <sheetData sheetId="819">
        <row r="10">
          <cell r="D10">
            <v>1500</v>
          </cell>
        </row>
      </sheetData>
      <sheetData sheetId="820">
        <row r="10">
          <cell r="D10">
            <v>1500</v>
          </cell>
        </row>
      </sheetData>
      <sheetData sheetId="821">
        <row r="10">
          <cell r="D10">
            <v>1500</v>
          </cell>
        </row>
      </sheetData>
      <sheetData sheetId="822">
        <row r="10">
          <cell r="D10">
            <v>1500</v>
          </cell>
        </row>
      </sheetData>
      <sheetData sheetId="823">
        <row r="10">
          <cell r="D10">
            <v>1500</v>
          </cell>
        </row>
      </sheetData>
      <sheetData sheetId="824">
        <row r="10">
          <cell r="D10">
            <v>1500</v>
          </cell>
        </row>
      </sheetData>
      <sheetData sheetId="825" refreshError="1"/>
      <sheetData sheetId="826" refreshError="1"/>
      <sheetData sheetId="827" refreshError="1"/>
      <sheetData sheetId="828" refreshError="1"/>
      <sheetData sheetId="829" refreshError="1"/>
      <sheetData sheetId="830"/>
      <sheetData sheetId="831" refreshError="1"/>
      <sheetData sheetId="832" refreshError="1"/>
      <sheetData sheetId="833" refreshError="1"/>
      <sheetData sheetId="834" refreshError="1"/>
      <sheetData sheetId="835" refreshError="1"/>
      <sheetData sheetId="836" refreshError="1"/>
      <sheetData sheetId="837" refreshError="1"/>
      <sheetData sheetId="838" refreshError="1"/>
      <sheetData sheetId="839" refreshError="1"/>
      <sheetData sheetId="840" refreshError="1"/>
      <sheetData sheetId="841" refreshError="1"/>
      <sheetData sheetId="842" refreshError="1"/>
      <sheetData sheetId="843" refreshError="1"/>
      <sheetData sheetId="844" refreshError="1"/>
      <sheetData sheetId="845" refreshError="1"/>
      <sheetData sheetId="846" refreshError="1"/>
      <sheetData sheetId="847" refreshError="1"/>
      <sheetData sheetId="848" refreshError="1"/>
      <sheetData sheetId="849" refreshError="1"/>
      <sheetData sheetId="850" refreshError="1"/>
      <sheetData sheetId="851" refreshError="1"/>
      <sheetData sheetId="852" refreshError="1"/>
      <sheetData sheetId="853" refreshError="1"/>
      <sheetData sheetId="854" refreshError="1"/>
      <sheetData sheetId="855" refreshError="1"/>
      <sheetData sheetId="856" refreshError="1"/>
      <sheetData sheetId="857" refreshError="1"/>
      <sheetData sheetId="858" refreshError="1"/>
      <sheetData sheetId="859" refreshError="1"/>
      <sheetData sheetId="860" refreshError="1"/>
      <sheetData sheetId="861" refreshError="1"/>
      <sheetData sheetId="862" refreshError="1"/>
      <sheetData sheetId="863"/>
      <sheetData sheetId="864"/>
      <sheetData sheetId="865"/>
      <sheetData sheetId="866"/>
      <sheetData sheetId="867"/>
      <sheetData sheetId="868">
        <row r="10">
          <cell r="D10">
            <v>1500</v>
          </cell>
        </row>
      </sheetData>
      <sheetData sheetId="869"/>
      <sheetData sheetId="870">
        <row r="10">
          <cell r="D10">
            <v>1500</v>
          </cell>
        </row>
      </sheetData>
      <sheetData sheetId="871"/>
      <sheetData sheetId="872"/>
      <sheetData sheetId="873"/>
      <sheetData sheetId="874"/>
      <sheetData sheetId="875"/>
      <sheetData sheetId="876"/>
      <sheetData sheetId="877"/>
      <sheetData sheetId="878"/>
      <sheetData sheetId="879"/>
      <sheetData sheetId="880"/>
      <sheetData sheetId="881">
        <row r="10">
          <cell r="D10">
            <v>1500</v>
          </cell>
        </row>
      </sheetData>
      <sheetData sheetId="882"/>
      <sheetData sheetId="883"/>
      <sheetData sheetId="884">
        <row r="10">
          <cell r="D10">
            <v>1500</v>
          </cell>
        </row>
      </sheetData>
      <sheetData sheetId="885"/>
      <sheetData sheetId="886"/>
      <sheetData sheetId="887"/>
      <sheetData sheetId="888"/>
      <sheetData sheetId="889"/>
      <sheetData sheetId="890"/>
      <sheetData sheetId="891">
        <row r="10">
          <cell r="D10">
            <v>1500</v>
          </cell>
        </row>
      </sheetData>
      <sheetData sheetId="892">
        <row r="10">
          <cell r="D10">
            <v>1500</v>
          </cell>
        </row>
      </sheetData>
      <sheetData sheetId="893"/>
      <sheetData sheetId="894"/>
      <sheetData sheetId="895"/>
      <sheetData sheetId="896"/>
      <sheetData sheetId="897"/>
      <sheetData sheetId="898"/>
      <sheetData sheetId="899"/>
      <sheetData sheetId="900"/>
      <sheetData sheetId="901"/>
      <sheetData sheetId="902"/>
      <sheetData sheetId="903"/>
      <sheetData sheetId="904"/>
      <sheetData sheetId="905"/>
      <sheetData sheetId="906"/>
      <sheetData sheetId="907"/>
      <sheetData sheetId="908"/>
      <sheetData sheetId="909"/>
      <sheetData sheetId="910"/>
      <sheetData sheetId="911"/>
      <sheetData sheetId="912"/>
      <sheetData sheetId="913"/>
      <sheetData sheetId="914"/>
      <sheetData sheetId="915">
        <row r="10">
          <cell r="D10">
            <v>1500</v>
          </cell>
        </row>
      </sheetData>
      <sheetData sheetId="916"/>
      <sheetData sheetId="917"/>
      <sheetData sheetId="918"/>
      <sheetData sheetId="919"/>
      <sheetData sheetId="920"/>
      <sheetData sheetId="921"/>
      <sheetData sheetId="922"/>
      <sheetData sheetId="923"/>
      <sheetData sheetId="924"/>
      <sheetData sheetId="925"/>
      <sheetData sheetId="926"/>
      <sheetData sheetId="927"/>
      <sheetData sheetId="928"/>
      <sheetData sheetId="929"/>
      <sheetData sheetId="930"/>
      <sheetData sheetId="931"/>
      <sheetData sheetId="932"/>
      <sheetData sheetId="933"/>
      <sheetData sheetId="934"/>
      <sheetData sheetId="935"/>
      <sheetData sheetId="936"/>
      <sheetData sheetId="937">
        <row r="10">
          <cell r="D10">
            <v>1500</v>
          </cell>
        </row>
      </sheetData>
      <sheetData sheetId="938">
        <row r="10">
          <cell r="D10">
            <v>1500</v>
          </cell>
        </row>
      </sheetData>
      <sheetData sheetId="939">
        <row r="10">
          <cell r="D10">
            <v>1500</v>
          </cell>
        </row>
      </sheetData>
      <sheetData sheetId="940"/>
      <sheetData sheetId="941">
        <row r="10">
          <cell r="D10">
            <v>1500</v>
          </cell>
        </row>
      </sheetData>
      <sheetData sheetId="942"/>
      <sheetData sheetId="943">
        <row r="10">
          <cell r="D10">
            <v>1500</v>
          </cell>
        </row>
      </sheetData>
      <sheetData sheetId="944"/>
      <sheetData sheetId="945">
        <row r="10">
          <cell r="D10">
            <v>1500</v>
          </cell>
        </row>
      </sheetData>
      <sheetData sheetId="946"/>
      <sheetData sheetId="947">
        <row r="10">
          <cell r="D10">
            <v>1500</v>
          </cell>
        </row>
      </sheetData>
      <sheetData sheetId="948"/>
      <sheetData sheetId="949">
        <row r="10">
          <cell r="D10">
            <v>1500</v>
          </cell>
        </row>
      </sheetData>
      <sheetData sheetId="950">
        <row r="10">
          <cell r="D10">
            <v>1500</v>
          </cell>
        </row>
      </sheetData>
      <sheetData sheetId="951">
        <row r="10">
          <cell r="D10">
            <v>1500</v>
          </cell>
        </row>
      </sheetData>
      <sheetData sheetId="952">
        <row r="10">
          <cell r="D10">
            <v>1500</v>
          </cell>
        </row>
      </sheetData>
      <sheetData sheetId="953">
        <row r="10">
          <cell r="D10">
            <v>1500</v>
          </cell>
        </row>
      </sheetData>
      <sheetData sheetId="954">
        <row r="10">
          <cell r="D10">
            <v>1500</v>
          </cell>
        </row>
      </sheetData>
      <sheetData sheetId="955">
        <row r="10">
          <cell r="D10">
            <v>1500</v>
          </cell>
        </row>
      </sheetData>
      <sheetData sheetId="956">
        <row r="10">
          <cell r="D10">
            <v>1500</v>
          </cell>
        </row>
      </sheetData>
      <sheetData sheetId="957"/>
      <sheetData sheetId="958"/>
      <sheetData sheetId="959"/>
      <sheetData sheetId="960"/>
      <sheetData sheetId="961"/>
      <sheetData sheetId="962"/>
      <sheetData sheetId="963"/>
      <sheetData sheetId="964"/>
      <sheetData sheetId="965"/>
      <sheetData sheetId="966"/>
      <sheetData sheetId="967"/>
      <sheetData sheetId="968"/>
      <sheetData sheetId="969"/>
      <sheetData sheetId="970">
        <row r="10">
          <cell r="D10">
            <v>1500</v>
          </cell>
        </row>
      </sheetData>
      <sheetData sheetId="971"/>
      <sheetData sheetId="972"/>
      <sheetData sheetId="973"/>
      <sheetData sheetId="974"/>
      <sheetData sheetId="975"/>
      <sheetData sheetId="976"/>
      <sheetData sheetId="977"/>
      <sheetData sheetId="978"/>
      <sheetData sheetId="979"/>
      <sheetData sheetId="980"/>
      <sheetData sheetId="981"/>
      <sheetData sheetId="982"/>
      <sheetData sheetId="983"/>
      <sheetData sheetId="984"/>
      <sheetData sheetId="985"/>
      <sheetData sheetId="986">
        <row r="10">
          <cell r="D10">
            <v>1500</v>
          </cell>
        </row>
      </sheetData>
      <sheetData sheetId="987">
        <row r="10">
          <cell r="D10">
            <v>1500</v>
          </cell>
        </row>
      </sheetData>
      <sheetData sheetId="988"/>
      <sheetData sheetId="989"/>
      <sheetData sheetId="990"/>
      <sheetData sheetId="991"/>
      <sheetData sheetId="992"/>
      <sheetData sheetId="993"/>
      <sheetData sheetId="994">
        <row r="10">
          <cell r="D10">
            <v>1500</v>
          </cell>
        </row>
      </sheetData>
      <sheetData sheetId="995"/>
      <sheetData sheetId="996">
        <row r="10">
          <cell r="D10">
            <v>1500</v>
          </cell>
        </row>
      </sheetData>
      <sheetData sheetId="997">
        <row r="10">
          <cell r="D10">
            <v>1500</v>
          </cell>
        </row>
      </sheetData>
      <sheetData sheetId="998"/>
      <sheetData sheetId="999"/>
      <sheetData sheetId="1000">
        <row r="10">
          <cell r="D10">
            <v>1500</v>
          </cell>
        </row>
      </sheetData>
      <sheetData sheetId="1001"/>
      <sheetData sheetId="1002">
        <row r="10">
          <cell r="D10">
            <v>1500</v>
          </cell>
        </row>
      </sheetData>
      <sheetData sheetId="1003">
        <row r="10">
          <cell r="D10">
            <v>1500</v>
          </cell>
        </row>
      </sheetData>
      <sheetData sheetId="1004"/>
      <sheetData sheetId="1005"/>
      <sheetData sheetId="1006"/>
      <sheetData sheetId="1007">
        <row r="10">
          <cell r="D10">
            <v>1500</v>
          </cell>
        </row>
      </sheetData>
      <sheetData sheetId="1008">
        <row r="10">
          <cell r="D10">
            <v>1500</v>
          </cell>
        </row>
      </sheetData>
      <sheetData sheetId="1009">
        <row r="10">
          <cell r="D10">
            <v>1500</v>
          </cell>
        </row>
      </sheetData>
      <sheetData sheetId="1010">
        <row r="10">
          <cell r="D10">
            <v>1500</v>
          </cell>
        </row>
      </sheetData>
      <sheetData sheetId="1011">
        <row r="10">
          <cell r="D10">
            <v>1500</v>
          </cell>
        </row>
      </sheetData>
      <sheetData sheetId="1012">
        <row r="10">
          <cell r="D10">
            <v>1500</v>
          </cell>
        </row>
      </sheetData>
      <sheetData sheetId="1013">
        <row r="10">
          <cell r="D10">
            <v>1500</v>
          </cell>
        </row>
      </sheetData>
      <sheetData sheetId="1014">
        <row r="10">
          <cell r="D10">
            <v>1500</v>
          </cell>
        </row>
      </sheetData>
      <sheetData sheetId="1015">
        <row r="10">
          <cell r="D10">
            <v>1500</v>
          </cell>
        </row>
      </sheetData>
      <sheetData sheetId="1016">
        <row r="10">
          <cell r="D10">
            <v>1500</v>
          </cell>
        </row>
      </sheetData>
      <sheetData sheetId="1017">
        <row r="10">
          <cell r="D10">
            <v>1500</v>
          </cell>
        </row>
      </sheetData>
      <sheetData sheetId="1018">
        <row r="10">
          <cell r="D10">
            <v>1500</v>
          </cell>
        </row>
      </sheetData>
      <sheetData sheetId="1019">
        <row r="10">
          <cell r="D10">
            <v>1500</v>
          </cell>
        </row>
      </sheetData>
      <sheetData sheetId="1020">
        <row r="10">
          <cell r="D10">
            <v>1500</v>
          </cell>
        </row>
      </sheetData>
      <sheetData sheetId="1021">
        <row r="10">
          <cell r="D10">
            <v>1500</v>
          </cell>
        </row>
      </sheetData>
      <sheetData sheetId="1022">
        <row r="10">
          <cell r="D10">
            <v>1500</v>
          </cell>
        </row>
      </sheetData>
      <sheetData sheetId="1023">
        <row r="10">
          <cell r="D10">
            <v>1500</v>
          </cell>
        </row>
      </sheetData>
      <sheetData sheetId="1024">
        <row r="10">
          <cell r="D10">
            <v>1500</v>
          </cell>
        </row>
      </sheetData>
      <sheetData sheetId="1025">
        <row r="10">
          <cell r="D10">
            <v>1500</v>
          </cell>
        </row>
      </sheetData>
      <sheetData sheetId="1026">
        <row r="10">
          <cell r="D10">
            <v>1500</v>
          </cell>
        </row>
      </sheetData>
      <sheetData sheetId="1027">
        <row r="10">
          <cell r="D10">
            <v>1500</v>
          </cell>
        </row>
      </sheetData>
      <sheetData sheetId="1028">
        <row r="10">
          <cell r="D10">
            <v>1500</v>
          </cell>
        </row>
      </sheetData>
      <sheetData sheetId="1029">
        <row r="10">
          <cell r="D10">
            <v>1500</v>
          </cell>
        </row>
      </sheetData>
      <sheetData sheetId="1030">
        <row r="10">
          <cell r="D10">
            <v>1500</v>
          </cell>
        </row>
      </sheetData>
      <sheetData sheetId="1031">
        <row r="10">
          <cell r="D10">
            <v>1500</v>
          </cell>
        </row>
      </sheetData>
      <sheetData sheetId="1032">
        <row r="10">
          <cell r="D10">
            <v>1500</v>
          </cell>
        </row>
      </sheetData>
      <sheetData sheetId="1033">
        <row r="10">
          <cell r="D10">
            <v>1500</v>
          </cell>
        </row>
      </sheetData>
      <sheetData sheetId="1034">
        <row r="10">
          <cell r="D10">
            <v>1500</v>
          </cell>
        </row>
      </sheetData>
      <sheetData sheetId="1035"/>
      <sheetData sheetId="1036"/>
      <sheetData sheetId="1037"/>
      <sheetData sheetId="1038"/>
      <sheetData sheetId="1039"/>
      <sheetData sheetId="1040"/>
      <sheetData sheetId="1041"/>
      <sheetData sheetId="1042"/>
      <sheetData sheetId="1043"/>
      <sheetData sheetId="1044"/>
      <sheetData sheetId="1045"/>
      <sheetData sheetId="1046"/>
      <sheetData sheetId="1047"/>
      <sheetData sheetId="1048"/>
      <sheetData sheetId="1049"/>
      <sheetData sheetId="1050"/>
      <sheetData sheetId="1051"/>
      <sheetData sheetId="1052"/>
      <sheetData sheetId="1053"/>
      <sheetData sheetId="1054"/>
      <sheetData sheetId="1055"/>
      <sheetData sheetId="1056"/>
      <sheetData sheetId="1057"/>
      <sheetData sheetId="1058"/>
      <sheetData sheetId="1059"/>
      <sheetData sheetId="1060">
        <row r="10">
          <cell r="D10">
            <v>1500</v>
          </cell>
        </row>
      </sheetData>
      <sheetData sheetId="1061"/>
      <sheetData sheetId="1062"/>
      <sheetData sheetId="1063"/>
      <sheetData sheetId="1064">
        <row r="10">
          <cell r="D10">
            <v>1500</v>
          </cell>
        </row>
      </sheetData>
      <sheetData sheetId="1065">
        <row r="10">
          <cell r="D10">
            <v>1500</v>
          </cell>
        </row>
      </sheetData>
      <sheetData sheetId="1066">
        <row r="10">
          <cell r="D10">
            <v>1500</v>
          </cell>
        </row>
      </sheetData>
      <sheetData sheetId="1067"/>
      <sheetData sheetId="1068">
        <row r="10">
          <cell r="D10">
            <v>1500</v>
          </cell>
        </row>
      </sheetData>
      <sheetData sheetId="1069">
        <row r="10">
          <cell r="D10">
            <v>1500</v>
          </cell>
        </row>
      </sheetData>
      <sheetData sheetId="1070"/>
      <sheetData sheetId="1071">
        <row r="10">
          <cell r="D10">
            <v>1500</v>
          </cell>
        </row>
      </sheetData>
      <sheetData sheetId="1072">
        <row r="10">
          <cell r="D10">
            <v>1500</v>
          </cell>
        </row>
      </sheetData>
      <sheetData sheetId="1073"/>
      <sheetData sheetId="1074">
        <row r="10">
          <cell r="D10">
            <v>1500</v>
          </cell>
        </row>
      </sheetData>
      <sheetData sheetId="1075">
        <row r="10">
          <cell r="D10">
            <v>1500</v>
          </cell>
        </row>
      </sheetData>
      <sheetData sheetId="1076"/>
      <sheetData sheetId="1077">
        <row r="10">
          <cell r="D10">
            <v>1500</v>
          </cell>
        </row>
      </sheetData>
      <sheetData sheetId="1078">
        <row r="10">
          <cell r="D10">
            <v>1500</v>
          </cell>
        </row>
      </sheetData>
      <sheetData sheetId="1079">
        <row r="10">
          <cell r="D10">
            <v>1500</v>
          </cell>
        </row>
      </sheetData>
      <sheetData sheetId="1080"/>
      <sheetData sheetId="1081"/>
      <sheetData sheetId="1082"/>
      <sheetData sheetId="1083"/>
      <sheetData sheetId="1084"/>
      <sheetData sheetId="1085"/>
      <sheetData sheetId="1086"/>
      <sheetData sheetId="1087"/>
      <sheetData sheetId="1088"/>
      <sheetData sheetId="1089"/>
      <sheetData sheetId="1090"/>
      <sheetData sheetId="1091"/>
      <sheetData sheetId="1092"/>
      <sheetData sheetId="1093"/>
      <sheetData sheetId="1094"/>
      <sheetData sheetId="1095"/>
      <sheetData sheetId="1096"/>
      <sheetData sheetId="1097"/>
      <sheetData sheetId="1098"/>
      <sheetData sheetId="1099"/>
      <sheetData sheetId="1100"/>
      <sheetData sheetId="1101"/>
      <sheetData sheetId="1102">
        <row r="10">
          <cell r="D10">
            <v>1500</v>
          </cell>
        </row>
      </sheetData>
      <sheetData sheetId="1103"/>
      <sheetData sheetId="1104">
        <row r="10">
          <cell r="D10">
            <v>1500</v>
          </cell>
        </row>
      </sheetData>
      <sheetData sheetId="1105">
        <row r="10">
          <cell r="D10">
            <v>1500</v>
          </cell>
        </row>
      </sheetData>
      <sheetData sheetId="1106">
        <row r="10">
          <cell r="D10">
            <v>1500</v>
          </cell>
        </row>
      </sheetData>
      <sheetData sheetId="1107">
        <row r="10">
          <cell r="D10">
            <v>1500</v>
          </cell>
        </row>
      </sheetData>
      <sheetData sheetId="1108"/>
      <sheetData sheetId="1109">
        <row r="10">
          <cell r="D10">
            <v>1500</v>
          </cell>
        </row>
      </sheetData>
      <sheetData sheetId="1110"/>
      <sheetData sheetId="1111"/>
      <sheetData sheetId="1112"/>
      <sheetData sheetId="1113"/>
      <sheetData sheetId="1114"/>
      <sheetData sheetId="1115"/>
      <sheetData sheetId="1116"/>
      <sheetData sheetId="1117"/>
      <sheetData sheetId="1118"/>
      <sheetData sheetId="1119"/>
      <sheetData sheetId="1120"/>
      <sheetData sheetId="1121"/>
      <sheetData sheetId="1122">
        <row r="10">
          <cell r="D10">
            <v>1500</v>
          </cell>
        </row>
      </sheetData>
      <sheetData sheetId="1123"/>
      <sheetData sheetId="1124">
        <row r="10">
          <cell r="D10">
            <v>1500</v>
          </cell>
        </row>
      </sheetData>
      <sheetData sheetId="1125"/>
      <sheetData sheetId="1126"/>
      <sheetData sheetId="1127"/>
      <sheetData sheetId="1128"/>
      <sheetData sheetId="1129"/>
      <sheetData sheetId="1130"/>
      <sheetData sheetId="1131"/>
      <sheetData sheetId="1132"/>
      <sheetData sheetId="1133"/>
      <sheetData sheetId="1134"/>
      <sheetData sheetId="1135"/>
      <sheetData sheetId="1136"/>
      <sheetData sheetId="1137"/>
      <sheetData sheetId="1138"/>
      <sheetData sheetId="1139"/>
      <sheetData sheetId="1140"/>
      <sheetData sheetId="1141"/>
      <sheetData sheetId="1142"/>
      <sheetData sheetId="1143"/>
      <sheetData sheetId="1144"/>
      <sheetData sheetId="1145">
        <row r="10">
          <cell r="D10">
            <v>1500</v>
          </cell>
        </row>
      </sheetData>
      <sheetData sheetId="1146"/>
      <sheetData sheetId="1147"/>
      <sheetData sheetId="1148">
        <row r="10">
          <cell r="D10">
            <v>1500</v>
          </cell>
        </row>
      </sheetData>
      <sheetData sheetId="1149"/>
      <sheetData sheetId="1150"/>
      <sheetData sheetId="1151">
        <row r="10">
          <cell r="D10">
            <v>1500</v>
          </cell>
        </row>
      </sheetData>
      <sheetData sheetId="1152">
        <row r="10">
          <cell r="D10">
            <v>1500</v>
          </cell>
        </row>
      </sheetData>
      <sheetData sheetId="1153">
        <row r="10">
          <cell r="D10">
            <v>1500</v>
          </cell>
        </row>
      </sheetData>
      <sheetData sheetId="1154"/>
      <sheetData sheetId="1155">
        <row r="10">
          <cell r="D10">
            <v>1500</v>
          </cell>
        </row>
      </sheetData>
      <sheetData sheetId="1156">
        <row r="10">
          <cell r="D10">
            <v>1500</v>
          </cell>
        </row>
      </sheetData>
      <sheetData sheetId="1157">
        <row r="10">
          <cell r="D10">
            <v>1500</v>
          </cell>
        </row>
      </sheetData>
      <sheetData sheetId="1158">
        <row r="10">
          <cell r="D10">
            <v>1500</v>
          </cell>
        </row>
      </sheetData>
      <sheetData sheetId="1159">
        <row r="10">
          <cell r="D10">
            <v>1500</v>
          </cell>
        </row>
      </sheetData>
      <sheetData sheetId="1160">
        <row r="10">
          <cell r="D10">
            <v>1500</v>
          </cell>
        </row>
      </sheetData>
      <sheetData sheetId="1161">
        <row r="10">
          <cell r="D10">
            <v>1500</v>
          </cell>
        </row>
      </sheetData>
      <sheetData sheetId="1162"/>
      <sheetData sheetId="1163"/>
      <sheetData sheetId="1164">
        <row r="10">
          <cell r="D10">
            <v>1500</v>
          </cell>
        </row>
      </sheetData>
      <sheetData sheetId="1165"/>
      <sheetData sheetId="1166"/>
      <sheetData sheetId="1167"/>
      <sheetData sheetId="1168"/>
      <sheetData sheetId="1169"/>
      <sheetData sheetId="1170"/>
      <sheetData sheetId="1171"/>
      <sheetData sheetId="1172"/>
      <sheetData sheetId="1173"/>
      <sheetData sheetId="1174"/>
      <sheetData sheetId="1175">
        <row r="10">
          <cell r="D10">
            <v>1500</v>
          </cell>
        </row>
      </sheetData>
      <sheetData sheetId="1176"/>
      <sheetData sheetId="1177"/>
      <sheetData sheetId="1178"/>
      <sheetData sheetId="1179"/>
      <sheetData sheetId="1180"/>
      <sheetData sheetId="1181"/>
      <sheetData sheetId="1182"/>
      <sheetData sheetId="1183"/>
      <sheetData sheetId="1184">
        <row r="10">
          <cell r="D10">
            <v>1500</v>
          </cell>
        </row>
      </sheetData>
      <sheetData sheetId="1185"/>
      <sheetData sheetId="1186"/>
      <sheetData sheetId="1187">
        <row r="10">
          <cell r="D10">
            <v>1500</v>
          </cell>
        </row>
      </sheetData>
      <sheetData sheetId="1188"/>
      <sheetData sheetId="1189"/>
      <sheetData sheetId="1190">
        <row r="10">
          <cell r="D10">
            <v>1500</v>
          </cell>
        </row>
      </sheetData>
      <sheetData sheetId="1191"/>
      <sheetData sheetId="1192">
        <row r="10">
          <cell r="D10">
            <v>1500</v>
          </cell>
        </row>
      </sheetData>
      <sheetData sheetId="1193">
        <row r="10">
          <cell r="D10">
            <v>1500</v>
          </cell>
        </row>
      </sheetData>
      <sheetData sheetId="1194">
        <row r="10">
          <cell r="D10">
            <v>1500</v>
          </cell>
        </row>
      </sheetData>
      <sheetData sheetId="1195"/>
      <sheetData sheetId="1196">
        <row r="10">
          <cell r="D10">
            <v>1500</v>
          </cell>
        </row>
      </sheetData>
      <sheetData sheetId="1197">
        <row r="10">
          <cell r="D10">
            <v>1500</v>
          </cell>
        </row>
      </sheetData>
      <sheetData sheetId="1198">
        <row r="10">
          <cell r="D10">
            <v>1500</v>
          </cell>
        </row>
      </sheetData>
      <sheetData sheetId="1199">
        <row r="10">
          <cell r="D10">
            <v>1500</v>
          </cell>
        </row>
      </sheetData>
      <sheetData sheetId="1200">
        <row r="10">
          <cell r="D10">
            <v>1500</v>
          </cell>
        </row>
      </sheetData>
      <sheetData sheetId="1201">
        <row r="10">
          <cell r="D10">
            <v>1500</v>
          </cell>
        </row>
      </sheetData>
      <sheetData sheetId="1202">
        <row r="10">
          <cell r="D10">
            <v>1500</v>
          </cell>
        </row>
      </sheetData>
      <sheetData sheetId="1203">
        <row r="10">
          <cell r="D10">
            <v>1500</v>
          </cell>
        </row>
      </sheetData>
      <sheetData sheetId="1204">
        <row r="10">
          <cell r="D10">
            <v>1500</v>
          </cell>
        </row>
      </sheetData>
      <sheetData sheetId="1205">
        <row r="10">
          <cell r="D10">
            <v>1500</v>
          </cell>
        </row>
      </sheetData>
      <sheetData sheetId="1206">
        <row r="10">
          <cell r="D10">
            <v>1500</v>
          </cell>
        </row>
      </sheetData>
      <sheetData sheetId="1207">
        <row r="10">
          <cell r="D10">
            <v>1500</v>
          </cell>
        </row>
      </sheetData>
      <sheetData sheetId="1208">
        <row r="10">
          <cell r="D10">
            <v>1500</v>
          </cell>
        </row>
      </sheetData>
      <sheetData sheetId="1209">
        <row r="10">
          <cell r="D10">
            <v>1500</v>
          </cell>
        </row>
      </sheetData>
      <sheetData sheetId="1210">
        <row r="10">
          <cell r="D10">
            <v>1500</v>
          </cell>
        </row>
      </sheetData>
      <sheetData sheetId="1211">
        <row r="10">
          <cell r="D10">
            <v>1500</v>
          </cell>
        </row>
      </sheetData>
      <sheetData sheetId="1212">
        <row r="10">
          <cell r="D10">
            <v>1500</v>
          </cell>
        </row>
      </sheetData>
      <sheetData sheetId="1213">
        <row r="10">
          <cell r="D10">
            <v>1500</v>
          </cell>
        </row>
      </sheetData>
      <sheetData sheetId="1214">
        <row r="10">
          <cell r="D10">
            <v>1500</v>
          </cell>
        </row>
      </sheetData>
      <sheetData sheetId="1215"/>
      <sheetData sheetId="1216">
        <row r="10">
          <cell r="D10">
            <v>1500</v>
          </cell>
        </row>
      </sheetData>
      <sheetData sheetId="1217">
        <row r="10">
          <cell r="D10">
            <v>1500</v>
          </cell>
        </row>
      </sheetData>
      <sheetData sheetId="1218">
        <row r="10">
          <cell r="D10">
            <v>1500</v>
          </cell>
        </row>
      </sheetData>
      <sheetData sheetId="1219"/>
      <sheetData sheetId="1220"/>
      <sheetData sheetId="1221"/>
      <sheetData sheetId="1222"/>
      <sheetData sheetId="1223"/>
      <sheetData sheetId="1224"/>
      <sheetData sheetId="1225"/>
      <sheetData sheetId="1226"/>
      <sheetData sheetId="1227"/>
      <sheetData sheetId="1228"/>
      <sheetData sheetId="1229"/>
      <sheetData sheetId="1230"/>
      <sheetData sheetId="1231"/>
      <sheetData sheetId="1232"/>
      <sheetData sheetId="1233">
        <row r="10">
          <cell r="D10">
            <v>1500</v>
          </cell>
        </row>
      </sheetData>
      <sheetData sheetId="1234">
        <row r="10">
          <cell r="D10">
            <v>1500</v>
          </cell>
        </row>
      </sheetData>
      <sheetData sheetId="1235">
        <row r="10">
          <cell r="D10">
            <v>1500</v>
          </cell>
        </row>
      </sheetData>
      <sheetData sheetId="1236"/>
      <sheetData sheetId="1237"/>
      <sheetData sheetId="1238"/>
      <sheetData sheetId="1239"/>
      <sheetData sheetId="1240">
        <row r="10">
          <cell r="D10">
            <v>1500</v>
          </cell>
        </row>
      </sheetData>
      <sheetData sheetId="1241">
        <row r="10">
          <cell r="D10">
            <v>1500</v>
          </cell>
        </row>
      </sheetData>
      <sheetData sheetId="1242"/>
      <sheetData sheetId="1243"/>
      <sheetData sheetId="1244"/>
      <sheetData sheetId="1245"/>
      <sheetData sheetId="1246">
        <row r="10">
          <cell r="D10">
            <v>1500</v>
          </cell>
        </row>
      </sheetData>
      <sheetData sheetId="1247">
        <row r="10">
          <cell r="D10">
            <v>1500</v>
          </cell>
        </row>
      </sheetData>
      <sheetData sheetId="1248">
        <row r="10">
          <cell r="D10">
            <v>1500</v>
          </cell>
        </row>
      </sheetData>
      <sheetData sheetId="1249">
        <row r="10">
          <cell r="D10">
            <v>1500</v>
          </cell>
        </row>
      </sheetData>
      <sheetData sheetId="1250">
        <row r="10">
          <cell r="D10">
            <v>1500</v>
          </cell>
        </row>
      </sheetData>
      <sheetData sheetId="1251">
        <row r="10">
          <cell r="D10">
            <v>1500</v>
          </cell>
        </row>
      </sheetData>
      <sheetData sheetId="1252">
        <row r="10">
          <cell r="D10">
            <v>1500</v>
          </cell>
        </row>
      </sheetData>
      <sheetData sheetId="1253">
        <row r="10">
          <cell r="D10">
            <v>1500</v>
          </cell>
        </row>
      </sheetData>
      <sheetData sheetId="1254">
        <row r="10">
          <cell r="D10">
            <v>1500</v>
          </cell>
        </row>
      </sheetData>
      <sheetData sheetId="1255">
        <row r="10">
          <cell r="D10">
            <v>1500</v>
          </cell>
        </row>
      </sheetData>
      <sheetData sheetId="1256"/>
      <sheetData sheetId="1257">
        <row r="10">
          <cell r="D10">
            <v>1500</v>
          </cell>
        </row>
      </sheetData>
      <sheetData sheetId="1258">
        <row r="10">
          <cell r="D10">
            <v>1500</v>
          </cell>
        </row>
      </sheetData>
      <sheetData sheetId="1259">
        <row r="10">
          <cell r="D10">
            <v>1500</v>
          </cell>
        </row>
      </sheetData>
      <sheetData sheetId="1260">
        <row r="10">
          <cell r="D10">
            <v>1500</v>
          </cell>
        </row>
      </sheetData>
      <sheetData sheetId="1261">
        <row r="10">
          <cell r="D10">
            <v>1500</v>
          </cell>
        </row>
      </sheetData>
      <sheetData sheetId="1262">
        <row r="10">
          <cell r="D10">
            <v>1500</v>
          </cell>
        </row>
      </sheetData>
      <sheetData sheetId="1263">
        <row r="10">
          <cell r="D10">
            <v>1500</v>
          </cell>
        </row>
      </sheetData>
      <sheetData sheetId="1264">
        <row r="10">
          <cell r="D10">
            <v>1500</v>
          </cell>
        </row>
      </sheetData>
      <sheetData sheetId="1265">
        <row r="10">
          <cell r="D10">
            <v>1500</v>
          </cell>
        </row>
      </sheetData>
      <sheetData sheetId="1266"/>
      <sheetData sheetId="1267"/>
      <sheetData sheetId="1268"/>
      <sheetData sheetId="1269"/>
      <sheetData sheetId="1270"/>
      <sheetData sheetId="1271"/>
      <sheetData sheetId="1272"/>
      <sheetData sheetId="1273"/>
      <sheetData sheetId="1274"/>
      <sheetData sheetId="1275"/>
      <sheetData sheetId="1276"/>
      <sheetData sheetId="1277"/>
      <sheetData sheetId="1278"/>
      <sheetData sheetId="1279"/>
      <sheetData sheetId="1280"/>
      <sheetData sheetId="1281"/>
      <sheetData sheetId="1282"/>
      <sheetData sheetId="1283"/>
      <sheetData sheetId="1284"/>
      <sheetData sheetId="1285"/>
      <sheetData sheetId="1286"/>
      <sheetData sheetId="1287"/>
      <sheetData sheetId="1288"/>
      <sheetData sheetId="1289">
        <row r="10">
          <cell r="D10">
            <v>1500</v>
          </cell>
        </row>
      </sheetData>
      <sheetData sheetId="1290"/>
      <sheetData sheetId="1291"/>
      <sheetData sheetId="1292"/>
      <sheetData sheetId="1293">
        <row r="10">
          <cell r="D10">
            <v>1500</v>
          </cell>
        </row>
      </sheetData>
      <sheetData sheetId="1294"/>
      <sheetData sheetId="1295"/>
      <sheetData sheetId="1296">
        <row r="10">
          <cell r="D10">
            <v>1500</v>
          </cell>
        </row>
      </sheetData>
      <sheetData sheetId="1297"/>
      <sheetData sheetId="1298"/>
      <sheetData sheetId="1299"/>
      <sheetData sheetId="1300"/>
      <sheetData sheetId="1301"/>
      <sheetData sheetId="1302"/>
      <sheetData sheetId="1303"/>
      <sheetData sheetId="1304"/>
      <sheetData sheetId="1305"/>
      <sheetData sheetId="1306"/>
      <sheetData sheetId="1307"/>
      <sheetData sheetId="1308"/>
      <sheetData sheetId="1309"/>
      <sheetData sheetId="1310"/>
      <sheetData sheetId="1311">
        <row r="10">
          <cell r="D10">
            <v>1500</v>
          </cell>
        </row>
      </sheetData>
      <sheetData sheetId="1312"/>
      <sheetData sheetId="1313"/>
      <sheetData sheetId="1314"/>
      <sheetData sheetId="1315"/>
      <sheetData sheetId="1316"/>
      <sheetData sheetId="1317"/>
      <sheetData sheetId="1318"/>
      <sheetData sheetId="1319"/>
      <sheetData sheetId="1320"/>
      <sheetData sheetId="1321"/>
      <sheetData sheetId="1322"/>
      <sheetData sheetId="1323"/>
      <sheetData sheetId="1324"/>
      <sheetData sheetId="1325"/>
      <sheetData sheetId="1326"/>
      <sheetData sheetId="1327"/>
      <sheetData sheetId="1328"/>
      <sheetData sheetId="1329"/>
      <sheetData sheetId="1330"/>
      <sheetData sheetId="1331"/>
      <sheetData sheetId="1332"/>
      <sheetData sheetId="1333"/>
      <sheetData sheetId="1334"/>
      <sheetData sheetId="1335"/>
      <sheetData sheetId="1336"/>
      <sheetData sheetId="1337"/>
      <sheetData sheetId="1338"/>
      <sheetData sheetId="1339">
        <row r="10">
          <cell r="D10">
            <v>1500</v>
          </cell>
        </row>
      </sheetData>
      <sheetData sheetId="1340">
        <row r="10">
          <cell r="D10">
            <v>1500</v>
          </cell>
        </row>
      </sheetData>
      <sheetData sheetId="1341"/>
      <sheetData sheetId="1342">
        <row r="10">
          <cell r="D10">
            <v>1500</v>
          </cell>
        </row>
      </sheetData>
      <sheetData sheetId="1343">
        <row r="10">
          <cell r="D10">
            <v>1500</v>
          </cell>
        </row>
      </sheetData>
      <sheetData sheetId="1344">
        <row r="10">
          <cell r="D10">
            <v>1500</v>
          </cell>
        </row>
      </sheetData>
      <sheetData sheetId="1345">
        <row r="10">
          <cell r="D10">
            <v>1500</v>
          </cell>
        </row>
      </sheetData>
      <sheetData sheetId="1346">
        <row r="10">
          <cell r="D10">
            <v>1500</v>
          </cell>
        </row>
      </sheetData>
      <sheetData sheetId="1347">
        <row r="10">
          <cell r="D10">
            <v>1500</v>
          </cell>
        </row>
      </sheetData>
      <sheetData sheetId="1348"/>
      <sheetData sheetId="1349"/>
      <sheetData sheetId="1350"/>
      <sheetData sheetId="1351"/>
      <sheetData sheetId="1352"/>
      <sheetData sheetId="1353"/>
      <sheetData sheetId="1354"/>
      <sheetData sheetId="1355"/>
      <sheetData sheetId="1356"/>
      <sheetData sheetId="1357"/>
      <sheetData sheetId="1358"/>
      <sheetData sheetId="1359"/>
      <sheetData sheetId="1360"/>
      <sheetData sheetId="1361"/>
      <sheetData sheetId="1362"/>
      <sheetData sheetId="1363"/>
      <sheetData sheetId="1364"/>
      <sheetData sheetId="1365"/>
      <sheetData sheetId="1366"/>
      <sheetData sheetId="1367"/>
      <sheetData sheetId="1368"/>
      <sheetData sheetId="1369"/>
      <sheetData sheetId="1370"/>
      <sheetData sheetId="1371">
        <row r="10">
          <cell r="D10">
            <v>1500</v>
          </cell>
        </row>
      </sheetData>
      <sheetData sheetId="1372"/>
      <sheetData sheetId="1373"/>
      <sheetData sheetId="1374">
        <row r="10">
          <cell r="D10">
            <v>1500</v>
          </cell>
        </row>
      </sheetData>
      <sheetData sheetId="1375"/>
      <sheetData sheetId="1376"/>
      <sheetData sheetId="1377">
        <row r="10">
          <cell r="D10">
            <v>1500</v>
          </cell>
        </row>
      </sheetData>
      <sheetData sheetId="1378"/>
      <sheetData sheetId="1379">
        <row r="10">
          <cell r="D10">
            <v>1500</v>
          </cell>
        </row>
      </sheetData>
      <sheetData sheetId="1380">
        <row r="10">
          <cell r="D10">
            <v>1500</v>
          </cell>
        </row>
      </sheetData>
      <sheetData sheetId="1381">
        <row r="10">
          <cell r="D10">
            <v>1500</v>
          </cell>
        </row>
      </sheetData>
      <sheetData sheetId="1382"/>
      <sheetData sheetId="1383">
        <row r="10">
          <cell r="D10">
            <v>1500</v>
          </cell>
        </row>
      </sheetData>
      <sheetData sheetId="1384"/>
      <sheetData sheetId="1385">
        <row r="10">
          <cell r="D10">
            <v>1500</v>
          </cell>
        </row>
      </sheetData>
      <sheetData sheetId="1386">
        <row r="10">
          <cell r="D10">
            <v>1500</v>
          </cell>
        </row>
      </sheetData>
      <sheetData sheetId="1387">
        <row r="10">
          <cell r="D10">
            <v>1500</v>
          </cell>
        </row>
      </sheetData>
      <sheetData sheetId="1388">
        <row r="10">
          <cell r="D10">
            <v>1500</v>
          </cell>
        </row>
      </sheetData>
      <sheetData sheetId="1389">
        <row r="10">
          <cell r="D10">
            <v>1500</v>
          </cell>
        </row>
      </sheetData>
      <sheetData sheetId="1390">
        <row r="10">
          <cell r="D10">
            <v>1500</v>
          </cell>
        </row>
      </sheetData>
      <sheetData sheetId="1391">
        <row r="10">
          <cell r="D10">
            <v>1500</v>
          </cell>
        </row>
      </sheetData>
      <sheetData sheetId="1392"/>
      <sheetData sheetId="1393">
        <row r="10">
          <cell r="D10">
            <v>1500</v>
          </cell>
        </row>
      </sheetData>
      <sheetData sheetId="1394">
        <row r="10">
          <cell r="D10">
            <v>1500</v>
          </cell>
        </row>
      </sheetData>
      <sheetData sheetId="1395">
        <row r="10">
          <cell r="D10">
            <v>1500</v>
          </cell>
        </row>
      </sheetData>
      <sheetData sheetId="1396">
        <row r="10">
          <cell r="D10">
            <v>1500</v>
          </cell>
        </row>
      </sheetData>
      <sheetData sheetId="1397">
        <row r="10">
          <cell r="D10">
            <v>1500</v>
          </cell>
        </row>
      </sheetData>
      <sheetData sheetId="1398">
        <row r="10">
          <cell r="D10">
            <v>1500</v>
          </cell>
        </row>
      </sheetData>
      <sheetData sheetId="1399">
        <row r="10">
          <cell r="D10">
            <v>1500</v>
          </cell>
        </row>
      </sheetData>
      <sheetData sheetId="1400">
        <row r="10">
          <cell r="D10">
            <v>1500</v>
          </cell>
        </row>
      </sheetData>
      <sheetData sheetId="1401">
        <row r="10">
          <cell r="D10">
            <v>1500</v>
          </cell>
        </row>
      </sheetData>
      <sheetData sheetId="1402">
        <row r="10">
          <cell r="D10">
            <v>1500</v>
          </cell>
        </row>
      </sheetData>
      <sheetData sheetId="1403">
        <row r="10">
          <cell r="D10">
            <v>1500</v>
          </cell>
        </row>
      </sheetData>
      <sheetData sheetId="1404">
        <row r="10">
          <cell r="D10">
            <v>1500</v>
          </cell>
        </row>
      </sheetData>
      <sheetData sheetId="1405">
        <row r="10">
          <cell r="D10">
            <v>1500</v>
          </cell>
        </row>
      </sheetData>
      <sheetData sheetId="1406"/>
      <sheetData sheetId="1407"/>
      <sheetData sheetId="1408"/>
      <sheetData sheetId="1409"/>
      <sheetData sheetId="1410"/>
      <sheetData sheetId="1411"/>
      <sheetData sheetId="1412"/>
      <sheetData sheetId="1413"/>
      <sheetData sheetId="1414"/>
      <sheetData sheetId="1415"/>
      <sheetData sheetId="1416"/>
      <sheetData sheetId="1417"/>
      <sheetData sheetId="1418"/>
      <sheetData sheetId="1419">
        <row r="10">
          <cell r="D10">
            <v>1500</v>
          </cell>
        </row>
      </sheetData>
      <sheetData sheetId="1420">
        <row r="10">
          <cell r="D10">
            <v>1500</v>
          </cell>
        </row>
      </sheetData>
      <sheetData sheetId="1421">
        <row r="10">
          <cell r="D10">
            <v>1500</v>
          </cell>
        </row>
      </sheetData>
      <sheetData sheetId="1422">
        <row r="10">
          <cell r="D10">
            <v>1500</v>
          </cell>
        </row>
      </sheetData>
      <sheetData sheetId="1423"/>
      <sheetData sheetId="1424"/>
      <sheetData sheetId="1425"/>
      <sheetData sheetId="1426"/>
      <sheetData sheetId="1427">
        <row r="10">
          <cell r="D10">
            <v>1500</v>
          </cell>
        </row>
      </sheetData>
      <sheetData sheetId="1428">
        <row r="10">
          <cell r="D10">
            <v>1500</v>
          </cell>
        </row>
      </sheetData>
      <sheetData sheetId="1429">
        <row r="10">
          <cell r="D10">
            <v>1500</v>
          </cell>
        </row>
      </sheetData>
      <sheetData sheetId="1430">
        <row r="10">
          <cell r="D10">
            <v>1500</v>
          </cell>
        </row>
      </sheetData>
      <sheetData sheetId="1431">
        <row r="10">
          <cell r="D10">
            <v>1500</v>
          </cell>
        </row>
      </sheetData>
      <sheetData sheetId="1432">
        <row r="10">
          <cell r="D10">
            <v>1500</v>
          </cell>
        </row>
      </sheetData>
      <sheetData sheetId="1433">
        <row r="10">
          <cell r="D10">
            <v>1500</v>
          </cell>
        </row>
      </sheetData>
      <sheetData sheetId="1434">
        <row r="10">
          <cell r="D10">
            <v>1500</v>
          </cell>
        </row>
      </sheetData>
      <sheetData sheetId="1435">
        <row r="10">
          <cell r="D10">
            <v>1500</v>
          </cell>
        </row>
      </sheetData>
      <sheetData sheetId="1436">
        <row r="10">
          <cell r="D10">
            <v>1500</v>
          </cell>
        </row>
      </sheetData>
      <sheetData sheetId="1437">
        <row r="10">
          <cell r="D10">
            <v>1500</v>
          </cell>
        </row>
      </sheetData>
      <sheetData sheetId="1438">
        <row r="10">
          <cell r="D10">
            <v>1500</v>
          </cell>
        </row>
      </sheetData>
      <sheetData sheetId="1439">
        <row r="10">
          <cell r="D10">
            <v>1500</v>
          </cell>
        </row>
      </sheetData>
      <sheetData sheetId="1440">
        <row r="10">
          <cell r="D10">
            <v>1500</v>
          </cell>
        </row>
      </sheetData>
      <sheetData sheetId="1441">
        <row r="10">
          <cell r="D10">
            <v>1500</v>
          </cell>
        </row>
      </sheetData>
      <sheetData sheetId="1442">
        <row r="10">
          <cell r="D10">
            <v>1500</v>
          </cell>
        </row>
      </sheetData>
      <sheetData sheetId="1443">
        <row r="10">
          <cell r="D10">
            <v>1500</v>
          </cell>
        </row>
      </sheetData>
      <sheetData sheetId="1444">
        <row r="10">
          <cell r="D10">
            <v>1500</v>
          </cell>
        </row>
      </sheetData>
      <sheetData sheetId="1445">
        <row r="10">
          <cell r="D10">
            <v>1500</v>
          </cell>
        </row>
      </sheetData>
      <sheetData sheetId="1446">
        <row r="10">
          <cell r="D10">
            <v>1500</v>
          </cell>
        </row>
      </sheetData>
      <sheetData sheetId="1447">
        <row r="10">
          <cell r="D10">
            <v>1500</v>
          </cell>
        </row>
      </sheetData>
      <sheetData sheetId="1448">
        <row r="10">
          <cell r="D10">
            <v>1500</v>
          </cell>
        </row>
      </sheetData>
      <sheetData sheetId="1449">
        <row r="10">
          <cell r="D10">
            <v>1500</v>
          </cell>
        </row>
      </sheetData>
      <sheetData sheetId="1450">
        <row r="10">
          <cell r="D10">
            <v>1500</v>
          </cell>
        </row>
      </sheetData>
      <sheetData sheetId="1451">
        <row r="10">
          <cell r="D10">
            <v>1500</v>
          </cell>
        </row>
      </sheetData>
      <sheetData sheetId="1452">
        <row r="10">
          <cell r="D10">
            <v>1500</v>
          </cell>
        </row>
      </sheetData>
      <sheetData sheetId="1453"/>
      <sheetData sheetId="1454"/>
      <sheetData sheetId="1455"/>
      <sheetData sheetId="1456"/>
      <sheetData sheetId="1457"/>
      <sheetData sheetId="1458"/>
      <sheetData sheetId="1459"/>
      <sheetData sheetId="1460"/>
      <sheetData sheetId="1461"/>
      <sheetData sheetId="1462"/>
      <sheetData sheetId="1463"/>
      <sheetData sheetId="1464"/>
      <sheetData sheetId="1465"/>
      <sheetData sheetId="1466"/>
      <sheetData sheetId="1467"/>
      <sheetData sheetId="1468"/>
      <sheetData sheetId="1469"/>
      <sheetData sheetId="1470"/>
      <sheetData sheetId="1471"/>
      <sheetData sheetId="1472"/>
      <sheetData sheetId="1473"/>
      <sheetData sheetId="1474"/>
      <sheetData sheetId="1475"/>
      <sheetData sheetId="1476"/>
      <sheetData sheetId="1477">
        <row r="10">
          <cell r="D10">
            <v>1500</v>
          </cell>
        </row>
      </sheetData>
      <sheetData sheetId="1478">
        <row r="10">
          <cell r="D10">
            <v>1500</v>
          </cell>
        </row>
      </sheetData>
      <sheetData sheetId="1479">
        <row r="10">
          <cell r="D10">
            <v>1500</v>
          </cell>
        </row>
      </sheetData>
      <sheetData sheetId="1480">
        <row r="10">
          <cell r="D10">
            <v>1500</v>
          </cell>
        </row>
      </sheetData>
      <sheetData sheetId="1481">
        <row r="10">
          <cell r="D10">
            <v>1500</v>
          </cell>
        </row>
      </sheetData>
      <sheetData sheetId="1482">
        <row r="10">
          <cell r="D10">
            <v>1500</v>
          </cell>
        </row>
      </sheetData>
      <sheetData sheetId="1483">
        <row r="10">
          <cell r="D10">
            <v>1500</v>
          </cell>
        </row>
      </sheetData>
      <sheetData sheetId="1484"/>
      <sheetData sheetId="1485"/>
      <sheetData sheetId="1486"/>
      <sheetData sheetId="1487"/>
      <sheetData sheetId="1488"/>
      <sheetData sheetId="1489"/>
      <sheetData sheetId="1490"/>
      <sheetData sheetId="1491"/>
      <sheetData sheetId="1492"/>
      <sheetData sheetId="1493"/>
      <sheetData sheetId="1494"/>
      <sheetData sheetId="1495"/>
      <sheetData sheetId="1496">
        <row r="10">
          <cell r="D10">
            <v>1500</v>
          </cell>
        </row>
      </sheetData>
      <sheetData sheetId="1497"/>
      <sheetData sheetId="1498"/>
      <sheetData sheetId="1499">
        <row r="10">
          <cell r="D10">
            <v>1500</v>
          </cell>
        </row>
      </sheetData>
      <sheetData sheetId="1500"/>
      <sheetData sheetId="1501">
        <row r="10">
          <cell r="D10">
            <v>1500</v>
          </cell>
        </row>
      </sheetData>
      <sheetData sheetId="1502"/>
      <sheetData sheetId="1503"/>
      <sheetData sheetId="1504">
        <row r="10">
          <cell r="D10">
            <v>1500</v>
          </cell>
        </row>
      </sheetData>
      <sheetData sheetId="1505">
        <row r="10">
          <cell r="D10">
            <v>1500</v>
          </cell>
        </row>
      </sheetData>
      <sheetData sheetId="1506">
        <row r="10">
          <cell r="D10">
            <v>1500</v>
          </cell>
        </row>
      </sheetData>
      <sheetData sheetId="1507"/>
      <sheetData sheetId="1508">
        <row r="10">
          <cell r="D10">
            <v>1500</v>
          </cell>
        </row>
      </sheetData>
      <sheetData sheetId="1509"/>
      <sheetData sheetId="1510">
        <row r="10">
          <cell r="D10">
            <v>1500</v>
          </cell>
        </row>
      </sheetData>
      <sheetData sheetId="1511"/>
      <sheetData sheetId="1512">
        <row r="10">
          <cell r="D10">
            <v>1500</v>
          </cell>
        </row>
      </sheetData>
      <sheetData sheetId="1513">
        <row r="10">
          <cell r="D10">
            <v>1500</v>
          </cell>
        </row>
      </sheetData>
      <sheetData sheetId="1514">
        <row r="10">
          <cell r="D10">
            <v>1500</v>
          </cell>
        </row>
      </sheetData>
      <sheetData sheetId="1515"/>
      <sheetData sheetId="1516">
        <row r="10">
          <cell r="D10">
            <v>1500</v>
          </cell>
        </row>
      </sheetData>
      <sheetData sheetId="1517">
        <row r="10">
          <cell r="D10">
            <v>1500</v>
          </cell>
        </row>
      </sheetData>
      <sheetData sheetId="1518"/>
      <sheetData sheetId="1519">
        <row r="10">
          <cell r="D10">
            <v>1500</v>
          </cell>
        </row>
      </sheetData>
      <sheetData sheetId="1520"/>
      <sheetData sheetId="1521"/>
      <sheetData sheetId="1522"/>
      <sheetData sheetId="1523">
        <row r="10">
          <cell r="D10">
            <v>1500</v>
          </cell>
        </row>
      </sheetData>
      <sheetData sheetId="1524">
        <row r="10">
          <cell r="D10">
            <v>1500</v>
          </cell>
        </row>
      </sheetData>
      <sheetData sheetId="1525"/>
      <sheetData sheetId="1526"/>
      <sheetData sheetId="1527"/>
      <sheetData sheetId="1528"/>
      <sheetData sheetId="1529"/>
      <sheetData sheetId="1530"/>
      <sheetData sheetId="1531"/>
      <sheetData sheetId="1532"/>
      <sheetData sheetId="1533"/>
      <sheetData sheetId="1534"/>
      <sheetData sheetId="1535">
        <row r="10">
          <cell r="D10">
            <v>1500</v>
          </cell>
        </row>
      </sheetData>
      <sheetData sheetId="1536"/>
      <sheetData sheetId="1537">
        <row r="10">
          <cell r="D10">
            <v>1500</v>
          </cell>
        </row>
      </sheetData>
      <sheetData sheetId="1538">
        <row r="10">
          <cell r="D10">
            <v>1500</v>
          </cell>
        </row>
      </sheetData>
      <sheetData sheetId="1539"/>
      <sheetData sheetId="1540">
        <row r="10">
          <cell r="D10">
            <v>1500</v>
          </cell>
        </row>
      </sheetData>
      <sheetData sheetId="1541"/>
      <sheetData sheetId="1542"/>
      <sheetData sheetId="1543"/>
      <sheetData sheetId="1544"/>
      <sheetData sheetId="1545">
        <row r="10">
          <cell r="D10">
            <v>1500</v>
          </cell>
        </row>
      </sheetData>
      <sheetData sheetId="1546">
        <row r="10">
          <cell r="D10">
            <v>1500</v>
          </cell>
        </row>
      </sheetData>
      <sheetData sheetId="1547"/>
      <sheetData sheetId="1548">
        <row r="10">
          <cell r="D10">
            <v>1500</v>
          </cell>
        </row>
      </sheetData>
      <sheetData sheetId="1549"/>
      <sheetData sheetId="1550"/>
      <sheetData sheetId="1551"/>
      <sheetData sheetId="1552">
        <row r="10">
          <cell r="D10">
            <v>1500</v>
          </cell>
        </row>
      </sheetData>
      <sheetData sheetId="1553"/>
      <sheetData sheetId="1554"/>
      <sheetData sheetId="1555"/>
      <sheetData sheetId="1556"/>
      <sheetData sheetId="1557"/>
      <sheetData sheetId="1558">
        <row r="10">
          <cell r="D10">
            <v>1500</v>
          </cell>
        </row>
      </sheetData>
      <sheetData sheetId="1559"/>
      <sheetData sheetId="1560"/>
      <sheetData sheetId="1561">
        <row r="10">
          <cell r="D10">
            <v>1500</v>
          </cell>
        </row>
      </sheetData>
      <sheetData sheetId="1562"/>
      <sheetData sheetId="1563">
        <row r="10">
          <cell r="D10">
            <v>1500</v>
          </cell>
        </row>
      </sheetData>
      <sheetData sheetId="1564">
        <row r="10">
          <cell r="D10">
            <v>1500</v>
          </cell>
        </row>
      </sheetData>
      <sheetData sheetId="1565"/>
      <sheetData sheetId="1566"/>
      <sheetData sheetId="1567"/>
      <sheetData sheetId="1568">
        <row r="10">
          <cell r="D10">
            <v>1500</v>
          </cell>
        </row>
      </sheetData>
      <sheetData sheetId="1569"/>
      <sheetData sheetId="1570">
        <row r="10">
          <cell r="D10">
            <v>1500</v>
          </cell>
        </row>
      </sheetData>
      <sheetData sheetId="1571"/>
      <sheetData sheetId="1572">
        <row r="10">
          <cell r="D10">
            <v>1500</v>
          </cell>
        </row>
      </sheetData>
      <sheetData sheetId="1573">
        <row r="10">
          <cell r="D10">
            <v>1500</v>
          </cell>
        </row>
      </sheetData>
      <sheetData sheetId="1574">
        <row r="10">
          <cell r="D10">
            <v>1500</v>
          </cell>
        </row>
      </sheetData>
      <sheetData sheetId="1575">
        <row r="10">
          <cell r="D10">
            <v>1500</v>
          </cell>
        </row>
      </sheetData>
      <sheetData sheetId="1576">
        <row r="10">
          <cell r="D10">
            <v>1500</v>
          </cell>
        </row>
      </sheetData>
      <sheetData sheetId="1577">
        <row r="10">
          <cell r="D10">
            <v>1500</v>
          </cell>
        </row>
      </sheetData>
      <sheetData sheetId="1578">
        <row r="10">
          <cell r="D10">
            <v>1500</v>
          </cell>
        </row>
      </sheetData>
      <sheetData sheetId="1579"/>
      <sheetData sheetId="1580">
        <row r="10">
          <cell r="D10">
            <v>1500</v>
          </cell>
        </row>
      </sheetData>
      <sheetData sheetId="1581">
        <row r="10">
          <cell r="D10">
            <v>1500</v>
          </cell>
        </row>
      </sheetData>
      <sheetData sheetId="1582">
        <row r="10">
          <cell r="D10">
            <v>1500</v>
          </cell>
        </row>
      </sheetData>
      <sheetData sheetId="1583">
        <row r="10">
          <cell r="D10">
            <v>1500</v>
          </cell>
        </row>
      </sheetData>
      <sheetData sheetId="1584">
        <row r="10">
          <cell r="D10">
            <v>1500</v>
          </cell>
        </row>
      </sheetData>
      <sheetData sheetId="1585">
        <row r="10">
          <cell r="D10">
            <v>1500</v>
          </cell>
        </row>
      </sheetData>
      <sheetData sheetId="1586">
        <row r="10">
          <cell r="D10">
            <v>1500</v>
          </cell>
        </row>
      </sheetData>
      <sheetData sheetId="1587">
        <row r="10">
          <cell r="D10">
            <v>1500</v>
          </cell>
        </row>
      </sheetData>
      <sheetData sheetId="1588">
        <row r="10">
          <cell r="D10">
            <v>1500</v>
          </cell>
        </row>
      </sheetData>
      <sheetData sheetId="1589"/>
      <sheetData sheetId="1590">
        <row r="10">
          <cell r="D10">
            <v>1500</v>
          </cell>
        </row>
      </sheetData>
      <sheetData sheetId="1591">
        <row r="10">
          <cell r="D10">
            <v>1500</v>
          </cell>
        </row>
      </sheetData>
      <sheetData sheetId="1592">
        <row r="10">
          <cell r="D10">
            <v>1500</v>
          </cell>
        </row>
      </sheetData>
      <sheetData sheetId="1593"/>
      <sheetData sheetId="1594"/>
      <sheetData sheetId="1595"/>
      <sheetData sheetId="1596"/>
      <sheetData sheetId="1597"/>
      <sheetData sheetId="1598"/>
      <sheetData sheetId="1599"/>
      <sheetData sheetId="1600"/>
      <sheetData sheetId="1601"/>
      <sheetData sheetId="1602"/>
      <sheetData sheetId="1603"/>
      <sheetData sheetId="1604"/>
      <sheetData sheetId="1605"/>
      <sheetData sheetId="1606">
        <row r="10">
          <cell r="D10">
            <v>1500</v>
          </cell>
        </row>
      </sheetData>
      <sheetData sheetId="1607">
        <row r="10">
          <cell r="D10">
            <v>1500</v>
          </cell>
        </row>
      </sheetData>
      <sheetData sheetId="1608">
        <row r="10">
          <cell r="D10">
            <v>1500</v>
          </cell>
        </row>
      </sheetData>
      <sheetData sheetId="1609">
        <row r="10">
          <cell r="D10">
            <v>1500</v>
          </cell>
        </row>
      </sheetData>
      <sheetData sheetId="1610"/>
      <sheetData sheetId="1611"/>
      <sheetData sheetId="1612"/>
      <sheetData sheetId="1613"/>
      <sheetData sheetId="1614">
        <row r="10">
          <cell r="D10">
            <v>1500</v>
          </cell>
        </row>
      </sheetData>
      <sheetData sheetId="1615">
        <row r="10">
          <cell r="D10">
            <v>1500</v>
          </cell>
        </row>
      </sheetData>
      <sheetData sheetId="1616">
        <row r="10">
          <cell r="D10">
            <v>1500</v>
          </cell>
        </row>
      </sheetData>
      <sheetData sheetId="1617">
        <row r="10">
          <cell r="D10">
            <v>1500</v>
          </cell>
        </row>
      </sheetData>
      <sheetData sheetId="1618">
        <row r="10">
          <cell r="D10">
            <v>1500</v>
          </cell>
        </row>
      </sheetData>
      <sheetData sheetId="1619">
        <row r="10">
          <cell r="D10">
            <v>1500</v>
          </cell>
        </row>
      </sheetData>
      <sheetData sheetId="1620">
        <row r="10">
          <cell r="D10">
            <v>1500</v>
          </cell>
        </row>
      </sheetData>
      <sheetData sheetId="1621">
        <row r="10">
          <cell r="D10">
            <v>1500</v>
          </cell>
        </row>
      </sheetData>
      <sheetData sheetId="1622">
        <row r="10">
          <cell r="D10">
            <v>1500</v>
          </cell>
        </row>
      </sheetData>
      <sheetData sheetId="1623">
        <row r="10">
          <cell r="D10">
            <v>1500</v>
          </cell>
        </row>
      </sheetData>
      <sheetData sheetId="1624">
        <row r="10">
          <cell r="D10">
            <v>1500</v>
          </cell>
        </row>
      </sheetData>
      <sheetData sheetId="1625">
        <row r="10">
          <cell r="D10">
            <v>1500</v>
          </cell>
        </row>
      </sheetData>
      <sheetData sheetId="1626">
        <row r="10">
          <cell r="D10">
            <v>1500</v>
          </cell>
        </row>
      </sheetData>
      <sheetData sheetId="1627"/>
      <sheetData sheetId="1628">
        <row r="10">
          <cell r="D10">
            <v>1500</v>
          </cell>
        </row>
      </sheetData>
      <sheetData sheetId="1629">
        <row r="10">
          <cell r="D10">
            <v>1500</v>
          </cell>
        </row>
      </sheetData>
      <sheetData sheetId="1630">
        <row r="10">
          <cell r="D10">
            <v>1500</v>
          </cell>
        </row>
      </sheetData>
      <sheetData sheetId="1631">
        <row r="10">
          <cell r="D10">
            <v>1500</v>
          </cell>
        </row>
      </sheetData>
      <sheetData sheetId="1632">
        <row r="10">
          <cell r="D10">
            <v>1500</v>
          </cell>
        </row>
      </sheetData>
      <sheetData sheetId="1633">
        <row r="10">
          <cell r="D10">
            <v>1500</v>
          </cell>
        </row>
      </sheetData>
      <sheetData sheetId="1634">
        <row r="10">
          <cell r="D10">
            <v>1500</v>
          </cell>
        </row>
      </sheetData>
      <sheetData sheetId="1635">
        <row r="10">
          <cell r="D10">
            <v>1500</v>
          </cell>
        </row>
      </sheetData>
      <sheetData sheetId="1636">
        <row r="10">
          <cell r="D10">
            <v>1500</v>
          </cell>
        </row>
      </sheetData>
      <sheetData sheetId="1637">
        <row r="10">
          <cell r="D10">
            <v>1500</v>
          </cell>
        </row>
      </sheetData>
      <sheetData sheetId="1638">
        <row r="10">
          <cell r="D10">
            <v>1500</v>
          </cell>
        </row>
      </sheetData>
      <sheetData sheetId="1639">
        <row r="10">
          <cell r="D10">
            <v>1500</v>
          </cell>
        </row>
      </sheetData>
      <sheetData sheetId="1640">
        <row r="10">
          <cell r="D10">
            <v>1500</v>
          </cell>
        </row>
      </sheetData>
      <sheetData sheetId="1641"/>
      <sheetData sheetId="1642"/>
      <sheetData sheetId="1643"/>
      <sheetData sheetId="1644"/>
      <sheetData sheetId="1645"/>
      <sheetData sheetId="1646"/>
      <sheetData sheetId="1647"/>
      <sheetData sheetId="1648"/>
      <sheetData sheetId="1649"/>
      <sheetData sheetId="1650"/>
      <sheetData sheetId="1651"/>
      <sheetData sheetId="1652"/>
      <sheetData sheetId="1653"/>
      <sheetData sheetId="1654"/>
      <sheetData sheetId="1655"/>
      <sheetData sheetId="1656"/>
      <sheetData sheetId="1657"/>
      <sheetData sheetId="1658"/>
      <sheetData sheetId="1659"/>
      <sheetData sheetId="1660"/>
      <sheetData sheetId="1661"/>
      <sheetData sheetId="1662"/>
      <sheetData sheetId="1663">
        <row r="10">
          <cell r="D10">
            <v>1500</v>
          </cell>
        </row>
      </sheetData>
      <sheetData sheetId="1664">
        <row r="10">
          <cell r="D10">
            <v>1500</v>
          </cell>
        </row>
      </sheetData>
      <sheetData sheetId="1665">
        <row r="10">
          <cell r="D10">
            <v>1500</v>
          </cell>
        </row>
      </sheetData>
      <sheetData sheetId="1666">
        <row r="10">
          <cell r="D10">
            <v>1500</v>
          </cell>
        </row>
      </sheetData>
      <sheetData sheetId="1667"/>
      <sheetData sheetId="1668">
        <row r="10">
          <cell r="D10">
            <v>1500</v>
          </cell>
        </row>
      </sheetData>
      <sheetData sheetId="1669">
        <row r="10">
          <cell r="D10">
            <v>1500</v>
          </cell>
        </row>
      </sheetData>
      <sheetData sheetId="1670">
        <row r="10">
          <cell r="D10">
            <v>1500</v>
          </cell>
        </row>
      </sheetData>
      <sheetData sheetId="1671"/>
      <sheetData sheetId="1672"/>
      <sheetData sheetId="1673"/>
      <sheetData sheetId="1674"/>
      <sheetData sheetId="1675"/>
      <sheetData sheetId="1676"/>
      <sheetData sheetId="1677"/>
      <sheetData sheetId="1678">
        <row r="10">
          <cell r="D10">
            <v>1500</v>
          </cell>
        </row>
      </sheetData>
      <sheetData sheetId="1679"/>
      <sheetData sheetId="1680"/>
      <sheetData sheetId="1681">
        <row r="10">
          <cell r="D10">
            <v>1500</v>
          </cell>
        </row>
      </sheetData>
      <sheetData sheetId="1682"/>
      <sheetData sheetId="1683">
        <row r="10">
          <cell r="D10">
            <v>1500</v>
          </cell>
        </row>
      </sheetData>
      <sheetData sheetId="1684">
        <row r="10">
          <cell r="D10">
            <v>1500</v>
          </cell>
        </row>
      </sheetData>
      <sheetData sheetId="1685"/>
      <sheetData sheetId="1686">
        <row r="10">
          <cell r="D10">
            <v>1500</v>
          </cell>
        </row>
      </sheetData>
      <sheetData sheetId="1687">
        <row r="10">
          <cell r="D10">
            <v>1500</v>
          </cell>
        </row>
      </sheetData>
      <sheetData sheetId="1688">
        <row r="10">
          <cell r="D10">
            <v>1500</v>
          </cell>
        </row>
      </sheetData>
      <sheetData sheetId="1689">
        <row r="10">
          <cell r="D10">
            <v>1500</v>
          </cell>
        </row>
      </sheetData>
      <sheetData sheetId="1690">
        <row r="10">
          <cell r="D10">
            <v>1500</v>
          </cell>
        </row>
      </sheetData>
      <sheetData sheetId="1691">
        <row r="10">
          <cell r="D10">
            <v>1500</v>
          </cell>
        </row>
      </sheetData>
      <sheetData sheetId="1692">
        <row r="10">
          <cell r="D10">
            <v>1500</v>
          </cell>
        </row>
      </sheetData>
      <sheetData sheetId="1693">
        <row r="10">
          <cell r="D10">
            <v>1500</v>
          </cell>
        </row>
      </sheetData>
      <sheetData sheetId="1694">
        <row r="10">
          <cell r="D10">
            <v>1500</v>
          </cell>
        </row>
      </sheetData>
      <sheetData sheetId="1695">
        <row r="10">
          <cell r="D10">
            <v>1500</v>
          </cell>
        </row>
      </sheetData>
      <sheetData sheetId="1696">
        <row r="10">
          <cell r="D10">
            <v>1500</v>
          </cell>
        </row>
      </sheetData>
      <sheetData sheetId="1697">
        <row r="10">
          <cell r="D10">
            <v>1500</v>
          </cell>
        </row>
      </sheetData>
      <sheetData sheetId="1698">
        <row r="10">
          <cell r="D10">
            <v>1500</v>
          </cell>
        </row>
      </sheetData>
      <sheetData sheetId="1699">
        <row r="10">
          <cell r="D10">
            <v>1500</v>
          </cell>
        </row>
      </sheetData>
      <sheetData sheetId="1700">
        <row r="10">
          <cell r="D10">
            <v>1500</v>
          </cell>
        </row>
      </sheetData>
      <sheetData sheetId="1701">
        <row r="10">
          <cell r="D10">
            <v>1500</v>
          </cell>
        </row>
      </sheetData>
      <sheetData sheetId="1702">
        <row r="10">
          <cell r="D10">
            <v>1500</v>
          </cell>
        </row>
      </sheetData>
      <sheetData sheetId="1703">
        <row r="10">
          <cell r="D10">
            <v>1500</v>
          </cell>
        </row>
      </sheetData>
      <sheetData sheetId="1704">
        <row r="10">
          <cell r="D10">
            <v>1500</v>
          </cell>
        </row>
      </sheetData>
      <sheetData sheetId="1705">
        <row r="10">
          <cell r="D10">
            <v>1500</v>
          </cell>
        </row>
      </sheetData>
      <sheetData sheetId="1706">
        <row r="10">
          <cell r="D10">
            <v>1500</v>
          </cell>
        </row>
      </sheetData>
      <sheetData sheetId="1707">
        <row r="10">
          <cell r="D10">
            <v>1500</v>
          </cell>
        </row>
      </sheetData>
      <sheetData sheetId="1708">
        <row r="10">
          <cell r="D10">
            <v>1500</v>
          </cell>
        </row>
      </sheetData>
      <sheetData sheetId="1709">
        <row r="10">
          <cell r="D10">
            <v>1500</v>
          </cell>
        </row>
      </sheetData>
      <sheetData sheetId="1710">
        <row r="10">
          <cell r="D10">
            <v>1500</v>
          </cell>
        </row>
      </sheetData>
      <sheetData sheetId="1711">
        <row r="10">
          <cell r="D10">
            <v>1500</v>
          </cell>
        </row>
      </sheetData>
      <sheetData sheetId="1712">
        <row r="10">
          <cell r="D10">
            <v>1500</v>
          </cell>
        </row>
      </sheetData>
      <sheetData sheetId="1713"/>
      <sheetData sheetId="1714"/>
      <sheetData sheetId="1715">
        <row r="10">
          <cell r="D10">
            <v>1500</v>
          </cell>
        </row>
      </sheetData>
      <sheetData sheetId="1716"/>
      <sheetData sheetId="1717"/>
      <sheetData sheetId="1718"/>
      <sheetData sheetId="1719"/>
      <sheetData sheetId="1720"/>
      <sheetData sheetId="1721"/>
      <sheetData sheetId="1722">
        <row r="10">
          <cell r="D10">
            <v>1500</v>
          </cell>
        </row>
      </sheetData>
      <sheetData sheetId="1723">
        <row r="10">
          <cell r="D10">
            <v>1500</v>
          </cell>
        </row>
      </sheetData>
      <sheetData sheetId="1724">
        <row r="10">
          <cell r="D10">
            <v>1500</v>
          </cell>
        </row>
      </sheetData>
      <sheetData sheetId="1725">
        <row r="10">
          <cell r="D10">
            <v>1500</v>
          </cell>
        </row>
      </sheetData>
      <sheetData sheetId="1726">
        <row r="10">
          <cell r="D10">
            <v>1500</v>
          </cell>
        </row>
      </sheetData>
      <sheetData sheetId="1727">
        <row r="10">
          <cell r="D10">
            <v>1500</v>
          </cell>
        </row>
      </sheetData>
      <sheetData sheetId="1728"/>
      <sheetData sheetId="1729"/>
      <sheetData sheetId="1730">
        <row r="10">
          <cell r="D10">
            <v>1500</v>
          </cell>
        </row>
      </sheetData>
      <sheetData sheetId="1731">
        <row r="10">
          <cell r="D10">
            <v>1500</v>
          </cell>
        </row>
      </sheetData>
      <sheetData sheetId="1732">
        <row r="10">
          <cell r="D10">
            <v>1500</v>
          </cell>
        </row>
      </sheetData>
      <sheetData sheetId="1733">
        <row r="10">
          <cell r="D10">
            <v>1500</v>
          </cell>
        </row>
      </sheetData>
      <sheetData sheetId="1734">
        <row r="10">
          <cell r="D10">
            <v>1500</v>
          </cell>
        </row>
      </sheetData>
      <sheetData sheetId="1735">
        <row r="10">
          <cell r="D10">
            <v>1500</v>
          </cell>
        </row>
      </sheetData>
      <sheetData sheetId="1736">
        <row r="10">
          <cell r="D10">
            <v>1500</v>
          </cell>
        </row>
      </sheetData>
      <sheetData sheetId="1737">
        <row r="10">
          <cell r="D10">
            <v>1500</v>
          </cell>
        </row>
      </sheetData>
      <sheetData sheetId="1738">
        <row r="10">
          <cell r="D10">
            <v>1500</v>
          </cell>
        </row>
      </sheetData>
      <sheetData sheetId="1739">
        <row r="10">
          <cell r="D10">
            <v>1500</v>
          </cell>
        </row>
      </sheetData>
      <sheetData sheetId="1740">
        <row r="10">
          <cell r="D10">
            <v>1500</v>
          </cell>
        </row>
      </sheetData>
      <sheetData sheetId="1741">
        <row r="10">
          <cell r="D10">
            <v>1500</v>
          </cell>
        </row>
      </sheetData>
      <sheetData sheetId="1742">
        <row r="10">
          <cell r="D10">
            <v>1500</v>
          </cell>
        </row>
      </sheetData>
      <sheetData sheetId="1743">
        <row r="10">
          <cell r="D10">
            <v>1500</v>
          </cell>
        </row>
      </sheetData>
      <sheetData sheetId="1744">
        <row r="10">
          <cell r="D10">
            <v>1500</v>
          </cell>
        </row>
      </sheetData>
      <sheetData sheetId="1745">
        <row r="10">
          <cell r="D10">
            <v>1500</v>
          </cell>
        </row>
      </sheetData>
      <sheetData sheetId="1746">
        <row r="10">
          <cell r="D10">
            <v>1500</v>
          </cell>
        </row>
      </sheetData>
      <sheetData sheetId="1747">
        <row r="10">
          <cell r="D10">
            <v>1500</v>
          </cell>
        </row>
      </sheetData>
      <sheetData sheetId="1748">
        <row r="10">
          <cell r="D10">
            <v>1500</v>
          </cell>
        </row>
      </sheetData>
      <sheetData sheetId="1749">
        <row r="10">
          <cell r="D10">
            <v>1500</v>
          </cell>
        </row>
      </sheetData>
      <sheetData sheetId="1750">
        <row r="10">
          <cell r="D10">
            <v>1500</v>
          </cell>
        </row>
      </sheetData>
      <sheetData sheetId="1751">
        <row r="10">
          <cell r="D10">
            <v>1500</v>
          </cell>
        </row>
      </sheetData>
      <sheetData sheetId="1752">
        <row r="10">
          <cell r="D10">
            <v>1500</v>
          </cell>
        </row>
      </sheetData>
      <sheetData sheetId="1753"/>
      <sheetData sheetId="1754"/>
      <sheetData sheetId="1755">
        <row r="10">
          <cell r="D10">
            <v>1500</v>
          </cell>
        </row>
      </sheetData>
      <sheetData sheetId="1756"/>
      <sheetData sheetId="1757">
        <row r="10">
          <cell r="D10">
            <v>1500</v>
          </cell>
        </row>
      </sheetData>
      <sheetData sheetId="1758"/>
      <sheetData sheetId="1759">
        <row r="10">
          <cell r="D10">
            <v>1500</v>
          </cell>
        </row>
      </sheetData>
      <sheetData sheetId="1760">
        <row r="10">
          <cell r="D10">
            <v>1500</v>
          </cell>
        </row>
      </sheetData>
      <sheetData sheetId="1761">
        <row r="10">
          <cell r="D10">
            <v>1500</v>
          </cell>
        </row>
      </sheetData>
      <sheetData sheetId="1762">
        <row r="10">
          <cell r="D10">
            <v>1500</v>
          </cell>
        </row>
      </sheetData>
      <sheetData sheetId="1763">
        <row r="10">
          <cell r="D10">
            <v>1500</v>
          </cell>
        </row>
      </sheetData>
      <sheetData sheetId="1764">
        <row r="10">
          <cell r="D10">
            <v>1500</v>
          </cell>
        </row>
      </sheetData>
      <sheetData sheetId="1765">
        <row r="10">
          <cell r="D10">
            <v>1500</v>
          </cell>
        </row>
      </sheetData>
      <sheetData sheetId="1766"/>
      <sheetData sheetId="1767">
        <row r="10">
          <cell r="D10">
            <v>1500</v>
          </cell>
        </row>
      </sheetData>
      <sheetData sheetId="1768">
        <row r="10">
          <cell r="D10">
            <v>1500</v>
          </cell>
        </row>
      </sheetData>
      <sheetData sheetId="1769">
        <row r="10">
          <cell r="D10">
            <v>1500</v>
          </cell>
        </row>
      </sheetData>
      <sheetData sheetId="1770">
        <row r="10">
          <cell r="D10">
            <v>1500</v>
          </cell>
        </row>
      </sheetData>
      <sheetData sheetId="1771">
        <row r="10">
          <cell r="D10">
            <v>1500</v>
          </cell>
        </row>
      </sheetData>
      <sheetData sheetId="1772">
        <row r="10">
          <cell r="D10">
            <v>1500</v>
          </cell>
        </row>
      </sheetData>
      <sheetData sheetId="1773">
        <row r="10">
          <cell r="D10">
            <v>1500</v>
          </cell>
        </row>
      </sheetData>
      <sheetData sheetId="1774">
        <row r="10">
          <cell r="D10">
            <v>1500</v>
          </cell>
        </row>
      </sheetData>
      <sheetData sheetId="1775">
        <row r="10">
          <cell r="D10">
            <v>1500</v>
          </cell>
        </row>
      </sheetData>
      <sheetData sheetId="1776"/>
      <sheetData sheetId="1777">
        <row r="10">
          <cell r="D10">
            <v>1500</v>
          </cell>
        </row>
      </sheetData>
      <sheetData sheetId="1778">
        <row r="10">
          <cell r="D10">
            <v>1500</v>
          </cell>
        </row>
      </sheetData>
      <sheetData sheetId="1779">
        <row r="10">
          <cell r="D10">
            <v>1500</v>
          </cell>
        </row>
      </sheetData>
      <sheetData sheetId="1780"/>
      <sheetData sheetId="1781"/>
      <sheetData sheetId="1782"/>
      <sheetData sheetId="1783"/>
      <sheetData sheetId="1784"/>
      <sheetData sheetId="1785"/>
      <sheetData sheetId="1786"/>
      <sheetData sheetId="1787"/>
      <sheetData sheetId="1788"/>
      <sheetData sheetId="1789"/>
      <sheetData sheetId="1790"/>
      <sheetData sheetId="1791"/>
      <sheetData sheetId="1792"/>
      <sheetData sheetId="1793">
        <row r="10">
          <cell r="D10">
            <v>1500</v>
          </cell>
        </row>
      </sheetData>
      <sheetData sheetId="1794">
        <row r="10">
          <cell r="D10">
            <v>1500</v>
          </cell>
        </row>
      </sheetData>
      <sheetData sheetId="1795">
        <row r="10">
          <cell r="D10">
            <v>1500</v>
          </cell>
        </row>
      </sheetData>
      <sheetData sheetId="1796">
        <row r="10">
          <cell r="D10">
            <v>1500</v>
          </cell>
        </row>
      </sheetData>
      <sheetData sheetId="1797"/>
      <sheetData sheetId="1798"/>
      <sheetData sheetId="1799"/>
      <sheetData sheetId="1800"/>
      <sheetData sheetId="1801">
        <row r="10">
          <cell r="D10">
            <v>1500</v>
          </cell>
        </row>
      </sheetData>
      <sheetData sheetId="1802">
        <row r="10">
          <cell r="D10">
            <v>1500</v>
          </cell>
        </row>
      </sheetData>
      <sheetData sheetId="1803">
        <row r="10">
          <cell r="D10">
            <v>1500</v>
          </cell>
        </row>
      </sheetData>
      <sheetData sheetId="1804">
        <row r="10">
          <cell r="D10">
            <v>1500</v>
          </cell>
        </row>
      </sheetData>
      <sheetData sheetId="1805">
        <row r="10">
          <cell r="D10">
            <v>1500</v>
          </cell>
        </row>
      </sheetData>
      <sheetData sheetId="1806">
        <row r="10">
          <cell r="D10">
            <v>1500</v>
          </cell>
        </row>
      </sheetData>
      <sheetData sheetId="1807">
        <row r="10">
          <cell r="D10">
            <v>1500</v>
          </cell>
        </row>
      </sheetData>
      <sheetData sheetId="1808">
        <row r="10">
          <cell r="D10">
            <v>1500</v>
          </cell>
        </row>
      </sheetData>
      <sheetData sheetId="1809">
        <row r="10">
          <cell r="D10">
            <v>1500</v>
          </cell>
        </row>
      </sheetData>
      <sheetData sheetId="1810">
        <row r="10">
          <cell r="D10">
            <v>1500</v>
          </cell>
        </row>
      </sheetData>
      <sheetData sheetId="1811"/>
      <sheetData sheetId="1812">
        <row r="10">
          <cell r="D10">
            <v>1500</v>
          </cell>
        </row>
      </sheetData>
      <sheetData sheetId="1813">
        <row r="10">
          <cell r="D10">
            <v>1500</v>
          </cell>
        </row>
      </sheetData>
      <sheetData sheetId="1814"/>
      <sheetData sheetId="1815">
        <row r="10">
          <cell r="D10">
            <v>1500</v>
          </cell>
        </row>
      </sheetData>
      <sheetData sheetId="1816">
        <row r="10">
          <cell r="D10">
            <v>1500</v>
          </cell>
        </row>
      </sheetData>
      <sheetData sheetId="1817">
        <row r="10">
          <cell r="D10">
            <v>1500</v>
          </cell>
        </row>
      </sheetData>
      <sheetData sheetId="1818">
        <row r="10">
          <cell r="D10">
            <v>1500</v>
          </cell>
        </row>
      </sheetData>
      <sheetData sheetId="1819">
        <row r="10">
          <cell r="D10">
            <v>1500</v>
          </cell>
        </row>
      </sheetData>
      <sheetData sheetId="1820">
        <row r="10">
          <cell r="D10">
            <v>1500</v>
          </cell>
        </row>
      </sheetData>
      <sheetData sheetId="1821">
        <row r="10">
          <cell r="D10">
            <v>1500</v>
          </cell>
        </row>
      </sheetData>
      <sheetData sheetId="1822">
        <row r="10">
          <cell r="D10">
            <v>1500</v>
          </cell>
        </row>
      </sheetData>
      <sheetData sheetId="1823">
        <row r="10">
          <cell r="D10">
            <v>1500</v>
          </cell>
        </row>
      </sheetData>
      <sheetData sheetId="1824">
        <row r="10">
          <cell r="D10">
            <v>1500</v>
          </cell>
        </row>
      </sheetData>
      <sheetData sheetId="1825">
        <row r="10">
          <cell r="D10">
            <v>1500</v>
          </cell>
        </row>
      </sheetData>
      <sheetData sheetId="1826">
        <row r="10">
          <cell r="D10">
            <v>1500</v>
          </cell>
        </row>
      </sheetData>
      <sheetData sheetId="1827">
        <row r="10">
          <cell r="D10">
            <v>1500</v>
          </cell>
        </row>
      </sheetData>
      <sheetData sheetId="1828"/>
      <sheetData sheetId="1829"/>
      <sheetData sheetId="1830"/>
      <sheetData sheetId="1831"/>
      <sheetData sheetId="1832"/>
      <sheetData sheetId="1833"/>
      <sheetData sheetId="1834"/>
      <sheetData sheetId="1835"/>
      <sheetData sheetId="1836"/>
      <sheetData sheetId="1837"/>
      <sheetData sheetId="1838"/>
      <sheetData sheetId="1839"/>
      <sheetData sheetId="1840"/>
      <sheetData sheetId="1841"/>
      <sheetData sheetId="1842"/>
      <sheetData sheetId="1843"/>
      <sheetData sheetId="1844"/>
      <sheetData sheetId="1845"/>
      <sheetData sheetId="1846"/>
      <sheetData sheetId="1847"/>
      <sheetData sheetId="1848"/>
      <sheetData sheetId="1849"/>
      <sheetData sheetId="1850">
        <row r="10">
          <cell r="D10">
            <v>1500</v>
          </cell>
        </row>
      </sheetData>
      <sheetData sheetId="1851"/>
      <sheetData sheetId="1852"/>
      <sheetData sheetId="1853"/>
      <sheetData sheetId="1854"/>
      <sheetData sheetId="1855"/>
      <sheetData sheetId="1856"/>
      <sheetData sheetId="1857"/>
      <sheetData sheetId="1858"/>
      <sheetData sheetId="1859"/>
      <sheetData sheetId="1860"/>
      <sheetData sheetId="1861"/>
      <sheetData sheetId="1862"/>
      <sheetData sheetId="1863"/>
      <sheetData sheetId="1864"/>
      <sheetData sheetId="1865"/>
      <sheetData sheetId="1866"/>
      <sheetData sheetId="1867"/>
      <sheetData sheetId="1868"/>
      <sheetData sheetId="1869"/>
      <sheetData sheetId="1870">
        <row r="10">
          <cell r="D10">
            <v>1500</v>
          </cell>
        </row>
      </sheetData>
      <sheetData sheetId="1871">
        <row r="10">
          <cell r="D10">
            <v>1500</v>
          </cell>
        </row>
      </sheetData>
      <sheetData sheetId="1872"/>
      <sheetData sheetId="1873">
        <row r="10">
          <cell r="D10">
            <v>1500</v>
          </cell>
        </row>
      </sheetData>
      <sheetData sheetId="1874">
        <row r="10">
          <cell r="D10">
            <v>1500</v>
          </cell>
        </row>
      </sheetData>
      <sheetData sheetId="1875">
        <row r="10">
          <cell r="D10">
            <v>1500</v>
          </cell>
        </row>
      </sheetData>
      <sheetData sheetId="1876">
        <row r="10">
          <cell r="D10">
            <v>1500</v>
          </cell>
        </row>
      </sheetData>
      <sheetData sheetId="1877">
        <row r="10">
          <cell r="D10">
            <v>1500</v>
          </cell>
        </row>
      </sheetData>
      <sheetData sheetId="1878">
        <row r="10">
          <cell r="D10">
            <v>1500</v>
          </cell>
        </row>
      </sheetData>
      <sheetData sheetId="1879">
        <row r="10">
          <cell r="D10">
            <v>1500</v>
          </cell>
        </row>
      </sheetData>
      <sheetData sheetId="1880">
        <row r="10">
          <cell r="D10">
            <v>1500</v>
          </cell>
        </row>
      </sheetData>
      <sheetData sheetId="1881">
        <row r="10">
          <cell r="D10">
            <v>1500</v>
          </cell>
        </row>
      </sheetData>
      <sheetData sheetId="1882">
        <row r="10">
          <cell r="D10">
            <v>1500</v>
          </cell>
        </row>
      </sheetData>
      <sheetData sheetId="1883">
        <row r="10">
          <cell r="D10">
            <v>1500</v>
          </cell>
        </row>
      </sheetData>
      <sheetData sheetId="1884">
        <row r="10">
          <cell r="D10">
            <v>1500</v>
          </cell>
        </row>
      </sheetData>
      <sheetData sheetId="1885">
        <row r="10">
          <cell r="D10">
            <v>1500</v>
          </cell>
        </row>
      </sheetData>
      <sheetData sheetId="1886">
        <row r="10">
          <cell r="D10">
            <v>1500</v>
          </cell>
        </row>
      </sheetData>
      <sheetData sheetId="1887">
        <row r="10">
          <cell r="D10">
            <v>1500</v>
          </cell>
        </row>
      </sheetData>
      <sheetData sheetId="1888">
        <row r="10">
          <cell r="D10">
            <v>1500</v>
          </cell>
        </row>
      </sheetData>
      <sheetData sheetId="1889">
        <row r="10">
          <cell r="D10">
            <v>1500</v>
          </cell>
        </row>
      </sheetData>
      <sheetData sheetId="1890">
        <row r="10">
          <cell r="D10">
            <v>1500</v>
          </cell>
        </row>
      </sheetData>
      <sheetData sheetId="1891">
        <row r="10">
          <cell r="D10">
            <v>1500</v>
          </cell>
        </row>
      </sheetData>
      <sheetData sheetId="1892">
        <row r="10">
          <cell r="D10">
            <v>1500</v>
          </cell>
        </row>
      </sheetData>
      <sheetData sheetId="1893">
        <row r="10">
          <cell r="D10">
            <v>1500</v>
          </cell>
        </row>
      </sheetData>
      <sheetData sheetId="1894">
        <row r="10">
          <cell r="D10">
            <v>1500</v>
          </cell>
        </row>
      </sheetData>
      <sheetData sheetId="1895">
        <row r="10">
          <cell r="D10">
            <v>1500</v>
          </cell>
        </row>
      </sheetData>
      <sheetData sheetId="1896">
        <row r="10">
          <cell r="D10">
            <v>1500</v>
          </cell>
        </row>
      </sheetData>
      <sheetData sheetId="1897">
        <row r="10">
          <cell r="D10">
            <v>1500</v>
          </cell>
        </row>
      </sheetData>
      <sheetData sheetId="1898">
        <row r="10">
          <cell r="D10">
            <v>1500</v>
          </cell>
        </row>
      </sheetData>
      <sheetData sheetId="1899">
        <row r="10">
          <cell r="D10">
            <v>1500</v>
          </cell>
        </row>
      </sheetData>
      <sheetData sheetId="1900"/>
      <sheetData sheetId="1901"/>
      <sheetData sheetId="1902">
        <row r="10">
          <cell r="D10">
            <v>1500</v>
          </cell>
        </row>
      </sheetData>
      <sheetData sheetId="1903"/>
      <sheetData sheetId="1904"/>
      <sheetData sheetId="1905"/>
      <sheetData sheetId="1906"/>
      <sheetData sheetId="1907"/>
      <sheetData sheetId="1908"/>
      <sheetData sheetId="1909">
        <row r="10">
          <cell r="D10">
            <v>1500</v>
          </cell>
        </row>
      </sheetData>
      <sheetData sheetId="1910">
        <row r="10">
          <cell r="D10">
            <v>1500</v>
          </cell>
        </row>
      </sheetData>
      <sheetData sheetId="1911">
        <row r="10">
          <cell r="D10">
            <v>1500</v>
          </cell>
        </row>
      </sheetData>
      <sheetData sheetId="1912">
        <row r="10">
          <cell r="D10">
            <v>1500</v>
          </cell>
        </row>
      </sheetData>
      <sheetData sheetId="1913">
        <row r="10">
          <cell r="D10">
            <v>1500</v>
          </cell>
        </row>
      </sheetData>
      <sheetData sheetId="1914">
        <row r="10">
          <cell r="D10">
            <v>1500</v>
          </cell>
        </row>
      </sheetData>
      <sheetData sheetId="1915"/>
      <sheetData sheetId="1916"/>
      <sheetData sheetId="1917">
        <row r="10">
          <cell r="D10">
            <v>1500</v>
          </cell>
        </row>
      </sheetData>
      <sheetData sheetId="1918">
        <row r="10">
          <cell r="D10">
            <v>1500</v>
          </cell>
        </row>
      </sheetData>
      <sheetData sheetId="1919">
        <row r="10">
          <cell r="D10">
            <v>1500</v>
          </cell>
        </row>
      </sheetData>
      <sheetData sheetId="1920">
        <row r="10">
          <cell r="D10">
            <v>1500</v>
          </cell>
        </row>
      </sheetData>
      <sheetData sheetId="1921">
        <row r="10">
          <cell r="D10">
            <v>1500</v>
          </cell>
        </row>
      </sheetData>
      <sheetData sheetId="1922">
        <row r="10">
          <cell r="D10">
            <v>1500</v>
          </cell>
        </row>
      </sheetData>
      <sheetData sheetId="1923">
        <row r="10">
          <cell r="D10">
            <v>1500</v>
          </cell>
        </row>
      </sheetData>
      <sheetData sheetId="1924">
        <row r="10">
          <cell r="D10">
            <v>1500</v>
          </cell>
        </row>
      </sheetData>
      <sheetData sheetId="1925">
        <row r="10">
          <cell r="D10">
            <v>1500</v>
          </cell>
        </row>
      </sheetData>
      <sheetData sheetId="1926">
        <row r="10">
          <cell r="D10">
            <v>1500</v>
          </cell>
        </row>
      </sheetData>
      <sheetData sheetId="1927">
        <row r="10">
          <cell r="D10">
            <v>1500</v>
          </cell>
        </row>
      </sheetData>
      <sheetData sheetId="1928">
        <row r="10">
          <cell r="D10">
            <v>1500</v>
          </cell>
        </row>
      </sheetData>
      <sheetData sheetId="1929">
        <row r="10">
          <cell r="D10">
            <v>1500</v>
          </cell>
        </row>
      </sheetData>
      <sheetData sheetId="1930">
        <row r="10">
          <cell r="D10">
            <v>1500</v>
          </cell>
        </row>
      </sheetData>
      <sheetData sheetId="1931">
        <row r="10">
          <cell r="D10">
            <v>1500</v>
          </cell>
        </row>
      </sheetData>
      <sheetData sheetId="1932">
        <row r="10">
          <cell r="D10">
            <v>1500</v>
          </cell>
        </row>
      </sheetData>
      <sheetData sheetId="1933">
        <row r="10">
          <cell r="D10">
            <v>1500</v>
          </cell>
        </row>
      </sheetData>
      <sheetData sheetId="1934">
        <row r="10">
          <cell r="D10">
            <v>1500</v>
          </cell>
        </row>
      </sheetData>
      <sheetData sheetId="1935">
        <row r="10">
          <cell r="D10">
            <v>1500</v>
          </cell>
        </row>
      </sheetData>
      <sheetData sheetId="1936">
        <row r="10">
          <cell r="D10">
            <v>1500</v>
          </cell>
        </row>
      </sheetData>
      <sheetData sheetId="1937">
        <row r="10">
          <cell r="D10">
            <v>1500</v>
          </cell>
        </row>
      </sheetData>
      <sheetData sheetId="1938">
        <row r="10">
          <cell r="D10">
            <v>1500</v>
          </cell>
        </row>
      </sheetData>
      <sheetData sheetId="1939">
        <row r="10">
          <cell r="D10">
            <v>1500</v>
          </cell>
        </row>
      </sheetData>
      <sheetData sheetId="1940"/>
      <sheetData sheetId="1941">
        <row r="10">
          <cell r="D10">
            <v>1500</v>
          </cell>
        </row>
      </sheetData>
      <sheetData sheetId="1942"/>
      <sheetData sheetId="1943"/>
      <sheetData sheetId="1944">
        <row r="10">
          <cell r="D10">
            <v>1500</v>
          </cell>
        </row>
      </sheetData>
      <sheetData sheetId="1945"/>
      <sheetData sheetId="1946">
        <row r="10">
          <cell r="D10">
            <v>1500</v>
          </cell>
        </row>
      </sheetData>
      <sheetData sheetId="1947">
        <row r="10">
          <cell r="D10">
            <v>1500</v>
          </cell>
        </row>
      </sheetData>
      <sheetData sheetId="1948">
        <row r="10">
          <cell r="D10">
            <v>1500</v>
          </cell>
        </row>
      </sheetData>
      <sheetData sheetId="1949">
        <row r="10">
          <cell r="D10">
            <v>1500</v>
          </cell>
        </row>
      </sheetData>
      <sheetData sheetId="1950">
        <row r="10">
          <cell r="D10">
            <v>1500</v>
          </cell>
        </row>
      </sheetData>
      <sheetData sheetId="1951">
        <row r="10">
          <cell r="D10">
            <v>1500</v>
          </cell>
        </row>
      </sheetData>
      <sheetData sheetId="1952">
        <row r="10">
          <cell r="D10">
            <v>1500</v>
          </cell>
        </row>
      </sheetData>
      <sheetData sheetId="1953">
        <row r="10">
          <cell r="D10">
            <v>1500</v>
          </cell>
        </row>
      </sheetData>
      <sheetData sheetId="1954">
        <row r="10">
          <cell r="D10">
            <v>1500</v>
          </cell>
        </row>
      </sheetData>
      <sheetData sheetId="1955">
        <row r="10">
          <cell r="D10">
            <v>1500</v>
          </cell>
        </row>
      </sheetData>
      <sheetData sheetId="1956">
        <row r="10">
          <cell r="D10">
            <v>1500</v>
          </cell>
        </row>
      </sheetData>
      <sheetData sheetId="1957">
        <row r="10">
          <cell r="D10">
            <v>1500</v>
          </cell>
        </row>
      </sheetData>
      <sheetData sheetId="1958">
        <row r="10">
          <cell r="D10">
            <v>1500</v>
          </cell>
        </row>
      </sheetData>
      <sheetData sheetId="1959">
        <row r="10">
          <cell r="D10">
            <v>1500</v>
          </cell>
        </row>
      </sheetData>
      <sheetData sheetId="1960">
        <row r="10">
          <cell r="D10">
            <v>1500</v>
          </cell>
        </row>
      </sheetData>
      <sheetData sheetId="1961">
        <row r="10">
          <cell r="D10">
            <v>1500</v>
          </cell>
        </row>
      </sheetData>
      <sheetData sheetId="1962">
        <row r="10">
          <cell r="D10">
            <v>1500</v>
          </cell>
        </row>
      </sheetData>
      <sheetData sheetId="1963"/>
      <sheetData sheetId="1964">
        <row r="10">
          <cell r="D10">
            <v>1500</v>
          </cell>
        </row>
      </sheetData>
      <sheetData sheetId="1965">
        <row r="10">
          <cell r="D10">
            <v>1500</v>
          </cell>
        </row>
      </sheetData>
      <sheetData sheetId="1966"/>
      <sheetData sheetId="1967"/>
      <sheetData sheetId="1968"/>
      <sheetData sheetId="1969"/>
      <sheetData sheetId="1970"/>
      <sheetData sheetId="1971"/>
      <sheetData sheetId="1972"/>
      <sheetData sheetId="1973"/>
      <sheetData sheetId="1974"/>
      <sheetData sheetId="1975"/>
      <sheetData sheetId="1976"/>
      <sheetData sheetId="1977" refreshError="1"/>
      <sheetData sheetId="1978"/>
      <sheetData sheetId="1979"/>
      <sheetData sheetId="1980" refreshError="1"/>
      <sheetData sheetId="1981" refreshError="1"/>
      <sheetData sheetId="1982" refreshError="1"/>
      <sheetData sheetId="1983" refreshError="1"/>
      <sheetData sheetId="1984" refreshError="1"/>
      <sheetData sheetId="1985" refreshError="1"/>
      <sheetData sheetId="1986" refreshError="1"/>
      <sheetData sheetId="1987" refreshError="1"/>
      <sheetData sheetId="1988" refreshError="1"/>
      <sheetData sheetId="1989" refreshError="1"/>
      <sheetData sheetId="1990" refreshError="1"/>
      <sheetData sheetId="1991" refreshError="1"/>
      <sheetData sheetId="1992" refreshError="1"/>
      <sheetData sheetId="1993" refreshError="1"/>
      <sheetData sheetId="1994" refreshError="1"/>
      <sheetData sheetId="1995" refreshError="1"/>
      <sheetData sheetId="1996" refreshError="1"/>
      <sheetData sheetId="1997" refreshError="1"/>
      <sheetData sheetId="1998" refreshError="1"/>
      <sheetData sheetId="1999" refreshError="1"/>
      <sheetData sheetId="2000" refreshError="1"/>
      <sheetData sheetId="2001" refreshError="1"/>
      <sheetData sheetId="2002" refreshError="1"/>
      <sheetData sheetId="2003" refreshError="1"/>
      <sheetData sheetId="2004" refreshError="1"/>
      <sheetData sheetId="2005" refreshError="1"/>
      <sheetData sheetId="2006" refreshError="1"/>
      <sheetData sheetId="2007" refreshError="1"/>
      <sheetData sheetId="2008" refreshError="1"/>
      <sheetData sheetId="2009" refreshError="1"/>
      <sheetData sheetId="2010" refreshError="1"/>
      <sheetData sheetId="2011" refreshError="1"/>
      <sheetData sheetId="2012" refreshError="1"/>
      <sheetData sheetId="2013" refreshError="1"/>
      <sheetData sheetId="2014" refreshError="1"/>
      <sheetData sheetId="2015" refreshError="1"/>
      <sheetData sheetId="2016" refreshError="1"/>
      <sheetData sheetId="2017" refreshError="1"/>
      <sheetData sheetId="2018" refreshError="1"/>
      <sheetData sheetId="2019" refreshError="1"/>
      <sheetData sheetId="2020" refreshError="1"/>
      <sheetData sheetId="2021" refreshError="1"/>
      <sheetData sheetId="2022" refreshError="1"/>
      <sheetData sheetId="2023" refreshError="1"/>
      <sheetData sheetId="2024" refreshError="1"/>
      <sheetData sheetId="2025" refreshError="1"/>
      <sheetData sheetId="2026" refreshError="1"/>
      <sheetData sheetId="2027" refreshError="1"/>
      <sheetData sheetId="2028" refreshError="1"/>
      <sheetData sheetId="2029" refreshError="1"/>
      <sheetData sheetId="2030" refreshError="1"/>
      <sheetData sheetId="2031" refreshError="1"/>
      <sheetData sheetId="2032" refreshError="1"/>
      <sheetData sheetId="2033" refreshError="1"/>
      <sheetData sheetId="2034" refreshError="1"/>
      <sheetData sheetId="2035" refreshError="1"/>
      <sheetData sheetId="2036" refreshError="1"/>
      <sheetData sheetId="2037" refreshError="1"/>
      <sheetData sheetId="2038" refreshError="1"/>
      <sheetData sheetId="2039" refreshError="1"/>
      <sheetData sheetId="2040" refreshError="1"/>
      <sheetData sheetId="2041" refreshError="1"/>
      <sheetData sheetId="2042" refreshError="1"/>
      <sheetData sheetId="2043" refreshError="1"/>
      <sheetData sheetId="2044" refreshError="1"/>
      <sheetData sheetId="2045" refreshError="1"/>
      <sheetData sheetId="2046" refreshError="1"/>
      <sheetData sheetId="2047" refreshError="1"/>
      <sheetData sheetId="2048" refreshError="1"/>
      <sheetData sheetId="2049" refreshError="1"/>
      <sheetData sheetId="2050" refreshError="1"/>
      <sheetData sheetId="2051" refreshError="1"/>
      <sheetData sheetId="2052" refreshError="1"/>
      <sheetData sheetId="2053" refreshError="1"/>
      <sheetData sheetId="2054" refreshError="1"/>
      <sheetData sheetId="2055"/>
      <sheetData sheetId="2056" refreshError="1"/>
      <sheetData sheetId="2057" refreshError="1"/>
      <sheetData sheetId="2058" refreshError="1"/>
      <sheetData sheetId="2059" refreshError="1"/>
      <sheetData sheetId="2060" refreshError="1"/>
      <sheetData sheetId="2061" refreshError="1"/>
      <sheetData sheetId="2062" refreshError="1"/>
      <sheetData sheetId="2063" refreshError="1"/>
      <sheetData sheetId="2064">
        <row r="10">
          <cell r="D10">
            <v>1500</v>
          </cell>
        </row>
      </sheetData>
      <sheetData sheetId="2065">
        <row r="10">
          <cell r="D10">
            <v>1500</v>
          </cell>
        </row>
      </sheetData>
      <sheetData sheetId="2066">
        <row r="10">
          <cell r="D10">
            <v>1500</v>
          </cell>
        </row>
      </sheetData>
      <sheetData sheetId="2067">
        <row r="10">
          <cell r="D10">
            <v>1500</v>
          </cell>
        </row>
      </sheetData>
      <sheetData sheetId="2068">
        <row r="10">
          <cell r="D10">
            <v>1500</v>
          </cell>
        </row>
      </sheetData>
      <sheetData sheetId="2069">
        <row r="10">
          <cell r="D10">
            <v>1500</v>
          </cell>
        </row>
      </sheetData>
      <sheetData sheetId="2070">
        <row r="10">
          <cell r="D10">
            <v>1500</v>
          </cell>
        </row>
      </sheetData>
      <sheetData sheetId="2071">
        <row r="10">
          <cell r="D10">
            <v>1500</v>
          </cell>
        </row>
      </sheetData>
      <sheetData sheetId="2072">
        <row r="10">
          <cell r="D10">
            <v>1500</v>
          </cell>
        </row>
      </sheetData>
      <sheetData sheetId="2073">
        <row r="10">
          <cell r="D10">
            <v>1500</v>
          </cell>
        </row>
      </sheetData>
      <sheetData sheetId="2074">
        <row r="10">
          <cell r="D10">
            <v>1500</v>
          </cell>
        </row>
      </sheetData>
      <sheetData sheetId="2075">
        <row r="10">
          <cell r="D10">
            <v>1500</v>
          </cell>
        </row>
      </sheetData>
      <sheetData sheetId="2076">
        <row r="10">
          <cell r="D10">
            <v>1500</v>
          </cell>
        </row>
      </sheetData>
      <sheetData sheetId="2077">
        <row r="10">
          <cell r="D10">
            <v>1500</v>
          </cell>
        </row>
      </sheetData>
      <sheetData sheetId="2078">
        <row r="10">
          <cell r="D10">
            <v>1500</v>
          </cell>
        </row>
      </sheetData>
      <sheetData sheetId="2079">
        <row r="10">
          <cell r="D10">
            <v>1500</v>
          </cell>
        </row>
      </sheetData>
      <sheetData sheetId="2080">
        <row r="10">
          <cell r="D10">
            <v>1500</v>
          </cell>
        </row>
      </sheetData>
      <sheetData sheetId="2081">
        <row r="10">
          <cell r="D10">
            <v>1500</v>
          </cell>
        </row>
      </sheetData>
      <sheetData sheetId="2082">
        <row r="10">
          <cell r="D10">
            <v>1500</v>
          </cell>
        </row>
      </sheetData>
      <sheetData sheetId="2083">
        <row r="10">
          <cell r="D10">
            <v>1500</v>
          </cell>
        </row>
      </sheetData>
      <sheetData sheetId="2084">
        <row r="10">
          <cell r="D10">
            <v>1500</v>
          </cell>
        </row>
      </sheetData>
      <sheetData sheetId="2085">
        <row r="10">
          <cell r="D10">
            <v>1500</v>
          </cell>
        </row>
      </sheetData>
      <sheetData sheetId="2086">
        <row r="10">
          <cell r="D10">
            <v>1500</v>
          </cell>
        </row>
      </sheetData>
      <sheetData sheetId="2087">
        <row r="10">
          <cell r="D10">
            <v>1500</v>
          </cell>
        </row>
      </sheetData>
      <sheetData sheetId="2088">
        <row r="10">
          <cell r="D10">
            <v>1500</v>
          </cell>
        </row>
      </sheetData>
      <sheetData sheetId="2089">
        <row r="10">
          <cell r="D10">
            <v>1500</v>
          </cell>
        </row>
      </sheetData>
      <sheetData sheetId="2090">
        <row r="10">
          <cell r="D10">
            <v>1500</v>
          </cell>
        </row>
      </sheetData>
      <sheetData sheetId="2091">
        <row r="10">
          <cell r="D10">
            <v>1500</v>
          </cell>
        </row>
      </sheetData>
      <sheetData sheetId="2092">
        <row r="10">
          <cell r="D10">
            <v>1500</v>
          </cell>
        </row>
      </sheetData>
      <sheetData sheetId="2093">
        <row r="10">
          <cell r="D10">
            <v>1500</v>
          </cell>
        </row>
      </sheetData>
      <sheetData sheetId="2094">
        <row r="10">
          <cell r="D10">
            <v>1500</v>
          </cell>
        </row>
      </sheetData>
      <sheetData sheetId="2095">
        <row r="10">
          <cell r="D10">
            <v>1500</v>
          </cell>
        </row>
      </sheetData>
      <sheetData sheetId="2096">
        <row r="10">
          <cell r="D10">
            <v>1500</v>
          </cell>
        </row>
      </sheetData>
      <sheetData sheetId="2097">
        <row r="10">
          <cell r="D10">
            <v>1500</v>
          </cell>
        </row>
      </sheetData>
      <sheetData sheetId="2098">
        <row r="10">
          <cell r="D10">
            <v>1500</v>
          </cell>
        </row>
      </sheetData>
      <sheetData sheetId="2099">
        <row r="10">
          <cell r="D10">
            <v>1500</v>
          </cell>
        </row>
      </sheetData>
      <sheetData sheetId="2100">
        <row r="10">
          <cell r="D10">
            <v>1500</v>
          </cell>
        </row>
      </sheetData>
      <sheetData sheetId="2101">
        <row r="10">
          <cell r="D10">
            <v>1500</v>
          </cell>
        </row>
      </sheetData>
      <sheetData sheetId="2102">
        <row r="10">
          <cell r="D10">
            <v>1500</v>
          </cell>
        </row>
      </sheetData>
      <sheetData sheetId="2103">
        <row r="10">
          <cell r="D10">
            <v>1500</v>
          </cell>
        </row>
      </sheetData>
      <sheetData sheetId="2104">
        <row r="10">
          <cell r="D10">
            <v>1500</v>
          </cell>
        </row>
      </sheetData>
      <sheetData sheetId="2105">
        <row r="10">
          <cell r="D10">
            <v>1500</v>
          </cell>
        </row>
      </sheetData>
      <sheetData sheetId="2106">
        <row r="10">
          <cell r="D10">
            <v>1500</v>
          </cell>
        </row>
      </sheetData>
      <sheetData sheetId="2107">
        <row r="10">
          <cell r="D10">
            <v>1500</v>
          </cell>
        </row>
      </sheetData>
      <sheetData sheetId="2108">
        <row r="10">
          <cell r="D10">
            <v>1500</v>
          </cell>
        </row>
      </sheetData>
      <sheetData sheetId="2109">
        <row r="10">
          <cell r="D10">
            <v>1500</v>
          </cell>
        </row>
      </sheetData>
      <sheetData sheetId="2110">
        <row r="10">
          <cell r="D10">
            <v>1500</v>
          </cell>
        </row>
      </sheetData>
      <sheetData sheetId="2111">
        <row r="10">
          <cell r="D10">
            <v>1500</v>
          </cell>
        </row>
      </sheetData>
      <sheetData sheetId="2112">
        <row r="10">
          <cell r="D10">
            <v>1500</v>
          </cell>
        </row>
      </sheetData>
      <sheetData sheetId="2113">
        <row r="10">
          <cell r="D10">
            <v>1500</v>
          </cell>
        </row>
      </sheetData>
      <sheetData sheetId="2114">
        <row r="10">
          <cell r="D10">
            <v>1500</v>
          </cell>
        </row>
      </sheetData>
      <sheetData sheetId="2115">
        <row r="10">
          <cell r="D10">
            <v>1500</v>
          </cell>
        </row>
      </sheetData>
      <sheetData sheetId="2116">
        <row r="10">
          <cell r="D10">
            <v>1500</v>
          </cell>
        </row>
      </sheetData>
      <sheetData sheetId="2117">
        <row r="10">
          <cell r="D10">
            <v>1500</v>
          </cell>
        </row>
      </sheetData>
      <sheetData sheetId="2118">
        <row r="10">
          <cell r="D10">
            <v>1500</v>
          </cell>
        </row>
      </sheetData>
      <sheetData sheetId="2119">
        <row r="10">
          <cell r="D10">
            <v>1500</v>
          </cell>
        </row>
      </sheetData>
      <sheetData sheetId="2120">
        <row r="10">
          <cell r="D10">
            <v>1500</v>
          </cell>
        </row>
      </sheetData>
      <sheetData sheetId="2121">
        <row r="10">
          <cell r="D10">
            <v>1500</v>
          </cell>
        </row>
      </sheetData>
      <sheetData sheetId="2122">
        <row r="10">
          <cell r="D10">
            <v>1500</v>
          </cell>
        </row>
      </sheetData>
      <sheetData sheetId="2123">
        <row r="10">
          <cell r="D10">
            <v>1500</v>
          </cell>
        </row>
      </sheetData>
      <sheetData sheetId="2124">
        <row r="10">
          <cell r="D10">
            <v>1500</v>
          </cell>
        </row>
      </sheetData>
      <sheetData sheetId="2125">
        <row r="10">
          <cell r="D10">
            <v>1500</v>
          </cell>
        </row>
      </sheetData>
      <sheetData sheetId="2126">
        <row r="10">
          <cell r="D10">
            <v>1500</v>
          </cell>
        </row>
      </sheetData>
      <sheetData sheetId="2127">
        <row r="10">
          <cell r="D10">
            <v>1500</v>
          </cell>
        </row>
      </sheetData>
      <sheetData sheetId="2128">
        <row r="10">
          <cell r="D10">
            <v>1500</v>
          </cell>
        </row>
      </sheetData>
      <sheetData sheetId="2129">
        <row r="10">
          <cell r="D10">
            <v>1500</v>
          </cell>
        </row>
      </sheetData>
      <sheetData sheetId="2130">
        <row r="10">
          <cell r="D10">
            <v>1500</v>
          </cell>
        </row>
      </sheetData>
      <sheetData sheetId="2131">
        <row r="10">
          <cell r="D10">
            <v>1500</v>
          </cell>
        </row>
      </sheetData>
      <sheetData sheetId="2132">
        <row r="10">
          <cell r="D10">
            <v>1500</v>
          </cell>
        </row>
      </sheetData>
      <sheetData sheetId="2133">
        <row r="10">
          <cell r="D10">
            <v>1500</v>
          </cell>
        </row>
      </sheetData>
      <sheetData sheetId="2134">
        <row r="10">
          <cell r="D10">
            <v>1500</v>
          </cell>
        </row>
      </sheetData>
      <sheetData sheetId="2135">
        <row r="10">
          <cell r="D10">
            <v>1500</v>
          </cell>
        </row>
      </sheetData>
      <sheetData sheetId="2136">
        <row r="10">
          <cell r="D10">
            <v>1500</v>
          </cell>
        </row>
      </sheetData>
      <sheetData sheetId="2137">
        <row r="10">
          <cell r="D10">
            <v>1500</v>
          </cell>
        </row>
      </sheetData>
      <sheetData sheetId="2138">
        <row r="10">
          <cell r="D10">
            <v>1500</v>
          </cell>
        </row>
      </sheetData>
      <sheetData sheetId="2139">
        <row r="10">
          <cell r="D10">
            <v>1500</v>
          </cell>
        </row>
      </sheetData>
      <sheetData sheetId="2140">
        <row r="10">
          <cell r="D10">
            <v>1500</v>
          </cell>
        </row>
      </sheetData>
      <sheetData sheetId="2141">
        <row r="10">
          <cell r="D10">
            <v>1500</v>
          </cell>
        </row>
      </sheetData>
      <sheetData sheetId="2142">
        <row r="10">
          <cell r="D10">
            <v>1500</v>
          </cell>
        </row>
      </sheetData>
      <sheetData sheetId="2143">
        <row r="10">
          <cell r="D10">
            <v>1500</v>
          </cell>
        </row>
      </sheetData>
      <sheetData sheetId="2144">
        <row r="10">
          <cell r="D10">
            <v>1500</v>
          </cell>
        </row>
      </sheetData>
      <sheetData sheetId="2145">
        <row r="10">
          <cell r="D10">
            <v>1500</v>
          </cell>
        </row>
      </sheetData>
      <sheetData sheetId="2146">
        <row r="10">
          <cell r="D10">
            <v>1500</v>
          </cell>
        </row>
      </sheetData>
      <sheetData sheetId="2147">
        <row r="10">
          <cell r="D10">
            <v>1500</v>
          </cell>
        </row>
      </sheetData>
      <sheetData sheetId="2148">
        <row r="10">
          <cell r="D10">
            <v>1500</v>
          </cell>
        </row>
      </sheetData>
      <sheetData sheetId="2149">
        <row r="10">
          <cell r="D10">
            <v>1500</v>
          </cell>
        </row>
      </sheetData>
      <sheetData sheetId="2150">
        <row r="10">
          <cell r="D10">
            <v>1500</v>
          </cell>
        </row>
      </sheetData>
      <sheetData sheetId="2151">
        <row r="10">
          <cell r="D10">
            <v>1500</v>
          </cell>
        </row>
      </sheetData>
      <sheetData sheetId="2152">
        <row r="10">
          <cell r="D10">
            <v>1500</v>
          </cell>
        </row>
      </sheetData>
      <sheetData sheetId="2153">
        <row r="10">
          <cell r="D10">
            <v>1500</v>
          </cell>
        </row>
      </sheetData>
      <sheetData sheetId="2154">
        <row r="10">
          <cell r="D10">
            <v>1500</v>
          </cell>
        </row>
      </sheetData>
      <sheetData sheetId="2155">
        <row r="10">
          <cell r="D10">
            <v>1500</v>
          </cell>
        </row>
      </sheetData>
      <sheetData sheetId="2156">
        <row r="10">
          <cell r="D10">
            <v>1500</v>
          </cell>
        </row>
      </sheetData>
      <sheetData sheetId="2157">
        <row r="10">
          <cell r="D10">
            <v>1500</v>
          </cell>
        </row>
      </sheetData>
      <sheetData sheetId="2158">
        <row r="10">
          <cell r="D10">
            <v>1500</v>
          </cell>
        </row>
      </sheetData>
      <sheetData sheetId="2159">
        <row r="10">
          <cell r="D10">
            <v>1500</v>
          </cell>
        </row>
      </sheetData>
      <sheetData sheetId="2160">
        <row r="10">
          <cell r="D10">
            <v>1500</v>
          </cell>
        </row>
      </sheetData>
      <sheetData sheetId="2161">
        <row r="10">
          <cell r="D10">
            <v>1500</v>
          </cell>
        </row>
      </sheetData>
      <sheetData sheetId="2162">
        <row r="10">
          <cell r="D10">
            <v>1500</v>
          </cell>
        </row>
      </sheetData>
      <sheetData sheetId="2163">
        <row r="10">
          <cell r="D10">
            <v>1500</v>
          </cell>
        </row>
      </sheetData>
      <sheetData sheetId="2164">
        <row r="10">
          <cell r="D10">
            <v>1500</v>
          </cell>
        </row>
      </sheetData>
      <sheetData sheetId="2165">
        <row r="10">
          <cell r="D10">
            <v>1500</v>
          </cell>
        </row>
      </sheetData>
      <sheetData sheetId="2166">
        <row r="10">
          <cell r="D10">
            <v>1500</v>
          </cell>
        </row>
      </sheetData>
      <sheetData sheetId="2167">
        <row r="10">
          <cell r="D10">
            <v>1500</v>
          </cell>
        </row>
      </sheetData>
      <sheetData sheetId="2168">
        <row r="10">
          <cell r="D10">
            <v>1500</v>
          </cell>
        </row>
      </sheetData>
      <sheetData sheetId="2169">
        <row r="10">
          <cell r="D10">
            <v>1500</v>
          </cell>
        </row>
      </sheetData>
      <sheetData sheetId="2170">
        <row r="10">
          <cell r="D10">
            <v>1500</v>
          </cell>
        </row>
      </sheetData>
      <sheetData sheetId="2171">
        <row r="10">
          <cell r="D10">
            <v>1500</v>
          </cell>
        </row>
      </sheetData>
      <sheetData sheetId="2172">
        <row r="10">
          <cell r="D10">
            <v>1500</v>
          </cell>
        </row>
      </sheetData>
      <sheetData sheetId="2173">
        <row r="10">
          <cell r="D10">
            <v>1500</v>
          </cell>
        </row>
      </sheetData>
      <sheetData sheetId="2174">
        <row r="10">
          <cell r="D10">
            <v>1500</v>
          </cell>
        </row>
      </sheetData>
      <sheetData sheetId="2175">
        <row r="10">
          <cell r="D10">
            <v>1500</v>
          </cell>
        </row>
      </sheetData>
      <sheetData sheetId="2176">
        <row r="10">
          <cell r="D10">
            <v>1500</v>
          </cell>
        </row>
      </sheetData>
      <sheetData sheetId="2177">
        <row r="10">
          <cell r="D10">
            <v>1500</v>
          </cell>
        </row>
      </sheetData>
      <sheetData sheetId="2178">
        <row r="10">
          <cell r="D10">
            <v>1500</v>
          </cell>
        </row>
      </sheetData>
      <sheetData sheetId="2179">
        <row r="10">
          <cell r="D10">
            <v>1500</v>
          </cell>
        </row>
      </sheetData>
      <sheetData sheetId="2180">
        <row r="10">
          <cell r="D10">
            <v>1500</v>
          </cell>
        </row>
      </sheetData>
      <sheetData sheetId="2181">
        <row r="10">
          <cell r="D10">
            <v>1500</v>
          </cell>
        </row>
      </sheetData>
      <sheetData sheetId="2182">
        <row r="10">
          <cell r="D10">
            <v>1500</v>
          </cell>
        </row>
      </sheetData>
      <sheetData sheetId="2183">
        <row r="10">
          <cell r="D10">
            <v>1500</v>
          </cell>
        </row>
      </sheetData>
      <sheetData sheetId="2184">
        <row r="10">
          <cell r="D10">
            <v>1500</v>
          </cell>
        </row>
      </sheetData>
      <sheetData sheetId="2185">
        <row r="10">
          <cell r="D10">
            <v>1500</v>
          </cell>
        </row>
      </sheetData>
      <sheetData sheetId="2186">
        <row r="10">
          <cell r="D10">
            <v>1500</v>
          </cell>
        </row>
      </sheetData>
      <sheetData sheetId="2187">
        <row r="10">
          <cell r="D10">
            <v>1500</v>
          </cell>
        </row>
      </sheetData>
      <sheetData sheetId="2188">
        <row r="10">
          <cell r="D10">
            <v>1500</v>
          </cell>
        </row>
      </sheetData>
      <sheetData sheetId="2189">
        <row r="10">
          <cell r="D10">
            <v>1500</v>
          </cell>
        </row>
      </sheetData>
      <sheetData sheetId="2190">
        <row r="10">
          <cell r="D10">
            <v>1500</v>
          </cell>
        </row>
      </sheetData>
      <sheetData sheetId="2191">
        <row r="10">
          <cell r="D10">
            <v>1500</v>
          </cell>
        </row>
      </sheetData>
      <sheetData sheetId="2192" refreshError="1"/>
      <sheetData sheetId="2193" refreshError="1"/>
      <sheetData sheetId="2194">
        <row r="10">
          <cell r="D10">
            <v>1500</v>
          </cell>
        </row>
      </sheetData>
      <sheetData sheetId="2195">
        <row r="10">
          <cell r="D10">
            <v>1500</v>
          </cell>
        </row>
      </sheetData>
      <sheetData sheetId="2196">
        <row r="10">
          <cell r="D10">
            <v>1500</v>
          </cell>
        </row>
      </sheetData>
      <sheetData sheetId="2197">
        <row r="10">
          <cell r="D10">
            <v>1500</v>
          </cell>
        </row>
      </sheetData>
      <sheetData sheetId="2198">
        <row r="10">
          <cell r="D10">
            <v>1500</v>
          </cell>
        </row>
      </sheetData>
      <sheetData sheetId="2199">
        <row r="10">
          <cell r="D10">
            <v>1500</v>
          </cell>
        </row>
      </sheetData>
      <sheetData sheetId="2200">
        <row r="10">
          <cell r="D10">
            <v>1500</v>
          </cell>
        </row>
      </sheetData>
      <sheetData sheetId="2201">
        <row r="10">
          <cell r="D10">
            <v>1500</v>
          </cell>
        </row>
      </sheetData>
      <sheetData sheetId="2202">
        <row r="10">
          <cell r="D10">
            <v>1500</v>
          </cell>
        </row>
      </sheetData>
      <sheetData sheetId="2203">
        <row r="10">
          <cell r="D10">
            <v>1500</v>
          </cell>
        </row>
      </sheetData>
      <sheetData sheetId="2204">
        <row r="10">
          <cell r="D10">
            <v>1500</v>
          </cell>
        </row>
      </sheetData>
      <sheetData sheetId="2205">
        <row r="10">
          <cell r="D10">
            <v>1500</v>
          </cell>
        </row>
      </sheetData>
      <sheetData sheetId="2206">
        <row r="10">
          <cell r="D10">
            <v>1500</v>
          </cell>
        </row>
      </sheetData>
      <sheetData sheetId="2207">
        <row r="10">
          <cell r="D10">
            <v>1500</v>
          </cell>
        </row>
      </sheetData>
      <sheetData sheetId="2208">
        <row r="10">
          <cell r="D10">
            <v>1500</v>
          </cell>
        </row>
      </sheetData>
      <sheetData sheetId="2209">
        <row r="10">
          <cell r="D10">
            <v>1500</v>
          </cell>
        </row>
      </sheetData>
      <sheetData sheetId="2210">
        <row r="10">
          <cell r="D10">
            <v>1500</v>
          </cell>
        </row>
      </sheetData>
      <sheetData sheetId="2211">
        <row r="10">
          <cell r="D10">
            <v>1500</v>
          </cell>
        </row>
      </sheetData>
      <sheetData sheetId="2212">
        <row r="10">
          <cell r="D10">
            <v>1500</v>
          </cell>
        </row>
      </sheetData>
      <sheetData sheetId="2213">
        <row r="10">
          <cell r="D10">
            <v>1500</v>
          </cell>
        </row>
      </sheetData>
      <sheetData sheetId="2214">
        <row r="10">
          <cell r="D10">
            <v>1500</v>
          </cell>
        </row>
      </sheetData>
      <sheetData sheetId="2215">
        <row r="10">
          <cell r="D10">
            <v>1500</v>
          </cell>
        </row>
      </sheetData>
      <sheetData sheetId="2216">
        <row r="10">
          <cell r="D10">
            <v>1500</v>
          </cell>
        </row>
      </sheetData>
      <sheetData sheetId="2217">
        <row r="10">
          <cell r="D10">
            <v>1500</v>
          </cell>
        </row>
      </sheetData>
      <sheetData sheetId="2218">
        <row r="10">
          <cell r="D10">
            <v>1500</v>
          </cell>
        </row>
      </sheetData>
      <sheetData sheetId="2219">
        <row r="10">
          <cell r="D10">
            <v>1500</v>
          </cell>
        </row>
      </sheetData>
      <sheetData sheetId="2220">
        <row r="10">
          <cell r="D10">
            <v>1500</v>
          </cell>
        </row>
      </sheetData>
      <sheetData sheetId="2221">
        <row r="10">
          <cell r="D10">
            <v>1500</v>
          </cell>
        </row>
      </sheetData>
      <sheetData sheetId="2222">
        <row r="10">
          <cell r="D10">
            <v>1500</v>
          </cell>
        </row>
      </sheetData>
      <sheetData sheetId="2223">
        <row r="10">
          <cell r="D10">
            <v>1500</v>
          </cell>
        </row>
      </sheetData>
      <sheetData sheetId="2224">
        <row r="10">
          <cell r="D10">
            <v>1500</v>
          </cell>
        </row>
      </sheetData>
      <sheetData sheetId="2225">
        <row r="10">
          <cell r="D10">
            <v>1500</v>
          </cell>
        </row>
      </sheetData>
      <sheetData sheetId="2226">
        <row r="10">
          <cell r="D10">
            <v>1500</v>
          </cell>
        </row>
      </sheetData>
      <sheetData sheetId="2227">
        <row r="10">
          <cell r="D10">
            <v>1500</v>
          </cell>
        </row>
      </sheetData>
      <sheetData sheetId="2228">
        <row r="10">
          <cell r="D10">
            <v>1500</v>
          </cell>
        </row>
      </sheetData>
      <sheetData sheetId="2229">
        <row r="10">
          <cell r="D10">
            <v>1500</v>
          </cell>
        </row>
      </sheetData>
      <sheetData sheetId="2230">
        <row r="10">
          <cell r="D10">
            <v>1500</v>
          </cell>
        </row>
      </sheetData>
      <sheetData sheetId="2231">
        <row r="10">
          <cell r="D10">
            <v>1500</v>
          </cell>
        </row>
      </sheetData>
      <sheetData sheetId="2232">
        <row r="10">
          <cell r="D10">
            <v>1500</v>
          </cell>
        </row>
      </sheetData>
      <sheetData sheetId="2233">
        <row r="10">
          <cell r="D10">
            <v>1500</v>
          </cell>
        </row>
      </sheetData>
      <sheetData sheetId="2234">
        <row r="10">
          <cell r="D10">
            <v>1500</v>
          </cell>
        </row>
      </sheetData>
      <sheetData sheetId="2235">
        <row r="10">
          <cell r="D10">
            <v>1500</v>
          </cell>
        </row>
      </sheetData>
      <sheetData sheetId="2236" refreshError="1"/>
      <sheetData sheetId="2237" refreshError="1"/>
      <sheetData sheetId="2238" refreshError="1"/>
      <sheetData sheetId="2239" refreshError="1"/>
      <sheetData sheetId="2240" refreshError="1"/>
      <sheetData sheetId="2241" refreshError="1"/>
      <sheetData sheetId="2242" refreshError="1"/>
      <sheetData sheetId="2243" refreshError="1"/>
      <sheetData sheetId="2244" refreshError="1"/>
      <sheetData sheetId="2245" refreshError="1"/>
      <sheetData sheetId="2246" refreshError="1"/>
      <sheetData sheetId="2247" refreshError="1"/>
      <sheetData sheetId="2248" refreshError="1"/>
      <sheetData sheetId="2249" refreshError="1"/>
      <sheetData sheetId="2250" refreshError="1"/>
      <sheetData sheetId="2251" refreshError="1"/>
      <sheetData sheetId="2252" refreshError="1"/>
      <sheetData sheetId="2253" refreshError="1"/>
      <sheetData sheetId="2254" refreshError="1"/>
      <sheetData sheetId="2255" refreshError="1"/>
      <sheetData sheetId="2256" refreshError="1"/>
      <sheetData sheetId="2257" refreshError="1"/>
      <sheetData sheetId="2258" refreshError="1"/>
      <sheetData sheetId="2259" refreshError="1"/>
      <sheetData sheetId="2260" refreshError="1"/>
      <sheetData sheetId="2261" refreshError="1"/>
      <sheetData sheetId="2262" refreshError="1"/>
      <sheetData sheetId="2263" refreshError="1"/>
      <sheetData sheetId="2264">
        <row r="10">
          <cell r="D10">
            <v>1500</v>
          </cell>
        </row>
      </sheetData>
      <sheetData sheetId="2265">
        <row r="10">
          <cell r="D10">
            <v>1500</v>
          </cell>
        </row>
      </sheetData>
      <sheetData sheetId="2266">
        <row r="10">
          <cell r="D10">
            <v>1500</v>
          </cell>
        </row>
      </sheetData>
      <sheetData sheetId="2267">
        <row r="10">
          <cell r="D10">
            <v>1500</v>
          </cell>
        </row>
      </sheetData>
      <sheetData sheetId="2268">
        <row r="10">
          <cell r="D10">
            <v>1500</v>
          </cell>
        </row>
      </sheetData>
      <sheetData sheetId="2269">
        <row r="10">
          <cell r="D10">
            <v>1500</v>
          </cell>
        </row>
      </sheetData>
      <sheetData sheetId="2270">
        <row r="10">
          <cell r="D10">
            <v>1500</v>
          </cell>
        </row>
      </sheetData>
      <sheetData sheetId="2271">
        <row r="10">
          <cell r="D10">
            <v>1500</v>
          </cell>
        </row>
      </sheetData>
      <sheetData sheetId="2272">
        <row r="10">
          <cell r="D10">
            <v>1500</v>
          </cell>
        </row>
      </sheetData>
      <sheetData sheetId="2273">
        <row r="10">
          <cell r="D10">
            <v>1500</v>
          </cell>
        </row>
      </sheetData>
      <sheetData sheetId="2274">
        <row r="10">
          <cell r="D10">
            <v>1500</v>
          </cell>
        </row>
      </sheetData>
      <sheetData sheetId="2275">
        <row r="10">
          <cell r="D10">
            <v>1500</v>
          </cell>
        </row>
      </sheetData>
      <sheetData sheetId="2276">
        <row r="10">
          <cell r="D10">
            <v>1500</v>
          </cell>
        </row>
      </sheetData>
      <sheetData sheetId="2277">
        <row r="10">
          <cell r="D10">
            <v>1500</v>
          </cell>
        </row>
      </sheetData>
      <sheetData sheetId="2278">
        <row r="10">
          <cell r="D10">
            <v>1500</v>
          </cell>
        </row>
      </sheetData>
      <sheetData sheetId="2279">
        <row r="10">
          <cell r="D10">
            <v>1500</v>
          </cell>
        </row>
      </sheetData>
      <sheetData sheetId="2280">
        <row r="10">
          <cell r="D10">
            <v>1500</v>
          </cell>
        </row>
      </sheetData>
      <sheetData sheetId="2281" refreshError="1"/>
      <sheetData sheetId="2282" refreshError="1"/>
      <sheetData sheetId="2283" refreshError="1"/>
      <sheetData sheetId="2284" refreshError="1"/>
      <sheetData sheetId="2285">
        <row r="10">
          <cell r="D10">
            <v>1500</v>
          </cell>
        </row>
      </sheetData>
      <sheetData sheetId="2286">
        <row r="10">
          <cell r="D10">
            <v>1500</v>
          </cell>
        </row>
      </sheetData>
      <sheetData sheetId="2287">
        <row r="10">
          <cell r="D10">
            <v>1500</v>
          </cell>
        </row>
      </sheetData>
      <sheetData sheetId="2288"/>
      <sheetData sheetId="2289"/>
      <sheetData sheetId="2290">
        <row r="10">
          <cell r="D10">
            <v>1500</v>
          </cell>
        </row>
      </sheetData>
      <sheetData sheetId="2291">
        <row r="10">
          <cell r="D10">
            <v>1500</v>
          </cell>
        </row>
      </sheetData>
      <sheetData sheetId="2292">
        <row r="10">
          <cell r="D10">
            <v>1500</v>
          </cell>
        </row>
      </sheetData>
      <sheetData sheetId="2293">
        <row r="10">
          <cell r="D10">
            <v>1500</v>
          </cell>
        </row>
      </sheetData>
      <sheetData sheetId="2294">
        <row r="10">
          <cell r="D10">
            <v>1500</v>
          </cell>
        </row>
      </sheetData>
      <sheetData sheetId="2295">
        <row r="10">
          <cell r="D10">
            <v>1500</v>
          </cell>
        </row>
      </sheetData>
      <sheetData sheetId="2296">
        <row r="10">
          <cell r="D10">
            <v>1500</v>
          </cell>
        </row>
      </sheetData>
      <sheetData sheetId="2297">
        <row r="10">
          <cell r="D10">
            <v>1500</v>
          </cell>
        </row>
      </sheetData>
      <sheetData sheetId="2298">
        <row r="10">
          <cell r="D10">
            <v>1500</v>
          </cell>
        </row>
      </sheetData>
      <sheetData sheetId="2299" refreshError="1"/>
      <sheetData sheetId="2300" refreshError="1"/>
      <sheetData sheetId="2301" refreshError="1"/>
      <sheetData sheetId="2302" refreshError="1"/>
      <sheetData sheetId="2303" refreshError="1"/>
      <sheetData sheetId="2304"/>
      <sheetData sheetId="2305"/>
      <sheetData sheetId="2306"/>
      <sheetData sheetId="2307"/>
      <sheetData sheetId="2308"/>
      <sheetData sheetId="2309"/>
      <sheetData sheetId="2310"/>
      <sheetData sheetId="2311"/>
      <sheetData sheetId="2312"/>
      <sheetData sheetId="2313" refreshError="1"/>
      <sheetData sheetId="2314" refreshError="1"/>
      <sheetData sheetId="2315" refreshError="1"/>
      <sheetData sheetId="2316" refreshError="1"/>
      <sheetData sheetId="2317" refreshError="1"/>
      <sheetData sheetId="2318" refreshError="1"/>
      <sheetData sheetId="2319" refreshError="1"/>
      <sheetData sheetId="2320" refreshError="1"/>
      <sheetData sheetId="2321" refreshError="1"/>
      <sheetData sheetId="2322" refreshError="1"/>
      <sheetData sheetId="2323" refreshError="1"/>
      <sheetData sheetId="2324"/>
      <sheetData sheetId="2325" refreshError="1"/>
      <sheetData sheetId="2326" refreshError="1"/>
      <sheetData sheetId="2327" refreshError="1"/>
      <sheetData sheetId="2328" refreshError="1"/>
      <sheetData sheetId="2329" refreshError="1"/>
      <sheetData sheetId="2330" refreshError="1"/>
      <sheetData sheetId="2331">
        <row r="10">
          <cell r="D10">
            <v>1500</v>
          </cell>
        </row>
      </sheetData>
      <sheetData sheetId="2332">
        <row r="10">
          <cell r="D10">
            <v>1500</v>
          </cell>
        </row>
      </sheetData>
      <sheetData sheetId="2333">
        <row r="10">
          <cell r="D10">
            <v>1500</v>
          </cell>
        </row>
      </sheetData>
      <sheetData sheetId="2334">
        <row r="10">
          <cell r="D10">
            <v>1500</v>
          </cell>
        </row>
      </sheetData>
      <sheetData sheetId="2335">
        <row r="10">
          <cell r="D10">
            <v>1500</v>
          </cell>
        </row>
      </sheetData>
      <sheetData sheetId="2336">
        <row r="10">
          <cell r="D10">
            <v>1500</v>
          </cell>
        </row>
      </sheetData>
      <sheetData sheetId="2337">
        <row r="10">
          <cell r="D10">
            <v>1500</v>
          </cell>
        </row>
      </sheetData>
      <sheetData sheetId="2338">
        <row r="10">
          <cell r="D10">
            <v>1500</v>
          </cell>
        </row>
      </sheetData>
      <sheetData sheetId="2339">
        <row r="10">
          <cell r="D10">
            <v>1500</v>
          </cell>
        </row>
      </sheetData>
      <sheetData sheetId="2340" refreshError="1"/>
      <sheetData sheetId="2341" refreshError="1"/>
      <sheetData sheetId="2342" refreshError="1"/>
      <sheetData sheetId="2343" refreshError="1"/>
      <sheetData sheetId="2344" refreshError="1"/>
      <sheetData sheetId="2345" refreshError="1"/>
      <sheetData sheetId="2346" refreshError="1"/>
      <sheetData sheetId="2347" refreshError="1"/>
      <sheetData sheetId="2348" refreshError="1"/>
      <sheetData sheetId="2349" refreshError="1"/>
      <sheetData sheetId="2350" refreshError="1"/>
      <sheetData sheetId="2351" refreshError="1"/>
      <sheetData sheetId="2352" refreshError="1"/>
      <sheetData sheetId="2353" refreshError="1"/>
      <sheetData sheetId="2354" refreshError="1"/>
      <sheetData sheetId="2355" refreshError="1"/>
      <sheetData sheetId="2356">
        <row r="10">
          <cell r="D10">
            <v>1500</v>
          </cell>
        </row>
      </sheetData>
      <sheetData sheetId="2357">
        <row r="10">
          <cell r="D10">
            <v>1500</v>
          </cell>
        </row>
      </sheetData>
      <sheetData sheetId="2358">
        <row r="10">
          <cell r="D10">
            <v>1500</v>
          </cell>
        </row>
      </sheetData>
      <sheetData sheetId="2359">
        <row r="10">
          <cell r="D10">
            <v>1500</v>
          </cell>
        </row>
      </sheetData>
      <sheetData sheetId="2360">
        <row r="10">
          <cell r="D10">
            <v>1500</v>
          </cell>
        </row>
      </sheetData>
      <sheetData sheetId="2361">
        <row r="10">
          <cell r="D10">
            <v>1500</v>
          </cell>
        </row>
      </sheetData>
      <sheetData sheetId="2362"/>
      <sheetData sheetId="2363"/>
      <sheetData sheetId="2364"/>
      <sheetData sheetId="2365">
        <row r="10">
          <cell r="D10">
            <v>1500</v>
          </cell>
        </row>
      </sheetData>
      <sheetData sheetId="2366">
        <row r="10">
          <cell r="D10">
            <v>1500</v>
          </cell>
        </row>
      </sheetData>
      <sheetData sheetId="2367">
        <row r="10">
          <cell r="D10">
            <v>1500</v>
          </cell>
        </row>
      </sheetData>
      <sheetData sheetId="2368">
        <row r="10">
          <cell r="D10">
            <v>1500</v>
          </cell>
        </row>
      </sheetData>
      <sheetData sheetId="2369">
        <row r="10">
          <cell r="D10">
            <v>1500</v>
          </cell>
        </row>
      </sheetData>
      <sheetData sheetId="2370">
        <row r="10">
          <cell r="D10">
            <v>1500</v>
          </cell>
        </row>
      </sheetData>
      <sheetData sheetId="2371">
        <row r="10">
          <cell r="D10">
            <v>1500</v>
          </cell>
        </row>
      </sheetData>
      <sheetData sheetId="2372">
        <row r="10">
          <cell r="D10">
            <v>1500</v>
          </cell>
        </row>
      </sheetData>
      <sheetData sheetId="2373">
        <row r="10">
          <cell r="D10">
            <v>1500</v>
          </cell>
        </row>
      </sheetData>
      <sheetData sheetId="2374">
        <row r="10">
          <cell r="D10">
            <v>1500</v>
          </cell>
        </row>
      </sheetData>
      <sheetData sheetId="2375">
        <row r="10">
          <cell r="D10">
            <v>1500</v>
          </cell>
        </row>
      </sheetData>
      <sheetData sheetId="2376">
        <row r="10">
          <cell r="D10">
            <v>1500</v>
          </cell>
        </row>
      </sheetData>
      <sheetData sheetId="2377">
        <row r="10">
          <cell r="D10">
            <v>1500</v>
          </cell>
        </row>
      </sheetData>
      <sheetData sheetId="2378"/>
      <sheetData sheetId="2379">
        <row r="10">
          <cell r="D10">
            <v>1500</v>
          </cell>
        </row>
      </sheetData>
      <sheetData sheetId="2380">
        <row r="10">
          <cell r="D10">
            <v>1500</v>
          </cell>
        </row>
      </sheetData>
      <sheetData sheetId="2381">
        <row r="10">
          <cell r="D10">
            <v>1500</v>
          </cell>
        </row>
      </sheetData>
      <sheetData sheetId="2382">
        <row r="10">
          <cell r="D10">
            <v>1500</v>
          </cell>
        </row>
      </sheetData>
      <sheetData sheetId="2383">
        <row r="10">
          <cell r="D10">
            <v>1500</v>
          </cell>
        </row>
      </sheetData>
      <sheetData sheetId="2384" refreshError="1"/>
      <sheetData sheetId="2385" refreshError="1"/>
      <sheetData sheetId="2386" refreshError="1"/>
      <sheetData sheetId="2387" refreshError="1"/>
      <sheetData sheetId="2388">
        <row r="10">
          <cell r="D10">
            <v>1500</v>
          </cell>
        </row>
      </sheetData>
      <sheetData sheetId="2389">
        <row r="10">
          <cell r="D10">
            <v>1500</v>
          </cell>
        </row>
      </sheetData>
      <sheetData sheetId="2390">
        <row r="10">
          <cell r="D10">
            <v>1500</v>
          </cell>
        </row>
      </sheetData>
      <sheetData sheetId="2391">
        <row r="10">
          <cell r="D10">
            <v>1500</v>
          </cell>
        </row>
      </sheetData>
      <sheetData sheetId="2392">
        <row r="10">
          <cell r="D10">
            <v>1500</v>
          </cell>
        </row>
      </sheetData>
      <sheetData sheetId="2393">
        <row r="10">
          <cell r="D10">
            <v>1500</v>
          </cell>
        </row>
      </sheetData>
      <sheetData sheetId="2394">
        <row r="10">
          <cell r="D10">
            <v>1500</v>
          </cell>
        </row>
      </sheetData>
      <sheetData sheetId="2395">
        <row r="10">
          <cell r="D10">
            <v>1500</v>
          </cell>
        </row>
      </sheetData>
      <sheetData sheetId="2396">
        <row r="10">
          <cell r="D10">
            <v>1500</v>
          </cell>
        </row>
      </sheetData>
      <sheetData sheetId="2397">
        <row r="10">
          <cell r="D10">
            <v>1500</v>
          </cell>
        </row>
      </sheetData>
      <sheetData sheetId="2398">
        <row r="10">
          <cell r="D10">
            <v>1500</v>
          </cell>
        </row>
      </sheetData>
      <sheetData sheetId="2399">
        <row r="10">
          <cell r="D10">
            <v>1500</v>
          </cell>
        </row>
      </sheetData>
      <sheetData sheetId="2400">
        <row r="10">
          <cell r="D10">
            <v>1500</v>
          </cell>
        </row>
      </sheetData>
      <sheetData sheetId="2401">
        <row r="10">
          <cell r="D10">
            <v>1500</v>
          </cell>
        </row>
      </sheetData>
      <sheetData sheetId="2402"/>
      <sheetData sheetId="2403"/>
      <sheetData sheetId="2404"/>
      <sheetData sheetId="2405"/>
      <sheetData sheetId="2406"/>
      <sheetData sheetId="2407"/>
      <sheetData sheetId="2408"/>
      <sheetData sheetId="2409"/>
      <sheetData sheetId="2410"/>
      <sheetData sheetId="2411"/>
      <sheetData sheetId="2412"/>
      <sheetData sheetId="2413"/>
      <sheetData sheetId="2414"/>
      <sheetData sheetId="2415"/>
      <sheetData sheetId="2416"/>
      <sheetData sheetId="2417"/>
      <sheetData sheetId="2418"/>
      <sheetData sheetId="2419"/>
      <sheetData sheetId="2420"/>
      <sheetData sheetId="2421"/>
      <sheetData sheetId="2422"/>
      <sheetData sheetId="2423"/>
      <sheetData sheetId="2424"/>
      <sheetData sheetId="2425"/>
      <sheetData sheetId="2426"/>
      <sheetData sheetId="2427"/>
      <sheetData sheetId="2428"/>
      <sheetData sheetId="2429"/>
      <sheetData sheetId="2430"/>
      <sheetData sheetId="2431"/>
      <sheetData sheetId="2432"/>
      <sheetData sheetId="2433"/>
      <sheetData sheetId="2434"/>
      <sheetData sheetId="2435"/>
      <sheetData sheetId="2436"/>
      <sheetData sheetId="2437"/>
      <sheetData sheetId="2438"/>
      <sheetData sheetId="2439"/>
      <sheetData sheetId="2440"/>
      <sheetData sheetId="2441"/>
      <sheetData sheetId="2442"/>
      <sheetData sheetId="2443"/>
      <sheetData sheetId="2444"/>
      <sheetData sheetId="2445"/>
      <sheetData sheetId="2446"/>
      <sheetData sheetId="2447"/>
      <sheetData sheetId="2448"/>
      <sheetData sheetId="2449"/>
      <sheetData sheetId="2450"/>
      <sheetData sheetId="2451"/>
      <sheetData sheetId="2452"/>
      <sheetData sheetId="2453"/>
      <sheetData sheetId="2454"/>
      <sheetData sheetId="2455"/>
      <sheetData sheetId="2456"/>
      <sheetData sheetId="2457"/>
      <sheetData sheetId="2458"/>
      <sheetData sheetId="2459"/>
      <sheetData sheetId="2460"/>
      <sheetData sheetId="2461"/>
      <sheetData sheetId="2462"/>
      <sheetData sheetId="2463"/>
      <sheetData sheetId="2464"/>
      <sheetData sheetId="2465"/>
      <sheetData sheetId="2466"/>
      <sheetData sheetId="2467"/>
      <sheetData sheetId="2468"/>
      <sheetData sheetId="2469"/>
      <sheetData sheetId="2470"/>
      <sheetData sheetId="2471"/>
      <sheetData sheetId="2472"/>
      <sheetData sheetId="2473"/>
      <sheetData sheetId="2474"/>
      <sheetData sheetId="2475"/>
      <sheetData sheetId="2476"/>
      <sheetData sheetId="2477"/>
      <sheetData sheetId="2478"/>
      <sheetData sheetId="2479"/>
      <sheetData sheetId="2480"/>
      <sheetData sheetId="2481"/>
      <sheetData sheetId="2482"/>
      <sheetData sheetId="2483"/>
      <sheetData sheetId="2484"/>
      <sheetData sheetId="2485"/>
      <sheetData sheetId="2486"/>
      <sheetData sheetId="2487"/>
      <sheetData sheetId="2488"/>
      <sheetData sheetId="2489"/>
      <sheetData sheetId="2490"/>
      <sheetData sheetId="2491"/>
      <sheetData sheetId="2492"/>
      <sheetData sheetId="2493"/>
      <sheetData sheetId="2494"/>
      <sheetData sheetId="2495"/>
      <sheetData sheetId="2496"/>
      <sheetData sheetId="2497"/>
      <sheetData sheetId="2498"/>
      <sheetData sheetId="2499"/>
      <sheetData sheetId="2500"/>
      <sheetData sheetId="2501"/>
      <sheetData sheetId="2502"/>
      <sheetData sheetId="2503"/>
      <sheetData sheetId="2504"/>
      <sheetData sheetId="2505"/>
      <sheetData sheetId="2506"/>
      <sheetData sheetId="2507"/>
      <sheetData sheetId="2508"/>
      <sheetData sheetId="2509"/>
      <sheetData sheetId="2510"/>
      <sheetData sheetId="2511"/>
      <sheetData sheetId="2512"/>
      <sheetData sheetId="2513"/>
      <sheetData sheetId="2514"/>
      <sheetData sheetId="2515"/>
      <sheetData sheetId="2516"/>
      <sheetData sheetId="2517"/>
      <sheetData sheetId="2518"/>
      <sheetData sheetId="2519"/>
      <sheetData sheetId="2520"/>
      <sheetData sheetId="2521"/>
      <sheetData sheetId="2522"/>
      <sheetData sheetId="2523"/>
      <sheetData sheetId="2524"/>
      <sheetData sheetId="2525"/>
      <sheetData sheetId="2526"/>
      <sheetData sheetId="2527"/>
      <sheetData sheetId="2528"/>
      <sheetData sheetId="2529"/>
      <sheetData sheetId="2530"/>
      <sheetData sheetId="2531"/>
      <sheetData sheetId="2532"/>
      <sheetData sheetId="2533"/>
      <sheetData sheetId="2534"/>
      <sheetData sheetId="2535"/>
      <sheetData sheetId="2536"/>
      <sheetData sheetId="2537"/>
      <sheetData sheetId="2538"/>
      <sheetData sheetId="2539"/>
      <sheetData sheetId="2540">
        <row r="10">
          <cell r="D10">
            <v>1500</v>
          </cell>
        </row>
      </sheetData>
      <sheetData sheetId="2541">
        <row r="10">
          <cell r="D10">
            <v>1500</v>
          </cell>
        </row>
      </sheetData>
      <sheetData sheetId="2542">
        <row r="10">
          <cell r="D10">
            <v>1500</v>
          </cell>
        </row>
      </sheetData>
      <sheetData sheetId="2543">
        <row r="10">
          <cell r="D10">
            <v>1500</v>
          </cell>
        </row>
      </sheetData>
      <sheetData sheetId="2544">
        <row r="10">
          <cell r="D10">
            <v>1500</v>
          </cell>
        </row>
      </sheetData>
      <sheetData sheetId="2545">
        <row r="10">
          <cell r="D10">
            <v>1500</v>
          </cell>
        </row>
      </sheetData>
      <sheetData sheetId="2546">
        <row r="10">
          <cell r="D10">
            <v>1500</v>
          </cell>
        </row>
      </sheetData>
      <sheetData sheetId="2547">
        <row r="10">
          <cell r="D10">
            <v>1500</v>
          </cell>
        </row>
      </sheetData>
      <sheetData sheetId="2548">
        <row r="10">
          <cell r="D10">
            <v>1500</v>
          </cell>
        </row>
      </sheetData>
      <sheetData sheetId="2549">
        <row r="10">
          <cell r="D10">
            <v>1500</v>
          </cell>
        </row>
      </sheetData>
      <sheetData sheetId="2550">
        <row r="10">
          <cell r="D10">
            <v>1500</v>
          </cell>
        </row>
      </sheetData>
      <sheetData sheetId="2551">
        <row r="10">
          <cell r="D10">
            <v>1500</v>
          </cell>
        </row>
      </sheetData>
      <sheetData sheetId="2552">
        <row r="10">
          <cell r="D10">
            <v>1500</v>
          </cell>
        </row>
      </sheetData>
      <sheetData sheetId="2553">
        <row r="10">
          <cell r="D10">
            <v>1500</v>
          </cell>
        </row>
      </sheetData>
      <sheetData sheetId="2554">
        <row r="10">
          <cell r="D10">
            <v>1500</v>
          </cell>
        </row>
      </sheetData>
      <sheetData sheetId="2555"/>
      <sheetData sheetId="2556"/>
      <sheetData sheetId="2557"/>
      <sheetData sheetId="2558"/>
      <sheetData sheetId="2559"/>
      <sheetData sheetId="2560"/>
      <sheetData sheetId="2561"/>
      <sheetData sheetId="2562"/>
      <sheetData sheetId="2563"/>
      <sheetData sheetId="2564"/>
      <sheetData sheetId="2565"/>
      <sheetData sheetId="2566"/>
      <sheetData sheetId="2567"/>
      <sheetData sheetId="2568"/>
      <sheetData sheetId="2569"/>
      <sheetData sheetId="2570"/>
      <sheetData sheetId="2571"/>
      <sheetData sheetId="2572"/>
      <sheetData sheetId="2573"/>
      <sheetData sheetId="2574"/>
      <sheetData sheetId="2575"/>
      <sheetData sheetId="2576"/>
      <sheetData sheetId="2577"/>
      <sheetData sheetId="2578"/>
      <sheetData sheetId="2579"/>
      <sheetData sheetId="2580"/>
      <sheetData sheetId="2581"/>
      <sheetData sheetId="2582"/>
      <sheetData sheetId="2583"/>
      <sheetData sheetId="2584"/>
      <sheetData sheetId="2585"/>
      <sheetData sheetId="2586"/>
      <sheetData sheetId="2587"/>
      <sheetData sheetId="2588"/>
      <sheetData sheetId="2589"/>
      <sheetData sheetId="2590"/>
      <sheetData sheetId="2591"/>
      <sheetData sheetId="2592"/>
      <sheetData sheetId="2593"/>
      <sheetData sheetId="2594"/>
      <sheetData sheetId="2595"/>
      <sheetData sheetId="2596"/>
      <sheetData sheetId="2597"/>
      <sheetData sheetId="2598"/>
      <sheetData sheetId="2599">
        <row r="10">
          <cell r="D10">
            <v>1500</v>
          </cell>
        </row>
      </sheetData>
      <sheetData sheetId="2600">
        <row r="10">
          <cell r="D10">
            <v>1500</v>
          </cell>
        </row>
      </sheetData>
      <sheetData sheetId="2601">
        <row r="10">
          <cell r="D10">
            <v>1500</v>
          </cell>
        </row>
      </sheetData>
      <sheetData sheetId="2602">
        <row r="10">
          <cell r="D10">
            <v>1500</v>
          </cell>
        </row>
      </sheetData>
      <sheetData sheetId="2603">
        <row r="10">
          <cell r="D10">
            <v>1500</v>
          </cell>
        </row>
      </sheetData>
      <sheetData sheetId="2604">
        <row r="10">
          <cell r="D10">
            <v>1500</v>
          </cell>
        </row>
      </sheetData>
      <sheetData sheetId="2605">
        <row r="10">
          <cell r="D10">
            <v>1500</v>
          </cell>
        </row>
      </sheetData>
      <sheetData sheetId="2606">
        <row r="10">
          <cell r="D10">
            <v>1500</v>
          </cell>
        </row>
      </sheetData>
      <sheetData sheetId="2607">
        <row r="10">
          <cell r="D10">
            <v>1500</v>
          </cell>
        </row>
      </sheetData>
      <sheetData sheetId="2608"/>
      <sheetData sheetId="2609"/>
      <sheetData sheetId="2610"/>
      <sheetData sheetId="2611"/>
      <sheetData sheetId="2612"/>
      <sheetData sheetId="2613"/>
      <sheetData sheetId="2614"/>
      <sheetData sheetId="2615"/>
      <sheetData sheetId="2616"/>
      <sheetData sheetId="2617"/>
      <sheetData sheetId="2618"/>
      <sheetData sheetId="2619"/>
      <sheetData sheetId="2620"/>
      <sheetData sheetId="2621"/>
      <sheetData sheetId="2622"/>
      <sheetData sheetId="2623"/>
      <sheetData sheetId="2624"/>
      <sheetData sheetId="2625"/>
      <sheetData sheetId="2626"/>
      <sheetData sheetId="2627"/>
      <sheetData sheetId="2628"/>
      <sheetData sheetId="2629"/>
      <sheetData sheetId="2630"/>
      <sheetData sheetId="2631"/>
      <sheetData sheetId="2632"/>
      <sheetData sheetId="2633"/>
      <sheetData sheetId="2634"/>
      <sheetData sheetId="2635"/>
      <sheetData sheetId="2636"/>
      <sheetData sheetId="2637"/>
      <sheetData sheetId="2638"/>
      <sheetData sheetId="2639"/>
      <sheetData sheetId="2640"/>
      <sheetData sheetId="2641"/>
      <sheetData sheetId="2642"/>
      <sheetData sheetId="2643"/>
      <sheetData sheetId="2644"/>
      <sheetData sheetId="2645"/>
      <sheetData sheetId="2646"/>
      <sheetData sheetId="2647"/>
      <sheetData sheetId="2648"/>
      <sheetData sheetId="2649"/>
      <sheetData sheetId="2650"/>
      <sheetData sheetId="2651"/>
      <sheetData sheetId="2652"/>
      <sheetData sheetId="2653"/>
      <sheetData sheetId="2654"/>
      <sheetData sheetId="2655"/>
      <sheetData sheetId="2656"/>
      <sheetData sheetId="2657"/>
      <sheetData sheetId="2658"/>
      <sheetData sheetId="2659"/>
      <sheetData sheetId="2660"/>
      <sheetData sheetId="2661"/>
      <sheetData sheetId="2662"/>
      <sheetData sheetId="2663"/>
      <sheetData sheetId="2664"/>
      <sheetData sheetId="2665"/>
      <sheetData sheetId="2666"/>
      <sheetData sheetId="2667"/>
      <sheetData sheetId="2668"/>
      <sheetData sheetId="2669"/>
      <sheetData sheetId="2670"/>
      <sheetData sheetId="2671"/>
      <sheetData sheetId="2672">
        <row r="10">
          <cell r="D10">
            <v>1500</v>
          </cell>
        </row>
      </sheetData>
      <sheetData sheetId="2673"/>
      <sheetData sheetId="2674"/>
      <sheetData sheetId="2675"/>
      <sheetData sheetId="2676"/>
      <sheetData sheetId="2677"/>
      <sheetData sheetId="2678"/>
      <sheetData sheetId="2679"/>
      <sheetData sheetId="2680"/>
      <sheetData sheetId="2681"/>
      <sheetData sheetId="2682"/>
      <sheetData sheetId="2683"/>
      <sheetData sheetId="2684"/>
      <sheetData sheetId="2685"/>
      <sheetData sheetId="2686"/>
      <sheetData sheetId="2687"/>
      <sheetData sheetId="2688"/>
      <sheetData sheetId="2689"/>
      <sheetData sheetId="2690"/>
      <sheetData sheetId="2691"/>
      <sheetData sheetId="2692"/>
      <sheetData sheetId="2693"/>
      <sheetData sheetId="2694"/>
      <sheetData sheetId="2695"/>
      <sheetData sheetId="2696"/>
      <sheetData sheetId="2697"/>
      <sheetData sheetId="2698"/>
      <sheetData sheetId="2699"/>
      <sheetData sheetId="2700"/>
      <sheetData sheetId="2701"/>
      <sheetData sheetId="2702"/>
      <sheetData sheetId="2703"/>
      <sheetData sheetId="2704"/>
      <sheetData sheetId="2705"/>
      <sheetData sheetId="2706"/>
      <sheetData sheetId="2707"/>
      <sheetData sheetId="2708"/>
      <sheetData sheetId="2709"/>
      <sheetData sheetId="2710"/>
      <sheetData sheetId="2711"/>
      <sheetData sheetId="2712"/>
      <sheetData sheetId="2713"/>
      <sheetData sheetId="2714"/>
      <sheetData sheetId="2715"/>
      <sheetData sheetId="2716"/>
      <sheetData sheetId="2717"/>
      <sheetData sheetId="2718"/>
      <sheetData sheetId="2719"/>
      <sheetData sheetId="2720"/>
      <sheetData sheetId="2721"/>
      <sheetData sheetId="2722"/>
      <sheetData sheetId="2723"/>
      <sheetData sheetId="2724"/>
      <sheetData sheetId="2725"/>
      <sheetData sheetId="2726"/>
      <sheetData sheetId="2727"/>
      <sheetData sheetId="2728"/>
      <sheetData sheetId="2729"/>
      <sheetData sheetId="2730"/>
      <sheetData sheetId="2731"/>
      <sheetData sheetId="2732"/>
      <sheetData sheetId="2733"/>
      <sheetData sheetId="2734"/>
      <sheetData sheetId="2735"/>
      <sheetData sheetId="2736"/>
      <sheetData sheetId="2737"/>
      <sheetData sheetId="2738"/>
      <sheetData sheetId="2739"/>
      <sheetData sheetId="2740"/>
      <sheetData sheetId="2741"/>
      <sheetData sheetId="2742"/>
      <sheetData sheetId="2743"/>
      <sheetData sheetId="2744"/>
      <sheetData sheetId="2745"/>
      <sheetData sheetId="2746"/>
      <sheetData sheetId="2747"/>
      <sheetData sheetId="2748"/>
      <sheetData sheetId="2749"/>
      <sheetData sheetId="2750"/>
      <sheetData sheetId="2751"/>
      <sheetData sheetId="2752"/>
      <sheetData sheetId="2753"/>
      <sheetData sheetId="2754"/>
      <sheetData sheetId="2755"/>
      <sheetData sheetId="2756"/>
      <sheetData sheetId="2757"/>
      <sheetData sheetId="2758"/>
      <sheetData sheetId="2759"/>
      <sheetData sheetId="2760"/>
      <sheetData sheetId="2761"/>
      <sheetData sheetId="2762"/>
      <sheetData sheetId="2763"/>
      <sheetData sheetId="2764"/>
      <sheetData sheetId="2765"/>
      <sheetData sheetId="2766"/>
      <sheetData sheetId="2767"/>
      <sheetData sheetId="2768"/>
      <sheetData sheetId="2769"/>
      <sheetData sheetId="2770"/>
      <sheetData sheetId="2771"/>
      <sheetData sheetId="2772"/>
      <sheetData sheetId="2773"/>
      <sheetData sheetId="2774"/>
      <sheetData sheetId="2775"/>
      <sheetData sheetId="2776"/>
      <sheetData sheetId="2777"/>
      <sheetData sheetId="2778"/>
      <sheetData sheetId="2779"/>
      <sheetData sheetId="2780"/>
      <sheetData sheetId="2781"/>
      <sheetData sheetId="2782"/>
      <sheetData sheetId="2783"/>
      <sheetData sheetId="2784"/>
      <sheetData sheetId="2785"/>
      <sheetData sheetId="2786"/>
      <sheetData sheetId="2787"/>
      <sheetData sheetId="2788"/>
      <sheetData sheetId="2789"/>
      <sheetData sheetId="2790"/>
      <sheetData sheetId="2791"/>
      <sheetData sheetId="2792"/>
      <sheetData sheetId="2793"/>
      <sheetData sheetId="2794"/>
      <sheetData sheetId="2795"/>
      <sheetData sheetId="2796"/>
      <sheetData sheetId="2797"/>
      <sheetData sheetId="2798"/>
      <sheetData sheetId="2799"/>
      <sheetData sheetId="2800"/>
      <sheetData sheetId="2801"/>
      <sheetData sheetId="2802"/>
      <sheetData sheetId="2803"/>
      <sheetData sheetId="2804"/>
      <sheetData sheetId="2805"/>
      <sheetData sheetId="2806"/>
      <sheetData sheetId="2807"/>
      <sheetData sheetId="2808"/>
      <sheetData sheetId="2809"/>
      <sheetData sheetId="2810"/>
      <sheetData sheetId="2811"/>
      <sheetData sheetId="2812"/>
      <sheetData sheetId="2813"/>
      <sheetData sheetId="2814"/>
      <sheetData sheetId="2815"/>
      <sheetData sheetId="2816"/>
      <sheetData sheetId="2817"/>
      <sheetData sheetId="2818"/>
      <sheetData sheetId="2819"/>
      <sheetData sheetId="2820"/>
      <sheetData sheetId="2821"/>
      <sheetData sheetId="2822"/>
      <sheetData sheetId="2823"/>
      <sheetData sheetId="2824"/>
      <sheetData sheetId="2825"/>
      <sheetData sheetId="2826"/>
      <sheetData sheetId="2827"/>
      <sheetData sheetId="2828"/>
      <sheetData sheetId="2829"/>
      <sheetData sheetId="2830"/>
      <sheetData sheetId="2831"/>
      <sheetData sheetId="2832"/>
      <sheetData sheetId="2833"/>
      <sheetData sheetId="2834"/>
      <sheetData sheetId="2835"/>
      <sheetData sheetId="2836"/>
      <sheetData sheetId="2837"/>
      <sheetData sheetId="2838"/>
      <sheetData sheetId="2839"/>
      <sheetData sheetId="2840"/>
      <sheetData sheetId="2841"/>
      <sheetData sheetId="2842"/>
      <sheetData sheetId="2843"/>
      <sheetData sheetId="2844"/>
      <sheetData sheetId="2845"/>
      <sheetData sheetId="2846"/>
      <sheetData sheetId="2847"/>
      <sheetData sheetId="2848"/>
      <sheetData sheetId="2849"/>
      <sheetData sheetId="2850"/>
      <sheetData sheetId="2851"/>
      <sheetData sheetId="2852"/>
      <sheetData sheetId="2853"/>
      <sheetData sheetId="2854"/>
      <sheetData sheetId="2855"/>
      <sheetData sheetId="2856"/>
      <sheetData sheetId="2857"/>
      <sheetData sheetId="2858"/>
      <sheetData sheetId="2859"/>
      <sheetData sheetId="2860"/>
      <sheetData sheetId="2861"/>
      <sheetData sheetId="2862"/>
      <sheetData sheetId="2863"/>
      <sheetData sheetId="2864"/>
      <sheetData sheetId="2865"/>
      <sheetData sheetId="2866"/>
      <sheetData sheetId="2867"/>
      <sheetData sheetId="2868"/>
      <sheetData sheetId="2869"/>
      <sheetData sheetId="2870"/>
      <sheetData sheetId="2871"/>
      <sheetData sheetId="2872"/>
      <sheetData sheetId="2873"/>
      <sheetData sheetId="2874"/>
      <sheetData sheetId="2875"/>
      <sheetData sheetId="2876"/>
      <sheetData sheetId="2877"/>
      <sheetData sheetId="2878"/>
      <sheetData sheetId="2879"/>
      <sheetData sheetId="2880"/>
      <sheetData sheetId="2881"/>
      <sheetData sheetId="2882"/>
      <sheetData sheetId="2883"/>
      <sheetData sheetId="2884"/>
      <sheetData sheetId="2885"/>
      <sheetData sheetId="2886"/>
      <sheetData sheetId="2887"/>
      <sheetData sheetId="2888"/>
      <sheetData sheetId="2889"/>
      <sheetData sheetId="2890"/>
      <sheetData sheetId="2891"/>
      <sheetData sheetId="2892"/>
      <sheetData sheetId="2893"/>
      <sheetData sheetId="2894"/>
      <sheetData sheetId="2895"/>
      <sheetData sheetId="2896"/>
      <sheetData sheetId="2897"/>
      <sheetData sheetId="2898"/>
      <sheetData sheetId="2899"/>
      <sheetData sheetId="2900"/>
      <sheetData sheetId="2901"/>
      <sheetData sheetId="2902"/>
      <sheetData sheetId="2903"/>
      <sheetData sheetId="2904"/>
      <sheetData sheetId="2905"/>
      <sheetData sheetId="2906"/>
      <sheetData sheetId="2907"/>
      <sheetData sheetId="2908"/>
      <sheetData sheetId="2909"/>
      <sheetData sheetId="2910"/>
      <sheetData sheetId="2911"/>
      <sheetData sheetId="2912"/>
      <sheetData sheetId="2913"/>
      <sheetData sheetId="2914"/>
      <sheetData sheetId="2915"/>
      <sheetData sheetId="2916"/>
      <sheetData sheetId="2917"/>
      <sheetData sheetId="2918"/>
      <sheetData sheetId="2919"/>
      <sheetData sheetId="2920"/>
      <sheetData sheetId="2921"/>
      <sheetData sheetId="2922"/>
      <sheetData sheetId="2923"/>
      <sheetData sheetId="2924"/>
      <sheetData sheetId="2925"/>
      <sheetData sheetId="2926"/>
      <sheetData sheetId="2927"/>
      <sheetData sheetId="2928"/>
      <sheetData sheetId="2929"/>
      <sheetData sheetId="2930"/>
      <sheetData sheetId="2931"/>
      <sheetData sheetId="2932"/>
      <sheetData sheetId="2933"/>
      <sheetData sheetId="2934"/>
      <sheetData sheetId="2935"/>
      <sheetData sheetId="2936"/>
      <sheetData sheetId="2937"/>
      <sheetData sheetId="2938"/>
      <sheetData sheetId="2939"/>
      <sheetData sheetId="2940"/>
      <sheetData sheetId="2941"/>
      <sheetData sheetId="2942"/>
      <sheetData sheetId="2943"/>
      <sheetData sheetId="2944"/>
      <sheetData sheetId="2945"/>
      <sheetData sheetId="2946"/>
      <sheetData sheetId="2947"/>
      <sheetData sheetId="2948"/>
      <sheetData sheetId="2949"/>
      <sheetData sheetId="2950"/>
      <sheetData sheetId="2951"/>
      <sheetData sheetId="2952"/>
      <sheetData sheetId="2953"/>
      <sheetData sheetId="2954"/>
      <sheetData sheetId="2955"/>
      <sheetData sheetId="2956"/>
      <sheetData sheetId="2957"/>
      <sheetData sheetId="2958"/>
      <sheetData sheetId="2959"/>
      <sheetData sheetId="2960"/>
      <sheetData sheetId="2961"/>
      <sheetData sheetId="2962"/>
      <sheetData sheetId="2963"/>
      <sheetData sheetId="2964"/>
      <sheetData sheetId="2965"/>
      <sheetData sheetId="2966"/>
      <sheetData sheetId="2967"/>
      <sheetData sheetId="2968"/>
      <sheetData sheetId="2969"/>
      <sheetData sheetId="2970"/>
      <sheetData sheetId="2971"/>
      <sheetData sheetId="2972"/>
      <sheetData sheetId="2973"/>
      <sheetData sheetId="2974"/>
      <sheetData sheetId="2975"/>
      <sheetData sheetId="2976"/>
      <sheetData sheetId="2977"/>
      <sheetData sheetId="2978"/>
      <sheetData sheetId="2979"/>
      <sheetData sheetId="2980"/>
      <sheetData sheetId="2981"/>
      <sheetData sheetId="2982"/>
      <sheetData sheetId="2983"/>
      <sheetData sheetId="2984"/>
      <sheetData sheetId="2985"/>
      <sheetData sheetId="2986"/>
      <sheetData sheetId="2987"/>
      <sheetData sheetId="2988"/>
      <sheetData sheetId="2989"/>
      <sheetData sheetId="2990"/>
      <sheetData sheetId="2991"/>
      <sheetData sheetId="2992"/>
      <sheetData sheetId="2993"/>
      <sheetData sheetId="2994"/>
      <sheetData sheetId="2995"/>
      <sheetData sheetId="2996"/>
      <sheetData sheetId="2997"/>
      <sheetData sheetId="2998"/>
      <sheetData sheetId="2999"/>
      <sheetData sheetId="3000">
        <row r="10">
          <cell r="D10">
            <v>1500</v>
          </cell>
        </row>
      </sheetData>
      <sheetData sheetId="3001" refreshError="1"/>
      <sheetData sheetId="3002" refreshError="1"/>
      <sheetData sheetId="3003" refreshError="1"/>
      <sheetData sheetId="3004" refreshError="1"/>
      <sheetData sheetId="3005" refreshError="1"/>
      <sheetData sheetId="3006" refreshError="1"/>
      <sheetData sheetId="3007" refreshError="1"/>
      <sheetData sheetId="3008" refreshError="1"/>
      <sheetData sheetId="3009" refreshError="1"/>
      <sheetData sheetId="3010" refreshError="1"/>
      <sheetData sheetId="3011" refreshError="1"/>
      <sheetData sheetId="3012"/>
      <sheetData sheetId="3013"/>
      <sheetData sheetId="3014"/>
      <sheetData sheetId="3015"/>
      <sheetData sheetId="3016"/>
      <sheetData sheetId="3017"/>
      <sheetData sheetId="3018"/>
      <sheetData sheetId="3019"/>
      <sheetData sheetId="3020"/>
      <sheetData sheetId="3021"/>
      <sheetData sheetId="3022"/>
      <sheetData sheetId="3023"/>
      <sheetData sheetId="3024"/>
      <sheetData sheetId="3025"/>
      <sheetData sheetId="3026"/>
      <sheetData sheetId="3027"/>
      <sheetData sheetId="3028"/>
      <sheetData sheetId="3029"/>
      <sheetData sheetId="3030"/>
      <sheetData sheetId="3031"/>
      <sheetData sheetId="3032"/>
      <sheetData sheetId="3033"/>
      <sheetData sheetId="3034"/>
      <sheetData sheetId="3035"/>
      <sheetData sheetId="3036"/>
      <sheetData sheetId="3037"/>
      <sheetData sheetId="3038"/>
      <sheetData sheetId="3039"/>
      <sheetData sheetId="3040"/>
      <sheetData sheetId="3041"/>
      <sheetData sheetId="3042"/>
      <sheetData sheetId="3043"/>
      <sheetData sheetId="3044"/>
      <sheetData sheetId="3045"/>
      <sheetData sheetId="3046" refreshError="1"/>
      <sheetData sheetId="3047"/>
      <sheetData sheetId="3048"/>
      <sheetData sheetId="3049"/>
      <sheetData sheetId="3050"/>
      <sheetData sheetId="3051"/>
      <sheetData sheetId="3052"/>
      <sheetData sheetId="3053"/>
      <sheetData sheetId="3054"/>
      <sheetData sheetId="3055" refreshError="1"/>
      <sheetData sheetId="3056" refreshError="1"/>
      <sheetData sheetId="3057" refreshError="1"/>
      <sheetData sheetId="3058" refreshError="1"/>
      <sheetData sheetId="3059" refreshError="1"/>
      <sheetData sheetId="3060" refreshError="1"/>
      <sheetData sheetId="3061" refreshError="1"/>
      <sheetData sheetId="3062" refreshError="1"/>
      <sheetData sheetId="3063"/>
      <sheetData sheetId="3064"/>
      <sheetData sheetId="3065"/>
      <sheetData sheetId="3066"/>
      <sheetData sheetId="3067"/>
      <sheetData sheetId="3068"/>
      <sheetData sheetId="3069"/>
      <sheetData sheetId="3070"/>
      <sheetData sheetId="3071"/>
      <sheetData sheetId="3072"/>
      <sheetData sheetId="3073" refreshError="1"/>
      <sheetData sheetId="3074" refreshError="1"/>
      <sheetData sheetId="3075" refreshError="1"/>
      <sheetData sheetId="3076" refreshError="1"/>
      <sheetData sheetId="3077" refreshError="1"/>
      <sheetData sheetId="3078" refreshError="1"/>
      <sheetData sheetId="3079" refreshError="1"/>
      <sheetData sheetId="3080" refreshError="1"/>
      <sheetData sheetId="3081"/>
      <sheetData sheetId="3082"/>
      <sheetData sheetId="3083"/>
      <sheetData sheetId="3084"/>
      <sheetData sheetId="3085"/>
      <sheetData sheetId="3086"/>
      <sheetData sheetId="3087"/>
      <sheetData sheetId="3088"/>
      <sheetData sheetId="3089" refreshError="1"/>
      <sheetData sheetId="3090" refreshError="1"/>
      <sheetData sheetId="3091" refreshError="1"/>
      <sheetData sheetId="3092" refreshError="1"/>
      <sheetData sheetId="3093" refreshError="1"/>
      <sheetData sheetId="3094" refreshError="1"/>
      <sheetData sheetId="3095" refreshError="1"/>
      <sheetData sheetId="3096" refreshError="1"/>
      <sheetData sheetId="3097"/>
      <sheetData sheetId="3098"/>
      <sheetData sheetId="3099"/>
      <sheetData sheetId="3100"/>
      <sheetData sheetId="3101"/>
      <sheetData sheetId="3102"/>
      <sheetData sheetId="3103"/>
      <sheetData sheetId="3104"/>
      <sheetData sheetId="3105"/>
      <sheetData sheetId="3106"/>
      <sheetData sheetId="3107"/>
      <sheetData sheetId="3108" refreshError="1"/>
      <sheetData sheetId="3109" refreshError="1"/>
      <sheetData sheetId="3110" refreshError="1"/>
      <sheetData sheetId="3111" refreshError="1"/>
      <sheetData sheetId="3112" refreshError="1"/>
      <sheetData sheetId="3113" refreshError="1"/>
      <sheetData sheetId="3114" refreshError="1"/>
      <sheetData sheetId="3115" refreshError="1"/>
      <sheetData sheetId="3116" refreshError="1"/>
      <sheetData sheetId="3117" refreshError="1"/>
      <sheetData sheetId="3118" refreshError="1"/>
      <sheetData sheetId="3119" refreshError="1"/>
      <sheetData sheetId="3120" refreshError="1"/>
      <sheetData sheetId="3121" refreshError="1"/>
      <sheetData sheetId="3122" refreshError="1"/>
      <sheetData sheetId="3123" refreshError="1"/>
      <sheetData sheetId="3124" refreshError="1"/>
      <sheetData sheetId="3125" refreshError="1"/>
      <sheetData sheetId="3126" refreshError="1"/>
      <sheetData sheetId="3127" refreshError="1"/>
      <sheetData sheetId="3128" refreshError="1"/>
      <sheetData sheetId="3129" refreshError="1"/>
      <sheetData sheetId="3130" refreshError="1"/>
      <sheetData sheetId="3131" refreshError="1"/>
      <sheetData sheetId="3132" refreshError="1"/>
      <sheetData sheetId="3133" refreshError="1"/>
      <sheetData sheetId="3134" refreshError="1"/>
      <sheetData sheetId="3135" refreshError="1"/>
      <sheetData sheetId="3136" refreshError="1"/>
      <sheetData sheetId="3137" refreshError="1"/>
      <sheetData sheetId="3138" refreshError="1"/>
      <sheetData sheetId="3139" refreshError="1"/>
      <sheetData sheetId="3140" refreshError="1"/>
      <sheetData sheetId="3141" refreshError="1"/>
      <sheetData sheetId="3142" refreshError="1"/>
      <sheetData sheetId="3143" refreshError="1"/>
      <sheetData sheetId="3144" refreshError="1"/>
      <sheetData sheetId="3145" refreshError="1"/>
      <sheetData sheetId="3146" refreshError="1"/>
      <sheetData sheetId="3147" refreshError="1"/>
      <sheetData sheetId="3148" refreshError="1"/>
      <sheetData sheetId="3149" refreshError="1"/>
      <sheetData sheetId="3150" refreshError="1"/>
      <sheetData sheetId="3151" refreshError="1"/>
      <sheetData sheetId="3152"/>
      <sheetData sheetId="3153"/>
      <sheetData sheetId="3154"/>
      <sheetData sheetId="3155"/>
      <sheetData sheetId="3156"/>
      <sheetData sheetId="3157"/>
      <sheetData sheetId="3158"/>
      <sheetData sheetId="3159"/>
      <sheetData sheetId="3160"/>
      <sheetData sheetId="3161"/>
      <sheetData sheetId="3162"/>
      <sheetData sheetId="3163" refreshError="1"/>
      <sheetData sheetId="3164" refreshError="1"/>
      <sheetData sheetId="3165" refreshError="1"/>
      <sheetData sheetId="3166" refreshError="1"/>
      <sheetData sheetId="3167" refreshError="1"/>
      <sheetData sheetId="3168"/>
      <sheetData sheetId="3169"/>
      <sheetData sheetId="3170"/>
      <sheetData sheetId="3171"/>
      <sheetData sheetId="3172" refreshError="1"/>
      <sheetData sheetId="3173" refreshError="1"/>
      <sheetData sheetId="3174" refreshError="1"/>
      <sheetData sheetId="3175" refreshError="1"/>
      <sheetData sheetId="3176" refreshError="1"/>
      <sheetData sheetId="3177" refreshError="1"/>
      <sheetData sheetId="3178" refreshError="1"/>
      <sheetData sheetId="3179" refreshError="1"/>
      <sheetData sheetId="3180" refreshError="1"/>
      <sheetData sheetId="3181" refreshError="1"/>
      <sheetData sheetId="3182" refreshError="1"/>
      <sheetData sheetId="3183" refreshError="1"/>
      <sheetData sheetId="3184" refreshError="1"/>
      <sheetData sheetId="3185" refreshError="1"/>
      <sheetData sheetId="3186" refreshError="1"/>
      <sheetData sheetId="3187"/>
      <sheetData sheetId="3188" refreshError="1"/>
      <sheetData sheetId="3189" refreshError="1"/>
      <sheetData sheetId="3190" refreshError="1"/>
      <sheetData sheetId="3191" refreshError="1"/>
      <sheetData sheetId="3192" refreshError="1"/>
      <sheetData sheetId="3193" refreshError="1"/>
      <sheetData sheetId="3194" refreshError="1"/>
      <sheetData sheetId="3195" refreshError="1"/>
      <sheetData sheetId="3196" refreshError="1"/>
      <sheetData sheetId="3197" refreshError="1"/>
      <sheetData sheetId="3198" refreshError="1"/>
      <sheetData sheetId="3199" refreshError="1"/>
      <sheetData sheetId="3200" refreshError="1"/>
      <sheetData sheetId="3201" refreshError="1"/>
      <sheetData sheetId="3202"/>
      <sheetData sheetId="3203"/>
      <sheetData sheetId="3204"/>
      <sheetData sheetId="3205" refreshError="1"/>
      <sheetData sheetId="3206"/>
      <sheetData sheetId="3207"/>
      <sheetData sheetId="3208"/>
      <sheetData sheetId="3209" refreshError="1"/>
      <sheetData sheetId="3210" refreshError="1"/>
      <sheetData sheetId="3211" refreshError="1"/>
      <sheetData sheetId="3212" refreshError="1"/>
      <sheetData sheetId="3213" refreshError="1"/>
      <sheetData sheetId="3214" refreshError="1"/>
      <sheetData sheetId="3215" refreshError="1"/>
      <sheetData sheetId="3216" refreshError="1"/>
      <sheetData sheetId="3217" refreshError="1"/>
      <sheetData sheetId="3218" refreshError="1"/>
      <sheetData sheetId="3219" refreshError="1"/>
      <sheetData sheetId="3220" refreshError="1"/>
      <sheetData sheetId="3221" refreshError="1"/>
      <sheetData sheetId="3222" refreshError="1"/>
    </sheetDataSet>
  </externalBook>
</externalLink>
</file>

<file path=xl/externalLinks/externalLink4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mp-NMR"/>
      <sheetName val="Labor abs-PW"/>
      <sheetName val="Labor abs-NMR"/>
      <sheetName val="Labor bill - Mob"/>
      <sheetName val="Labor bill - EW"/>
      <sheetName val="Labor bill - Concrete"/>
      <sheetName val="Labor bill - Shuttering"/>
      <sheetName val="Labor bills - reinf"/>
      <sheetName val="Labor bills - Block masonry"/>
      <sheetName val="Labor bill - Plastering"/>
      <sheetName val="Labor bill Water proofing"/>
      <sheetName val="Labor bill Hard Finish"/>
      <sheetName val="Labor bill MS items"/>
      <sheetName val="conc-foot-gradeslab"/>
      <sheetName val="PCC"/>
      <sheetName val="Break up Sheet"/>
      <sheetName val="allowances"/>
      <sheetName val="tender allowances"/>
      <sheetName val="Micro"/>
      <sheetName val="Macro"/>
      <sheetName val="Scaff-Rose"/>
      <sheetName val="BOQ Distribution"/>
      <sheetName val="TBAL9697 -group wise  sdpl"/>
      <sheetName val="Notes"/>
      <sheetName val="Rate analysis"/>
      <sheetName val="_x0000_._x0008_p-NMR"/>
      <sheetName val=""/>
      <sheetName val="?._x0008_p-NMR"/>
      <sheetName val="Labor bills 19.08.06"/>
      <sheetName val="_._x0008_p-NMR"/>
      <sheetName val="site fab&amp;ernstr"/>
      <sheetName val="FORM7"/>
      <sheetName val="new tech flt bldg"/>
      <sheetName val="AOR"/>
      <sheetName val="MPR_PA_1"/>
      <sheetName val="CFForecast detail"/>
      <sheetName val="Dropdowns"/>
      <sheetName val="Actuals"/>
      <sheetName val="Approved MTD Proj #'s"/>
      <sheetName val="GuestProfile"/>
      <sheetName val="DATA"/>
      <sheetName val="PROJECT BRIEF(EX.NEW)"/>
      <sheetName val="LAB"/>
      <sheetName val="10.Linkway"/>
      <sheetName val="11.Bus Shelter-Bay"/>
      <sheetName val="Finishes"/>
      <sheetName val="K"/>
      <sheetName val="analysis"/>
      <sheetName val="Conc"/>
      <sheetName val="XREF"/>
      <sheetName val="Other assumptions"/>
      <sheetName val="Builtup Area"/>
      <sheetName val="Boq - Flats"/>
      <sheetName val="Labor_abs-PW"/>
      <sheetName val="Labor_abs-NMR"/>
      <sheetName val="Labor_bill_-_Mob"/>
      <sheetName val="Labor_bill_-_EW"/>
      <sheetName val="Labor_bill_-_Concrete"/>
      <sheetName val="Labor_bill_-_Shuttering"/>
      <sheetName val="Labor_bills_-_reinf"/>
      <sheetName val="Labor_bills_-_Block_masonry"/>
      <sheetName val="Labor_bill_-_Plastering"/>
      <sheetName val="Labor_bill_Water_proofing"/>
      <sheetName val="Labor_bill_Hard_Finish"/>
      <sheetName val="Labor_bill_MS_items"/>
      <sheetName val="Break_up_Sheet"/>
      <sheetName val="TBAL9697_-group_wise__sdpl"/>
      <sheetName val="Rate_analysis"/>
      <sheetName val="_p-NMR"/>
      <sheetName val="?_p-NMR"/>
      <sheetName val="Labor_bills_19_08_06"/>
      <sheetName val="__p-NMR"/>
      <sheetName val="Other_assumptions"/>
      <sheetName val="Builtup_Area"/>
      <sheetName val="Database"/>
      <sheetName val="schedule nos"/>
      <sheetName val="Info"/>
      <sheetName val="A.O.R."/>
      <sheetName val="BOQ_Distribution"/>
      <sheetName val="site_fab&amp;ernstr"/>
      <sheetName val="new_tech_flt_bldg"/>
      <sheetName val="Approved_MTD_Proj_#'s"/>
      <sheetName val="ancillary"/>
      <sheetName val="Notes for BOQ"/>
      <sheetName val="BASIS -DEC 08"/>
      <sheetName val="Cover"/>
      <sheetName val="Sheet3 (2)"/>
      <sheetName val="SUPPLY -Sanitary Fixtures"/>
      <sheetName val="External"/>
      <sheetName val="ITEMS FOR CIVIL TENDER"/>
      <sheetName val="Services"/>
      <sheetName val="3cd Annexure"/>
      <sheetName val="Kristal Court"/>
      <sheetName val="August TB"/>
      <sheetName val="Costing"/>
      <sheetName val="Basement Budget"/>
      <sheetName val="Assumptions"/>
      <sheetName val="Jams &amp; Cills"/>
      <sheetName val="Sheet1"/>
      <sheetName val="BOQ"/>
      <sheetName val="Enquire"/>
      <sheetName val="EAS"/>
      <sheetName val="_x005f_x0000_._x005f_x0008_p-NMR"/>
      <sheetName val="_._x005f_x0008_p-NMR"/>
      <sheetName val="Labor_abs-PW1"/>
      <sheetName val="Labor_abs-NMR1"/>
      <sheetName val="Labor_bill_-_Mob1"/>
      <sheetName val="Labor_bill_-_EW1"/>
      <sheetName val="Labor_bill_-_Concrete1"/>
      <sheetName val="Labor_bill_-_Shuttering1"/>
      <sheetName val="Labor_bills_-_reinf1"/>
      <sheetName val="Labor_bills_-_Block_masonry1"/>
      <sheetName val="Labor_bill_-_Plastering1"/>
      <sheetName val="Labor_bill_Water_proofing1"/>
      <sheetName val="Labor_bill_Hard_Finish1"/>
      <sheetName val="Labor_bill_MS_items1"/>
      <sheetName val="Break_up_Sheet1"/>
      <sheetName val="BOQ_Distribution1"/>
      <sheetName val="TBAL9697_-group_wise__sdpl1"/>
      <sheetName val="Rate_analysis1"/>
      <sheetName val="Labor_bills_19_08_061"/>
      <sheetName val="site_fab&amp;ernstr1"/>
      <sheetName val="new_tech_flt_bldg1"/>
      <sheetName val="Approved_MTD_Proj_#'s1"/>
      <sheetName val="CFForecast_detail"/>
      <sheetName val="Sheet3_(2)"/>
      <sheetName val="SUPPLY_-Sanitary_Fixtures"/>
      <sheetName val="ITEMS_FOR_CIVIL_TENDER"/>
      <sheetName val="3cd_Annexure"/>
      <sheetName val="Kristal_Court"/>
      <sheetName val="August_TB"/>
      <sheetName val="3"/>
      <sheetName val="MONTH"/>
      <sheetName val="Trial Bal "/>
      <sheetName val="Balance Sheet"/>
      <sheetName val="eval"/>
      <sheetName val="1. Acquisition"/>
      <sheetName val="Ref_Sheet"/>
      <sheetName val="MH(on site)"/>
      <sheetName val="ord-lost_98&amp;99"/>
      <sheetName val="Deviation"/>
      <sheetName val="Basic Rates"/>
      <sheetName val="BUSDUCT SUMMARY-SUBSTATION"/>
      <sheetName val="P-Sum-Cab"/>
      <sheetName val="TOTAL"/>
      <sheetName val="CANDY BOQ"/>
      <sheetName val="Item정리"/>
      <sheetName val="Cash Flow Working"/>
      <sheetName val="Occ"/>
      <sheetName val="_x005f_x0000_._x005f_x0008_p-NM"/>
      <sheetName val="BLOCK-A (MEA.SHEET)"/>
      <sheetName val="Set"/>
      <sheetName val="#REF"/>
      <sheetName val="Definitions"/>
      <sheetName val="Project Budget Worksheet"/>
      <sheetName val="Basic-Material "/>
      <sheetName val="TULIPS PHASE-2 BOQ FINAL"/>
      <sheetName val="ANN-I-DETAILS"/>
      <sheetName val="Intro"/>
      <sheetName val="Input"/>
      <sheetName val="Summary"/>
      <sheetName val="Controls"/>
      <sheetName val="CCTV KAMERE (2)"/>
      <sheetName val=" "/>
      <sheetName val="CABLE DATA"/>
      <sheetName val="Labor_abs-PW2"/>
      <sheetName val="Labor_abs-NMR2"/>
      <sheetName val="Labor_bill_-_Mob2"/>
      <sheetName val="Labor_bill_-_EW2"/>
      <sheetName val="Labor_bill_-_Concrete2"/>
      <sheetName val="Labor_bill_-_Shuttering2"/>
      <sheetName val="Labor_bills_-_reinf2"/>
      <sheetName val="Labor_bills_-_Block_masonry2"/>
      <sheetName val="Labor_bill_-_Plastering2"/>
      <sheetName val="Labor_bill_Water_proofing2"/>
      <sheetName val="Labor_bill_Hard_Finish2"/>
      <sheetName val="Labor_bill_MS_items2"/>
      <sheetName val="Break_up_Sheet2"/>
      <sheetName val="TBAL9697_-group_wise__sdpl2"/>
      <sheetName val="Rate_analysis2"/>
      <sheetName val="DSB"/>
      <sheetName val="FitOutConfCentre"/>
      <sheetName val="001"/>
      <sheetName val="Prelims"/>
      <sheetName val="tender_allowances"/>
      <sheetName val="Steel "/>
      <sheetName val="ESTIMATE"/>
      <sheetName val="OFF-TOP"/>
      <sheetName val="beam-reinft"/>
      <sheetName val="Details"/>
      <sheetName val="Testing"/>
      <sheetName val="Hardfinishes-Contemporary"/>
      <sheetName val="sheeet7"/>
      <sheetName val="General"/>
      <sheetName val="S1 "/>
      <sheetName val="S7B "/>
      <sheetName val="S7A"/>
      <sheetName val="S6 "/>
      <sheetName val="S3 "/>
      <sheetName val="S2 "/>
      <sheetName val="RENT MASTER FILE"/>
      <sheetName val="총괄표 (2)"/>
      <sheetName val="Title"/>
      <sheetName val="Labour productivity"/>
      <sheetName val="Rates"/>
      <sheetName val="Headings"/>
      <sheetName val="Planned"/>
      <sheetName val="Quote to send"/>
      <sheetName val="Working back up"/>
      <sheetName val="Manpower cost"/>
      <sheetName val="Machinery cost"/>
      <sheetName val="PROJECT_BRIEF(EX_NEW)"/>
      <sheetName val="Other_assumptions1"/>
      <sheetName val="Builtup_Area1"/>
      <sheetName val="Boq_-_Flats"/>
      <sheetName val="S1_"/>
      <sheetName val="S7B_"/>
      <sheetName val="S6_"/>
      <sheetName val="S3_"/>
      <sheetName val="S2_"/>
      <sheetName val="schedule_nos"/>
      <sheetName val="RENT_MASTER_FILE"/>
      <sheetName val="Notes_for_BOQ"/>
      <sheetName val="총괄표_(2)"/>
      <sheetName val="Labour_productivity"/>
      <sheetName val="_x005f_x0000___x005f_x0008_p-NMR"/>
      <sheetName val="___x005f_x0008_p-NMR"/>
      <sheetName val="10_Linkway"/>
      <sheetName val="11_Bus_Shelter-Bay"/>
      <sheetName val="BASIS_-DEC_08"/>
      <sheetName val="A_O_R_"/>
      <sheetName val="Quote_to_send"/>
      <sheetName val="Working_back_up"/>
      <sheetName val="Manpower_cost"/>
      <sheetName val="Machinery_cost"/>
      <sheetName val="공사비 내역 (가)"/>
      <sheetName val="Design"/>
      <sheetName val="Named ranges"/>
      <sheetName val="MATERIALS_masterlist"/>
      <sheetName val="except wiring"/>
      <sheetName val="Overall Summary "/>
      <sheetName val="Vehicles"/>
      <sheetName val="CL MEP -VOL 3"/>
      <sheetName val="4. Capex"/>
      <sheetName val="5. Opex"/>
      <sheetName val="Narrative"/>
      <sheetName val="S1 new-Overall-with C8A"/>
      <sheetName val="Wood Works-R1 "/>
      <sheetName val="Aluminum"/>
      <sheetName val="Summary -New with C8A)"/>
      <sheetName val="Boq_C7+A-MEP "/>
      <sheetName val="Interim --&gt; Top"/>
      <sheetName val="Master Equipment List"/>
      <sheetName val="Lagerhalle"/>
      <sheetName val="FNI_Spec"/>
      <sheetName val="定义"/>
      <sheetName val="Structure Bills Qty"/>
      <sheetName val="?._x005f_x0008_p-NMR"/>
      <sheetName val="_x005f_x005f_x005f_x0000_._x005f_x005f_x005f_x0008_p-NM"/>
      <sheetName val="_._x005f_x005f_x005f_x0008_p-NMR"/>
      <sheetName val="_x005f_x005f_x005f_x005f_x005f_x005f_x005f_x0000_._x005"/>
      <sheetName val="_._x005f_x005f_x005f_x005f_x005f_x005f_x005f_x0008_p-NM"/>
      <sheetName val="?._x005f_x005f_x005f_x0008_p-NMR"/>
      <sheetName val="_x005f_x005f_x005f_x0000_._x005"/>
      <sheetName val="_._x005f_x005f_x005f_x0008_p-NM"/>
      <sheetName val="Main Sum (Model B)"/>
      <sheetName val="Main Sum"/>
      <sheetName val="Sheet2"/>
      <sheetName val="③赤紙(日文)"/>
      <sheetName val="BOQ_Distribution2"/>
      <sheetName val="Labor_bills_19_08_062"/>
      <sheetName val="site_fab&amp;ernstr2"/>
      <sheetName val="new_tech_flt_bldg2"/>
      <sheetName val="Approved_MTD_Proj_#'s2"/>
      <sheetName val="CFForecast_detail1"/>
      <sheetName val="Sheet3_(2)1"/>
      <sheetName val="SUPPLY_-Sanitary_Fixtures1"/>
      <sheetName val="ITEMS_FOR_CIVIL_TENDER1"/>
      <sheetName val="3cd_Annexure1"/>
      <sheetName val="Kristal_Court1"/>
      <sheetName val="August_TB1"/>
      <sheetName val="Basement_Budget"/>
      <sheetName val="Jams_&amp;_Cills"/>
      <sheetName val="Trial_Bal_"/>
      <sheetName val="Balance_Sheet"/>
      <sheetName val="1__Acquisition"/>
      <sheetName val="Labor_abs-PW5"/>
      <sheetName val="Labor_abs-NMR5"/>
      <sheetName val="Labor_bill_-_Mob5"/>
      <sheetName val="Labor_bill_-_EW5"/>
      <sheetName val="Labor_bill_-_Concrete5"/>
      <sheetName val="Labor_bill_-_Shuttering5"/>
      <sheetName val="Labor_bills_-_reinf5"/>
      <sheetName val="Labor_bills_-_Block_masonry5"/>
      <sheetName val="Labor_bill_-_Plastering5"/>
      <sheetName val="Labor_bill_Water_proofing5"/>
      <sheetName val="Labor_bill_Hard_Finish5"/>
      <sheetName val="Labor_bill_MS_items5"/>
      <sheetName val="Break_up_Sheet5"/>
      <sheetName val="BOQ_Distribution5"/>
      <sheetName val="TBAL9697_-group_wise__sdpl5"/>
      <sheetName val="Rate_analysis5"/>
      <sheetName val="Labor_bills_19_08_065"/>
      <sheetName val="site_fab&amp;ernstr5"/>
      <sheetName val="new_tech_flt_bldg5"/>
      <sheetName val="Approved_MTD_Proj_#'s5"/>
      <sheetName val="CFForecast_detail4"/>
      <sheetName val="Sheet3_(2)4"/>
      <sheetName val="SUPPLY_-Sanitary_Fixtures4"/>
      <sheetName val="ITEMS_FOR_CIVIL_TENDER4"/>
      <sheetName val="3cd_Annexure4"/>
      <sheetName val="Kristal_Court4"/>
      <sheetName val="August_TB4"/>
      <sheetName val="Basement_Budget3"/>
      <sheetName val="Jams_&amp;_Cills3"/>
      <sheetName val="_x005f_x0000___x005f_x0008_p-NMR3"/>
      <sheetName val="___x005f_x0008_p-NMR3"/>
      <sheetName val="Trial_Bal_3"/>
      <sheetName val="Balance_Sheet3"/>
      <sheetName val="BASIS_-DEC_083"/>
      <sheetName val="1__Acquisition3"/>
      <sheetName val="총괄표_(2)3"/>
      <sheetName val="Labor_abs-PW4"/>
      <sheetName val="Labor_abs-NMR4"/>
      <sheetName val="Labor_bill_-_Mob4"/>
      <sheetName val="Labor_bill_-_EW4"/>
      <sheetName val="Labor_bill_-_Concrete4"/>
      <sheetName val="Labor_bill_-_Shuttering4"/>
      <sheetName val="Labor_bills_-_reinf4"/>
      <sheetName val="Labor_bills_-_Block_masonry4"/>
      <sheetName val="Labor_bill_-_Plastering4"/>
      <sheetName val="Labor_bill_Water_proofing4"/>
      <sheetName val="Labor_bill_Hard_Finish4"/>
      <sheetName val="Labor_bill_MS_items4"/>
      <sheetName val="Break_up_Sheet4"/>
      <sheetName val="BOQ_Distribution4"/>
      <sheetName val="TBAL9697_-group_wise__sdpl4"/>
      <sheetName val="Rate_analysis4"/>
      <sheetName val="Labor_bills_19_08_064"/>
      <sheetName val="site_fab&amp;ernstr4"/>
      <sheetName val="new_tech_flt_bldg4"/>
      <sheetName val="Approved_MTD_Proj_#'s4"/>
      <sheetName val="CFForecast_detail3"/>
      <sheetName val="Sheet3_(2)3"/>
      <sheetName val="SUPPLY_-Sanitary_Fixtures3"/>
      <sheetName val="ITEMS_FOR_CIVIL_TENDER3"/>
      <sheetName val="3cd_Annexure3"/>
      <sheetName val="Kristal_Court3"/>
      <sheetName val="August_TB3"/>
      <sheetName val="Basement_Budget2"/>
      <sheetName val="Jams_&amp;_Cills2"/>
      <sheetName val="_x005f_x0000___x005f_x0008_p-NMR2"/>
      <sheetName val="___x005f_x0008_p-NMR2"/>
      <sheetName val="Trial_Bal_2"/>
      <sheetName val="Balance_Sheet2"/>
      <sheetName val="BASIS_-DEC_082"/>
      <sheetName val="1__Acquisition2"/>
      <sheetName val="총괄표_(2)2"/>
      <sheetName val="Labor_abs-PW3"/>
      <sheetName val="Labor_abs-NMR3"/>
      <sheetName val="Labor_bill_-_Mob3"/>
      <sheetName val="Labor_bill_-_EW3"/>
      <sheetName val="Labor_bill_-_Concrete3"/>
      <sheetName val="Labor_bill_-_Shuttering3"/>
      <sheetName val="Labor_bills_-_reinf3"/>
      <sheetName val="Labor_bills_-_Block_masonry3"/>
      <sheetName val="Labor_bill_-_Plastering3"/>
      <sheetName val="Labor_bill_Water_proofing3"/>
      <sheetName val="Labor_bill_Hard_Finish3"/>
      <sheetName val="Labor_bill_MS_items3"/>
      <sheetName val="Break_up_Sheet3"/>
      <sheetName val="BOQ_Distribution3"/>
      <sheetName val="TBAL9697_-group_wise__sdpl3"/>
      <sheetName val="Rate_analysis3"/>
      <sheetName val="Labor_bills_19_08_063"/>
      <sheetName val="site_fab&amp;ernstr3"/>
      <sheetName val="new_tech_flt_bldg3"/>
      <sheetName val="Approved_MTD_Proj_#'s3"/>
      <sheetName val="CFForecast_detail2"/>
      <sheetName val="Sheet3_(2)2"/>
      <sheetName val="SUPPLY_-Sanitary_Fixtures2"/>
      <sheetName val="ITEMS_FOR_CIVIL_TENDER2"/>
      <sheetName val="3cd_Annexure2"/>
      <sheetName val="Kristal_Court2"/>
      <sheetName val="August_TB2"/>
      <sheetName val="Basement_Budget1"/>
      <sheetName val="Jams_&amp;_Cills1"/>
      <sheetName val="_x005f_x0000___x005f_x0008_p-NMR1"/>
      <sheetName val="___x005f_x0008_p-NMR1"/>
      <sheetName val="Trial_Bal_1"/>
      <sheetName val="Balance_Sheet1"/>
      <sheetName val="BASIS_-DEC_081"/>
      <sheetName val="1__Acquisition1"/>
      <sheetName val="총괄표_(2)1"/>
      <sheetName val="WSPOffices"/>
      <sheetName val="Notes_for_BOQ1"/>
      <sheetName val="PROJECT_BRIEF(EX_NEW)1"/>
      <sheetName val="10_Linkway1"/>
      <sheetName val="11_Bus_Shelter-Bay1"/>
      <sheetName val="Other_assumptions2"/>
      <sheetName val="Builtup_Area2"/>
      <sheetName val="Boq_-_Flats1"/>
      <sheetName val="A_O_R_1"/>
      <sheetName val="schedule_nos1"/>
      <sheetName val="tender_allowances1"/>
      <sheetName val="S1_1"/>
      <sheetName val="S7B_1"/>
      <sheetName val="S6_1"/>
      <sheetName val="S3_1"/>
      <sheetName val="S2_1"/>
      <sheetName val="RENT_MASTER_FILE1"/>
      <sheetName val="Labour_productivity1"/>
      <sheetName val="Quote_to_send1"/>
      <sheetName val="Working_back_up1"/>
      <sheetName val="Manpower_cost1"/>
      <sheetName val="Machinery_cost1"/>
      <sheetName val="공사비_내역_(가)"/>
      <sheetName val="CANDY_BOQ"/>
      <sheetName val="Basic_Rates"/>
      <sheetName val="BUSDUCT_SUMMARY-SUBSTATION"/>
      <sheetName val="Cash_Flow_Working"/>
      <sheetName val="Named_ranges"/>
      <sheetName val="except_wiring"/>
      <sheetName val="Overall_Summary_"/>
      <sheetName val="CL_MEP_-VOL_3"/>
      <sheetName val="4__Capex"/>
      <sheetName val="5__Opex"/>
      <sheetName val="S1_new-Overall-with_C8A"/>
      <sheetName val="Wood_Works-R1_"/>
      <sheetName val="Summary_-New_with_C8A)"/>
      <sheetName val="Boq_C7+A-MEP_"/>
      <sheetName val="Interim_--&gt;_Top"/>
      <sheetName val="IO LIST"/>
      <sheetName val="Training"/>
      <sheetName val="TTL"/>
      <sheetName val="Steel_"/>
      <sheetName val="Services_InitialEst_UtilityServ"/>
      <sheetName val="Steel_1"/>
      <sheetName val="MH(on_site)"/>
      <sheetName val="산근"/>
      <sheetName val="VC Summary"/>
      <sheetName val="VC_Summary"/>
      <sheetName val="_x0000_._x0008_p-NM"/>
      <sheetName val="_x005f_x0000_._x005"/>
      <sheetName val="_._x005f_x0008_p-NM"/>
      <sheetName val="rc01"/>
      <sheetName val="_x005f_x005f_x005f_x005f_x005f_x005f_x005f_x005f_x005f_x005f_"/>
      <sheetName val="_._x005f_x005f_x005f_x005f_x005f_x005f_x005f_x005f_x005"/>
      <sheetName val="Civil-Weekly"/>
      <sheetName val="Elec-Weekly"/>
      <sheetName val="Mech-Weekly"/>
      <sheetName val="Pipe-Weekly"/>
      <sheetName val="Datas"/>
      <sheetName val="Tank-Weekly"/>
      <sheetName val="Project-Weekly"/>
      <sheetName val="U5-Weekly"/>
      <sheetName val="#REF!"/>
      <sheetName val="雨棚"/>
      <sheetName val="室内汇总"/>
      <sheetName val="?._x005f_x005f_x005f_x005f_x005f_x005f_x005f_x0008_p-NM"/>
      <sheetName val="_._x005f_x005f_x005f_x005f_x005"/>
      <sheetName val="_x0000_._x005"/>
      <sheetName val="_._x0008_p-NM"/>
      <sheetName val="_x005f_x005f_x005f_x005f_"/>
      <sheetName val="DATI_CONS"/>
      <sheetName val="_._x005f_x005f_x005"/>
      <sheetName val="_x005f_x005f_"/>
      <sheetName val="_x005f_x005f_x005f_x005f_x005f_x005f_x005f_x005f_"/>
      <sheetName val="T&amp;M"/>
      <sheetName val="4-ME"/>
      <sheetName val="Liabilities"/>
      <sheetName val="?._x005f_x005f_x005f_x005f_x005f_x005f_x005f_x005f_x005"/>
      <sheetName val="_._x005"/>
      <sheetName val="_"/>
      <sheetName val="입찰내역 발주처 양식"/>
      <sheetName val="% prog figs -u5 and total"/>
      <sheetName val="材料"/>
      <sheetName val="AN2"/>
      <sheetName val="单位"/>
      <sheetName val="GM &amp; TA"/>
      <sheetName val="Contents"/>
      <sheetName val="Bouclage"/>
      <sheetName val="(09)FINISHES"/>
      <sheetName val="Valorisation"/>
      <sheetName val="reference"/>
      <sheetName val="Rates Analysis"/>
      <sheetName val="Master_Equipment_List"/>
      <sheetName val="Cash_Flow_Working1"/>
      <sheetName val="CANDY_BOQ1"/>
      <sheetName val="Basic_Rates1"/>
      <sheetName val="BUSDUCT_SUMMARY-SUBSTATION1"/>
      <sheetName val="tender_allowances2"/>
      <sheetName val="MH(on_site)1"/>
      <sheetName val="Named_ranges1"/>
      <sheetName val="Master_Equipment_List1"/>
      <sheetName val="except_wiring1"/>
      <sheetName val="Overall_Summary_1"/>
      <sheetName val="CL_MEP_-VOL_31"/>
      <sheetName val="4__Capex1"/>
      <sheetName val="5__Opex1"/>
      <sheetName val="Cash_Flow_Working2"/>
      <sheetName val="PROJECT_BRIEF(EX_NEW)2"/>
      <sheetName val="10_Linkway2"/>
      <sheetName val="11_Bus_Shelter-Bay2"/>
      <sheetName val="CANDY_BOQ2"/>
      <sheetName val="Basic_Rates2"/>
      <sheetName val="BUSDUCT_SUMMARY-SUBSTATION2"/>
      <sheetName val="tender_allowances3"/>
      <sheetName val="Other_assumptions3"/>
      <sheetName val="Builtup_Area3"/>
      <sheetName val="Boq_-_Flats2"/>
      <sheetName val="MH(on_site)2"/>
      <sheetName val="Named_ranges2"/>
      <sheetName val="Master_Equipment_List2"/>
      <sheetName val="Notes_for_BOQ2"/>
      <sheetName val="schedule_nos2"/>
      <sheetName val="A_O_R_2"/>
      <sheetName val="except_wiring2"/>
      <sheetName val="Overall_Summary_2"/>
      <sheetName val="CL_MEP_-VOL_32"/>
      <sheetName val="4__Capex2"/>
      <sheetName val="5__Opex2"/>
      <sheetName val="1 Summary"/>
      <sheetName val="Cash_Flow_Working3"/>
      <sheetName val="PROJECT_BRIEF(EX_NEW)3"/>
      <sheetName val="10_Linkway3"/>
      <sheetName val="11_Bus_Shelter-Bay3"/>
      <sheetName val="CANDY_BOQ3"/>
      <sheetName val="Basic_Rates3"/>
      <sheetName val="BUSDUCT_SUMMARY-SUBSTATION3"/>
      <sheetName val="tender_allowances4"/>
      <sheetName val="Other_assumptions4"/>
      <sheetName val="Builtup_Area4"/>
      <sheetName val="Boq_-_Flats3"/>
      <sheetName val="MH(on_site)3"/>
      <sheetName val="Named_ranges3"/>
      <sheetName val="Master_Equipment_List3"/>
      <sheetName val="Notes_for_BOQ3"/>
      <sheetName val="schedule_nos3"/>
      <sheetName val="A_O_R_3"/>
      <sheetName val="except_wiring3"/>
      <sheetName val="Overall_Summary_3"/>
      <sheetName val="CL_MEP_-VOL_33"/>
      <sheetName val="4__Capex3"/>
      <sheetName val="5__Opex3"/>
      <sheetName val="Labor_abs-PW6"/>
      <sheetName val="Labor_abs-NMR6"/>
      <sheetName val="Labor_bill_-_Mob6"/>
      <sheetName val="Labor_bill_-_EW6"/>
      <sheetName val="Labor_bill_-_Concrete6"/>
      <sheetName val="Labor_bill_-_Shuttering6"/>
      <sheetName val="Labor_bills_-_reinf6"/>
      <sheetName val="Labor_bills_-_Block_masonry6"/>
      <sheetName val="Labor_bill_-_Plastering6"/>
      <sheetName val="Labor_bill_Water_proofing6"/>
      <sheetName val="Labor_bill_Hard_Finish6"/>
      <sheetName val="Labor_bill_MS_items6"/>
      <sheetName val="Break_up_Sheet6"/>
      <sheetName val="BOQ_Distribution6"/>
      <sheetName val="TBAL9697_-group_wise__sdpl6"/>
      <sheetName val="Rate_analysis6"/>
      <sheetName val="Labor_bills_19_08_066"/>
      <sheetName val="site_fab&amp;ernstr6"/>
      <sheetName val="new_tech_flt_bldg6"/>
      <sheetName val="Approved_MTD_Proj_#'s6"/>
      <sheetName val="CFForecast_detail5"/>
      <sheetName val="Sheet3_(2)5"/>
      <sheetName val="SUPPLY_-Sanitary_Fixtures5"/>
      <sheetName val="ITEMS_FOR_CIVIL_TENDER5"/>
      <sheetName val="3cd_Annexure5"/>
      <sheetName val="Kristal_Court5"/>
      <sheetName val="August_TB5"/>
      <sheetName val="Basement_Budget4"/>
      <sheetName val="Jams_&amp;_Cills4"/>
      <sheetName val="_x005f_x0000___x005f_x0008_p-NMR4"/>
      <sheetName val="___x005f_x0008_p-NMR4"/>
      <sheetName val="Trial_Bal_4"/>
      <sheetName val="Balance_Sheet4"/>
      <sheetName val="BASIS_-DEC_084"/>
      <sheetName val="Cash_Flow_Working4"/>
      <sheetName val="1__Acquisition4"/>
      <sheetName val="PROJECT_BRIEF(EX_NEW)4"/>
      <sheetName val="10_Linkway4"/>
      <sheetName val="11_Bus_Shelter-Bay4"/>
      <sheetName val="CANDY_BOQ4"/>
      <sheetName val="Basic_Rates4"/>
      <sheetName val="BUSDUCT_SUMMARY-SUBSTATION4"/>
      <sheetName val="tender_allowances5"/>
      <sheetName val="Other_assumptions5"/>
      <sheetName val="Builtup_Area5"/>
      <sheetName val="Boq_-_Flats4"/>
      <sheetName val="MH(on_site)4"/>
      <sheetName val="Named_ranges4"/>
      <sheetName val="Master_Equipment_List4"/>
      <sheetName val="Notes_for_BOQ4"/>
      <sheetName val="schedule_nos4"/>
      <sheetName val="A_O_R_4"/>
      <sheetName val="except_wiring4"/>
      <sheetName val="Overall_Summary_4"/>
      <sheetName val="CL_MEP_-VOL_34"/>
      <sheetName val="4__Capex4"/>
      <sheetName val="5__Opex4"/>
      <sheetName val="총괄표_(2)4"/>
      <sheetName val="gso"/>
      <sheetName val="E_Summary"/>
      <sheetName val="D_Cntnts"/>
      <sheetName val="PERCENTAGE"/>
      <sheetName val="TIE-INS"/>
      <sheetName val="細目"/>
      <sheetName val="Staff JV"/>
      <sheetName val="Elemental Buildup"/>
      <sheetName val="MSH51C"/>
      <sheetName val="Bill No 8 - A"/>
      <sheetName val="Elemental_Buildup"/>
      <sheetName val="Malaysia incl. RET"/>
      <sheetName val="BILL - 1 GNRL RMNT (2)"/>
      <sheetName val="BILL - 2 CIVIL WORKS"/>
      <sheetName val="BILL - 3.1 FIRE SUP  "/>
      <sheetName val="BILL - 3.2 PLUMBING  (2)"/>
      <sheetName val="BILL - 3.3 HVAC "/>
      <sheetName val="BILL - 3.4 AUTOMATION"/>
      <sheetName val="BILL - 4 ELEC "/>
      <sheetName val="BILL 5 - PSUM"/>
      <sheetName val="PE"/>
      <sheetName val="1-G1"/>
      <sheetName val="eqpt &amp; manpower tabulation"/>
      <sheetName val="COA"/>
      <sheetName val="C1 (calcolo)"/>
      <sheetName val="CONCRETE_PLANT"/>
      <sheetName val="SRC-B3U2"/>
      <sheetName val="rebrand"/>
      <sheetName val="Mp-team 1"/>
      <sheetName val="RA-markate"/>
      <sheetName val="BQLIST"/>
      <sheetName val="Architect Area &amp; Cost Inputs"/>
      <sheetName val="Price Groups"/>
      <sheetName val="cables"/>
      <sheetName val="综合单价组价表"/>
      <sheetName val="Bill no.8"/>
      <sheetName val="8"/>
      <sheetName val="6"/>
      <sheetName val="2"/>
      <sheetName val="投标材料清单 "/>
      <sheetName val="面积合计（藏）"/>
      <sheetName val="7"/>
      <sheetName val="装饰汇总"/>
      <sheetName val="4"/>
      <sheetName val="5"/>
      <sheetName val="eqpmad2"/>
      <sheetName val="Basis"/>
      <sheetName val="A"/>
      <sheetName val="OH-Recovery"/>
      <sheetName val="Selling Price"/>
      <sheetName val="EQUIPMENT-OLD"/>
      <sheetName val="Ticket"/>
      <sheetName val="Sheet8"/>
      <sheetName val="HYDROTEST DIAGRAM"/>
      <sheetName val="ind.prop."/>
      <sheetName val="실행철강하도"/>
      <sheetName val="words"/>
      <sheetName val="Gully"/>
      <sheetName val="office"/>
      <sheetName val="Material&amp;equipment"/>
      <sheetName val="BILL 1"/>
      <sheetName val="ind_prop_"/>
      <sheetName val="eqpt_&amp;_manpower_tabulation"/>
      <sheetName val="ind_prop_1"/>
      <sheetName val="eqpt_&amp;_manpower_tabulation1"/>
      <sheetName val="ind_prop_2"/>
      <sheetName val="eqpt_&amp;_manpower_tabulation2"/>
      <sheetName val="ind_prop_3"/>
      <sheetName val="eqpt_&amp;_manpower_tabulation3"/>
      <sheetName val="ind_prop_4"/>
      <sheetName val="eqpt_&amp;_manpower_tabulation4"/>
      <sheetName val="ind_prop_5"/>
      <sheetName val="eqpt_&amp;_manpower_tabulation5"/>
      <sheetName val="ind_prop_6"/>
      <sheetName val="eqpt_&amp;_manpower_tabulation6"/>
      <sheetName val="Labor_abs-PW7"/>
      <sheetName val="Labor_abs-NMR7"/>
      <sheetName val="Labor_bill_-_Mob7"/>
      <sheetName val="Labor_bill_-_EW7"/>
      <sheetName val="Labor_bill_-_Concrete7"/>
      <sheetName val="Labor_bill_-_Shuttering7"/>
      <sheetName val="Labor_bills_-_reinf7"/>
      <sheetName val="Labor_bills_-_Block_masonry7"/>
      <sheetName val="Labor_bill_-_Plastering7"/>
      <sheetName val="Labor_bill_Water_proofing7"/>
      <sheetName val="Labor_bill_Hard_Finish7"/>
      <sheetName val="Labor_bill_MS_items7"/>
      <sheetName val="Break_up_Sheet7"/>
      <sheetName val="ind_prop_7"/>
      <sheetName val="BOQ_Distribution7"/>
      <sheetName val="TBAL9697_-group_wise__sdpl7"/>
      <sheetName val="Rate_analysis7"/>
      <sheetName val="Labor_bills_19_08_067"/>
      <sheetName val="site_fab&amp;ernstr7"/>
      <sheetName val="new_tech_flt_bldg7"/>
      <sheetName val="Approved_MTD_Proj_#'s7"/>
      <sheetName val="eqpt_&amp;_manpower_tabulation7"/>
      <sheetName val="Labor_abs-PW8"/>
      <sheetName val="Labor_abs-NMR8"/>
      <sheetName val="Labor_bill_-_Mob8"/>
      <sheetName val="Labor_bill_-_EW8"/>
      <sheetName val="Labor_bill_-_Concrete8"/>
      <sheetName val="Labor_bill_-_Shuttering8"/>
      <sheetName val="Labor_bills_-_reinf8"/>
      <sheetName val="Labor_bills_-_Block_masonry8"/>
      <sheetName val="Labor_bill_-_Plastering8"/>
      <sheetName val="Labor_bill_Water_proofing8"/>
      <sheetName val="Labor_bill_Hard_Finish8"/>
      <sheetName val="Labor_bill_MS_items8"/>
      <sheetName val="Break_up_Sheet8"/>
      <sheetName val="ind_prop_8"/>
      <sheetName val="BOQ_Distribution8"/>
      <sheetName val="TBAL9697_-group_wise__sdpl8"/>
      <sheetName val="Rate_analysis8"/>
      <sheetName val="Labor_bills_19_08_068"/>
      <sheetName val="site_fab&amp;ernstr8"/>
      <sheetName val="new_tech_flt_bldg8"/>
      <sheetName val="Approved_MTD_Proj_#'s8"/>
      <sheetName val="eqpt_&amp;_manpower_tabulation8"/>
      <sheetName val="Price Marking"/>
      <sheetName val="manpower"/>
      <sheetName val="Materials"/>
      <sheetName val="Eqpt"/>
      <sheetName val="U.P List"/>
      <sheetName val="BILL_1"/>
      <sheetName val="Structure_Bills_Qty"/>
      <sheetName val="?__x005f_x0008_p-NMR"/>
      <sheetName val="_x005f_x005f_x005f_x0000___x005f_x005f_x005f_x0008_p-NM"/>
      <sheetName val="___x005f_x005f_x005f_x0008_p-NMR"/>
      <sheetName val="_x005f_x005f_x005f_x005f_x005f_x005f_x005f_x0000___x005"/>
      <sheetName val="___x005f_x005f_x005f_x005f_x005f_x005f_x005f_x0008_p-NM"/>
      <sheetName val="?__x005f_x005f_x005f_x0008_p-NMR"/>
      <sheetName val="_x005f_x0000___x005f_x0008_p-NM"/>
      <sheetName val="_x005f_x005f_x005f_x0000___x005"/>
      <sheetName val="___x005f_x005f_x005f_x0008_p-NM"/>
      <sheetName val="HYDROTEST_DIAGRAM"/>
      <sheetName val="BILL_11"/>
      <sheetName val="Structure_Bills_Qty1"/>
      <sheetName val="?__x005f_x0008_p-NMR1"/>
      <sheetName val="_x005f_x005f_x005f_x0000___x005f_x005f_x005f_x0008_p-N1"/>
      <sheetName val="___x005f_x005f_x005f_x0008_p-NMR1"/>
      <sheetName val="_x005f_x005f_x005f_x005f_x005f_x005f_x005f_x0000___x001"/>
      <sheetName val="___x005f_x005f_x005f_x005f_x005f_x005f_x005f_x0008_p-N1"/>
      <sheetName val="?__x005f_x005f_x005f_x0008_p-NMR1"/>
      <sheetName val="_x005f_x0000___x005f_x0008_p-NM1"/>
      <sheetName val="_x005f_x005f_x005f_x0000___x0051"/>
      <sheetName val="___x005f_x005f_x005f_x0008_p-NM1"/>
      <sheetName val="HYDROTEST_DIAGRAM1"/>
      <sheetName val="Precios"/>
      <sheetName val="SCHEDULE (9)"/>
      <sheetName val="SCHEDULE"/>
      <sheetName val="P&amp;L"/>
      <sheetName val="Vendors"/>
      <sheetName val="Recon Template"/>
      <sheetName val="#3e1_gcr"/>
      <sheetName val="Key Assumptions"/>
      <sheetName val="Detail excavation"/>
      <sheetName val="PriceSummary"/>
      <sheetName val="HARGA MATERIAL"/>
      <sheetName val="PROFITABILITY ANALYSIS (MONTH)"/>
      <sheetName val="PROFITABILITY ANALYSIS (YTD)"/>
      <sheetName val="Kitchen"/>
      <sheetName val="Adimi bldg"/>
      <sheetName val="Pump House"/>
      <sheetName val="Fuel Regu Station"/>
      <sheetName val="Cashflow"/>
      <sheetName val="Debits as on 12.04.08"/>
      <sheetName val="old boq"/>
      <sheetName val="Field Values"/>
      <sheetName val="PROFITABILITY_ANALYSIS_(MONTH)"/>
      <sheetName val="PROFITABILITY_ANALYSIS_(YTD)"/>
      <sheetName val="Adimi_bldg"/>
      <sheetName val="Pump_House"/>
      <sheetName val="Fuel_Regu_Station"/>
      <sheetName val="Project_Budget_Worksheet"/>
      <sheetName val="HARGA_MATERIAL"/>
      <sheetName val="BLOCK-A_(MEA_SHEET)"/>
      <sheetName val="Construction"/>
      <sheetName val="Quotation"/>
      <sheetName val="p&amp;m"/>
      <sheetName val="nVision"/>
      <sheetName val="Formulas"/>
      <sheetName val="pile Fabrication"/>
      <sheetName val="Top Line - WWW"/>
      <sheetName val="Pile cap"/>
      <sheetName val="Master Data Sheet"/>
      <sheetName val="Building 1"/>
      <sheetName val="SILICATE"/>
      <sheetName val="INDIGINEOUS ITEMS "/>
      <sheetName val="Macro1"/>
      <sheetName val="Mico"/>
      <sheetName val="10. &amp; 11. Rate Code &amp; BQ"/>
      <sheetName val="Results"/>
      <sheetName val="PLGroupings"/>
      <sheetName val="Variables_x"/>
      <sheetName val="Detail"/>
      <sheetName val="Design Sheet"/>
      <sheetName val="Portfolio Summary"/>
      <sheetName val="Fin. Assumpt. - Sensitivities"/>
      <sheetName val="Load Details-220kV"/>
      <sheetName val="jobhist"/>
      <sheetName val="Cable-data"/>
      <sheetName val="p1-costg"/>
      <sheetName val="MH Compensate-Nov"/>
      <sheetName val="RCC_Ret_ Wall"/>
      <sheetName val="Data sheet"/>
      <sheetName val="Charge Rates"/>
      <sheetName val="INPUT SHEET"/>
      <sheetName val="RES-PLANNING"/>
      <sheetName val="13. Steel - Ratio"/>
      <sheetName val="PRICE-COMP"/>
      <sheetName val="Pay_Sep06"/>
      <sheetName val="4K - (6a) Non Manual Breakdown"/>
      <sheetName val="Comparative"/>
      <sheetName val="9. Package split - Cost "/>
      <sheetName val="beam-reinft-IIInd floor"/>
      <sheetName val="Area Statement."/>
      <sheetName val="Settings"/>
      <sheetName val="ridgewood"/>
      <sheetName val="Lookups"/>
      <sheetName val="Variance Report"/>
      <sheetName val="Detail In Door Stad"/>
      <sheetName val="RCC,Ret. Wall"/>
      <sheetName val="Financials"/>
      <sheetName val="SPEC"/>
      <sheetName val="Concrete measurement"/>
      <sheetName val="2.civil-RA"/>
      <sheetName val="labour coeff"/>
      <sheetName val="Lead"/>
      <sheetName val="Model (Not Merged)"/>
      <sheetName val="BFS"/>
      <sheetName val="TOS-F"/>
      <sheetName val="GBW"/>
      <sheetName val="iNDEX"/>
      <sheetName val="Labour &amp; Plant"/>
      <sheetName val="S &amp; A"/>
      <sheetName val="nishanth"/>
      <sheetName val="PX1DATA"/>
      <sheetName val="PX2DATA"/>
      <sheetName val="Depreciation"/>
      <sheetName val="complexall"/>
      <sheetName val="RGF-0004-1"/>
      <sheetName val="RAW DATA"/>
      <sheetName val="1"/>
      <sheetName val="Intro."/>
      <sheetName val="PLAN_FEB97"/>
      <sheetName val="Own summary"/>
      <sheetName val="Measurment"/>
      <sheetName val="Net TB"/>
      <sheetName val="Labour Rate "/>
      <sheetName val="doq"/>
      <sheetName val="Factors"/>
      <sheetName val="dBase"/>
      <sheetName val="Formulae"/>
      <sheetName val="Variance_Report"/>
      <sheetName val="Pile_cap"/>
      <sheetName val="Top_Line_-_WWW"/>
      <sheetName val="COLUMN"/>
      <sheetName val="Area"/>
      <sheetName val="Sectional  Summary"/>
      <sheetName val="sumary"/>
      <sheetName val="concrete"/>
      <sheetName val="inter"/>
      <sheetName val="Licences"/>
      <sheetName val="Performance Report"/>
      <sheetName val="RA"/>
      <sheetName val="BHANDUP"/>
      <sheetName val="Open"/>
      <sheetName val="OpenSched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ow r="43">
          <cell r="K43">
            <v>357.72499999999991</v>
          </cell>
        </row>
      </sheetData>
      <sheetData sheetId="54">
        <row r="43">
          <cell r="K43">
            <v>357.72499999999991</v>
          </cell>
        </row>
      </sheetData>
      <sheetData sheetId="55">
        <row r="43">
          <cell r="K43">
            <v>357.72499999999991</v>
          </cell>
        </row>
      </sheetData>
      <sheetData sheetId="56">
        <row r="43">
          <cell r="K43">
            <v>357.72499999999991</v>
          </cell>
        </row>
      </sheetData>
      <sheetData sheetId="57">
        <row r="43">
          <cell r="K43">
            <v>357.72499999999991</v>
          </cell>
        </row>
      </sheetData>
      <sheetData sheetId="58">
        <row r="43">
          <cell r="K43">
            <v>357.72499999999991</v>
          </cell>
        </row>
      </sheetData>
      <sheetData sheetId="59">
        <row r="43">
          <cell r="K43">
            <v>357.72499999999991</v>
          </cell>
        </row>
      </sheetData>
      <sheetData sheetId="60">
        <row r="43">
          <cell r="K43">
            <v>357.72499999999991</v>
          </cell>
        </row>
      </sheetData>
      <sheetData sheetId="61">
        <row r="43">
          <cell r="K43">
            <v>357.72499999999991</v>
          </cell>
        </row>
      </sheetData>
      <sheetData sheetId="62">
        <row r="43">
          <cell r="K43">
            <v>357.72499999999991</v>
          </cell>
        </row>
      </sheetData>
      <sheetData sheetId="63">
        <row r="43">
          <cell r="K43">
            <v>357.72499999999991</v>
          </cell>
        </row>
      </sheetData>
      <sheetData sheetId="64">
        <row r="43">
          <cell r="K43">
            <v>357.72499999999991</v>
          </cell>
        </row>
      </sheetData>
      <sheetData sheetId="65">
        <row r="43">
          <cell r="K43">
            <v>357.72499999999991</v>
          </cell>
        </row>
      </sheetData>
      <sheetData sheetId="66">
        <row r="43">
          <cell r="K43">
            <v>357.72499999999991</v>
          </cell>
        </row>
      </sheetData>
      <sheetData sheetId="67">
        <row r="43">
          <cell r="K43">
            <v>357.72499999999991</v>
          </cell>
        </row>
      </sheetData>
      <sheetData sheetId="68">
        <row r="43">
          <cell r="K43">
            <v>357.72499999999991</v>
          </cell>
        </row>
      </sheetData>
      <sheetData sheetId="69">
        <row r="43">
          <cell r="K43">
            <v>357.72499999999991</v>
          </cell>
        </row>
      </sheetData>
      <sheetData sheetId="70">
        <row r="43">
          <cell r="K43">
            <v>357.72499999999991</v>
          </cell>
        </row>
      </sheetData>
      <sheetData sheetId="71">
        <row r="43">
          <cell r="K43">
            <v>357.72499999999991</v>
          </cell>
        </row>
      </sheetData>
      <sheetData sheetId="72">
        <row r="43">
          <cell r="K43">
            <v>357.72499999999991</v>
          </cell>
        </row>
      </sheetData>
      <sheetData sheetId="73">
        <row r="43">
          <cell r="K43">
            <v>357.72499999999991</v>
          </cell>
        </row>
      </sheetData>
      <sheetData sheetId="74" refreshError="1"/>
      <sheetData sheetId="75" refreshError="1"/>
      <sheetData sheetId="76" refreshError="1"/>
      <sheetData sheetId="77" refreshError="1"/>
      <sheetData sheetId="78">
        <row r="43">
          <cell r="K43">
            <v>357.72499999999991</v>
          </cell>
        </row>
      </sheetData>
      <sheetData sheetId="79">
        <row r="43">
          <cell r="K43">
            <v>357.72499999999991</v>
          </cell>
        </row>
      </sheetData>
      <sheetData sheetId="80">
        <row r="43">
          <cell r="K43">
            <v>357.72499999999991</v>
          </cell>
        </row>
      </sheetData>
      <sheetData sheetId="81">
        <row r="43">
          <cell r="K43">
            <v>357.72499999999991</v>
          </cell>
        </row>
      </sheetData>
      <sheetData sheetId="82" refreshError="1"/>
      <sheetData sheetId="83" refreshError="1"/>
      <sheetData sheetId="84" refreshError="1"/>
      <sheetData sheetId="85" refreshError="1"/>
      <sheetData sheetId="86" refreshError="1"/>
      <sheetData sheetId="87">
        <row r="43">
          <cell r="K43">
            <v>357.72499999999991</v>
          </cell>
        </row>
      </sheetData>
      <sheetData sheetId="88" refreshError="1"/>
      <sheetData sheetId="89">
        <row r="43">
          <cell r="K43">
            <v>357.72499999999991</v>
          </cell>
        </row>
      </sheetData>
      <sheetData sheetId="90" refreshError="1"/>
      <sheetData sheetId="91" refreshError="1"/>
      <sheetData sheetId="92" refreshError="1"/>
      <sheetData sheetId="93" refreshError="1"/>
      <sheetData sheetId="94" refreshError="1"/>
      <sheetData sheetId="95" refreshError="1"/>
      <sheetData sheetId="96">
        <row r="43">
          <cell r="K43">
            <v>357.72499999999991</v>
          </cell>
        </row>
      </sheetData>
      <sheetData sheetId="97" refreshError="1"/>
      <sheetData sheetId="98" refreshError="1"/>
      <sheetData sheetId="99" refreshError="1"/>
      <sheetData sheetId="100" refreshError="1"/>
      <sheetData sheetId="101" refreshError="1"/>
      <sheetData sheetId="102" refreshError="1"/>
      <sheetData sheetId="103" refreshError="1"/>
      <sheetData sheetId="104">
        <row r="43">
          <cell r="K43">
            <v>357.72499999999991</v>
          </cell>
        </row>
      </sheetData>
      <sheetData sheetId="105">
        <row r="43">
          <cell r="K43">
            <v>357.72499999999991</v>
          </cell>
        </row>
      </sheetData>
      <sheetData sheetId="106">
        <row r="43">
          <cell r="K43">
            <v>357.72499999999991</v>
          </cell>
        </row>
      </sheetData>
      <sheetData sheetId="107">
        <row r="43">
          <cell r="K43">
            <v>357.72499999999991</v>
          </cell>
        </row>
      </sheetData>
      <sheetData sheetId="108">
        <row r="43">
          <cell r="K43">
            <v>357.72499999999991</v>
          </cell>
        </row>
      </sheetData>
      <sheetData sheetId="109">
        <row r="43">
          <cell r="K43">
            <v>357.72499999999991</v>
          </cell>
        </row>
      </sheetData>
      <sheetData sheetId="110">
        <row r="43">
          <cell r="K43">
            <v>357.72499999999991</v>
          </cell>
        </row>
      </sheetData>
      <sheetData sheetId="111">
        <row r="43">
          <cell r="K43">
            <v>357.72499999999991</v>
          </cell>
        </row>
      </sheetData>
      <sheetData sheetId="112">
        <row r="43">
          <cell r="K43">
            <v>357.72499999999991</v>
          </cell>
        </row>
      </sheetData>
      <sheetData sheetId="113">
        <row r="43">
          <cell r="K43">
            <v>357.72499999999991</v>
          </cell>
        </row>
      </sheetData>
      <sheetData sheetId="114">
        <row r="43">
          <cell r="K43">
            <v>357.72499999999991</v>
          </cell>
        </row>
      </sheetData>
      <sheetData sheetId="115">
        <row r="43">
          <cell r="K43">
            <v>357.72499999999991</v>
          </cell>
        </row>
      </sheetData>
      <sheetData sheetId="116">
        <row r="43">
          <cell r="K43">
            <v>357.72499999999991</v>
          </cell>
        </row>
      </sheetData>
      <sheetData sheetId="117">
        <row r="43">
          <cell r="K43">
            <v>357.72499999999991</v>
          </cell>
        </row>
      </sheetData>
      <sheetData sheetId="118">
        <row r="43">
          <cell r="K43">
            <v>357.72499999999991</v>
          </cell>
        </row>
      </sheetData>
      <sheetData sheetId="119">
        <row r="7">
          <cell r="I7" t="str">
            <v>Manpower</v>
          </cell>
        </row>
      </sheetData>
      <sheetData sheetId="120">
        <row r="7">
          <cell r="I7" t="str">
            <v>Manpower</v>
          </cell>
        </row>
      </sheetData>
      <sheetData sheetId="121">
        <row r="7">
          <cell r="I7" t="str">
            <v>Manpower</v>
          </cell>
        </row>
      </sheetData>
      <sheetData sheetId="122">
        <row r="43">
          <cell r="K43">
            <v>357.72499999999991</v>
          </cell>
        </row>
      </sheetData>
      <sheetData sheetId="123">
        <row r="43">
          <cell r="K43">
            <v>357.72499999999991</v>
          </cell>
        </row>
      </sheetData>
      <sheetData sheetId="124">
        <row r="43">
          <cell r="K43">
            <v>357.72499999999991</v>
          </cell>
        </row>
      </sheetData>
      <sheetData sheetId="125">
        <row r="43">
          <cell r="K43">
            <v>357.72499999999991</v>
          </cell>
        </row>
      </sheetData>
      <sheetData sheetId="126">
        <row r="43">
          <cell r="K43">
            <v>357.72499999999991</v>
          </cell>
        </row>
      </sheetData>
      <sheetData sheetId="127">
        <row r="43">
          <cell r="K43">
            <v>357.72499999999991</v>
          </cell>
        </row>
      </sheetData>
      <sheetData sheetId="128">
        <row r="43">
          <cell r="K43">
            <v>357.72499999999991</v>
          </cell>
        </row>
      </sheetData>
      <sheetData sheetId="129">
        <row r="43">
          <cell r="K43">
            <v>357.72499999999991</v>
          </cell>
        </row>
      </sheetData>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ow r="43">
          <cell r="K43">
            <v>357.72499999999991</v>
          </cell>
        </row>
      </sheetData>
      <sheetData sheetId="166">
        <row r="43">
          <cell r="K43">
            <v>357.72499999999991</v>
          </cell>
        </row>
      </sheetData>
      <sheetData sheetId="167">
        <row r="43">
          <cell r="K43">
            <v>357.72499999999991</v>
          </cell>
        </row>
      </sheetData>
      <sheetData sheetId="168">
        <row r="43">
          <cell r="K43">
            <v>357.72499999999991</v>
          </cell>
        </row>
      </sheetData>
      <sheetData sheetId="169">
        <row r="43">
          <cell r="K43">
            <v>357.72499999999991</v>
          </cell>
        </row>
      </sheetData>
      <sheetData sheetId="170">
        <row r="43">
          <cell r="K43">
            <v>357.72499999999991</v>
          </cell>
        </row>
      </sheetData>
      <sheetData sheetId="171">
        <row r="43">
          <cell r="K43">
            <v>357.72499999999991</v>
          </cell>
        </row>
      </sheetData>
      <sheetData sheetId="172">
        <row r="43">
          <cell r="K43">
            <v>357.72499999999991</v>
          </cell>
        </row>
      </sheetData>
      <sheetData sheetId="173">
        <row r="43">
          <cell r="K43">
            <v>357.72499999999991</v>
          </cell>
        </row>
      </sheetData>
      <sheetData sheetId="174">
        <row r="43">
          <cell r="K43">
            <v>357.72499999999991</v>
          </cell>
        </row>
      </sheetData>
      <sheetData sheetId="175">
        <row r="43">
          <cell r="K43">
            <v>357.72499999999991</v>
          </cell>
        </row>
      </sheetData>
      <sheetData sheetId="176">
        <row r="43">
          <cell r="K43">
            <v>357.72499999999991</v>
          </cell>
        </row>
      </sheetData>
      <sheetData sheetId="177">
        <row r="43">
          <cell r="K43">
            <v>357.72499999999991</v>
          </cell>
        </row>
      </sheetData>
      <sheetData sheetId="178">
        <row r="43">
          <cell r="K43">
            <v>357.72499999999991</v>
          </cell>
        </row>
      </sheetData>
      <sheetData sheetId="179">
        <row r="43">
          <cell r="K43">
            <v>357.72499999999991</v>
          </cell>
        </row>
      </sheetData>
      <sheetData sheetId="180" refreshError="1"/>
      <sheetData sheetId="181" refreshError="1"/>
      <sheetData sheetId="182" refreshError="1"/>
      <sheetData sheetId="183"/>
      <sheetData sheetId="184">
        <row r="7">
          <cell r="I7" t="str">
            <v>Manpower</v>
          </cell>
        </row>
      </sheetData>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ow r="7">
          <cell r="I7" t="str">
            <v>Manpower</v>
          </cell>
        </row>
      </sheetData>
      <sheetData sheetId="208">
        <row r="7">
          <cell r="I7" t="str">
            <v>Manpower</v>
          </cell>
        </row>
      </sheetData>
      <sheetData sheetId="209">
        <row r="7">
          <cell r="I7" t="str">
            <v>Manpower</v>
          </cell>
        </row>
      </sheetData>
      <sheetData sheetId="210">
        <row r="7">
          <cell r="I7" t="str">
            <v>Manpower</v>
          </cell>
        </row>
      </sheetData>
      <sheetData sheetId="211">
        <row r="43">
          <cell r="K43">
            <v>357.72499999999991</v>
          </cell>
        </row>
      </sheetData>
      <sheetData sheetId="212"/>
      <sheetData sheetId="213"/>
      <sheetData sheetId="214"/>
      <sheetData sheetId="215">
        <row r="43">
          <cell r="K43">
            <v>357.72499999999991</v>
          </cell>
        </row>
      </sheetData>
      <sheetData sheetId="216">
        <row r="43">
          <cell r="K43">
            <v>357.72499999999991</v>
          </cell>
        </row>
      </sheetData>
      <sheetData sheetId="217">
        <row r="43">
          <cell r="K43">
            <v>357.72499999999991</v>
          </cell>
        </row>
      </sheetData>
      <sheetData sheetId="218">
        <row r="43">
          <cell r="K43">
            <v>357.72499999999991</v>
          </cell>
        </row>
      </sheetData>
      <sheetData sheetId="219">
        <row r="43">
          <cell r="K43">
            <v>357.72499999999991</v>
          </cell>
        </row>
      </sheetData>
      <sheetData sheetId="220">
        <row r="43">
          <cell r="K43">
            <v>357.72499999999991</v>
          </cell>
        </row>
      </sheetData>
      <sheetData sheetId="221"/>
      <sheetData sheetId="222"/>
      <sheetData sheetId="223"/>
      <sheetData sheetId="224">
        <row r="43">
          <cell r="K43">
            <v>357.72499999999991</v>
          </cell>
        </row>
      </sheetData>
      <sheetData sheetId="225"/>
      <sheetData sheetId="226"/>
      <sheetData sheetId="227"/>
      <sheetData sheetId="228"/>
      <sheetData sheetId="229"/>
      <sheetData sheetId="230"/>
      <sheetData sheetId="231"/>
      <sheetData sheetId="232">
        <row r="7">
          <cell r="I7" t="str">
            <v>Manpower</v>
          </cell>
        </row>
      </sheetData>
      <sheetData sheetId="233"/>
      <sheetData sheetId="234"/>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sheetData sheetId="270"/>
      <sheetData sheetId="271"/>
      <sheetData sheetId="272"/>
      <sheetData sheetId="273"/>
      <sheetData sheetId="274"/>
      <sheetData sheetId="275"/>
      <sheetData sheetId="276">
        <row r="43">
          <cell r="K43">
            <v>357.72499999999991</v>
          </cell>
        </row>
      </sheetData>
      <sheetData sheetId="277">
        <row r="43">
          <cell r="K43">
            <v>357.72499999999991</v>
          </cell>
        </row>
      </sheetData>
      <sheetData sheetId="278"/>
      <sheetData sheetId="279"/>
      <sheetData sheetId="280"/>
      <sheetData sheetId="281"/>
      <sheetData sheetId="282">
        <row r="43">
          <cell r="K43">
            <v>357.72499999999991</v>
          </cell>
        </row>
      </sheetData>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row r="43">
          <cell r="K43">
            <v>357.72499999999991</v>
          </cell>
        </row>
      </sheetData>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sheetData sheetId="336"/>
      <sheetData sheetId="337"/>
      <sheetData sheetId="338"/>
      <sheetData sheetId="339"/>
      <sheetData sheetId="340"/>
      <sheetData sheetId="341"/>
      <sheetData sheetId="342"/>
      <sheetData sheetId="343"/>
      <sheetData sheetId="344"/>
      <sheetData sheetId="345"/>
      <sheetData sheetId="346"/>
      <sheetData sheetId="347"/>
      <sheetData sheetId="348"/>
      <sheetData sheetId="349"/>
      <sheetData sheetId="350">
        <row r="43">
          <cell r="K43">
            <v>357.72499999999991</v>
          </cell>
        </row>
      </sheetData>
      <sheetData sheetId="351"/>
      <sheetData sheetId="352"/>
      <sheetData sheetId="353"/>
      <sheetData sheetId="354"/>
      <sheetData sheetId="355"/>
      <sheetData sheetId="356"/>
      <sheetData sheetId="357"/>
      <sheetData sheetId="358"/>
      <sheetData sheetId="359"/>
      <sheetData sheetId="360"/>
      <sheetData sheetId="361"/>
      <sheetData sheetId="362"/>
      <sheetData sheetId="363"/>
      <sheetData sheetId="364"/>
      <sheetData sheetId="365"/>
      <sheetData sheetId="366">
        <row r="43">
          <cell r="K43">
            <v>357.72499999999991</v>
          </cell>
        </row>
      </sheetData>
      <sheetData sheetId="367"/>
      <sheetData sheetId="368"/>
      <sheetData sheetId="369"/>
      <sheetData sheetId="370"/>
      <sheetData sheetId="371"/>
      <sheetData sheetId="372"/>
      <sheetData sheetId="373"/>
      <sheetData sheetId="374"/>
      <sheetData sheetId="375"/>
      <sheetData sheetId="376"/>
      <sheetData sheetId="377"/>
      <sheetData sheetId="378"/>
      <sheetData sheetId="379"/>
      <sheetData sheetId="380"/>
      <sheetData sheetId="381"/>
      <sheetData sheetId="382"/>
      <sheetData sheetId="383"/>
      <sheetData sheetId="384"/>
      <sheetData sheetId="385"/>
      <sheetData sheetId="386">
        <row r="43">
          <cell r="K43">
            <v>357.72499999999991</v>
          </cell>
        </row>
      </sheetData>
      <sheetData sheetId="387"/>
      <sheetData sheetId="388"/>
      <sheetData sheetId="389"/>
      <sheetData sheetId="390"/>
      <sheetData sheetId="391"/>
      <sheetData sheetId="392"/>
      <sheetData sheetId="393"/>
      <sheetData sheetId="394" refreshError="1"/>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sheetData sheetId="409"/>
      <sheetData sheetId="410"/>
      <sheetData sheetId="411"/>
      <sheetData sheetId="412"/>
      <sheetData sheetId="413">
        <row r="7">
          <cell r="I7" t="str">
            <v>Manpower</v>
          </cell>
        </row>
      </sheetData>
      <sheetData sheetId="414"/>
      <sheetData sheetId="415"/>
      <sheetData sheetId="416"/>
      <sheetData sheetId="417"/>
      <sheetData sheetId="418"/>
      <sheetData sheetId="419"/>
      <sheetData sheetId="420"/>
      <sheetData sheetId="421"/>
      <sheetData sheetId="422"/>
      <sheetData sheetId="423"/>
      <sheetData sheetId="424"/>
      <sheetData sheetId="425"/>
      <sheetData sheetId="426"/>
      <sheetData sheetId="427"/>
      <sheetData sheetId="428"/>
      <sheetData sheetId="429"/>
      <sheetData sheetId="430"/>
      <sheetData sheetId="431"/>
      <sheetData sheetId="432"/>
      <sheetData sheetId="433" refreshError="1"/>
      <sheetData sheetId="434" refreshError="1"/>
      <sheetData sheetId="435"/>
      <sheetData sheetId="436" refreshError="1"/>
      <sheetData sheetId="437"/>
      <sheetData sheetId="438"/>
      <sheetData sheetId="439" refreshError="1"/>
      <sheetData sheetId="440" refreshError="1"/>
      <sheetData sheetId="44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sheetData sheetId="487"/>
      <sheetData sheetId="488"/>
      <sheetData sheetId="489"/>
      <sheetData sheetId="490"/>
      <sheetData sheetId="491"/>
      <sheetData sheetId="492"/>
      <sheetData sheetId="493"/>
      <sheetData sheetId="494"/>
      <sheetData sheetId="495"/>
      <sheetData sheetId="496"/>
      <sheetData sheetId="497"/>
      <sheetData sheetId="498"/>
      <sheetData sheetId="499"/>
      <sheetData sheetId="500"/>
      <sheetData sheetId="501"/>
      <sheetData sheetId="502"/>
      <sheetData sheetId="503"/>
      <sheetData sheetId="504"/>
      <sheetData sheetId="505"/>
      <sheetData sheetId="506"/>
      <sheetData sheetId="507"/>
      <sheetData sheetId="508"/>
      <sheetData sheetId="509"/>
      <sheetData sheetId="510"/>
      <sheetData sheetId="511"/>
      <sheetData sheetId="512"/>
      <sheetData sheetId="513"/>
      <sheetData sheetId="514"/>
      <sheetData sheetId="515"/>
      <sheetData sheetId="516"/>
      <sheetData sheetId="517"/>
      <sheetData sheetId="518"/>
      <sheetData sheetId="519"/>
      <sheetData sheetId="520"/>
      <sheetData sheetId="521"/>
      <sheetData sheetId="522" refreshError="1"/>
      <sheetData sheetId="523"/>
      <sheetData sheetId="524"/>
      <sheetData sheetId="525"/>
      <sheetData sheetId="526"/>
      <sheetData sheetId="527"/>
      <sheetData sheetId="528"/>
      <sheetData sheetId="529"/>
      <sheetData sheetId="530"/>
      <sheetData sheetId="531"/>
      <sheetData sheetId="532"/>
      <sheetData sheetId="533"/>
      <sheetData sheetId="534"/>
      <sheetData sheetId="535"/>
      <sheetData sheetId="536"/>
      <sheetData sheetId="537"/>
      <sheetData sheetId="538"/>
      <sheetData sheetId="539"/>
      <sheetData sheetId="540"/>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sheetData sheetId="559"/>
      <sheetData sheetId="560"/>
      <sheetData sheetId="561"/>
      <sheetData sheetId="562"/>
      <sheetData sheetId="563"/>
      <sheetData sheetId="564"/>
      <sheetData sheetId="565"/>
      <sheetData sheetId="566"/>
      <sheetData sheetId="567"/>
      <sheetData sheetId="568"/>
      <sheetData sheetId="569"/>
      <sheetData sheetId="570"/>
      <sheetData sheetId="571"/>
      <sheetData sheetId="572"/>
      <sheetData sheetId="573"/>
      <sheetData sheetId="574"/>
      <sheetData sheetId="575"/>
      <sheetData sheetId="576"/>
      <sheetData sheetId="577"/>
      <sheetData sheetId="578"/>
      <sheetData sheetId="579"/>
      <sheetData sheetId="580"/>
      <sheetData sheetId="581"/>
      <sheetData sheetId="582"/>
      <sheetData sheetId="583"/>
      <sheetData sheetId="584"/>
      <sheetData sheetId="585"/>
      <sheetData sheetId="586"/>
      <sheetData sheetId="587"/>
      <sheetData sheetId="588"/>
      <sheetData sheetId="589"/>
      <sheetData sheetId="590"/>
      <sheetData sheetId="591"/>
      <sheetData sheetId="592"/>
      <sheetData sheetId="593"/>
      <sheetData sheetId="594"/>
      <sheetData sheetId="595"/>
      <sheetData sheetId="596"/>
      <sheetData sheetId="597"/>
      <sheetData sheetId="598"/>
      <sheetData sheetId="599"/>
      <sheetData sheetId="600"/>
      <sheetData sheetId="601"/>
      <sheetData sheetId="602"/>
      <sheetData sheetId="603" refreshError="1"/>
      <sheetData sheetId="604" refreshError="1"/>
      <sheetData sheetId="605" refreshError="1"/>
      <sheetData sheetId="606" refreshError="1"/>
      <sheetData sheetId="607" refreshError="1"/>
      <sheetData sheetId="608" refreshError="1"/>
      <sheetData sheetId="609" refreshError="1"/>
      <sheetData sheetId="610" refreshError="1"/>
      <sheetData sheetId="611" refreshError="1"/>
      <sheetData sheetId="612" refreshError="1"/>
      <sheetData sheetId="613"/>
      <sheetData sheetId="614" refreshError="1"/>
      <sheetData sheetId="615" refreshError="1"/>
      <sheetData sheetId="616" refreshError="1"/>
      <sheetData sheetId="617" refreshError="1"/>
      <sheetData sheetId="618" refreshError="1"/>
      <sheetData sheetId="619" refreshError="1"/>
      <sheetData sheetId="620" refreshError="1"/>
      <sheetData sheetId="621" refreshError="1"/>
      <sheetData sheetId="622" refreshError="1"/>
      <sheetData sheetId="623" refreshError="1"/>
      <sheetData sheetId="624" refreshError="1"/>
      <sheetData sheetId="625" refreshError="1"/>
      <sheetData sheetId="626" refreshError="1"/>
      <sheetData sheetId="627" refreshError="1"/>
      <sheetData sheetId="628" refreshError="1"/>
      <sheetData sheetId="629" refreshError="1"/>
      <sheetData sheetId="630" refreshError="1"/>
      <sheetData sheetId="631" refreshError="1"/>
      <sheetData sheetId="632" refreshError="1"/>
      <sheetData sheetId="633" refreshError="1"/>
      <sheetData sheetId="634" refreshError="1"/>
      <sheetData sheetId="635" refreshError="1"/>
      <sheetData sheetId="636" refreshError="1"/>
      <sheetData sheetId="637" refreshError="1"/>
      <sheetData sheetId="638" refreshError="1"/>
      <sheetData sheetId="639" refreshError="1"/>
      <sheetData sheetId="640" refreshError="1"/>
      <sheetData sheetId="641" refreshError="1"/>
      <sheetData sheetId="642" refreshError="1"/>
      <sheetData sheetId="643" refreshError="1"/>
      <sheetData sheetId="644" refreshError="1"/>
      <sheetData sheetId="645" refreshError="1"/>
      <sheetData sheetId="646" refreshError="1"/>
      <sheetData sheetId="647" refreshError="1"/>
      <sheetData sheetId="648" refreshError="1"/>
      <sheetData sheetId="649" refreshError="1"/>
      <sheetData sheetId="650" refreshError="1"/>
      <sheetData sheetId="651" refreshError="1"/>
      <sheetData sheetId="652" refreshError="1"/>
      <sheetData sheetId="653" refreshError="1"/>
      <sheetData sheetId="654" refreshError="1"/>
      <sheetData sheetId="655"/>
      <sheetData sheetId="656" refreshError="1"/>
      <sheetData sheetId="657" refreshError="1"/>
      <sheetData sheetId="658" refreshError="1"/>
      <sheetData sheetId="659" refreshError="1"/>
      <sheetData sheetId="660" refreshError="1"/>
      <sheetData sheetId="661" refreshError="1"/>
      <sheetData sheetId="662" refreshError="1"/>
      <sheetData sheetId="663" refreshError="1"/>
      <sheetData sheetId="664"/>
      <sheetData sheetId="665"/>
      <sheetData sheetId="666"/>
      <sheetData sheetId="667"/>
      <sheetData sheetId="668"/>
      <sheetData sheetId="669"/>
      <sheetData sheetId="670"/>
      <sheetData sheetId="671"/>
      <sheetData sheetId="672"/>
      <sheetData sheetId="673"/>
      <sheetData sheetId="674"/>
      <sheetData sheetId="675"/>
      <sheetData sheetId="676"/>
      <sheetData sheetId="677"/>
      <sheetData sheetId="678"/>
      <sheetData sheetId="679"/>
      <sheetData sheetId="680"/>
      <sheetData sheetId="681"/>
      <sheetData sheetId="682"/>
      <sheetData sheetId="683"/>
      <sheetData sheetId="684"/>
      <sheetData sheetId="685"/>
      <sheetData sheetId="686"/>
      <sheetData sheetId="687"/>
      <sheetData sheetId="688"/>
      <sheetData sheetId="689"/>
      <sheetData sheetId="690"/>
      <sheetData sheetId="691"/>
      <sheetData sheetId="692"/>
      <sheetData sheetId="693"/>
      <sheetData sheetId="694"/>
      <sheetData sheetId="695"/>
      <sheetData sheetId="696"/>
      <sheetData sheetId="697"/>
      <sheetData sheetId="698"/>
      <sheetData sheetId="699"/>
      <sheetData sheetId="700"/>
      <sheetData sheetId="701"/>
      <sheetData sheetId="702"/>
      <sheetData sheetId="703"/>
      <sheetData sheetId="704"/>
      <sheetData sheetId="705"/>
      <sheetData sheetId="706"/>
      <sheetData sheetId="707"/>
      <sheetData sheetId="708"/>
      <sheetData sheetId="709"/>
      <sheetData sheetId="710"/>
      <sheetData sheetId="711"/>
      <sheetData sheetId="712"/>
      <sheetData sheetId="713"/>
      <sheetData sheetId="714"/>
      <sheetData sheetId="715"/>
      <sheetData sheetId="716"/>
      <sheetData sheetId="717"/>
      <sheetData sheetId="718"/>
      <sheetData sheetId="719"/>
      <sheetData sheetId="720"/>
      <sheetData sheetId="721"/>
      <sheetData sheetId="722" refreshError="1"/>
      <sheetData sheetId="723" refreshError="1"/>
      <sheetData sheetId="724" refreshError="1"/>
      <sheetData sheetId="725" refreshError="1"/>
      <sheetData sheetId="726" refreshError="1"/>
      <sheetData sheetId="727"/>
      <sheetData sheetId="728"/>
      <sheetData sheetId="729"/>
      <sheetData sheetId="730"/>
      <sheetData sheetId="731"/>
      <sheetData sheetId="732"/>
      <sheetData sheetId="733"/>
      <sheetData sheetId="734"/>
      <sheetData sheetId="735"/>
      <sheetData sheetId="736"/>
      <sheetData sheetId="737"/>
      <sheetData sheetId="738"/>
      <sheetData sheetId="739" refreshError="1"/>
      <sheetData sheetId="740" refreshError="1"/>
      <sheetData sheetId="741" refreshError="1"/>
      <sheetData sheetId="742" refreshError="1"/>
      <sheetData sheetId="743" refreshError="1"/>
      <sheetData sheetId="744" refreshError="1"/>
      <sheetData sheetId="745" refreshError="1"/>
      <sheetData sheetId="746" refreshError="1"/>
      <sheetData sheetId="747" refreshError="1"/>
      <sheetData sheetId="748" refreshError="1"/>
      <sheetData sheetId="749" refreshError="1"/>
      <sheetData sheetId="750" refreshError="1"/>
      <sheetData sheetId="751" refreshError="1"/>
      <sheetData sheetId="752" refreshError="1"/>
      <sheetData sheetId="753" refreshError="1"/>
      <sheetData sheetId="754" refreshError="1"/>
      <sheetData sheetId="755" refreshError="1"/>
      <sheetData sheetId="756" refreshError="1"/>
      <sheetData sheetId="757" refreshError="1"/>
      <sheetData sheetId="758" refreshError="1"/>
      <sheetData sheetId="759" refreshError="1"/>
      <sheetData sheetId="760" refreshError="1"/>
      <sheetData sheetId="761" refreshError="1"/>
      <sheetData sheetId="762" refreshError="1"/>
      <sheetData sheetId="763" refreshError="1"/>
      <sheetData sheetId="764" refreshError="1"/>
      <sheetData sheetId="765" refreshError="1"/>
      <sheetData sheetId="766" refreshError="1"/>
      <sheetData sheetId="767" refreshError="1"/>
      <sheetData sheetId="768" refreshError="1"/>
      <sheetData sheetId="769" refreshError="1"/>
      <sheetData sheetId="770" refreshError="1"/>
      <sheetData sheetId="771" refreshError="1"/>
      <sheetData sheetId="772"/>
      <sheetData sheetId="773"/>
      <sheetData sheetId="774"/>
      <sheetData sheetId="775"/>
      <sheetData sheetId="776"/>
      <sheetData sheetId="777"/>
      <sheetData sheetId="778"/>
      <sheetData sheetId="779"/>
      <sheetData sheetId="780" refreshError="1"/>
      <sheetData sheetId="781" refreshError="1"/>
      <sheetData sheetId="782" refreshError="1"/>
      <sheetData sheetId="783" refreshError="1"/>
      <sheetData sheetId="784" refreshError="1"/>
      <sheetData sheetId="785" refreshError="1"/>
      <sheetData sheetId="786" refreshError="1"/>
      <sheetData sheetId="787" refreshError="1"/>
      <sheetData sheetId="788" refreshError="1"/>
      <sheetData sheetId="789" refreshError="1"/>
      <sheetData sheetId="790" refreshError="1"/>
      <sheetData sheetId="791" refreshError="1"/>
      <sheetData sheetId="792" refreshError="1"/>
      <sheetData sheetId="793" refreshError="1"/>
      <sheetData sheetId="794" refreshError="1"/>
      <sheetData sheetId="795" refreshError="1"/>
      <sheetData sheetId="796" refreshError="1"/>
      <sheetData sheetId="797" refreshError="1"/>
      <sheetData sheetId="798" refreshError="1"/>
      <sheetData sheetId="799" refreshError="1"/>
      <sheetData sheetId="800" refreshError="1"/>
      <sheetData sheetId="801" refreshError="1"/>
      <sheetData sheetId="802" refreshError="1"/>
      <sheetData sheetId="803" refreshError="1"/>
      <sheetData sheetId="804" refreshError="1"/>
      <sheetData sheetId="805" refreshError="1"/>
      <sheetData sheetId="806" refreshError="1"/>
      <sheetData sheetId="807" refreshError="1"/>
      <sheetData sheetId="808" refreshError="1"/>
      <sheetData sheetId="809" refreshError="1"/>
      <sheetData sheetId="810" refreshError="1"/>
      <sheetData sheetId="811" refreshError="1"/>
      <sheetData sheetId="812" refreshError="1"/>
      <sheetData sheetId="813" refreshError="1"/>
      <sheetData sheetId="814" refreshError="1"/>
      <sheetData sheetId="815" refreshError="1"/>
      <sheetData sheetId="816" refreshError="1"/>
      <sheetData sheetId="817" refreshError="1"/>
      <sheetData sheetId="818" refreshError="1"/>
      <sheetData sheetId="819" refreshError="1"/>
      <sheetData sheetId="820" refreshError="1"/>
      <sheetData sheetId="821" refreshError="1"/>
      <sheetData sheetId="822" refreshError="1"/>
      <sheetData sheetId="823" refreshError="1"/>
      <sheetData sheetId="824" refreshError="1"/>
      <sheetData sheetId="825" refreshError="1"/>
      <sheetData sheetId="826" refreshError="1"/>
      <sheetData sheetId="827" refreshError="1"/>
      <sheetData sheetId="828" refreshError="1"/>
      <sheetData sheetId="829" refreshError="1"/>
      <sheetData sheetId="830" refreshError="1"/>
      <sheetData sheetId="831" refreshError="1"/>
      <sheetData sheetId="832" refreshError="1"/>
      <sheetData sheetId="833" refreshError="1"/>
      <sheetData sheetId="834" refreshError="1"/>
      <sheetData sheetId="835" refreshError="1"/>
      <sheetData sheetId="836" refreshError="1"/>
      <sheetData sheetId="837" refreshError="1"/>
      <sheetData sheetId="838" refreshError="1"/>
      <sheetData sheetId="839" refreshError="1"/>
      <sheetData sheetId="840" refreshError="1"/>
      <sheetData sheetId="841" refreshError="1"/>
      <sheetData sheetId="842" refreshError="1"/>
      <sheetData sheetId="843" refreshError="1"/>
      <sheetData sheetId="844" refreshError="1"/>
      <sheetData sheetId="845" refreshError="1"/>
      <sheetData sheetId="846" refreshError="1"/>
      <sheetData sheetId="847" refreshError="1"/>
      <sheetData sheetId="848" refreshError="1"/>
      <sheetData sheetId="849" refreshError="1"/>
      <sheetData sheetId="850" refreshError="1"/>
      <sheetData sheetId="851" refreshError="1"/>
      <sheetData sheetId="852" refreshError="1"/>
      <sheetData sheetId="853" refreshError="1"/>
      <sheetData sheetId="854" refreshError="1"/>
      <sheetData sheetId="855" refreshError="1"/>
      <sheetData sheetId="856" refreshError="1"/>
      <sheetData sheetId="857"/>
      <sheetData sheetId="858"/>
      <sheetData sheetId="859"/>
      <sheetData sheetId="860" refreshError="1"/>
      <sheetData sheetId="861" refreshError="1"/>
      <sheetData sheetId="862" refreshError="1"/>
      <sheetData sheetId="863" refreshError="1"/>
      <sheetData sheetId="864" refreshError="1"/>
      <sheetData sheetId="865" refreshError="1"/>
      <sheetData sheetId="866" refreshError="1"/>
      <sheetData sheetId="867" refreshError="1"/>
      <sheetData sheetId="868" refreshError="1"/>
      <sheetData sheetId="869" refreshError="1"/>
      <sheetData sheetId="870" refreshError="1"/>
      <sheetData sheetId="871" refreshError="1"/>
    </sheetDataSet>
  </externalBook>
</externalLink>
</file>

<file path=xl/externalLinks/externalLink4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RRECTION"/>
      <sheetName val="major qty"/>
      <sheetName val="Shuttering"/>
      <sheetName val="wages"/>
      <sheetName val="Major P&amp;M deployment"/>
      <sheetName val="boq"/>
      <sheetName val="p&amp;m L&amp;T Hire"/>
      <sheetName val="P&amp;m"/>
      <sheetName val="histogram"/>
      <sheetName val="basic "/>
      <sheetName val="bua"/>
      <sheetName val="topsheet"/>
      <sheetName val="Rate Analysis"/>
      <sheetName val="FINISH"/>
      <sheetName val="MFR"/>
      <sheetName val="Sheet1"/>
      <sheetName val="FitOutConfCentre"/>
      <sheetName val="james's"/>
      <sheetName val="FEVA"/>
      <sheetName val="HO Costs"/>
      <sheetName val="major_qty"/>
      <sheetName val="Major_P&amp;M_deployment"/>
      <sheetName val="p&amp;m_L&amp;T_Hire"/>
      <sheetName val="basic_"/>
      <sheetName val="Rate_Analysis"/>
      <sheetName val="major_qty2"/>
      <sheetName val="Major_P&amp;M_deployment2"/>
      <sheetName val="p&amp;m_L&amp;T_Hire2"/>
      <sheetName val="basic_2"/>
      <sheetName val="Rate_Analysis2"/>
      <sheetName val="major_qty1"/>
      <sheetName val="Major_P&amp;M_deployment1"/>
      <sheetName val="p&amp;m_L&amp;T_Hire1"/>
      <sheetName val="basic_1"/>
      <sheetName val="Rate_Analysis1"/>
      <sheetName val="HS"/>
      <sheetName val="RW"/>
      <sheetName val="Area"/>
      <sheetName val="major_qty3"/>
      <sheetName val="Major_P&amp;M_deployment3"/>
      <sheetName val="p&amp;m_L&amp;T_Hire3"/>
      <sheetName val="basic_3"/>
      <sheetName val="Rate_Analysis3"/>
      <sheetName val="major_qty4"/>
      <sheetName val="Major_P&amp;M_deployment4"/>
      <sheetName val="p&amp;m_L&amp;T_Hire4"/>
      <sheetName val="basic_4"/>
      <sheetName val="Rate_Analysis4"/>
      <sheetName val="장비"/>
      <sheetName val="노무"/>
      <sheetName val="Data"/>
      <sheetName val="major_qty5"/>
      <sheetName val="cusions"/>
      <sheetName val="qty schedule"/>
      <sheetName val="Assumptions"/>
      <sheetName val="Prelim_Summ"/>
      <sheetName val="VOP_June_07"/>
      <sheetName val="VOP_June_07 _rev1_"/>
      <sheetName val="VOP_Sept_07"/>
      <sheetName val="Timesheet"/>
      <sheetName val="loadcal"/>
      <sheetName val="Bill No. 3"/>
      <sheetName val="Mp-team 1"/>
      <sheetName val="labour rates"/>
      <sheetName val="XREF"/>
      <sheetName val="MP"/>
      <sheetName val="IDC"/>
      <sheetName val="Misc. points"/>
      <sheetName val="qty abst"/>
      <sheetName val="Programe"/>
      <sheetName val="LABOUR"/>
      <sheetName val="SUMMARY"/>
      <sheetName val="Top Sheet"/>
      <sheetName val="Iron Steel &amp; handrails"/>
      <sheetName val="ANALYSIS"/>
      <sheetName val="Publicbuilding"/>
      <sheetName val="STRUC"/>
      <sheetName val="DOOR-WIND"/>
      <sheetName val="STEEL"/>
      <sheetName val="ROOFING"/>
      <sheetName val="FLOORING"/>
      <sheetName val="MR"/>
      <sheetName val="Civil Boq"/>
      <sheetName val="WPR-IV"/>
      <sheetName val="S1BOQ"/>
      <sheetName val="VENDOR CODE WO NO"/>
      <sheetName val="Master Item List"/>
      <sheetName val="VENDER DETAIL"/>
      <sheetName val="Misc__points"/>
      <sheetName val="qty_abst"/>
      <sheetName val="Top_Sheet"/>
      <sheetName val="Misc__points2"/>
      <sheetName val="qty_abst2"/>
      <sheetName val="Top_Sheet2"/>
      <sheetName val="Iron_Steel_&amp;_handrails2"/>
      <sheetName val="Iron_Steel_&amp;_handrails"/>
      <sheetName val="Misc__points1"/>
      <sheetName val="qty_abst1"/>
      <sheetName val="Top_Sheet1"/>
      <sheetName val="Iron_Steel_&amp;_handrails1"/>
      <sheetName val="1-BOQ_Civil"/>
      <sheetName val="Concrete"/>
      <sheetName val="Reinf"/>
      <sheetName val="Main Summary"/>
      <sheetName val="Summary (G.H.Bachlor C)"/>
      <sheetName val="General preliminaries"/>
      <sheetName val="Work Done Bill (2)"/>
      <sheetName val="IS Summary"/>
      <sheetName val="BASIC"/>
      <sheetName val="Drain Work"/>
      <sheetName val="Non-BOQ summary"/>
      <sheetName val="Curing Bund for Sep'13"/>
      <sheetName val="GBW"/>
      <sheetName val="Basic Rate"/>
      <sheetName val="INFLUENCES ON GM"/>
      <sheetName val="acevsSp (ABC)"/>
      <sheetName val="Main_Summary"/>
      <sheetName val="Summary_(G_H_Bachlor_C)"/>
      <sheetName val="BOQ_(2)"/>
      <sheetName val="SPT_vs_PHI1"/>
      <sheetName val="Stress_Calculation"/>
      <sheetName val="CABLERET"/>
      <sheetName val="FINOLEX"/>
      <sheetName val="TBAL9697_-group_wise__sdpl"/>
      <sheetName val="PRECAST_lightconc-II2"/>
      <sheetName val="main"/>
      <sheetName val="switch"/>
      <sheetName val="Civil_Boq1"/>
      <sheetName val="Monthly Format.ATH (ro)revised"/>
      <sheetName val="ASCE"/>
      <sheetName val="DBCA"/>
      <sheetName val="BPL"/>
      <sheetName val="경비공통"/>
      <sheetName val="Abs Sheet(Fuel oil area)JAN"/>
      <sheetName val="WDA_Sept'13"/>
      <sheetName val="Site Dev BOQ"/>
      <sheetName val="Steel Summary"/>
      <sheetName val="int hire"/>
      <sheetName val="Drop Down (Fixed)"/>
      <sheetName val="Master"/>
      <sheetName val="Drop Down"/>
      <sheetName val="BOQ_Direct_selling cost"/>
      <sheetName val="Basis"/>
      <sheetName val="STAFFSCHED "/>
      <sheetName val="girder"/>
      <sheetName val="sept-plan"/>
      <sheetName val="Ref_Lists_SER"/>
      <sheetName val="pol-60"/>
      <sheetName val="BLK2"/>
      <sheetName val="BLK3"/>
      <sheetName val="E &amp; R"/>
      <sheetName val="radar"/>
      <sheetName val="UG"/>
      <sheetName val="Misc__points3"/>
      <sheetName val="qty_abst3"/>
      <sheetName val="Iron_Steel_&amp;_handrails3"/>
      <sheetName val="Top_Sheet3"/>
      <sheetName val="Main_Summary1"/>
      <sheetName val="Summary_(G_H_Bachlor_C)1"/>
      <sheetName val="Monthly_Format_ATH_(ro)revised"/>
      <sheetName val="General_preliminaries"/>
      <sheetName val="Civil_Boq"/>
      <sheetName val="VENDOR_CODE_WO_NO"/>
      <sheetName val="Master_Item_List"/>
      <sheetName val="Abs_Sheet(Fuel_oil_area)JAN"/>
      <sheetName val="Steel_Summary"/>
      <sheetName val="Site_Dev_BOQ"/>
      <sheetName val="IS_Summary"/>
      <sheetName val="VENDER_DETAIL"/>
      <sheetName val="Work_Done_Bill_(2)"/>
      <sheetName val="Basic_Rate"/>
      <sheetName val="INFLUENCES_ON_GM"/>
      <sheetName val="acevsSp_(ABC)"/>
      <sheetName val="Calendar"/>
      <sheetName val="총괄표 (2)"/>
      <sheetName val="Input"/>
      <sheetName val="Benchmark Data"/>
      <sheetName val="ESTIMATE"/>
      <sheetName val="Sheet2"/>
      <sheetName val="Sheet3"/>
      <sheetName val="Apx AA"/>
      <sheetName val="finshes"/>
      <sheetName val="F4.13"/>
      <sheetName val="TOTAL"/>
      <sheetName val="Initial Data"/>
      <sheetName val="Reference"/>
      <sheetName val="Architectural"/>
      <sheetName val="External"/>
      <sheetName val="Lift"/>
      <sheetName val=" Structural"/>
      <sheetName val="Travel.Cranes"/>
      <sheetName val="Recap Architect"/>
      <sheetName val="Recap External"/>
      <sheetName val="Recap Struct"/>
      <sheetName val="Recap Travel.Crane"/>
      <sheetName val="Package 1"/>
      <sheetName val="Recap Lift"/>
      <sheetName val="Entry"/>
      <sheetName val="Sub Cont. Comp."/>
      <sheetName val="EA Sum"/>
      <sheetName val="SD-SUMMARY"/>
      <sheetName val="GulfDuraElectroProductRange"/>
      <sheetName val="PriceSummary"/>
      <sheetName val="PAYWORK"/>
      <sheetName val="Co-ef"/>
      <sheetName val="Appendix A"/>
      <sheetName val="TPR"/>
      <sheetName val="Civil-Mat."/>
      <sheetName val="Basic Rates"/>
      <sheetName val="Main Summary- Contractor"/>
      <sheetName val="Amortization"/>
      <sheetName val="RCC,Ret. Wall"/>
      <sheetName val="crews"/>
      <sheetName val="Ceiling"/>
      <sheetName val="Wall"/>
      <sheetName val="Sum6Jun99"/>
      <sheetName val="EXRATES"/>
      <sheetName val="Sum"/>
      <sheetName val="type ahead combo"/>
      <sheetName val="beam-reinft"/>
      <sheetName val="rc01"/>
      <sheetName val="GulfDuraDrainoProductRange"/>
      <sheetName val="Planned"/>
      <sheetName val="BQ"/>
      <sheetName val="BQ External"/>
      <sheetName val="SubmitCal"/>
      <sheetName val="Primavera Output Resources"/>
      <sheetName val="P-Sum-Cab"/>
      <sheetName val="CERTIFICATE"/>
      <sheetName val="IPC"/>
      <sheetName val="Contents"/>
      <sheetName val="icmalKRY"/>
      <sheetName val="Tank"/>
      <sheetName val="LTR-2"/>
      <sheetName val="GROUP A - JEDDAH SITE"/>
      <sheetName val="bldg"/>
      <sheetName val="Cover"/>
      <sheetName val="Hollowcore study"/>
      <sheetName val="SPT vs PHI"/>
      <sheetName val="nÁuknÁu"/>
      <sheetName val="Application 03"/>
      <sheetName val="GenSummary"/>
      <sheetName val="F-Adv.Pay."/>
      <sheetName val="Gen.SUMMARY "/>
      <sheetName val="H-Ret."/>
      <sheetName val="K-Prev. Pay"/>
      <sheetName val="PRELIMS"/>
      <sheetName val="Bill 5"/>
      <sheetName val="Bill 6"/>
      <sheetName val="Bill 05 Mech. W. "/>
      <sheetName val="Bill 06 Elec. W."/>
      <sheetName val="Material On Site"/>
      <sheetName val="Payment Applicationold"/>
      <sheetName val="Bill 01"/>
      <sheetName val=" As built"/>
      <sheetName val="As Built Summary"/>
      <sheetName val="FENCE"/>
      <sheetName val="Fence Work"/>
      <sheetName val="Benchmark Data (2)"/>
      <sheetName val="Legal Risk Analysis"/>
      <sheetName val="#REF"/>
      <sheetName val="Data 1"/>
      <sheetName val="A6"/>
      <sheetName val="ABSTRACT"/>
      <sheetName val="RA Format"/>
      <sheetName val="Measurement-ID works"/>
      <sheetName val="1"/>
      <sheetName val="IO List"/>
      <sheetName val="MORGACTS"/>
      <sheetName val="Ph 1 -ESM Pipe, Bitumen"/>
      <sheetName val="Rehab podium footing"/>
      <sheetName val="PRL"/>
      <sheetName val="FinishesType-Code"/>
      <sheetName val="DATABASE(MASONRY)"/>
      <sheetName val="DATABASE(STRUCTURAL)"/>
      <sheetName val="Material Price List"/>
      <sheetName val="Vehicles"/>
      <sheetName val="Index"/>
      <sheetName val="plan&amp;section of foundation"/>
      <sheetName val="Sensitivities"/>
      <sheetName val="MOS"/>
      <sheetName val="mw"/>
      <sheetName val="SCHEDULE"/>
      <sheetName val="Database"/>
      <sheetName val="schedule nos"/>
      <sheetName val="Harewood"/>
      <sheetName val="GULF"/>
      <sheetName val="1 Summary"/>
      <sheetName val="Detail Page"/>
      <sheetName val="SAMPLE"/>
      <sheetName val="major_qty6"/>
      <sheetName val="Major_P&amp;M_deployment5"/>
      <sheetName val="p&amp;m_L&amp;T_Hire5"/>
      <sheetName val="basic_5"/>
      <sheetName val="Rate_Analysis5"/>
      <sheetName val="qty_schedule"/>
      <sheetName val="VOP_June_07__rev1_"/>
      <sheetName val="Bill_No__3"/>
      <sheetName val="HO_Costs"/>
      <sheetName val="Misc__points4"/>
      <sheetName val="qty_abst4"/>
      <sheetName val="Top_Sheet4"/>
      <sheetName val="Iron_Steel_&amp;_handrails4"/>
      <sheetName val="Civil_Boq2"/>
      <sheetName val="VENDOR_CODE_WO_NO1"/>
      <sheetName val="Master_Item_List1"/>
      <sheetName val="VENDER_DETAIL1"/>
      <sheetName val="Main_Summary2"/>
      <sheetName val="Summary_(G_H_Bachlor_C)2"/>
      <sheetName val="General_preliminaries1"/>
      <sheetName val="Work_Done_Bill_(2)1"/>
      <sheetName val="IS_Summary1"/>
      <sheetName val="Drain_Work"/>
      <sheetName val="Non-BOQ_summary"/>
      <sheetName val="Curing_Bund_for_Sep'13"/>
      <sheetName val="Basic_Rate1"/>
      <sheetName val="INFLUENCES_ON_GM1"/>
      <sheetName val="acevsSp_(ABC)1"/>
      <sheetName val="Monthly_Format_ATH_(ro)revised1"/>
      <sheetName val="Abs_Sheet(Fuel_oil_area)JAN1"/>
      <sheetName val="Site_Dev_BOQ1"/>
      <sheetName val="Steel_Summary1"/>
      <sheetName val="int_hire"/>
      <sheetName val="Drop_Down_(Fixed)"/>
      <sheetName val="Drop_Down"/>
      <sheetName val="BOQ_Direct_selling_cost"/>
      <sheetName val="STAFFSCHED_"/>
      <sheetName val="E_&amp;_R"/>
      <sheetName val="Benchmark_Data"/>
      <sheetName val="Apx_AA"/>
      <sheetName val="Application_03"/>
      <sheetName val="F-Adv_Pay_"/>
      <sheetName val="Gen_SUMMARY_"/>
      <sheetName val="H-Ret_"/>
      <sheetName val="K-Prev__Pay"/>
      <sheetName val="Bill_5"/>
      <sheetName val="Bill_6"/>
      <sheetName val="Bill_05_Mech__W__"/>
      <sheetName val="Bill_06_Elec__W_"/>
      <sheetName val="Material_On_Site"/>
      <sheetName val="Payment_Applicationold"/>
      <sheetName val="Bill_01"/>
      <sheetName val="_As_built"/>
      <sheetName val="As_Built_Summary"/>
      <sheetName val="Fence_Work"/>
      <sheetName val="총괄표_(2)"/>
      <sheetName val="Hollowcore_study"/>
      <sheetName val="SPT_vs_PHI"/>
      <sheetName val="Initial_Data"/>
      <sheetName val="Benchmark_Data_(2)"/>
      <sheetName val="Legal_Risk_Analysis"/>
      <sheetName val="Data_1"/>
      <sheetName val="RA_Format"/>
      <sheetName val="Measurement-ID_works"/>
      <sheetName val="IO_List"/>
      <sheetName val="Ph_1_-ESM_Pipe,_Bitumen"/>
      <sheetName val="Rehab_podium_footing"/>
      <sheetName val="Material_Price_List"/>
      <sheetName val="Demand"/>
      <sheetName val="Occ"/>
      <sheetName val="Summ"/>
      <sheetName val="PE"/>
      <sheetName val="PC"/>
      <sheetName val="GRSummary"/>
      <sheetName val=""/>
      <sheetName val="PointNo.5"/>
      <sheetName val="Staff Forecast spread"/>
      <sheetName val="ISRO"/>
      <sheetName val="IIST (2)"/>
      <sheetName val="IRIS"/>
      <sheetName val="spre"/>
      <sheetName val="TMLB-II"/>
      <sheetName val="IIST (3)"/>
      <sheetName val="IRISMAY13"/>
      <sheetName val="TMLB II MAY13"/>
      <sheetName val="isro JUL13"/>
      <sheetName val="IRIS Jul13"/>
      <sheetName val="IRS 2 jul13"/>
      <sheetName val="isro aug13"/>
      <sheetName val="IRIS augg13"/>
      <sheetName val="SPRE WORKING"/>
      <sheetName val="IRS 2augg 13"/>
      <sheetName val="iist sept13"/>
      <sheetName val="IRIS SEPT13"/>
      <sheetName val="SPRE SEPT"/>
      <sheetName val="IRS2 SEPT 13"/>
      <sheetName val="iist OCT 13"/>
      <sheetName val="IRIS OCT13"/>
      <sheetName val="IRIS2 OCT13"/>
      <sheetName val="iist nov13"/>
      <sheetName val="iris nov13"/>
      <sheetName val="spre nov13"/>
      <sheetName val="isro dec13"/>
      <sheetName val="IRIS DEC13"/>
      <sheetName val="isro jan 14"/>
      <sheetName val="isro feb14"/>
      <sheetName val="IRIS FEB-14"/>
      <sheetName val="TMLB-II FEB-14"/>
      <sheetName val="Calc_ISC"/>
      <sheetName val="Dropdown"/>
      <sheetName val="dummy"/>
      <sheetName val="Unit Rate"/>
      <sheetName val="Rates"/>
      <sheetName val="Lead"/>
      <sheetName val="ETC Panorama"/>
      <sheetName val="Progress"/>
      <sheetName val="PRECAST lightconc-II"/>
      <sheetName val="MLAP"/>
      <sheetName val="PointNo_5"/>
      <sheetName val="Staff_Forecast_spread"/>
      <sheetName val="IIST_(2)"/>
      <sheetName val="IIST_(3)"/>
      <sheetName val="TMLB_II_MAY13"/>
      <sheetName val="isro_JUL13"/>
      <sheetName val="IRIS_Jul13"/>
      <sheetName val="IRS_2_jul13"/>
      <sheetName val="isro_aug13"/>
      <sheetName val="IRIS_augg13"/>
      <sheetName val="SPRE_WORKING"/>
      <sheetName val="IRS_2augg_13"/>
      <sheetName val="iist_sept13"/>
      <sheetName val="IRIS_SEPT13"/>
      <sheetName val="SPRE_SEPT"/>
      <sheetName val="IRS2_SEPT_13"/>
      <sheetName val="iist_OCT_13"/>
      <sheetName val="IRIS_OCT13"/>
      <sheetName val="IRIS2_OCT13"/>
      <sheetName val="iist_nov13"/>
      <sheetName val="iris_nov13"/>
      <sheetName val="spre_nov13"/>
      <sheetName val="isro_dec13"/>
      <sheetName val="IRIS_DEC13"/>
      <sheetName val="isro_jan_14"/>
      <sheetName val="isro_feb14"/>
      <sheetName val="IRIS_FEB-14"/>
      <sheetName val="TMLB-II_FEB-14"/>
      <sheetName val="Sludge Cal"/>
      <sheetName val="TAV ANALIZ"/>
      <sheetName val="Stress Calculation"/>
      <sheetName val="Shuttering Abstract"/>
      <sheetName val="omm-add"/>
      <sheetName val="Breakdown"/>
      <sheetName val="Total Amount"/>
      <sheetName val="Fill this out first..."/>
      <sheetName val="Fill_this_out_first___"/>
      <sheetName val="Misc__points5"/>
      <sheetName val="qty_abst5"/>
      <sheetName val="Iron_Steel_&amp;_handrails5"/>
      <sheetName val="Top_Sheet5"/>
      <sheetName val="Monthly_Format_ATH_(ro)revised2"/>
      <sheetName val="Main_Summary3"/>
      <sheetName val="Summary_(G_H_Bachlor_C)3"/>
      <sheetName val="General_preliminaries2"/>
      <sheetName val="Abs_Sheet(Fuel_oil_area)JAN2"/>
      <sheetName val="Civil_Boq3"/>
      <sheetName val="VENDOR_CODE_WO_NO2"/>
      <sheetName val="Master_Item_List2"/>
      <sheetName val="VENDER_DETAIL2"/>
      <sheetName val="BOQ_Direct_selling_cost1"/>
      <sheetName val="Site_Dev_BOQ2"/>
      <sheetName val="Drain_Work1"/>
      <sheetName val="Non-BOQ_summary1"/>
      <sheetName val="Curing_Bund_for_Sep'131"/>
      <sheetName val="IS_Summary2"/>
      <sheetName val="int_hire1"/>
      <sheetName val="Steel_Summary2"/>
      <sheetName val="Basic_Rate2"/>
      <sheetName val="INFLUENCES_ON_GM2"/>
      <sheetName val="acevsSp_(ABC)2"/>
      <sheetName val="Work_Done_Bill_(2)2"/>
      <sheetName val="Drop_Down_(Fixed)1"/>
      <sheetName val="Drop_Down1"/>
      <sheetName val="STAFFSCHED_1"/>
      <sheetName val="E_&amp;_R1"/>
      <sheetName val="Legal_Risk_Analysis1"/>
      <sheetName val="PointNo_51"/>
      <sheetName val="IIST_(2)1"/>
      <sheetName val="IIST_(3)1"/>
      <sheetName val="TMLB_II_MAY131"/>
      <sheetName val="isro_JUL131"/>
      <sheetName val="IRIS_Jul131"/>
      <sheetName val="IRS_2_jul131"/>
      <sheetName val="isro_aug131"/>
      <sheetName val="IRIS_augg131"/>
      <sheetName val="SPRE_WORKING1"/>
      <sheetName val="IRS_2augg_131"/>
      <sheetName val="iist_sept131"/>
      <sheetName val="IRIS_SEPT131"/>
      <sheetName val="SPRE_SEPT1"/>
      <sheetName val="IRS2_SEPT_131"/>
      <sheetName val="iist_OCT_131"/>
      <sheetName val="IRIS_OCT131"/>
      <sheetName val="IRIS2_OCT131"/>
      <sheetName val="iist_nov131"/>
      <sheetName val="iris_nov131"/>
      <sheetName val="spre_nov131"/>
      <sheetName val="isro_dec131"/>
      <sheetName val="IRIS_DEC131"/>
      <sheetName val="isro_jan_141"/>
      <sheetName val="isro_feb141"/>
      <sheetName val="IRIS_FEB-141"/>
      <sheetName val="TMLB-II_FEB-141"/>
      <sheetName val="Fill_this_out_first___1"/>
      <sheetName val="Misc__points6"/>
      <sheetName val="qty_abst6"/>
      <sheetName val="basic_6"/>
      <sheetName val="Rate_Analysis6"/>
      <sheetName val="Iron_Steel_&amp;_handrails6"/>
      <sheetName val="Top_Sheet6"/>
      <sheetName val="Abs_Sheet(Fuel_oil_area)JAN3"/>
      <sheetName val="Monthly_Format_ATH_(ro)revised3"/>
      <sheetName val="Main_Summary4"/>
      <sheetName val="Summary_(G_H_Bachlor_C)4"/>
      <sheetName val="General_preliminaries3"/>
      <sheetName val="Site_Dev_BOQ3"/>
      <sheetName val="Civil_Boq4"/>
      <sheetName val="VENDOR_CODE_WO_NO3"/>
      <sheetName val="Master_Item_List3"/>
      <sheetName val="VENDER_DETAIL3"/>
      <sheetName val="BOQ_Direct_selling_cost2"/>
      <sheetName val="Drain_Work2"/>
      <sheetName val="Non-BOQ_summary2"/>
      <sheetName val="Curing_Bund_for_Sep'132"/>
      <sheetName val="IS_Summary3"/>
      <sheetName val="int_hire2"/>
      <sheetName val="Steel_Summary3"/>
      <sheetName val="Work_Done_Bill_(2)3"/>
      <sheetName val="Basic_Rate3"/>
      <sheetName val="INFLUENCES_ON_GM3"/>
      <sheetName val="acevsSp_(ABC)3"/>
      <sheetName val="Drop_Down2"/>
      <sheetName val="Drop_Down_(Fixed)2"/>
      <sheetName val="STAFFSCHED_2"/>
      <sheetName val="E_&amp;_R2"/>
      <sheetName val="Legal_Risk_Analysis2"/>
      <sheetName val="PointNo_52"/>
      <sheetName val="IIST_(2)2"/>
      <sheetName val="IIST_(3)2"/>
      <sheetName val="TMLB_II_MAY132"/>
      <sheetName val="isro_JUL132"/>
      <sheetName val="IRIS_Jul132"/>
      <sheetName val="IRS_2_jul132"/>
      <sheetName val="isro_aug132"/>
      <sheetName val="IRIS_augg132"/>
      <sheetName val="SPRE_WORKING2"/>
      <sheetName val="IRS_2augg_132"/>
      <sheetName val="iist_sept132"/>
      <sheetName val="IRIS_SEPT132"/>
      <sheetName val="SPRE_SEPT2"/>
      <sheetName val="IRS2_SEPT_132"/>
      <sheetName val="iist_OCT_132"/>
      <sheetName val="IRIS_OCT132"/>
      <sheetName val="IRIS2_OCT132"/>
      <sheetName val="iist_nov132"/>
      <sheetName val="iris_nov132"/>
      <sheetName val="spre_nov132"/>
      <sheetName val="isro_dec132"/>
      <sheetName val="IRIS_DEC132"/>
      <sheetName val="isro_jan_142"/>
      <sheetName val="isro_feb142"/>
      <sheetName val="IRIS_FEB-142"/>
      <sheetName val="TMLB-II_FEB-142"/>
      <sheetName val="Fill_this_out_first___2"/>
      <sheetName val="Misc__points7"/>
      <sheetName val="qty_abst7"/>
      <sheetName val="basic_7"/>
      <sheetName val="Rate_Analysis7"/>
      <sheetName val="Iron_Steel_&amp;_handrails7"/>
      <sheetName val="Top_Sheet7"/>
      <sheetName val="Abs_Sheet(Fuel_oil_area)JAN4"/>
      <sheetName val="Monthly_Format_ATH_(ro)revised4"/>
      <sheetName val="Main_Summary5"/>
      <sheetName val="Summary_(G_H_Bachlor_C)5"/>
      <sheetName val="General_preliminaries4"/>
      <sheetName val="Site_Dev_BOQ4"/>
      <sheetName val="Civil_Boq5"/>
      <sheetName val="VENDOR_CODE_WO_NO4"/>
      <sheetName val="Master_Item_List4"/>
      <sheetName val="VENDER_DETAIL4"/>
      <sheetName val="BOQ_Direct_selling_cost3"/>
      <sheetName val="Drain_Work3"/>
      <sheetName val="Non-BOQ_summary3"/>
      <sheetName val="Curing_Bund_for_Sep'133"/>
      <sheetName val="IS_Summary4"/>
      <sheetName val="int_hire3"/>
      <sheetName val="Steel_Summary4"/>
      <sheetName val="Work_Done_Bill_(2)4"/>
      <sheetName val="Basic_Rate4"/>
      <sheetName val="INFLUENCES_ON_GM4"/>
      <sheetName val="acevsSp_(ABC)4"/>
      <sheetName val="Drop_Down3"/>
      <sheetName val="Drop_Down_(Fixed)3"/>
      <sheetName val="STAFFSCHED_3"/>
      <sheetName val="E_&amp;_R3"/>
      <sheetName val="Legal_Risk_Analysis3"/>
      <sheetName val="PointNo_53"/>
      <sheetName val="IIST_(2)3"/>
      <sheetName val="IIST_(3)3"/>
      <sheetName val="TMLB_II_MAY133"/>
      <sheetName val="isro_JUL133"/>
      <sheetName val="IRIS_Jul133"/>
      <sheetName val="IRS_2_jul133"/>
      <sheetName val="isro_aug133"/>
      <sheetName val="IRIS_augg133"/>
      <sheetName val="SPRE_WORKING3"/>
      <sheetName val="IRS_2augg_133"/>
      <sheetName val="iist_sept133"/>
      <sheetName val="IRIS_SEPT133"/>
      <sheetName val="SPRE_SEPT3"/>
      <sheetName val="IRS2_SEPT_133"/>
      <sheetName val="iist_OCT_133"/>
      <sheetName val="IRIS_OCT133"/>
      <sheetName val="IRIS2_OCT133"/>
      <sheetName val="iist_nov133"/>
      <sheetName val="iris_nov133"/>
      <sheetName val="spre_nov133"/>
      <sheetName val="isro_dec133"/>
      <sheetName val="IRIS_DEC133"/>
      <sheetName val="isro_jan_143"/>
      <sheetName val="isro_feb143"/>
      <sheetName val="IRIS_FEB-143"/>
      <sheetName val="TMLB-II_FEB-143"/>
      <sheetName val="Fill_this_out_first___3"/>
      <sheetName val="Ph_1_-ESM_Pipe,_Bitumen1"/>
      <sheetName val="RA_Format1"/>
      <sheetName val="Measurement-ID_works1"/>
      <sheetName val="A.O.R r1Str"/>
      <sheetName val="A.O.R r1"/>
      <sheetName val="A.O.R (2)"/>
      <sheetName val="2gii"/>
      <sheetName val="Assumption Inputs"/>
      <sheetName val="입찰내역 발주처 양식"/>
      <sheetName val="11-hsd"/>
      <sheetName val="13-septic"/>
      <sheetName val="7-ug"/>
      <sheetName val="2-utility"/>
      <sheetName val="18-misc"/>
      <sheetName val="5-pipe"/>
      <sheetName val="Build-up"/>
      <sheetName val="合成単価作成表-BLDG"/>
      <sheetName val="Design"/>
      <sheetName val="gen"/>
      <sheetName val="ABP inputs"/>
      <sheetName val="Synergy Sales Budget"/>
      <sheetName val="REL"/>
      <sheetName val="Process"/>
      <sheetName val="On-Costs"/>
      <sheetName val="77S(O)"/>
      <sheetName val="Vendor"/>
      <sheetName val="Boulevard I Summary"/>
      <sheetName val="B-I Blockwork "/>
      <sheetName val="B-II-summary sheet "/>
      <sheetName val="B-II Blockwork  (2)"/>
      <sheetName val="B - III - Summary Sheet (2)"/>
      <sheetName val="B - III - Blockwork"/>
      <sheetName val="Hold Amount"/>
      <sheetName val="V-I Summary Sheet "/>
      <sheetName val="V-I Blockwork"/>
      <sheetName val="V-II Blockwork"/>
      <sheetName val="V-III- Blockwork"/>
      <sheetName val="Panorama -Summary-dwg"/>
      <sheetName val="NTA - 02 summary sheet (2)"/>
      <sheetName val="NTA-12-Summary"/>
      <sheetName val="NTA-13-Summary "/>
      <sheetName val="NTA-14-Summary "/>
      <sheetName val="NTA-21-Summary (2)"/>
      <sheetName val="std.wt."/>
      <sheetName val="BOQ FORM FOR INQUIRY"/>
      <sheetName val="FORM OF PROPOSAL RFP-003"/>
      <sheetName val="뜃맟뭁돽띿맟?-BLDG"/>
      <sheetName val="合成??作成表-BLDG"/>
      <sheetName val="合成単価作成表_BLDG"/>
      <sheetName val="Recon"/>
      <sheetName val="Revised Summary"/>
      <sheetName val="P4-B"/>
      <sheetName val="d-safe DELUXE"/>
      <sheetName val="Main-Material"/>
      <sheetName val="RATE ANALYSIS."/>
      <sheetName val="COMPLEXALL"/>
      <sheetName val="DATI_CONS"/>
      <sheetName val="AoR Finishing"/>
      <sheetName val="P+M - Tower Crane"/>
      <sheetName val="Schedule(4)"/>
      <sheetName val="LOCAL RATES"/>
      <sheetName val="Form 6"/>
      <sheetName val="Equipment"/>
      <sheetName val="Labor"/>
      <sheetName val="Materials"/>
      <sheetName val="BOQ건축"/>
      <sheetName val="Sch. Areas"/>
      <sheetName val="Day work"/>
      <sheetName val="New Lines"/>
      <sheetName val="dw evln-temp"/>
      <sheetName val="RMC April 16"/>
      <sheetName val="Cement Price Variation"/>
      <sheetName val="Assumption_Inputs"/>
      <sheetName val="Code"/>
      <sheetName val="Assumption_Inputs1"/>
      <sheetName val="Stress_Calculation1"/>
      <sheetName val="Assumption_Inputs2"/>
      <sheetName val="Stress_Calculation2"/>
      <sheetName val="Assumption_Inputs3"/>
      <sheetName val="Stress_Calculation3"/>
      <sheetName val="STAFFSCHED_4"/>
      <sheetName val="Drain_Work4"/>
      <sheetName val="Non-BOQ_summary4"/>
      <sheetName val="Curing_Bund_for_Sep'134"/>
      <sheetName val="Assumption_Inputs4"/>
      <sheetName val="Stress_Calculation4"/>
      <sheetName val="PRECAST_lightconc-II"/>
      <sheetName val="Unit_Rate"/>
      <sheetName val="d-safe_DELUXE"/>
      <sheetName val="ABP_inputs"/>
      <sheetName val="Synergy_Sales_Budget"/>
      <sheetName val="Misc__points8"/>
      <sheetName val="qty_abst8"/>
      <sheetName val="basic_8"/>
      <sheetName val="Rate_Analysis8"/>
      <sheetName val="Top_Sheet8"/>
      <sheetName val="Iron_Steel_&amp;_handrails8"/>
      <sheetName val="STAFFSCHED_5"/>
      <sheetName val="IS_Summary5"/>
      <sheetName val="Work_Done_Bill_(2)5"/>
      <sheetName val="VENDOR_CODE_WO_NO5"/>
      <sheetName val="Master_Item_List5"/>
      <sheetName val="VENDER_DETAIL5"/>
      <sheetName val="General_preliminaries5"/>
      <sheetName val="Drain_Work5"/>
      <sheetName val="Non-BOQ_summary5"/>
      <sheetName val="Curing_Bund_for_Sep'135"/>
      <sheetName val="Site_Dev_BOQ5"/>
      <sheetName val="Assumption_Inputs5"/>
      <sheetName val="Stress_Calculation5"/>
      <sheetName val="IO_List1"/>
      <sheetName val="PRECAST_lightconc-II1"/>
      <sheetName val="Unit_Rate1"/>
      <sheetName val="d-safe_DELUXE1"/>
      <sheetName val="ABP_inputs1"/>
      <sheetName val="Synergy_Sales_Budget1"/>
      <sheetName val="Misc__points9"/>
      <sheetName val="qty_abst9"/>
      <sheetName val="basic_9"/>
      <sheetName val="Rate_Analysis9"/>
      <sheetName val="Top_Sheet9"/>
      <sheetName val="Iron_Steel_&amp;_handrails9"/>
      <sheetName val="STAFFSCHED_6"/>
      <sheetName val="IS_Summary6"/>
      <sheetName val="Civil_Boq6"/>
      <sheetName val="Work_Done_Bill_(2)6"/>
      <sheetName val="VENDOR_CODE_WO_NO6"/>
      <sheetName val="Master_Item_List6"/>
      <sheetName val="VENDER_DETAIL6"/>
      <sheetName val="Main_Summary6"/>
      <sheetName val="Summary_(G_H_Bachlor_C)6"/>
      <sheetName val="General_preliminaries6"/>
      <sheetName val="Drain_Work6"/>
      <sheetName val="Non-BOQ_summary6"/>
      <sheetName val="Curing_Bund_for_Sep'136"/>
      <sheetName val="Site_Dev_BOQ6"/>
      <sheetName val="Assumption_Inputs6"/>
      <sheetName val="Stress_Calculation6"/>
      <sheetName val="Ph_1_-ESM_Pipe,_Bitumen2"/>
      <sheetName val="RA_Format2"/>
      <sheetName val="Measurement-ID_works2"/>
      <sheetName val="IO_List2"/>
      <sheetName val="PRECAST_lightconc-II3"/>
      <sheetName val="Unit_Rate2"/>
      <sheetName val="d-safe_DELUXE2"/>
      <sheetName val="ABP_inputs2"/>
      <sheetName val="Synergy_Sales_Budget2"/>
      <sheetName val="Detail"/>
      <sheetName val="upa"/>
      <sheetName val="LMR PF"/>
      <sheetName val="beam-reinft-IIInd floor"/>
      <sheetName val="Civil Works"/>
      <sheetName val="Name Manager"/>
      <sheetName val="Input Rates"/>
      <sheetName val="Detailed Areas"/>
      <sheetName val="Exp. Villa  R2B 216"/>
      <sheetName val="Voucher"/>
      <sheetName val="20 mm aggregates "/>
      <sheetName val="3cd Annexure"/>
      <sheetName val="factors"/>
      <sheetName val="CASH-FLOW"/>
      <sheetName val="TTL"/>
      <sheetName val="石炭性状"/>
      <sheetName val="예가표"/>
      <sheetName val="손익현황"/>
      <sheetName val="현황CODE"/>
      <sheetName val="제출계산서"/>
      <sheetName val="당초"/>
      <sheetName val="Joints"/>
      <sheetName val="具志川H社"/>
      <sheetName val="자재단가"/>
      <sheetName val="수량 총괄표"/>
      <sheetName val="품질관리비 산출"/>
      <sheetName val="BQMPALOC"/>
      <sheetName val="Waste Wtr Drg"/>
      <sheetName val="BOQ-Sum"/>
      <sheetName val="목표세부명세"/>
      <sheetName val="Sheet5"/>
      <sheetName val="jyp"/>
      <sheetName val="Lup"/>
      <sheetName val="Onerous Terms"/>
      <sheetName val="가격분석@1100(990104)"/>
      <sheetName val="Escalation"/>
      <sheetName val="ELECTRICAL"/>
      <sheetName val="A"/>
      <sheetName val="AB.SOW"/>
      <sheetName val="Valid Data"/>
      <sheetName val="갑지(추정)"/>
      <sheetName val="WORK"/>
      <sheetName val="Cash Flow Input Data_ISC"/>
      <sheetName val="Interface_SC"/>
      <sheetName val="Calc_SC"/>
      <sheetName val="Interface_ISC"/>
      <sheetName val="GD"/>
      <sheetName val="13. Steel - Ratio"/>
      <sheetName val="horizontal"/>
      <sheetName val="beam-reinft-IIInd_floor"/>
      <sheetName val="beam-reinft-IIInd_floor1"/>
      <sheetName val="beam-reinft-IIInd_floor2"/>
      <sheetName val="beam-reinft-IIInd_floor3"/>
      <sheetName val="beam-reinft-IIInd_floor4"/>
      <sheetName val="beam-reinft-IIInd_floor5"/>
      <sheetName val="beam-reinft-IIInd_floor6"/>
      <sheetName val="beam-reinft-machine rm"/>
      <sheetName val="para"/>
      <sheetName val="kppl pl"/>
      <sheetName val="Administrative Prices"/>
      <sheetName val="Settings"/>
      <sheetName val="CASHFLOWS"/>
      <sheetName val="Sec-I"/>
      <sheetName val="Set"/>
      <sheetName val="Drop-Downs"/>
      <sheetName val="Item Master"/>
      <sheetName val="Material List "/>
      <sheetName val="Labour Rate "/>
      <sheetName val="(M+L)"/>
      <sheetName val="Labour productivity"/>
      <sheetName val="Productivity"/>
      <sheetName val="Material"/>
      <sheetName val="Labour rate"/>
      <sheetName val="Reinforcement"/>
      <sheetName val="Formwork"/>
      <sheetName val="Block work"/>
      <sheetName val="Plaster"/>
      <sheetName val="RR masonry"/>
      <sheetName val="Concrete for arch."/>
      <sheetName val="Back"/>
      <sheetName val="22-SHUTTERING"/>
      <sheetName val="Activity List"/>
      <sheetName val="SUMM_ACTI. DISTRIBUTION"/>
      <sheetName val="PO Status"/>
      <sheetName val="Layout"/>
      <sheetName val="dlvoid"/>
      <sheetName val="level"/>
      <sheetName val="2 BHK"/>
      <sheetName val="Shor &amp; Shuter"/>
      <sheetName val="col-reinft1"/>
      <sheetName val="Assumption For Collection"/>
      <sheetName val="Sump"/>
      <sheetName val="Construction"/>
      <sheetName val="meas"/>
      <sheetName val="Break up Sheet"/>
      <sheetName val="Setup"/>
      <sheetName val="ELE BOQ"/>
      <sheetName val="Mec  BOQ"/>
      <sheetName val="Prelim"/>
      <sheetName val="Cont."/>
      <sheetName val="ALL measurements"/>
      <sheetName val="Q Financials"/>
      <sheetName val="CLIENT"/>
      <sheetName val="rec temp"/>
      <sheetName val="monscurve"/>
      <sheetName val="HMC(BASE)"/>
      <sheetName val="CB-7751"/>
      <sheetName val="major_qty7"/>
      <sheetName val="Major_P&amp;M_deployment6"/>
      <sheetName val="p&amp;m_L&amp;T_Hire6"/>
      <sheetName val="qty_schedule1"/>
      <sheetName val="VOP_June_07__rev1_1"/>
      <sheetName val="총괄표_(2)1"/>
      <sheetName val="HO_Costs1"/>
      <sheetName val="plan&amp;section_of_foundation1"/>
      <sheetName val="plan&amp;section_of_foundation"/>
      <sheetName val="major_qty8"/>
      <sheetName val="Major_P&amp;M_deployment7"/>
      <sheetName val="p&amp;m_L&amp;T_Hire7"/>
      <sheetName val="qty_schedule2"/>
      <sheetName val="VOP_June_07__rev1_2"/>
      <sheetName val="총괄표_(2)2"/>
      <sheetName val="HO_Costs2"/>
      <sheetName val="plan&amp;section_of_foundation2"/>
      <sheetName val="SMG9902"/>
      <sheetName val="major_qty9"/>
      <sheetName val="Major_P&amp;M_deployment8"/>
      <sheetName val="p&amp;m_L&amp;T_Hire8"/>
      <sheetName val="qty_schedule3"/>
      <sheetName val="VOP_June_07__rev1_3"/>
      <sheetName val="총괄표_(2)3"/>
      <sheetName val="HO_Costs3"/>
      <sheetName val="plan&amp;section_of_foundation3"/>
      <sheetName val="major_qty10"/>
      <sheetName val="Major_P&amp;M_deployment9"/>
      <sheetName val="p&amp;m_L&amp;T_Hire9"/>
      <sheetName val="qty_schedule4"/>
      <sheetName val="VOP_June_07__rev1_4"/>
      <sheetName val="총괄표_(2)4"/>
      <sheetName val="HO_Costs4"/>
      <sheetName val="plan&amp;section_of_foundation4"/>
      <sheetName val="Wordsdata"/>
      <sheetName val="major_qty11"/>
      <sheetName val="Major_P&amp;M_deployment10"/>
      <sheetName val="p&amp;m_L&amp;T_Hire10"/>
      <sheetName val="basic_10"/>
      <sheetName val="Rate_Analysis10"/>
      <sheetName val="qty_schedule5"/>
      <sheetName val="VOP_June_07__rev1_5"/>
      <sheetName val="총괄표_(2)5"/>
      <sheetName val="HO_Costs5"/>
      <sheetName val="plan&amp;section_of_foundation5"/>
      <sheetName val="FOOTING JO 1596-1 CO7"/>
      <sheetName val="DBs"/>
      <sheetName val="e"/>
      <sheetName val="Info"/>
      <sheetName val="MATL"/>
      <sheetName val="NPV"/>
      <sheetName val="PFPi Input Sheets"/>
      <sheetName val="SLABREINF-SCH"/>
      <sheetName val="COL-SCH"/>
      <sheetName val="Headings"/>
      <sheetName val="Architect"/>
      <sheetName val="2 &amp; 3 CG 78 V"/>
      <sheetName val="Raw Data Hours"/>
      <sheetName val="Micro"/>
      <sheetName val="Macro"/>
      <sheetName val="Scaff-Rose"/>
      <sheetName val="Appendix_A"/>
      <sheetName val="EA_Sum"/>
      <sheetName val="Mp-team_1"/>
      <sheetName val="Civil-Mat_"/>
      <sheetName val="F4_13"/>
      <sheetName val="WORK COV"/>
      <sheetName val="Details for Charts"/>
      <sheetName val="Expenses over time"/>
      <sheetName val="6"/>
      <sheetName val="8"/>
      <sheetName val="2"/>
      <sheetName val="3"/>
      <sheetName val="130"/>
      <sheetName val="Liabilities"/>
      <sheetName val="orgoae"/>
      <sheetName val="Manning Schedule"/>
      <sheetName val="ANALIZ"/>
      <sheetName val="4"/>
      <sheetName val="sc"/>
      <sheetName val="Option"/>
      <sheetName val="FORM5"/>
      <sheetName val="Cash2"/>
      <sheetName val="Z"/>
      <sheetName val="MASONARY"/>
      <sheetName val="Working"/>
      <sheetName val="PNTEXT"/>
      <sheetName val="K"/>
      <sheetName val="Dry Cost BOQ"/>
      <sheetName val="Concept Budget"/>
      <sheetName val="Devco Cashflow"/>
      <sheetName val="07"/>
      <sheetName val="BHANDUP"/>
      <sheetName val="Backup"/>
      <sheetName val="KEYFIGURES"/>
      <sheetName val="ROOMS"/>
      <sheetName val="name"/>
      <sheetName val="Population"/>
      <sheetName val="may"/>
      <sheetName val="Progress Payments"/>
      <sheetName val="Reco"/>
      <sheetName val="BR 1"/>
      <sheetName val="BR"/>
      <sheetName val="Register"/>
      <sheetName val="Basic_Rate5"/>
      <sheetName val="INFLUENCES_ON_GM5"/>
      <sheetName val="acevsSp_(ABC)5"/>
      <sheetName val="Monthly_Format_ATH_(ro)revised5"/>
      <sheetName val="Abs_Sheet(Fuel_oil_area)JAN5"/>
      <sheetName val="Steel_Summary5"/>
      <sheetName val="int_hire4"/>
      <sheetName val="Drop_Down_(Fixed)4"/>
      <sheetName val="Drop_Down4"/>
      <sheetName val="BOQ_Direct_selling_cost4"/>
      <sheetName val="E_&amp;_R4"/>
      <sheetName val="Legal_Risk_Analysis4"/>
      <sheetName val="Data_11"/>
      <sheetName val="Rehab_podium_footing1"/>
      <sheetName val="PointNo_54"/>
      <sheetName val="Staff_Forecast_spread1"/>
      <sheetName val="IIST_(2)4"/>
      <sheetName val="IIST_(3)4"/>
      <sheetName val="TMLB_II_MAY134"/>
      <sheetName val="isro_JUL134"/>
      <sheetName val="IRIS_Jul134"/>
      <sheetName val="IRS_2_jul134"/>
      <sheetName val="isro_aug134"/>
      <sheetName val="IRIS_augg134"/>
      <sheetName val="SPRE_WORKING4"/>
      <sheetName val="IRS_2augg_134"/>
      <sheetName val="iist_sept134"/>
      <sheetName val="IRIS_SEPT134"/>
      <sheetName val="SPRE_SEPT4"/>
      <sheetName val="IRS2_SEPT_134"/>
      <sheetName val="iist_OCT_134"/>
      <sheetName val="IRIS_OCT134"/>
      <sheetName val="IRIS2_OCT134"/>
      <sheetName val="iist_nov134"/>
      <sheetName val="iris_nov134"/>
      <sheetName val="spre_nov134"/>
      <sheetName val="isro_dec134"/>
      <sheetName val="IRIS_DEC134"/>
      <sheetName val="isro_jan_144"/>
      <sheetName val="isro_feb144"/>
      <sheetName val="IRIS_FEB-144"/>
      <sheetName val="TMLB-II_FEB-144"/>
      <sheetName val="ETC_Panorama"/>
      <sheetName val="TAV_ANALIZ"/>
      <sheetName val="Sludge_Cal"/>
      <sheetName val="Shuttering_Abstract"/>
      <sheetName val="Total_Amount"/>
      <sheetName val="Fill_this_out_first___4"/>
      <sheetName val="A_O_R_r1Str"/>
      <sheetName val="A_O_R_r1"/>
      <sheetName val="A_O_R_(2)"/>
      <sheetName val="입찰내역_발주처_양식"/>
      <sheetName val="Boulevard_I_Summary"/>
      <sheetName val="B-I_Blockwork_"/>
      <sheetName val="B-II-summary_sheet_"/>
      <sheetName val="B-II_Blockwork__(2)"/>
      <sheetName val="B_-_III_-_Summary_Sheet_(2)"/>
      <sheetName val="B_-_III_-_Blockwork"/>
      <sheetName val="Hold_Amount"/>
      <sheetName val="V-I_Summary_Sheet_"/>
      <sheetName val="V-I_Blockwork"/>
      <sheetName val="V-II_Blockwork"/>
      <sheetName val="V-III-_Blockwork"/>
      <sheetName val="Panorama_-Summary-dwg"/>
      <sheetName val="NTA_-_02_summary_sheet_(2)"/>
      <sheetName val="NTA-13-Summary_"/>
      <sheetName val="NTA-14-Summary_"/>
      <sheetName val="NTA-21-Summary_(2)"/>
      <sheetName val="std_wt_"/>
      <sheetName val="BOQ_FORM_FOR_INQUIRY"/>
      <sheetName val="FORM_OF_PROPOSAL_RFP-003"/>
      <sheetName val="Revised_Summary"/>
      <sheetName val="RATE_ANALYSIS_"/>
      <sheetName val="Civil_Boq7"/>
      <sheetName val="Main_Summary7"/>
      <sheetName val="Summary_(G_H_Bachlor_C)7"/>
      <sheetName val="Basic_Rate6"/>
      <sheetName val="INFLUENCES_ON_GM6"/>
      <sheetName val="acevsSp_(ABC)6"/>
      <sheetName val="Monthly_Format_ATH_(ro)revised6"/>
      <sheetName val="Abs_Sheet(Fuel_oil_area)JAN6"/>
      <sheetName val="Steel_Summary6"/>
      <sheetName val="int_hire5"/>
      <sheetName val="Drop_Down_(Fixed)5"/>
      <sheetName val="Drop_Down5"/>
      <sheetName val="BOQ_Direct_selling_cost5"/>
      <sheetName val="E_&amp;_R5"/>
      <sheetName val="Legal_Risk_Analysis5"/>
      <sheetName val="RA_Format3"/>
      <sheetName val="Measurement-ID_works3"/>
      <sheetName val="Ph_1_-ESM_Pipe,_Bitumen3"/>
      <sheetName val="Data_12"/>
      <sheetName val="Rehab_podium_footing2"/>
      <sheetName val="PointNo_55"/>
      <sheetName val="Staff_Forecast_spread2"/>
      <sheetName val="IIST_(2)5"/>
      <sheetName val="IIST_(3)5"/>
      <sheetName val="TMLB_II_MAY135"/>
      <sheetName val="isro_JUL135"/>
      <sheetName val="IRIS_Jul135"/>
      <sheetName val="IRS_2_jul135"/>
      <sheetName val="isro_aug135"/>
      <sheetName val="IRIS_augg135"/>
      <sheetName val="SPRE_WORKING5"/>
      <sheetName val="IRS_2augg_135"/>
      <sheetName val="iist_sept135"/>
      <sheetName val="IRIS_SEPT135"/>
      <sheetName val="SPRE_SEPT5"/>
      <sheetName val="IRS2_SEPT_135"/>
      <sheetName val="iist_OCT_135"/>
      <sheetName val="IRIS_OCT135"/>
      <sheetName val="IRIS2_OCT135"/>
      <sheetName val="iist_nov135"/>
      <sheetName val="iris_nov135"/>
      <sheetName val="spre_nov135"/>
      <sheetName val="isro_dec135"/>
      <sheetName val="IRIS_DEC135"/>
      <sheetName val="isro_jan_145"/>
      <sheetName val="isro_feb145"/>
      <sheetName val="IRIS_FEB-145"/>
      <sheetName val="TMLB-II_FEB-145"/>
      <sheetName val="ETC_Panorama1"/>
      <sheetName val="TAV_ANALIZ1"/>
      <sheetName val="Sludge_Cal1"/>
      <sheetName val="Shuttering_Abstract1"/>
      <sheetName val="SPT_vs_PHI2"/>
      <sheetName val="Total_Amount1"/>
      <sheetName val="Fill_this_out_first___5"/>
      <sheetName val="A_O_R_r1Str1"/>
      <sheetName val="A_O_R_r11"/>
      <sheetName val="A_O_R_(2)1"/>
      <sheetName val="입찰내역_발주처_양식1"/>
      <sheetName val="Boulevard_I_Summary1"/>
      <sheetName val="B-I_Blockwork_1"/>
      <sheetName val="B-II-summary_sheet_1"/>
      <sheetName val="B-II_Blockwork__(2)1"/>
      <sheetName val="B_-_III_-_Summary_Sheet_(2)1"/>
      <sheetName val="B_-_III_-_Blockwork1"/>
      <sheetName val="Hold_Amount1"/>
      <sheetName val="V-I_Summary_Sheet_1"/>
      <sheetName val="V-I_Blockwork1"/>
      <sheetName val="V-II_Blockwork1"/>
      <sheetName val="V-III-_Blockwork1"/>
      <sheetName val="Panorama_-Summary-dwg1"/>
      <sheetName val="NTA_-_02_summary_sheet_(2)1"/>
      <sheetName val="NTA-13-Summary_1"/>
      <sheetName val="NTA-14-Summary_1"/>
      <sheetName val="NTA-21-Summary_(2)1"/>
      <sheetName val="std_wt_1"/>
      <sheetName val="BOQ_FORM_FOR_INQUIRY1"/>
      <sheetName val="FORM_OF_PROPOSAL_RFP-0031"/>
      <sheetName val="Revised_Summary1"/>
      <sheetName val="RATE_ANALYSIS_1"/>
      <sheetName val="Misc__points11"/>
      <sheetName val="qty_abst11"/>
      <sheetName val="basic_11"/>
      <sheetName val="Rate_Analysis11"/>
      <sheetName val="Top_Sheet11"/>
      <sheetName val="Iron_Steel_&amp;_handrails11"/>
      <sheetName val="Civil_Boq9"/>
      <sheetName val="VENDOR_CODE_WO_NO8"/>
      <sheetName val="Master_Item_List8"/>
      <sheetName val="VENDER_DETAIL8"/>
      <sheetName val="Main_Summary9"/>
      <sheetName val="Summary_(G_H_Bachlor_C)9"/>
      <sheetName val="General_preliminaries8"/>
      <sheetName val="Work_Done_Bill_(2)8"/>
      <sheetName val="Drain_Work7"/>
      <sheetName val="Non-BOQ_summary7"/>
      <sheetName val="Curing_Bund_for_Sep'137"/>
      <sheetName val="IS_Summary8"/>
      <sheetName val="Basic_Rate8"/>
      <sheetName val="INFLUENCES_ON_GM8"/>
      <sheetName val="acevsSp_(ABC)8"/>
      <sheetName val="Monthly_Format_ATH_(ro)revised8"/>
      <sheetName val="Abs_Sheet(Fuel_oil_area)JAN8"/>
      <sheetName val="Site_Dev_BOQ8"/>
      <sheetName val="Steel_Summary8"/>
      <sheetName val="int_hire7"/>
      <sheetName val="Drop_Down_(Fixed)7"/>
      <sheetName val="Drop_Down7"/>
      <sheetName val="BOQ_Direct_selling_cost7"/>
      <sheetName val="STAFFSCHED_7"/>
      <sheetName val="E_&amp;_R7"/>
      <sheetName val="Legal_Risk_Analysis7"/>
      <sheetName val="RA_Format5"/>
      <sheetName val="Measurement-ID_works5"/>
      <sheetName val="IO_List4"/>
      <sheetName val="Ph_1_-ESM_Pipe,_Bitumen5"/>
      <sheetName val="Data_14"/>
      <sheetName val="Rehab_podium_footing4"/>
      <sheetName val="PointNo_57"/>
      <sheetName val="Staff_Forecast_spread4"/>
      <sheetName val="IIST_(2)7"/>
      <sheetName val="IIST_(3)7"/>
      <sheetName val="TMLB_II_MAY137"/>
      <sheetName val="isro_JUL137"/>
      <sheetName val="IRIS_Jul137"/>
      <sheetName val="IRS_2_jul137"/>
      <sheetName val="isro_aug137"/>
      <sheetName val="IRIS_augg137"/>
      <sheetName val="SPRE_WORKING7"/>
      <sheetName val="IRS_2augg_137"/>
      <sheetName val="iist_sept137"/>
      <sheetName val="IRIS_SEPT137"/>
      <sheetName val="SPRE_SEPT7"/>
      <sheetName val="IRS2_SEPT_137"/>
      <sheetName val="iist_OCT_137"/>
      <sheetName val="IRIS_OCT137"/>
      <sheetName val="IRIS2_OCT137"/>
      <sheetName val="iist_nov137"/>
      <sheetName val="iris_nov137"/>
      <sheetName val="spre_nov137"/>
      <sheetName val="isro_dec137"/>
      <sheetName val="IRIS_DEC137"/>
      <sheetName val="isro_jan_147"/>
      <sheetName val="isro_feb147"/>
      <sheetName val="IRIS_FEB-147"/>
      <sheetName val="TMLB-II_FEB-147"/>
      <sheetName val="Unit_Rate3"/>
      <sheetName val="ETC_Panorama3"/>
      <sheetName val="PRECAST_lightconc-II4"/>
      <sheetName val="TAV_ANALIZ3"/>
      <sheetName val="Sludge_Cal3"/>
      <sheetName val="Shuttering_Abstract3"/>
      <sheetName val="SPT_vs_PHI4"/>
      <sheetName val="Total_Amount3"/>
      <sheetName val="Fill_this_out_first___7"/>
      <sheetName val="A_O_R_r1Str3"/>
      <sheetName val="A_O_R_r13"/>
      <sheetName val="A_O_R_(2)3"/>
      <sheetName val="입찰내역_발주처_양식3"/>
      <sheetName val="ABP_inputs3"/>
      <sheetName val="Synergy_Sales_Budget3"/>
      <sheetName val="Boulevard_I_Summary3"/>
      <sheetName val="B-I_Blockwork_3"/>
      <sheetName val="B-II-summary_sheet_3"/>
      <sheetName val="B-II_Blockwork__(2)3"/>
      <sheetName val="B_-_III_-_Summary_Sheet_(2)3"/>
      <sheetName val="B_-_III_-_Blockwork3"/>
      <sheetName val="Hold_Amount3"/>
      <sheetName val="V-I_Summary_Sheet_3"/>
      <sheetName val="V-I_Blockwork3"/>
      <sheetName val="V-II_Blockwork3"/>
      <sheetName val="V-III-_Blockwork3"/>
      <sheetName val="Panorama_-Summary-dwg3"/>
      <sheetName val="NTA_-_02_summary_sheet_(2)3"/>
      <sheetName val="NTA-13-Summary_3"/>
      <sheetName val="NTA-14-Summary_3"/>
      <sheetName val="NTA-21-Summary_(2)3"/>
      <sheetName val="std_wt_3"/>
      <sheetName val="BOQ_FORM_FOR_INQUIRY3"/>
      <sheetName val="FORM_OF_PROPOSAL_RFP-0033"/>
      <sheetName val="Revised_Summary3"/>
      <sheetName val="d-safe_DELUXE3"/>
      <sheetName val="RATE_ANALYSIS_3"/>
      <sheetName val="Misc__points10"/>
      <sheetName val="qty_abst10"/>
      <sheetName val="Top_Sheet10"/>
      <sheetName val="Iron_Steel_&amp;_handrails10"/>
      <sheetName val="Civil_Boq8"/>
      <sheetName val="VENDOR_CODE_WO_NO7"/>
      <sheetName val="Master_Item_List7"/>
      <sheetName val="VENDER_DETAIL7"/>
      <sheetName val="Main_Summary8"/>
      <sheetName val="Summary_(G_H_Bachlor_C)8"/>
      <sheetName val="General_preliminaries7"/>
      <sheetName val="Work_Done_Bill_(2)7"/>
      <sheetName val="IS_Summary7"/>
      <sheetName val="Basic_Rate7"/>
      <sheetName val="INFLUENCES_ON_GM7"/>
      <sheetName val="acevsSp_(ABC)7"/>
      <sheetName val="Monthly_Format_ATH_(ro)revised7"/>
      <sheetName val="Abs_Sheet(Fuel_oil_area)JAN7"/>
      <sheetName val="Site_Dev_BOQ7"/>
      <sheetName val="Steel_Summary7"/>
      <sheetName val="int_hire6"/>
      <sheetName val="Drop_Down_(Fixed)6"/>
      <sheetName val="Drop_Down6"/>
      <sheetName val="BOQ_Direct_selling_cost6"/>
      <sheetName val="E_&amp;_R6"/>
      <sheetName val="Legal_Risk_Analysis6"/>
      <sheetName val="RA_Format4"/>
      <sheetName val="Measurement-ID_works4"/>
      <sheetName val="IO_List3"/>
      <sheetName val="Ph_1_-ESM_Pipe,_Bitumen4"/>
      <sheetName val="Data_13"/>
      <sheetName val="Rehab_podium_footing3"/>
      <sheetName val="PointNo_56"/>
      <sheetName val="Staff_Forecast_spread3"/>
      <sheetName val="IIST_(2)6"/>
      <sheetName val="IIST_(3)6"/>
      <sheetName val="TMLB_II_MAY136"/>
      <sheetName val="isro_JUL136"/>
      <sheetName val="IRIS_Jul136"/>
      <sheetName val="IRS_2_jul136"/>
      <sheetName val="isro_aug136"/>
      <sheetName val="IRIS_augg136"/>
      <sheetName val="SPRE_WORKING6"/>
      <sheetName val="IRS_2augg_136"/>
      <sheetName val="iist_sept136"/>
      <sheetName val="IRIS_SEPT136"/>
      <sheetName val="SPRE_SEPT6"/>
      <sheetName val="IRS2_SEPT_136"/>
      <sheetName val="iist_OCT_136"/>
      <sheetName val="IRIS_OCT136"/>
      <sheetName val="IRIS2_OCT136"/>
      <sheetName val="iist_nov136"/>
      <sheetName val="iris_nov136"/>
      <sheetName val="spre_nov136"/>
      <sheetName val="isro_dec136"/>
      <sheetName val="IRIS_DEC136"/>
      <sheetName val="isro_jan_146"/>
      <sheetName val="isro_feb146"/>
      <sheetName val="IRIS_FEB-146"/>
      <sheetName val="TMLB-II_FEB-146"/>
      <sheetName val="ETC_Panorama2"/>
      <sheetName val="TAV_ANALIZ2"/>
      <sheetName val="Sludge_Cal2"/>
      <sheetName val="Shuttering_Abstract2"/>
      <sheetName val="SPT_vs_PHI3"/>
      <sheetName val="Total_Amount2"/>
      <sheetName val="Fill_this_out_first___6"/>
      <sheetName val="A_O_R_r1Str2"/>
      <sheetName val="A_O_R_r12"/>
      <sheetName val="A_O_R_(2)2"/>
      <sheetName val="입찰내역_발주처_양식2"/>
      <sheetName val="Boulevard_I_Summary2"/>
      <sheetName val="B-I_Blockwork_2"/>
      <sheetName val="B-II-summary_sheet_2"/>
      <sheetName val="B-II_Blockwork__(2)2"/>
      <sheetName val="B_-_III_-_Summary_Sheet_(2)2"/>
      <sheetName val="B_-_III_-_Blockwork2"/>
      <sheetName val="Hold_Amount2"/>
      <sheetName val="V-I_Summary_Sheet_2"/>
      <sheetName val="V-I_Blockwork2"/>
      <sheetName val="V-II_Blockwork2"/>
      <sheetName val="V-III-_Blockwork2"/>
      <sheetName val="Panorama_-Summary-dwg2"/>
      <sheetName val="NTA_-_02_summary_sheet_(2)2"/>
      <sheetName val="NTA-13-Summary_2"/>
      <sheetName val="NTA-14-Summary_2"/>
      <sheetName val="NTA-21-Summary_(2)2"/>
      <sheetName val="std_wt_2"/>
      <sheetName val="BOQ_FORM_FOR_INQUIRY2"/>
      <sheetName val="FORM_OF_PROPOSAL_RFP-0032"/>
      <sheetName val="Revised_Summary2"/>
      <sheetName val="RATE_ANALYSIS_2"/>
      <sheetName val="Stress_Calculation7"/>
      <sheetName val="Assumption_Inputs7"/>
      <sheetName val="AoR_Finishing"/>
      <sheetName val="P+M_-_Tower_Crane"/>
      <sheetName val="RMC_April_16"/>
      <sheetName val="LMR_PF"/>
      <sheetName val="Cement_Price_Variation"/>
      <sheetName val="Benchmark Data (Resi)"/>
      <sheetName val="TG-P-07 (50% CON)"/>
      <sheetName val="TG-P-09 (50% CD)"/>
      <sheetName val="5"/>
      <sheetName val="TG-P-02_Branded Resi"/>
      <sheetName val="Raw Data"/>
      <sheetName val="sheet6"/>
      <sheetName val="Building 1"/>
      <sheetName val="Control"/>
      <sheetName val="HW-Sets"/>
      <sheetName val="CMS"/>
      <sheetName val="EXE Summ"/>
      <sheetName val="TOP "/>
      <sheetName val="Ranges"/>
      <sheetName val="ETC Plant Cost"/>
      <sheetName val="Est To comp-KTRP"/>
      <sheetName val="JCR TOP(ITEM)-KTRP"/>
      <sheetName val="Page 1"/>
      <sheetName val="cover page"/>
      <sheetName val="BQ_External"/>
      <sheetName val="Primavera_Output_Resources"/>
      <sheetName val="Mp-team_11"/>
      <sheetName val="EA_Sum1"/>
      <sheetName val="Appendix_A1"/>
      <sheetName val="Bill_No__31"/>
      <sheetName val="type_ahead_combo"/>
      <sheetName val="GROUP_A_-_JEDDAH_SITE"/>
      <sheetName val="Civil-Mat_1"/>
      <sheetName val="Benchmark_Data1"/>
      <sheetName val="Initial_Data1"/>
      <sheetName val="Apx_AA1"/>
      <sheetName val="Hollowcore_study1"/>
      <sheetName val="Application_031"/>
      <sheetName val="F-Adv_Pay_1"/>
      <sheetName val="Gen_SUMMARY_1"/>
      <sheetName val="H-Ret_1"/>
      <sheetName val="K-Prev__Pay1"/>
      <sheetName val="Bill_51"/>
      <sheetName val="Bill_61"/>
      <sheetName val="Bill_05_Mech__W__1"/>
      <sheetName val="Bill_06_Elec__W_1"/>
      <sheetName val="Material_On_Site1"/>
      <sheetName val="Payment_Applicationold1"/>
      <sheetName val="Bill_011"/>
      <sheetName val="_As_built1"/>
      <sheetName val="As_Built_Summary1"/>
      <sheetName val="Fence_Work1"/>
      <sheetName val="F4_131"/>
      <sheetName val="Break_up_Sheet"/>
      <sheetName val="1_Summary"/>
      <sheetName val="Day_work"/>
      <sheetName val="_Structural"/>
      <sheetName val="Travel_Cranes"/>
      <sheetName val="Recap_Architect"/>
      <sheetName val="Recap_External"/>
      <sheetName val="Recap_Struct"/>
      <sheetName val="Recap_Travel_Crane"/>
      <sheetName val="Package_1"/>
      <sheetName val="Recap_Lift"/>
      <sheetName val="New_Lines"/>
      <sheetName val="Cont_"/>
      <sheetName val="ALL_measurements"/>
      <sheetName val="dw_evln-temp"/>
      <sheetName val="Sub_Cont__Comp_"/>
      <sheetName val="Main_Summary-_Contractor"/>
      <sheetName val="PFPi_Input_Sheets"/>
      <sheetName val="Raw_Data_Hours"/>
      <sheetName val="HL8"/>
      <sheetName val="Appendix_A2"/>
      <sheetName val="EA_Sum2"/>
      <sheetName val="Mp-team_12"/>
      <sheetName val="Bill_No__32"/>
      <sheetName val="Benchmark_Data2"/>
      <sheetName val="Initial_Data2"/>
      <sheetName val="Apx_AA2"/>
      <sheetName val="Civil-Mat_2"/>
      <sheetName val="Hollowcore_study2"/>
      <sheetName val="Application_032"/>
      <sheetName val="F-Adv_Pay_2"/>
      <sheetName val="Gen_SUMMARY_2"/>
      <sheetName val="H-Ret_2"/>
      <sheetName val="K-Prev__Pay2"/>
      <sheetName val="Bill_52"/>
      <sheetName val="Bill_62"/>
      <sheetName val="Bill_05_Mech__W__2"/>
      <sheetName val="Bill_06_Elec__W_2"/>
      <sheetName val="Material_On_Site2"/>
      <sheetName val="Payment_Applicationold2"/>
      <sheetName val="Bill_012"/>
      <sheetName val="_As_built2"/>
      <sheetName val="As_Built_Summary2"/>
      <sheetName val="Fence_Work2"/>
      <sheetName val="F4_132"/>
      <sheetName val="type_ahead_combo1"/>
      <sheetName val="Cont_1"/>
      <sheetName val="ALL_measurements1"/>
      <sheetName val="GROUP_A_-_JEDDAH_SITE1"/>
      <sheetName val="Primavera_Output_Resources1"/>
      <sheetName val="BQ_External1"/>
      <sheetName val="Day_work1"/>
      <sheetName val="_Structural1"/>
      <sheetName val="Travel_Cranes1"/>
      <sheetName val="Recap_Architect1"/>
      <sheetName val="Recap_External1"/>
      <sheetName val="Recap_Struct1"/>
      <sheetName val="Recap_Travel_Crane1"/>
      <sheetName val="Package_11"/>
      <sheetName val="Recap_Lift1"/>
      <sheetName val="New_Lines1"/>
      <sheetName val="Benchmark_Data_(2)1"/>
      <sheetName val="Material_Price_List1"/>
      <sheetName val="dw_evln-temp1"/>
      <sheetName val="Break_up_Sheet1"/>
      <sheetName val="1_Summary1"/>
      <sheetName val="Raw_Data_Hours1"/>
      <sheetName val="Sub_Cont__Comp_1"/>
      <sheetName val="Main_Summary-_Contractor1"/>
      <sheetName val="PFPi_Input_Sheets1"/>
      <sheetName val="WORK_COV"/>
      <sheetName val="cover_page"/>
      <sheetName val="labour_rates"/>
      <sheetName val="RCC,Ret__Wall"/>
      <sheetName val="Form_6"/>
      <sheetName val="LOCAL_RATES"/>
      <sheetName val="schedule_nos"/>
      <sheetName val="Basic_Rates"/>
      <sheetName val="2_&amp;_3_CG_78_V"/>
      <sheetName val="Sch__Areas"/>
      <sheetName val="beam-reinft-IIInd_floor7"/>
      <sheetName val="Civil_Works"/>
      <sheetName val="Name_Manager"/>
      <sheetName val="Input_Rates"/>
      <sheetName val="Detailed_Areas"/>
      <sheetName val="Exp__Villa__R2B_216"/>
      <sheetName val="20_mm_aggregates_"/>
      <sheetName val="3cd_Annexure"/>
      <sheetName val="수량_총괄표"/>
      <sheetName val="품질관리비_산출"/>
      <sheetName val="Waste_Wtr_Drg"/>
      <sheetName val="Onerous_Terms"/>
      <sheetName val="AB_SOW"/>
      <sheetName val="Valid_Data"/>
      <sheetName val="Cash_Flow_Input_Data_ISC"/>
      <sheetName val="13__Steel_-_Ratio"/>
      <sheetName val="beam-reinft-machine_rm"/>
      <sheetName val="kppl_pl"/>
      <sheetName val="Administrative_Prices"/>
      <sheetName val="Item_Master"/>
      <sheetName val="Material_List_"/>
      <sheetName val="Labour_Rate_"/>
      <sheetName val="Labour_productivity"/>
      <sheetName val="Labour_rate"/>
      <sheetName val="Block_work"/>
      <sheetName val="RR_masonry"/>
      <sheetName val="Concrete_for_arch_"/>
      <sheetName val="Activity_List"/>
      <sheetName val="SUMM_ACTI__DISTRIBUTION"/>
      <sheetName val="PO_Status"/>
      <sheetName val="2_BHK"/>
      <sheetName val="Shor_&amp;_Shuter"/>
      <sheetName val="Assumption_For_Collection"/>
      <sheetName val="ELE_BOQ"/>
      <sheetName val="Mec__BOQ"/>
      <sheetName val="Detail_Page"/>
      <sheetName val="DEPR98"/>
      <sheetName val="Bill No.6"/>
      <sheetName val="C"/>
      <sheetName val="Soarin"/>
      <sheetName val="#13_Electrical"/>
      <sheetName val="HK"/>
      <sheetName val="Project Brief"/>
      <sheetName val="Dec_ 2008"/>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sheetData sheetId="13" refreshError="1"/>
      <sheetData sheetId="14" refreshError="1"/>
      <sheetData sheetId="15" refreshError="1"/>
      <sheetData sheetId="16" refreshError="1"/>
      <sheetData sheetId="17" refreshError="1"/>
      <sheetData sheetId="18" refreshError="1"/>
      <sheetData sheetId="19" refreshError="1"/>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refreshError="1"/>
      <sheetData sheetId="37" refreshError="1"/>
      <sheetData sheetId="38" refreshError="1"/>
      <sheetData sheetId="39" refreshError="1"/>
      <sheetData sheetId="40" refreshError="1"/>
      <sheetData sheetId="41"/>
      <sheetData sheetId="42"/>
      <sheetData sheetId="43"/>
      <sheetData sheetId="44"/>
      <sheetData sheetId="45"/>
      <sheetData sheetId="46"/>
      <sheetData sheetId="47"/>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refreshError="1"/>
      <sheetData sheetId="499" refreshError="1"/>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refreshError="1"/>
      <sheetData sheetId="518" refreshError="1"/>
      <sheetData sheetId="519" refreshError="1"/>
      <sheetData sheetId="520" refreshError="1"/>
      <sheetData sheetId="521" refreshError="1"/>
      <sheetData sheetId="522" refreshError="1"/>
      <sheetData sheetId="523" refreshError="1"/>
      <sheetData sheetId="524" refreshError="1"/>
      <sheetData sheetId="525" refreshError="1"/>
      <sheetData sheetId="526" refreshError="1"/>
      <sheetData sheetId="527" refreshError="1"/>
      <sheetData sheetId="528" refreshError="1"/>
      <sheetData sheetId="529" refreshError="1"/>
      <sheetData sheetId="530" refreshError="1"/>
      <sheetData sheetId="531" refreshError="1"/>
      <sheetData sheetId="532" refreshError="1"/>
      <sheetData sheetId="533" refreshError="1"/>
      <sheetData sheetId="534" refreshError="1"/>
      <sheetData sheetId="535" refreshError="1"/>
      <sheetData sheetId="536" refreshError="1"/>
      <sheetData sheetId="537" refreshError="1"/>
      <sheetData sheetId="538" refreshError="1"/>
      <sheetData sheetId="539" refreshError="1"/>
      <sheetData sheetId="540" refreshError="1"/>
      <sheetData sheetId="541" refreshError="1"/>
      <sheetData sheetId="542" refreshError="1"/>
      <sheetData sheetId="543" refreshError="1"/>
      <sheetData sheetId="544" refreshError="1"/>
      <sheetData sheetId="545" refreshError="1"/>
      <sheetData sheetId="546" refreshError="1"/>
      <sheetData sheetId="547" refreshError="1"/>
      <sheetData sheetId="548" refreshError="1"/>
      <sheetData sheetId="549" refreshError="1"/>
      <sheetData sheetId="550"/>
      <sheetData sheetId="551" refreshError="1"/>
      <sheetData sheetId="552" refreshError="1"/>
      <sheetData sheetId="553" refreshError="1"/>
      <sheetData sheetId="554" refreshError="1"/>
      <sheetData sheetId="555" refreshError="1"/>
      <sheetData sheetId="556" refreshError="1"/>
      <sheetData sheetId="557" refreshError="1"/>
      <sheetData sheetId="558" refreshError="1"/>
      <sheetData sheetId="559" refreshError="1"/>
      <sheetData sheetId="560" refreshError="1"/>
      <sheetData sheetId="561" refreshError="1"/>
      <sheetData sheetId="562" refreshError="1"/>
      <sheetData sheetId="563" refreshError="1"/>
      <sheetData sheetId="564" refreshError="1"/>
      <sheetData sheetId="565" refreshError="1"/>
      <sheetData sheetId="566" refreshError="1"/>
      <sheetData sheetId="567" refreshError="1"/>
      <sheetData sheetId="568" refreshError="1"/>
      <sheetData sheetId="569" refreshError="1"/>
      <sheetData sheetId="570" refreshError="1"/>
      <sheetData sheetId="571" refreshError="1"/>
      <sheetData sheetId="572" refreshError="1"/>
      <sheetData sheetId="573" refreshError="1"/>
      <sheetData sheetId="574" refreshError="1"/>
      <sheetData sheetId="575" refreshError="1"/>
      <sheetData sheetId="576" refreshError="1"/>
      <sheetData sheetId="577" refreshError="1"/>
      <sheetData sheetId="578" refreshError="1"/>
      <sheetData sheetId="579" refreshError="1"/>
      <sheetData sheetId="580" refreshError="1"/>
      <sheetData sheetId="581" refreshError="1"/>
      <sheetData sheetId="582" refreshError="1"/>
      <sheetData sheetId="583" refreshError="1"/>
      <sheetData sheetId="584"/>
      <sheetData sheetId="585"/>
      <sheetData sheetId="586"/>
      <sheetData sheetId="587"/>
      <sheetData sheetId="588"/>
      <sheetData sheetId="589"/>
      <sheetData sheetId="590"/>
      <sheetData sheetId="591"/>
      <sheetData sheetId="592"/>
      <sheetData sheetId="593"/>
      <sheetData sheetId="594"/>
      <sheetData sheetId="595"/>
      <sheetData sheetId="596"/>
      <sheetData sheetId="597"/>
      <sheetData sheetId="598"/>
      <sheetData sheetId="599"/>
      <sheetData sheetId="600"/>
      <sheetData sheetId="601"/>
      <sheetData sheetId="602"/>
      <sheetData sheetId="603"/>
      <sheetData sheetId="604"/>
      <sheetData sheetId="605"/>
      <sheetData sheetId="606"/>
      <sheetData sheetId="607"/>
      <sheetData sheetId="608"/>
      <sheetData sheetId="609"/>
      <sheetData sheetId="610"/>
      <sheetData sheetId="611"/>
      <sheetData sheetId="612"/>
      <sheetData sheetId="613"/>
      <sheetData sheetId="614"/>
      <sheetData sheetId="615"/>
      <sheetData sheetId="616" refreshError="1"/>
      <sheetData sheetId="617" refreshError="1"/>
      <sheetData sheetId="618" refreshError="1"/>
      <sheetData sheetId="619" refreshError="1"/>
      <sheetData sheetId="620" refreshError="1"/>
      <sheetData sheetId="621" refreshError="1"/>
      <sheetData sheetId="622" refreshError="1"/>
      <sheetData sheetId="623" refreshError="1"/>
      <sheetData sheetId="624" refreshError="1"/>
      <sheetData sheetId="625" refreshError="1"/>
      <sheetData sheetId="626" refreshError="1"/>
      <sheetData sheetId="627" refreshError="1"/>
      <sheetData sheetId="628" refreshError="1"/>
      <sheetData sheetId="629" refreshError="1"/>
      <sheetData sheetId="630" refreshError="1"/>
      <sheetData sheetId="631" refreshError="1"/>
      <sheetData sheetId="632" refreshError="1"/>
      <sheetData sheetId="633" refreshError="1"/>
      <sheetData sheetId="634" refreshError="1"/>
      <sheetData sheetId="635" refreshError="1"/>
      <sheetData sheetId="636" refreshError="1"/>
      <sheetData sheetId="637" refreshError="1"/>
      <sheetData sheetId="638" refreshError="1"/>
      <sheetData sheetId="639" refreshError="1"/>
      <sheetData sheetId="640" refreshError="1"/>
      <sheetData sheetId="641" refreshError="1"/>
      <sheetData sheetId="642" refreshError="1"/>
      <sheetData sheetId="643" refreshError="1"/>
      <sheetData sheetId="644" refreshError="1"/>
      <sheetData sheetId="645" refreshError="1"/>
      <sheetData sheetId="646" refreshError="1"/>
      <sheetData sheetId="647" refreshError="1"/>
      <sheetData sheetId="648" refreshError="1"/>
      <sheetData sheetId="649" refreshError="1"/>
      <sheetData sheetId="650" refreshError="1"/>
      <sheetData sheetId="651" refreshError="1"/>
      <sheetData sheetId="652" refreshError="1"/>
      <sheetData sheetId="653" refreshError="1"/>
      <sheetData sheetId="654" refreshError="1"/>
      <sheetData sheetId="655" refreshError="1"/>
      <sheetData sheetId="656" refreshError="1"/>
      <sheetData sheetId="657" refreshError="1"/>
      <sheetData sheetId="658" refreshError="1"/>
      <sheetData sheetId="659" refreshError="1"/>
      <sheetData sheetId="660" refreshError="1"/>
      <sheetData sheetId="661" refreshError="1"/>
      <sheetData sheetId="662" refreshError="1"/>
      <sheetData sheetId="663" refreshError="1"/>
      <sheetData sheetId="664" refreshError="1"/>
      <sheetData sheetId="665" refreshError="1"/>
      <sheetData sheetId="666" refreshError="1"/>
      <sheetData sheetId="667" refreshError="1"/>
      <sheetData sheetId="668" refreshError="1"/>
      <sheetData sheetId="669" refreshError="1"/>
      <sheetData sheetId="670" refreshError="1"/>
      <sheetData sheetId="671" refreshError="1"/>
      <sheetData sheetId="672" refreshError="1"/>
      <sheetData sheetId="673" refreshError="1"/>
      <sheetData sheetId="674" refreshError="1"/>
      <sheetData sheetId="675" refreshError="1"/>
      <sheetData sheetId="676" refreshError="1"/>
      <sheetData sheetId="677" refreshError="1"/>
      <sheetData sheetId="678" refreshError="1"/>
      <sheetData sheetId="679" refreshError="1"/>
      <sheetData sheetId="680"/>
      <sheetData sheetId="681"/>
      <sheetData sheetId="682"/>
      <sheetData sheetId="683"/>
      <sheetData sheetId="684" refreshError="1"/>
      <sheetData sheetId="685" refreshError="1"/>
      <sheetData sheetId="686" refreshError="1"/>
      <sheetData sheetId="687" refreshError="1"/>
      <sheetData sheetId="688" refreshError="1"/>
      <sheetData sheetId="689" refreshError="1"/>
      <sheetData sheetId="690" refreshError="1"/>
      <sheetData sheetId="691" refreshError="1"/>
      <sheetData sheetId="692" refreshError="1"/>
      <sheetData sheetId="693" refreshError="1"/>
      <sheetData sheetId="694" refreshError="1"/>
      <sheetData sheetId="695" refreshError="1"/>
      <sheetData sheetId="696" refreshError="1"/>
      <sheetData sheetId="697" refreshError="1"/>
      <sheetData sheetId="698" refreshError="1"/>
      <sheetData sheetId="699" refreshError="1"/>
      <sheetData sheetId="700" refreshError="1"/>
      <sheetData sheetId="701" refreshError="1"/>
      <sheetData sheetId="702" refreshError="1"/>
      <sheetData sheetId="703" refreshError="1"/>
      <sheetData sheetId="704" refreshError="1"/>
      <sheetData sheetId="705" refreshError="1"/>
      <sheetData sheetId="706" refreshError="1"/>
      <sheetData sheetId="707" refreshError="1"/>
      <sheetData sheetId="708" refreshError="1"/>
      <sheetData sheetId="709"/>
      <sheetData sheetId="710"/>
      <sheetData sheetId="711"/>
      <sheetData sheetId="712"/>
      <sheetData sheetId="713"/>
      <sheetData sheetId="714"/>
      <sheetData sheetId="715"/>
      <sheetData sheetId="716"/>
      <sheetData sheetId="717"/>
      <sheetData sheetId="718" refreshError="1"/>
      <sheetData sheetId="719" refreshError="1"/>
      <sheetData sheetId="720" refreshError="1"/>
      <sheetData sheetId="721" refreshError="1"/>
      <sheetData sheetId="722" refreshError="1"/>
      <sheetData sheetId="723" refreshError="1"/>
      <sheetData sheetId="724" refreshError="1"/>
      <sheetData sheetId="725" refreshError="1"/>
      <sheetData sheetId="726" refreshError="1"/>
      <sheetData sheetId="727" refreshError="1"/>
      <sheetData sheetId="728" refreshError="1"/>
      <sheetData sheetId="729"/>
      <sheetData sheetId="730"/>
      <sheetData sheetId="731" refreshError="1"/>
      <sheetData sheetId="732" refreshError="1"/>
      <sheetData sheetId="733"/>
      <sheetData sheetId="734" refreshError="1"/>
      <sheetData sheetId="735"/>
      <sheetData sheetId="736"/>
      <sheetData sheetId="737"/>
      <sheetData sheetId="738" refreshError="1"/>
      <sheetData sheetId="739" refreshError="1"/>
      <sheetData sheetId="740" refreshError="1"/>
      <sheetData sheetId="741" refreshError="1"/>
      <sheetData sheetId="742" refreshError="1"/>
      <sheetData sheetId="743" refreshError="1"/>
      <sheetData sheetId="744" refreshError="1"/>
      <sheetData sheetId="745" refreshError="1"/>
      <sheetData sheetId="746" refreshError="1"/>
      <sheetData sheetId="747" refreshError="1"/>
      <sheetData sheetId="748" refreshError="1"/>
      <sheetData sheetId="749" refreshError="1"/>
      <sheetData sheetId="750" refreshError="1"/>
      <sheetData sheetId="751" refreshError="1"/>
      <sheetData sheetId="752" refreshError="1"/>
      <sheetData sheetId="753" refreshError="1"/>
      <sheetData sheetId="754" refreshError="1"/>
      <sheetData sheetId="755" refreshError="1"/>
      <sheetData sheetId="756" refreshError="1"/>
      <sheetData sheetId="757" refreshError="1"/>
      <sheetData sheetId="758" refreshError="1"/>
      <sheetData sheetId="759" refreshError="1"/>
      <sheetData sheetId="760" refreshError="1"/>
      <sheetData sheetId="761" refreshError="1"/>
      <sheetData sheetId="762" refreshError="1"/>
      <sheetData sheetId="763" refreshError="1"/>
      <sheetData sheetId="764" refreshError="1"/>
      <sheetData sheetId="765" refreshError="1"/>
      <sheetData sheetId="766" refreshError="1"/>
      <sheetData sheetId="767" refreshError="1"/>
      <sheetData sheetId="768" refreshError="1"/>
      <sheetData sheetId="769" refreshError="1"/>
      <sheetData sheetId="770" refreshError="1"/>
      <sheetData sheetId="771" refreshError="1"/>
      <sheetData sheetId="772" refreshError="1"/>
      <sheetData sheetId="773" refreshError="1"/>
      <sheetData sheetId="774" refreshError="1"/>
      <sheetData sheetId="775" refreshError="1"/>
      <sheetData sheetId="776" refreshError="1"/>
      <sheetData sheetId="777" refreshError="1"/>
      <sheetData sheetId="778" refreshError="1"/>
      <sheetData sheetId="779" refreshError="1"/>
      <sheetData sheetId="780" refreshError="1"/>
      <sheetData sheetId="781" refreshError="1"/>
      <sheetData sheetId="782" refreshError="1"/>
      <sheetData sheetId="783" refreshError="1"/>
      <sheetData sheetId="784" refreshError="1"/>
      <sheetData sheetId="785" refreshError="1"/>
      <sheetData sheetId="786" refreshError="1"/>
      <sheetData sheetId="787" refreshError="1"/>
      <sheetData sheetId="788" refreshError="1"/>
      <sheetData sheetId="789" refreshError="1"/>
      <sheetData sheetId="790" refreshError="1"/>
      <sheetData sheetId="791" refreshError="1"/>
      <sheetData sheetId="792" refreshError="1"/>
      <sheetData sheetId="793" refreshError="1"/>
      <sheetData sheetId="794" refreshError="1"/>
      <sheetData sheetId="795" refreshError="1"/>
      <sheetData sheetId="796" refreshError="1"/>
      <sheetData sheetId="797" refreshError="1"/>
      <sheetData sheetId="798" refreshError="1"/>
      <sheetData sheetId="799" refreshError="1"/>
      <sheetData sheetId="800" refreshError="1"/>
      <sheetData sheetId="801" refreshError="1"/>
      <sheetData sheetId="802" refreshError="1"/>
      <sheetData sheetId="803" refreshError="1"/>
      <sheetData sheetId="804" refreshError="1"/>
      <sheetData sheetId="805">
        <row r="10">
          <cell r="D10">
            <v>1500</v>
          </cell>
        </row>
      </sheetData>
      <sheetData sheetId="806">
        <row r="10">
          <cell r="D10">
            <v>1500</v>
          </cell>
        </row>
      </sheetData>
      <sheetData sheetId="807">
        <row r="10">
          <cell r="D10">
            <v>1500</v>
          </cell>
        </row>
      </sheetData>
      <sheetData sheetId="808">
        <row r="10">
          <cell r="D10">
            <v>1500</v>
          </cell>
        </row>
      </sheetData>
      <sheetData sheetId="809"/>
      <sheetData sheetId="810"/>
      <sheetData sheetId="811"/>
      <sheetData sheetId="812"/>
      <sheetData sheetId="813"/>
      <sheetData sheetId="814">
        <row r="10">
          <cell r="D10">
            <v>1500</v>
          </cell>
        </row>
      </sheetData>
      <sheetData sheetId="815">
        <row r="10">
          <cell r="D10">
            <v>1500</v>
          </cell>
        </row>
      </sheetData>
      <sheetData sheetId="816" refreshError="1"/>
      <sheetData sheetId="817" refreshError="1"/>
      <sheetData sheetId="818" refreshError="1"/>
      <sheetData sheetId="819" refreshError="1"/>
      <sheetData sheetId="820" refreshError="1"/>
      <sheetData sheetId="821"/>
      <sheetData sheetId="822" refreshError="1"/>
      <sheetData sheetId="823" refreshError="1"/>
      <sheetData sheetId="824" refreshError="1"/>
      <sheetData sheetId="825" refreshError="1"/>
      <sheetData sheetId="826" refreshError="1"/>
      <sheetData sheetId="827" refreshError="1"/>
      <sheetData sheetId="828" refreshError="1"/>
      <sheetData sheetId="829" refreshError="1"/>
      <sheetData sheetId="830" refreshError="1"/>
      <sheetData sheetId="831" refreshError="1"/>
      <sheetData sheetId="832" refreshError="1"/>
      <sheetData sheetId="833" refreshError="1"/>
      <sheetData sheetId="834" refreshError="1"/>
      <sheetData sheetId="835" refreshError="1"/>
      <sheetData sheetId="836" refreshError="1"/>
      <sheetData sheetId="837" refreshError="1"/>
      <sheetData sheetId="838" refreshError="1"/>
      <sheetData sheetId="839" refreshError="1"/>
      <sheetData sheetId="840" refreshError="1"/>
      <sheetData sheetId="841" refreshError="1"/>
      <sheetData sheetId="842" refreshError="1"/>
      <sheetData sheetId="843" refreshError="1"/>
      <sheetData sheetId="844" refreshError="1"/>
      <sheetData sheetId="845" refreshError="1"/>
      <sheetData sheetId="846" refreshError="1"/>
      <sheetData sheetId="847" refreshError="1"/>
      <sheetData sheetId="848" refreshError="1"/>
      <sheetData sheetId="849" refreshError="1"/>
      <sheetData sheetId="850" refreshError="1"/>
      <sheetData sheetId="851" refreshError="1"/>
      <sheetData sheetId="852" refreshError="1"/>
      <sheetData sheetId="853" refreshError="1"/>
      <sheetData sheetId="854" refreshError="1"/>
      <sheetData sheetId="855" refreshError="1"/>
      <sheetData sheetId="856" refreshError="1"/>
      <sheetData sheetId="857" refreshError="1"/>
      <sheetData sheetId="858" refreshError="1"/>
      <sheetData sheetId="859" refreshError="1"/>
      <sheetData sheetId="860" refreshError="1"/>
      <sheetData sheetId="861" refreshError="1"/>
      <sheetData sheetId="862" refreshError="1"/>
      <sheetData sheetId="863" refreshError="1"/>
      <sheetData sheetId="864" refreshError="1"/>
      <sheetData sheetId="865" refreshError="1"/>
      <sheetData sheetId="866" refreshError="1"/>
      <sheetData sheetId="867" refreshError="1"/>
      <sheetData sheetId="868" refreshError="1"/>
      <sheetData sheetId="869" refreshError="1"/>
      <sheetData sheetId="870" refreshError="1"/>
      <sheetData sheetId="871" refreshError="1"/>
      <sheetData sheetId="872" refreshError="1"/>
      <sheetData sheetId="873" refreshError="1"/>
      <sheetData sheetId="874" refreshError="1"/>
      <sheetData sheetId="875" refreshError="1"/>
      <sheetData sheetId="876" refreshError="1"/>
      <sheetData sheetId="877"/>
      <sheetData sheetId="878"/>
      <sheetData sheetId="879"/>
      <sheetData sheetId="880"/>
      <sheetData sheetId="881"/>
      <sheetData sheetId="882"/>
      <sheetData sheetId="883"/>
      <sheetData sheetId="884"/>
      <sheetData sheetId="885"/>
      <sheetData sheetId="886"/>
      <sheetData sheetId="887"/>
      <sheetData sheetId="888"/>
      <sheetData sheetId="889"/>
      <sheetData sheetId="890"/>
      <sheetData sheetId="891"/>
      <sheetData sheetId="892"/>
      <sheetData sheetId="893"/>
      <sheetData sheetId="894" refreshError="1"/>
      <sheetData sheetId="895"/>
      <sheetData sheetId="896"/>
      <sheetData sheetId="897"/>
      <sheetData sheetId="898"/>
      <sheetData sheetId="899"/>
      <sheetData sheetId="900"/>
      <sheetData sheetId="901"/>
      <sheetData sheetId="902"/>
      <sheetData sheetId="903"/>
      <sheetData sheetId="904"/>
      <sheetData sheetId="905"/>
      <sheetData sheetId="906"/>
      <sheetData sheetId="907"/>
      <sheetData sheetId="908"/>
      <sheetData sheetId="909"/>
      <sheetData sheetId="910"/>
      <sheetData sheetId="911" refreshError="1"/>
      <sheetData sheetId="912"/>
      <sheetData sheetId="913"/>
      <sheetData sheetId="914"/>
      <sheetData sheetId="915"/>
      <sheetData sheetId="916"/>
      <sheetData sheetId="917"/>
      <sheetData sheetId="918"/>
      <sheetData sheetId="919"/>
      <sheetData sheetId="920"/>
      <sheetData sheetId="921"/>
      <sheetData sheetId="922" refreshError="1"/>
      <sheetData sheetId="923" refreshError="1"/>
      <sheetData sheetId="924" refreshError="1"/>
      <sheetData sheetId="925" refreshError="1"/>
      <sheetData sheetId="926" refreshError="1"/>
      <sheetData sheetId="927" refreshError="1"/>
      <sheetData sheetId="928" refreshError="1"/>
      <sheetData sheetId="929" refreshError="1"/>
      <sheetData sheetId="930" refreshError="1"/>
      <sheetData sheetId="931" refreshError="1"/>
      <sheetData sheetId="932" refreshError="1"/>
      <sheetData sheetId="933" refreshError="1"/>
      <sheetData sheetId="934" refreshError="1"/>
      <sheetData sheetId="935" refreshError="1"/>
      <sheetData sheetId="936" refreshError="1"/>
      <sheetData sheetId="937" refreshError="1"/>
      <sheetData sheetId="938" refreshError="1"/>
      <sheetData sheetId="939" refreshError="1"/>
      <sheetData sheetId="940" refreshError="1"/>
      <sheetData sheetId="941" refreshError="1"/>
      <sheetData sheetId="942" refreshError="1"/>
      <sheetData sheetId="943" refreshError="1"/>
      <sheetData sheetId="944" refreshError="1"/>
      <sheetData sheetId="945" refreshError="1"/>
      <sheetData sheetId="946" refreshError="1"/>
      <sheetData sheetId="947" refreshError="1"/>
      <sheetData sheetId="948" refreshError="1"/>
      <sheetData sheetId="949" refreshError="1"/>
      <sheetData sheetId="950" refreshError="1"/>
      <sheetData sheetId="951" refreshError="1"/>
      <sheetData sheetId="952" refreshError="1"/>
      <sheetData sheetId="953" refreshError="1"/>
      <sheetData sheetId="954" refreshError="1"/>
      <sheetData sheetId="955" refreshError="1"/>
      <sheetData sheetId="956" refreshError="1"/>
      <sheetData sheetId="957" refreshError="1"/>
      <sheetData sheetId="958" refreshError="1"/>
      <sheetData sheetId="959" refreshError="1"/>
      <sheetData sheetId="960" refreshError="1"/>
      <sheetData sheetId="961" refreshError="1"/>
      <sheetData sheetId="962" refreshError="1"/>
      <sheetData sheetId="963" refreshError="1"/>
      <sheetData sheetId="964" refreshError="1"/>
      <sheetData sheetId="965" refreshError="1"/>
      <sheetData sheetId="966" refreshError="1"/>
      <sheetData sheetId="967" refreshError="1"/>
      <sheetData sheetId="968" refreshError="1"/>
      <sheetData sheetId="969" refreshError="1"/>
      <sheetData sheetId="970" refreshError="1"/>
      <sheetData sheetId="971" refreshError="1"/>
      <sheetData sheetId="972" refreshError="1"/>
      <sheetData sheetId="973" refreshError="1"/>
      <sheetData sheetId="974" refreshError="1"/>
      <sheetData sheetId="975"/>
      <sheetData sheetId="976"/>
      <sheetData sheetId="977"/>
      <sheetData sheetId="978"/>
      <sheetData sheetId="979"/>
      <sheetData sheetId="980" refreshError="1"/>
      <sheetData sheetId="981"/>
      <sheetData sheetId="982"/>
      <sheetData sheetId="983"/>
      <sheetData sheetId="984"/>
      <sheetData sheetId="985"/>
      <sheetData sheetId="986"/>
      <sheetData sheetId="987"/>
      <sheetData sheetId="988"/>
      <sheetData sheetId="989"/>
      <sheetData sheetId="990"/>
      <sheetData sheetId="991"/>
      <sheetData sheetId="992"/>
      <sheetData sheetId="993"/>
      <sheetData sheetId="994"/>
      <sheetData sheetId="995"/>
      <sheetData sheetId="996"/>
      <sheetData sheetId="997"/>
      <sheetData sheetId="998"/>
      <sheetData sheetId="999"/>
      <sheetData sheetId="1000"/>
      <sheetData sheetId="1001"/>
      <sheetData sheetId="1002"/>
      <sheetData sheetId="1003"/>
      <sheetData sheetId="1004"/>
      <sheetData sheetId="1005"/>
      <sheetData sheetId="1006"/>
      <sheetData sheetId="1007"/>
      <sheetData sheetId="1008"/>
      <sheetData sheetId="1009"/>
      <sheetData sheetId="1010"/>
      <sheetData sheetId="1011"/>
      <sheetData sheetId="1012"/>
      <sheetData sheetId="1013"/>
      <sheetData sheetId="1014"/>
      <sheetData sheetId="1015"/>
      <sheetData sheetId="1016"/>
      <sheetData sheetId="1017"/>
      <sheetData sheetId="1018"/>
      <sheetData sheetId="1019"/>
      <sheetData sheetId="1020"/>
      <sheetData sheetId="1021"/>
      <sheetData sheetId="1022"/>
      <sheetData sheetId="1023"/>
      <sheetData sheetId="1024"/>
      <sheetData sheetId="1025"/>
      <sheetData sheetId="1026"/>
      <sheetData sheetId="1027"/>
      <sheetData sheetId="1028"/>
      <sheetData sheetId="1029"/>
      <sheetData sheetId="1030"/>
      <sheetData sheetId="1031"/>
      <sheetData sheetId="1032"/>
      <sheetData sheetId="1033"/>
      <sheetData sheetId="1034"/>
      <sheetData sheetId="1035"/>
      <sheetData sheetId="1036"/>
      <sheetData sheetId="1037"/>
      <sheetData sheetId="1038"/>
      <sheetData sheetId="1039"/>
      <sheetData sheetId="1040"/>
      <sheetData sheetId="1041"/>
      <sheetData sheetId="1042"/>
      <sheetData sheetId="1043"/>
      <sheetData sheetId="1044"/>
      <sheetData sheetId="1045"/>
      <sheetData sheetId="1046"/>
      <sheetData sheetId="1047"/>
      <sheetData sheetId="1048"/>
      <sheetData sheetId="1049"/>
      <sheetData sheetId="1050"/>
      <sheetData sheetId="1051"/>
      <sheetData sheetId="1052"/>
      <sheetData sheetId="1053"/>
      <sheetData sheetId="1054"/>
      <sheetData sheetId="1055"/>
      <sheetData sheetId="1056"/>
      <sheetData sheetId="1057"/>
      <sheetData sheetId="1058"/>
      <sheetData sheetId="1059"/>
      <sheetData sheetId="1060"/>
      <sheetData sheetId="1061"/>
      <sheetData sheetId="1062"/>
      <sheetData sheetId="1063"/>
      <sheetData sheetId="1064"/>
      <sheetData sheetId="1065"/>
      <sheetData sheetId="1066"/>
      <sheetData sheetId="1067"/>
      <sheetData sheetId="1068"/>
      <sheetData sheetId="1069"/>
      <sheetData sheetId="1070"/>
      <sheetData sheetId="1071"/>
      <sheetData sheetId="1072"/>
      <sheetData sheetId="1073"/>
      <sheetData sheetId="1074"/>
      <sheetData sheetId="1075"/>
      <sheetData sheetId="1076"/>
      <sheetData sheetId="1077"/>
      <sheetData sheetId="1078"/>
      <sheetData sheetId="1079"/>
      <sheetData sheetId="1080"/>
      <sheetData sheetId="1081"/>
      <sheetData sheetId="1082"/>
      <sheetData sheetId="1083"/>
      <sheetData sheetId="1084"/>
      <sheetData sheetId="1085"/>
      <sheetData sheetId="1086"/>
      <sheetData sheetId="1087"/>
      <sheetData sheetId="1088"/>
      <sheetData sheetId="1089"/>
      <sheetData sheetId="1090"/>
      <sheetData sheetId="1091"/>
      <sheetData sheetId="1092"/>
      <sheetData sheetId="1093"/>
      <sheetData sheetId="1094"/>
      <sheetData sheetId="1095"/>
      <sheetData sheetId="1096"/>
      <sheetData sheetId="1097"/>
      <sheetData sheetId="1098"/>
      <sheetData sheetId="1099"/>
      <sheetData sheetId="1100"/>
      <sheetData sheetId="1101"/>
      <sheetData sheetId="1102"/>
      <sheetData sheetId="1103"/>
      <sheetData sheetId="1104"/>
      <sheetData sheetId="1105"/>
      <sheetData sheetId="1106"/>
      <sheetData sheetId="1107"/>
      <sheetData sheetId="1108"/>
      <sheetData sheetId="1109"/>
      <sheetData sheetId="1110"/>
      <sheetData sheetId="1111"/>
      <sheetData sheetId="1112"/>
      <sheetData sheetId="1113"/>
      <sheetData sheetId="1114"/>
      <sheetData sheetId="1115"/>
      <sheetData sheetId="1116"/>
      <sheetData sheetId="1117"/>
      <sheetData sheetId="1118"/>
      <sheetData sheetId="1119"/>
      <sheetData sheetId="1120"/>
      <sheetData sheetId="1121"/>
      <sheetData sheetId="1122"/>
      <sheetData sheetId="1123"/>
      <sheetData sheetId="1124"/>
      <sheetData sheetId="1125"/>
      <sheetData sheetId="1126"/>
      <sheetData sheetId="1127"/>
      <sheetData sheetId="1128"/>
      <sheetData sheetId="1129"/>
      <sheetData sheetId="1130"/>
      <sheetData sheetId="1131"/>
      <sheetData sheetId="1132"/>
      <sheetData sheetId="1133"/>
      <sheetData sheetId="1134"/>
      <sheetData sheetId="1135"/>
      <sheetData sheetId="1136"/>
      <sheetData sheetId="1137"/>
      <sheetData sheetId="1138"/>
      <sheetData sheetId="1139"/>
      <sheetData sheetId="1140"/>
      <sheetData sheetId="1141"/>
      <sheetData sheetId="1142"/>
      <sheetData sheetId="1143"/>
      <sheetData sheetId="1144"/>
      <sheetData sheetId="1145"/>
      <sheetData sheetId="1146"/>
      <sheetData sheetId="1147"/>
      <sheetData sheetId="1148"/>
      <sheetData sheetId="1149"/>
      <sheetData sheetId="1150"/>
      <sheetData sheetId="1151"/>
      <sheetData sheetId="1152"/>
      <sheetData sheetId="1153"/>
      <sheetData sheetId="1154"/>
      <sheetData sheetId="1155"/>
      <sheetData sheetId="1156"/>
      <sheetData sheetId="1157"/>
      <sheetData sheetId="1158"/>
      <sheetData sheetId="1159"/>
      <sheetData sheetId="1160"/>
      <sheetData sheetId="1161"/>
      <sheetData sheetId="1162"/>
      <sheetData sheetId="1163"/>
      <sheetData sheetId="1164"/>
      <sheetData sheetId="1165"/>
      <sheetData sheetId="1166"/>
      <sheetData sheetId="1167"/>
      <sheetData sheetId="1168"/>
      <sheetData sheetId="1169"/>
      <sheetData sheetId="1170"/>
      <sheetData sheetId="1171"/>
      <sheetData sheetId="1172"/>
      <sheetData sheetId="1173"/>
      <sheetData sheetId="1174"/>
      <sheetData sheetId="1175"/>
      <sheetData sheetId="1176"/>
      <sheetData sheetId="1177"/>
      <sheetData sheetId="1178"/>
      <sheetData sheetId="1179"/>
      <sheetData sheetId="1180"/>
      <sheetData sheetId="1181"/>
      <sheetData sheetId="1182"/>
      <sheetData sheetId="1183"/>
      <sheetData sheetId="1184"/>
      <sheetData sheetId="1185"/>
      <sheetData sheetId="1186"/>
      <sheetData sheetId="1187"/>
      <sheetData sheetId="1188"/>
      <sheetData sheetId="1189"/>
      <sheetData sheetId="1190"/>
      <sheetData sheetId="1191"/>
      <sheetData sheetId="1192"/>
      <sheetData sheetId="1193"/>
      <sheetData sheetId="1194"/>
      <sheetData sheetId="1195"/>
      <sheetData sheetId="1196"/>
      <sheetData sheetId="1197"/>
      <sheetData sheetId="1198"/>
      <sheetData sheetId="1199"/>
      <sheetData sheetId="1200"/>
      <sheetData sheetId="1201"/>
      <sheetData sheetId="1202"/>
      <sheetData sheetId="1203"/>
      <sheetData sheetId="1204"/>
      <sheetData sheetId="1205"/>
      <sheetData sheetId="1206"/>
      <sheetData sheetId="1207"/>
      <sheetData sheetId="1208"/>
      <sheetData sheetId="1209"/>
      <sheetData sheetId="1210"/>
      <sheetData sheetId="1211"/>
      <sheetData sheetId="1212"/>
      <sheetData sheetId="1213"/>
      <sheetData sheetId="1214"/>
      <sheetData sheetId="1215"/>
      <sheetData sheetId="1216"/>
      <sheetData sheetId="1217"/>
      <sheetData sheetId="1218"/>
      <sheetData sheetId="1219"/>
      <sheetData sheetId="1220"/>
      <sheetData sheetId="1221"/>
      <sheetData sheetId="1222"/>
      <sheetData sheetId="1223"/>
      <sheetData sheetId="1224"/>
      <sheetData sheetId="1225"/>
      <sheetData sheetId="1226"/>
      <sheetData sheetId="1227"/>
      <sheetData sheetId="1228"/>
      <sheetData sheetId="1229"/>
      <sheetData sheetId="1230"/>
      <sheetData sheetId="1231"/>
      <sheetData sheetId="1232"/>
      <sheetData sheetId="1233"/>
      <sheetData sheetId="1234"/>
      <sheetData sheetId="1235"/>
      <sheetData sheetId="1236"/>
      <sheetData sheetId="1237"/>
      <sheetData sheetId="1238"/>
      <sheetData sheetId="1239"/>
      <sheetData sheetId="1240"/>
      <sheetData sheetId="1241"/>
      <sheetData sheetId="1242"/>
      <sheetData sheetId="1243"/>
      <sheetData sheetId="1244"/>
      <sheetData sheetId="1245"/>
      <sheetData sheetId="1246"/>
      <sheetData sheetId="1247"/>
      <sheetData sheetId="1248"/>
      <sheetData sheetId="1249"/>
      <sheetData sheetId="1250"/>
      <sheetData sheetId="1251"/>
      <sheetData sheetId="1252"/>
      <sheetData sheetId="1253"/>
      <sheetData sheetId="1254"/>
      <sheetData sheetId="1255"/>
      <sheetData sheetId="1256"/>
      <sheetData sheetId="1257"/>
      <sheetData sheetId="1258"/>
      <sheetData sheetId="1259"/>
      <sheetData sheetId="1260"/>
      <sheetData sheetId="1261"/>
      <sheetData sheetId="1262"/>
      <sheetData sheetId="1263"/>
      <sheetData sheetId="1264"/>
      <sheetData sheetId="1265"/>
      <sheetData sheetId="1266"/>
      <sheetData sheetId="1267"/>
      <sheetData sheetId="1268"/>
      <sheetData sheetId="1269"/>
      <sheetData sheetId="1270"/>
      <sheetData sheetId="1271"/>
      <sheetData sheetId="1272"/>
      <sheetData sheetId="1273"/>
      <sheetData sheetId="1274"/>
      <sheetData sheetId="1275"/>
      <sheetData sheetId="1276"/>
      <sheetData sheetId="1277"/>
      <sheetData sheetId="1278"/>
      <sheetData sheetId="1279"/>
      <sheetData sheetId="1280"/>
      <sheetData sheetId="1281"/>
      <sheetData sheetId="1282"/>
      <sheetData sheetId="1283"/>
      <sheetData sheetId="1284"/>
      <sheetData sheetId="1285"/>
      <sheetData sheetId="1286"/>
      <sheetData sheetId="1287"/>
      <sheetData sheetId="1288"/>
      <sheetData sheetId="1289"/>
      <sheetData sheetId="1290"/>
      <sheetData sheetId="1291"/>
      <sheetData sheetId="1292"/>
      <sheetData sheetId="1293"/>
      <sheetData sheetId="1294"/>
      <sheetData sheetId="1295"/>
      <sheetData sheetId="1296"/>
      <sheetData sheetId="1297"/>
      <sheetData sheetId="1298"/>
      <sheetData sheetId="1299"/>
      <sheetData sheetId="1300"/>
      <sheetData sheetId="1301"/>
      <sheetData sheetId="1302"/>
      <sheetData sheetId="1303"/>
      <sheetData sheetId="1304"/>
      <sheetData sheetId="1305"/>
      <sheetData sheetId="1306"/>
      <sheetData sheetId="1307"/>
      <sheetData sheetId="1308"/>
      <sheetData sheetId="1309"/>
      <sheetData sheetId="1310" refreshError="1"/>
      <sheetData sheetId="1311" refreshError="1"/>
      <sheetData sheetId="1312" refreshError="1"/>
      <sheetData sheetId="1313" refreshError="1"/>
      <sheetData sheetId="1314"/>
      <sheetData sheetId="1315"/>
      <sheetData sheetId="1316"/>
      <sheetData sheetId="1317"/>
      <sheetData sheetId="1318"/>
      <sheetData sheetId="1319"/>
      <sheetData sheetId="1320"/>
      <sheetData sheetId="1321" refreshError="1"/>
      <sheetData sheetId="1322"/>
      <sheetData sheetId="1323"/>
      <sheetData sheetId="1324"/>
      <sheetData sheetId="1325"/>
      <sheetData sheetId="1326"/>
      <sheetData sheetId="1327"/>
      <sheetData sheetId="1328"/>
      <sheetData sheetId="1329"/>
      <sheetData sheetId="1330" refreshError="1"/>
      <sheetData sheetId="1331" refreshError="1"/>
      <sheetData sheetId="1332"/>
      <sheetData sheetId="1333"/>
      <sheetData sheetId="1334" refreshError="1"/>
      <sheetData sheetId="1335"/>
      <sheetData sheetId="1336" refreshError="1"/>
      <sheetData sheetId="1337" refreshError="1"/>
      <sheetData sheetId="1338" refreshError="1"/>
      <sheetData sheetId="1339" refreshError="1"/>
      <sheetData sheetId="1340" refreshError="1"/>
      <sheetData sheetId="1341" refreshError="1"/>
      <sheetData sheetId="1342" refreshError="1"/>
      <sheetData sheetId="1343" refreshError="1"/>
      <sheetData sheetId="1344" refreshError="1"/>
      <sheetData sheetId="1345" refreshError="1"/>
      <sheetData sheetId="1346" refreshError="1"/>
      <sheetData sheetId="1347" refreshError="1"/>
      <sheetData sheetId="1348" refreshError="1"/>
      <sheetData sheetId="1349" refreshError="1"/>
      <sheetData sheetId="1350" refreshError="1"/>
      <sheetData sheetId="1351" refreshError="1"/>
      <sheetData sheetId="1352" refreshError="1"/>
      <sheetData sheetId="1353" refreshError="1"/>
      <sheetData sheetId="1354" refreshError="1"/>
      <sheetData sheetId="1355"/>
      <sheetData sheetId="1356"/>
      <sheetData sheetId="1357"/>
      <sheetData sheetId="1358"/>
      <sheetData sheetId="1359"/>
      <sheetData sheetId="1360"/>
      <sheetData sheetId="1361"/>
      <sheetData sheetId="1362"/>
      <sheetData sheetId="1363"/>
      <sheetData sheetId="1364"/>
      <sheetData sheetId="1365"/>
      <sheetData sheetId="1366"/>
      <sheetData sheetId="1367"/>
      <sheetData sheetId="1368"/>
      <sheetData sheetId="1369"/>
      <sheetData sheetId="1370"/>
      <sheetData sheetId="1371"/>
      <sheetData sheetId="1372"/>
      <sheetData sheetId="1373"/>
      <sheetData sheetId="1374"/>
      <sheetData sheetId="1375"/>
      <sheetData sheetId="1376"/>
      <sheetData sheetId="1377"/>
      <sheetData sheetId="1378"/>
      <sheetData sheetId="1379"/>
      <sheetData sheetId="1380"/>
      <sheetData sheetId="1381"/>
      <sheetData sheetId="1382"/>
      <sheetData sheetId="1383"/>
      <sheetData sheetId="1384"/>
      <sheetData sheetId="1385"/>
      <sheetData sheetId="1386"/>
      <sheetData sheetId="1387"/>
      <sheetData sheetId="1388"/>
      <sheetData sheetId="1389"/>
      <sheetData sheetId="1390"/>
      <sheetData sheetId="1391"/>
      <sheetData sheetId="1392"/>
      <sheetData sheetId="1393"/>
      <sheetData sheetId="1394"/>
      <sheetData sheetId="1395"/>
      <sheetData sheetId="1396"/>
      <sheetData sheetId="1397"/>
      <sheetData sheetId="1398"/>
      <sheetData sheetId="1399"/>
      <sheetData sheetId="1400"/>
      <sheetData sheetId="1401"/>
      <sheetData sheetId="1402"/>
      <sheetData sheetId="1403" refreshError="1"/>
      <sheetData sheetId="1404"/>
      <sheetData sheetId="1405"/>
      <sheetData sheetId="1406"/>
      <sheetData sheetId="1407"/>
      <sheetData sheetId="1408"/>
      <sheetData sheetId="1409"/>
      <sheetData sheetId="1410"/>
      <sheetData sheetId="1411"/>
      <sheetData sheetId="1412"/>
      <sheetData sheetId="1413"/>
      <sheetData sheetId="1414"/>
      <sheetData sheetId="1415"/>
      <sheetData sheetId="1416"/>
      <sheetData sheetId="1417"/>
      <sheetData sheetId="1418"/>
      <sheetData sheetId="1419"/>
      <sheetData sheetId="1420"/>
      <sheetData sheetId="1421"/>
      <sheetData sheetId="1422"/>
      <sheetData sheetId="1423"/>
      <sheetData sheetId="1424"/>
      <sheetData sheetId="1425"/>
      <sheetData sheetId="1426"/>
      <sheetData sheetId="1427"/>
      <sheetData sheetId="1428"/>
      <sheetData sheetId="1429"/>
      <sheetData sheetId="1430"/>
      <sheetData sheetId="1431"/>
      <sheetData sheetId="1432"/>
      <sheetData sheetId="1433"/>
      <sheetData sheetId="1434"/>
      <sheetData sheetId="1435"/>
      <sheetData sheetId="1436"/>
      <sheetData sheetId="1437"/>
      <sheetData sheetId="1438"/>
      <sheetData sheetId="1439"/>
      <sheetData sheetId="1440"/>
      <sheetData sheetId="1441"/>
      <sheetData sheetId="1442"/>
      <sheetData sheetId="1443"/>
      <sheetData sheetId="1444"/>
      <sheetData sheetId="1445"/>
      <sheetData sheetId="1446"/>
      <sheetData sheetId="1447"/>
      <sheetData sheetId="1448"/>
      <sheetData sheetId="1449"/>
      <sheetData sheetId="1450"/>
      <sheetData sheetId="1451"/>
      <sheetData sheetId="1452"/>
      <sheetData sheetId="1453"/>
      <sheetData sheetId="1454"/>
      <sheetData sheetId="1455"/>
      <sheetData sheetId="1456"/>
      <sheetData sheetId="1457"/>
      <sheetData sheetId="1458"/>
      <sheetData sheetId="1459"/>
      <sheetData sheetId="1460"/>
      <sheetData sheetId="1461"/>
      <sheetData sheetId="1462"/>
      <sheetData sheetId="1463"/>
      <sheetData sheetId="1464"/>
      <sheetData sheetId="1465"/>
      <sheetData sheetId="1466"/>
      <sheetData sheetId="1467"/>
      <sheetData sheetId="1468"/>
      <sheetData sheetId="1469"/>
      <sheetData sheetId="1470"/>
      <sheetData sheetId="1471"/>
      <sheetData sheetId="1472"/>
      <sheetData sheetId="1473"/>
      <sheetData sheetId="1474"/>
      <sheetData sheetId="1475"/>
      <sheetData sheetId="1476"/>
      <sheetData sheetId="1477"/>
      <sheetData sheetId="1478"/>
      <sheetData sheetId="1479"/>
      <sheetData sheetId="1480"/>
      <sheetData sheetId="1481"/>
      <sheetData sheetId="1482"/>
      <sheetData sheetId="1483"/>
      <sheetData sheetId="1484"/>
      <sheetData sheetId="1485"/>
      <sheetData sheetId="1486"/>
      <sheetData sheetId="1487"/>
      <sheetData sheetId="1488"/>
      <sheetData sheetId="1489"/>
      <sheetData sheetId="1490"/>
      <sheetData sheetId="1491"/>
      <sheetData sheetId="1492"/>
      <sheetData sheetId="1493"/>
      <sheetData sheetId="1494"/>
      <sheetData sheetId="1495"/>
      <sheetData sheetId="1496"/>
      <sheetData sheetId="1497"/>
      <sheetData sheetId="1498"/>
      <sheetData sheetId="1499"/>
      <sheetData sheetId="1500" refreshError="1"/>
      <sheetData sheetId="1501" refreshError="1"/>
      <sheetData sheetId="1502" refreshError="1"/>
      <sheetData sheetId="1503" refreshError="1"/>
      <sheetData sheetId="1504" refreshError="1"/>
      <sheetData sheetId="1505" refreshError="1"/>
      <sheetData sheetId="1506" refreshError="1"/>
      <sheetData sheetId="1507" refreshError="1"/>
    </sheetDataSet>
  </externalBook>
</externalLink>
</file>

<file path=xl/externalLinks/externalLink4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reakdown"/>
    </sheetNames>
    <sheetDataSet>
      <sheetData sheetId="0"/>
    </sheetDataSet>
  </externalBook>
</externalLink>
</file>

<file path=xl/externalLinks/externalLink4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RRECTION"/>
      <sheetName val="major qty"/>
      <sheetName val="Shuttering"/>
      <sheetName val="wages"/>
      <sheetName val="Major P&amp;M deployment"/>
      <sheetName val="boq"/>
      <sheetName val="p&amp;m L&amp;T Hire"/>
      <sheetName val="P&amp;m"/>
      <sheetName val="histogram"/>
      <sheetName val="basic "/>
      <sheetName val="bua"/>
      <sheetName val="topsheet"/>
      <sheetName val="Rate Analysis"/>
      <sheetName val="major_qty"/>
      <sheetName val="Major_P&amp;M_deployment"/>
      <sheetName val="p&amp;m_L&amp;T_Hire"/>
      <sheetName val="basic_"/>
      <sheetName val="Rate_Analysis"/>
      <sheetName val="major_qty1"/>
      <sheetName val="Major_P&amp;M_deployment1"/>
      <sheetName val="p&amp;m_L&amp;T_Hire1"/>
      <sheetName val="basic_1"/>
      <sheetName val="Rate_Analysis1"/>
      <sheetName val="장비"/>
      <sheetName val="노무"/>
      <sheetName val="Data"/>
      <sheetName val="major_qty2"/>
      <sheetName val="Major_P&amp;M_deployment2"/>
      <sheetName val="p&amp;m_L&amp;T_Hire2"/>
      <sheetName val="basic_2"/>
      <sheetName val="Rate_Analysis2"/>
      <sheetName val="major_qty3"/>
      <sheetName val="Major_P&amp;M_deployment3"/>
      <sheetName val="p&amp;m_L&amp;T_Hire3"/>
      <sheetName val="basic_3"/>
      <sheetName val="Rate_Analysis3"/>
      <sheetName val="HS"/>
      <sheetName val="RW"/>
      <sheetName val="Area"/>
      <sheetName val="major_qty4"/>
      <sheetName val="Major_P&amp;M_deployment4"/>
      <sheetName val="p&amp;m_L&amp;T_Hire4"/>
      <sheetName val="basic_4"/>
      <sheetName val="Rate_Analysis4"/>
      <sheetName val="major_qty5"/>
      <sheetName val="FINISH"/>
      <sheetName val="MFR"/>
      <sheetName val="Sheet1"/>
      <sheetName val="FitOutConfCentre"/>
      <sheetName val="james's"/>
      <sheetName val="cusions"/>
      <sheetName val="qty schedule"/>
      <sheetName val="Assumptions"/>
      <sheetName val="Bill No. 3"/>
      <sheetName val="FEVA"/>
      <sheetName val="HO Costs"/>
      <sheetName val="Prelim_Summ"/>
      <sheetName val="VOP_June_07"/>
      <sheetName val="VOP_June_07 _rev1_"/>
      <sheetName val="VOP_Sept_07"/>
      <sheetName val="Timesheet"/>
      <sheetName val="loadcal"/>
      <sheetName val="IDC"/>
      <sheetName val="Misc. points"/>
      <sheetName val="qty abst"/>
      <sheetName val="Programe"/>
      <sheetName val="LABOUR"/>
      <sheetName val="SUMMARY"/>
      <sheetName val="Top Sheet"/>
      <sheetName val="Iron Steel &amp; handrails"/>
      <sheetName val="ANALYSIS"/>
      <sheetName val="Publicbuilding"/>
      <sheetName val="STRUC"/>
      <sheetName val="DOOR-WIND"/>
      <sheetName val="STEEL"/>
      <sheetName val="ROOFING"/>
      <sheetName val="FLOORING"/>
      <sheetName val="MR"/>
      <sheetName val="Civil Boq"/>
      <sheetName val="WPR-IV"/>
      <sheetName val="S1BOQ"/>
      <sheetName val="VENDOR CODE WO NO"/>
      <sheetName val="Master Item List"/>
      <sheetName val="VENDER DETAIL"/>
      <sheetName val="Misc__points"/>
      <sheetName val="qty_abst"/>
      <sheetName val="Top_Sheet"/>
      <sheetName val="Misc__points2"/>
      <sheetName val="qty_abst2"/>
      <sheetName val="Top_Sheet2"/>
      <sheetName val="Iron_Steel_&amp;_handrails2"/>
      <sheetName val="Iron_Steel_&amp;_handrails"/>
      <sheetName val="Misc__points1"/>
      <sheetName val="qty_abst1"/>
      <sheetName val="Top_Sheet1"/>
      <sheetName val="Iron_Steel_&amp;_handrails1"/>
      <sheetName val="1-BOQ_Civil"/>
      <sheetName val="Concrete"/>
      <sheetName val="Reinf"/>
      <sheetName val="Main Summary"/>
      <sheetName val="Summary (G.H.Bachlor C)"/>
      <sheetName val="General preliminaries"/>
      <sheetName val="Work Done Bill (2)"/>
      <sheetName val="IS Summary"/>
      <sheetName val="BASIC"/>
      <sheetName val="Drain Work"/>
      <sheetName val="Non-BOQ summary"/>
      <sheetName val="Curing Bund for Sep'13"/>
      <sheetName val="GBW"/>
      <sheetName val="Basic Rate"/>
      <sheetName val="INFLUENCES ON GM"/>
      <sheetName val="acevsSp (ABC)"/>
      <sheetName val="Main_Summary"/>
      <sheetName val="Summary_(G_H_Bachlor_C)"/>
      <sheetName val="BOQ_(2)"/>
      <sheetName val="SPT_vs_PHI1"/>
      <sheetName val="Stress_Calculation"/>
      <sheetName val="CABLERET"/>
      <sheetName val="FINOLEX"/>
      <sheetName val="TBAL9697_-group_wise__sdpl"/>
      <sheetName val="PRECAST_lightconc-II2"/>
      <sheetName val="main"/>
      <sheetName val="switch"/>
      <sheetName val="Civil_Boq1"/>
      <sheetName val="Monthly Format.ATH (ro)revised"/>
      <sheetName val="ASCE"/>
      <sheetName val="DBCA"/>
      <sheetName val="BPL"/>
      <sheetName val="경비공통"/>
      <sheetName val="Abs Sheet(Fuel oil area)JAN"/>
      <sheetName val="WDA_Sept'13"/>
      <sheetName val="Site Dev BOQ"/>
      <sheetName val="Steel Summary"/>
      <sheetName val="int hire"/>
      <sheetName val="Drop Down (Fixed)"/>
      <sheetName val="Master"/>
      <sheetName val="Drop Down"/>
      <sheetName val="BOQ_Direct_selling cost"/>
      <sheetName val="Basis"/>
      <sheetName val="STAFFSCHED "/>
      <sheetName val="girder"/>
      <sheetName val="sept-plan"/>
      <sheetName val="Ref_Lists_SER"/>
      <sheetName val="pol-60"/>
      <sheetName val="BLK2"/>
      <sheetName val="BLK3"/>
      <sheetName val="E &amp; R"/>
      <sheetName val="radar"/>
      <sheetName val="UG"/>
      <sheetName val="Misc__points3"/>
      <sheetName val="qty_abst3"/>
      <sheetName val="Iron_Steel_&amp;_handrails3"/>
      <sheetName val="Top_Sheet3"/>
      <sheetName val="Main_Summary1"/>
      <sheetName val="Summary_(G_H_Bachlor_C)1"/>
      <sheetName val="Monthly_Format_ATH_(ro)revised"/>
      <sheetName val="General_preliminaries"/>
      <sheetName val="Civil_Boq"/>
      <sheetName val="VENDOR_CODE_WO_NO"/>
      <sheetName val="Master_Item_List"/>
      <sheetName val="Abs_Sheet(Fuel_oil_area)JAN"/>
      <sheetName val="Steel_Summary"/>
      <sheetName val="Site_Dev_BOQ"/>
      <sheetName val="IS_Summary"/>
      <sheetName val="VENDER_DETAIL"/>
      <sheetName val="Work_Done_Bill_(2)"/>
      <sheetName val="Basic_Rate"/>
      <sheetName val="INFLUENCES_ON_GM"/>
      <sheetName val="acevsSp_(ABC)"/>
      <sheetName val="Apx AA"/>
      <sheetName val="MP"/>
      <sheetName val="Calendar"/>
      <sheetName val="총괄표 (2)"/>
      <sheetName val="Input"/>
      <sheetName val="입찰내역 발주처 양식"/>
      <sheetName val="6. Light Fixture (True Ligh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refreshError="1"/>
      <sheetData sheetId="32" refreshError="1"/>
      <sheetData sheetId="33" refreshError="1"/>
      <sheetData sheetId="34" refreshError="1"/>
      <sheetData sheetId="35" refreshError="1"/>
      <sheetData sheetId="36"/>
      <sheetData sheetId="37"/>
      <sheetData sheetId="38"/>
      <sheetData sheetId="39"/>
      <sheetData sheetId="40"/>
      <sheetData sheetId="41" refreshError="1"/>
      <sheetData sheetId="42" refreshError="1"/>
      <sheetData sheetId="43" refreshError="1"/>
      <sheetData sheetId="44"/>
      <sheetData sheetId="45"/>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Set>
  </externalBook>
</externalLink>
</file>

<file path=xl/externalLinks/externalLink4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MMARY"/>
      <sheetName val="Project Information"/>
      <sheetName val="Project Overhead"/>
      <sheetName val="Miscellaneous Expenditures"/>
      <sheetName val="STAFF"/>
      <sheetName val="Direct labour Related Costs"/>
      <sheetName val="Engineering Services"/>
      <sheetName val="Equipment"/>
      <sheetName val="Tools and Consumables"/>
      <sheetName val="SITE FACILITIES"/>
      <sheetName val="CAMP FACILITIES"/>
      <sheetName val="CATERING "/>
      <sheetName val="Travel Expenses Mob-demob"/>
      <sheetName val="Client Facilities"/>
      <sheetName val="Cranes"/>
      <sheetName val="Submittals"/>
      <sheetName val="Table of Contents"/>
      <sheetName val="Direct and Selling Price "/>
      <sheetName val="Total all by Trades in div &amp; Bl"/>
      <sheetName val="Total All By Trades highest 1st"/>
      <sheetName val="List Of Clarifications"/>
      <sheetName val="Construction Schedule"/>
      <sheetName val="Alternative Solutions"/>
      <sheetName val="4-Project Information"/>
      <sheetName val="5-Tender preparation programme"/>
      <sheetName val="6-Resource enquiry (IU) "/>
      <sheetName val="6-Resource Enquiry (EU)"/>
      <sheetName val="7#1-Site visit"/>
      <sheetName val="7#2-Site visit"/>
      <sheetName val="7#3"/>
      <sheetName val="8-Labour rate"/>
      <sheetName val="9-5 DIRECT COSTS"/>
      <sheetName val="10-Labour schedule"/>
      <sheetName val="11A-Plant in rates"/>
      <sheetName val="11B-Plant schedule"/>
      <sheetName val="12-Materials schedule"/>
      <sheetName val="13-Subcontractors schedule"/>
      <sheetName val="14-Quotation analysis"/>
      <sheetName val="15-Temporary works not in rates"/>
      <sheetName val="16-General Expenses summary"/>
      <sheetName val="16.1a-General Expenses"/>
      <sheetName val="16.1b-GEs-Admin staff"/>
      <sheetName val="16.2-GE's-Site facilities"/>
      <sheetName val="16.3-GE's site running costs"/>
      <sheetName val="16.4-GE's-Non producive labour"/>
      <sheetName val="16.5-GEs Plant"/>
      <sheetName val="16.6-GE's-Commercial"/>
      <sheetName val="16.7-GE's RE's requirements"/>
      <sheetName val="17-Residual values"/>
      <sheetName val="18-Written in sums"/>
      <sheetName val="19-Tender adjustments"/>
      <sheetName val="22-Bond &amp; Guarantee"/>
      <sheetName val="23-Inflation"/>
      <sheetName val="25-Tenders outstanding"/>
      <sheetName val="50-Tender summary"/>
      <sheetName val="3-Estimating programme"/>
      <sheetName val="Mgmt Comt Report"/>
      <sheetName val="Concrete Breakdown"/>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Set>
  </externalBook>
</externalLink>
</file>

<file path=xl/externalLinks/externalLink4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OUNDATIONS"/>
      <sheetName val="REINF-PILECAP"/>
      <sheetName val="COLUMNS"/>
      <sheetName val="WALLS-SCH"/>
      <sheetName val="SLABREINF-SCH"/>
      <sheetName val="SUMMARY-SLABS"/>
      <sheetName val="SUMMARY-BEAMS"/>
      <sheetName val="BEAMS"/>
      <sheetName val="#3E1_GCR"/>
      <sheetName val="DATAS"/>
      <sheetName val="CURTAIN WALL"/>
      <sheetName val="W&amp;D"/>
      <sheetName val="LOUVER"/>
      <sheetName val="BRKDWN"/>
      <sheetName val="CS"/>
      <sheetName val="Item SP"/>
    </sheetNames>
    <sheetDataSet>
      <sheetData sheetId="0"/>
      <sheetData sheetId="1" refreshError="1"/>
      <sheetData sheetId="2" refreshError="1"/>
      <sheetData sheetId="3"/>
      <sheetData sheetId="4"/>
      <sheetData sheetId="5"/>
      <sheetData sheetId="6"/>
      <sheetData sheetId="7"/>
      <sheetData sheetId="8" refreshError="1"/>
      <sheetData sheetId="9">
        <row r="2">
          <cell r="B2">
            <v>0</v>
          </cell>
        </row>
      </sheetData>
      <sheetData sheetId="10"/>
      <sheetData sheetId="11"/>
      <sheetData sheetId="12"/>
      <sheetData sheetId="13"/>
      <sheetData sheetId="14"/>
      <sheetData sheetId="15"/>
    </sheetDataSet>
  </externalBook>
</externalLink>
</file>

<file path=xl/externalLinks/externalLink4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tt-10.1 "/>
      <sheetName val="Att-10.2"/>
      <sheetName val="Att-10.3 "/>
      <sheetName val="Att-10.4"/>
      <sheetName val="Att11.1"/>
      <sheetName val="Att11.2"/>
      <sheetName val="Att11.3 "/>
      <sheetName val="Att11.4"/>
      <sheetName val="ENG_PROG"/>
      <sheetName val="ENG_mp"/>
      <sheetName val="PRC_PROG "/>
      <sheetName val="PRC_mp)"/>
      <sheetName val="PWV "/>
      <sheetName val="PMH"/>
      <sheetName val="EWV"/>
      <sheetName val="EMH"/>
      <sheetName val="Att-10_1_"/>
      <sheetName val="Att-10_2"/>
      <sheetName val="Att-10_3_"/>
      <sheetName val="Att-10_4"/>
      <sheetName val="Att11_1"/>
      <sheetName val="Att11_2"/>
      <sheetName val="Att11_3_"/>
      <sheetName val="Att11_4"/>
      <sheetName val="PRC_PROG_"/>
      <sheetName val="PWV_"/>
      <sheetName val="Labor abs-NMR"/>
      <sheetName val="tender allowances"/>
    </sheetNames>
    <sheetDataSet>
      <sheetData sheetId="0"/>
      <sheetData sheetId="1"/>
      <sheetData sheetId="2"/>
      <sheetData sheetId="3"/>
      <sheetData sheetId="4"/>
      <sheetData sheetId="5"/>
      <sheetData sheetId="6"/>
      <sheetData sheetId="7"/>
      <sheetData sheetId="8" refreshError="1"/>
      <sheetData sheetId="9"/>
      <sheetData sheetId="10" refreshError="1"/>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row r="7">
          <cell r="D7">
            <v>1</v>
          </cell>
        </row>
      </sheetData>
      <sheetData sheetId="25"/>
      <sheetData sheetId="26" refreshError="1"/>
      <sheetData sheetId="27" refreshError="1"/>
    </sheetDataSet>
  </externalBook>
</externalLink>
</file>

<file path=xl/externalLinks/externalLink4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1)EARTHWORK"/>
      <sheetName val="(02)Concrete"/>
      <sheetName val="(03)BLOCK_WORK"/>
      <sheetName val="(04)METAL WORK"/>
      <sheetName val="(05)St. Strctr Work"/>
      <sheetName val="(06)THERM. &amp; MOIST. PRTCT"/>
      <sheetName val="(07)Doors_win"/>
      <sheetName val="(08)MILL WORK"/>
      <sheetName val="(09)FINISHES"/>
      <sheetName val="(10)SPECIALIST"/>
      <sheetName val="(11)Conveying Eq."/>
      <sheetName val="(12)FIRE SUPPRESSION"/>
      <sheetName val="(13)PLUMP"/>
      <sheetName val="(14)HVAC"/>
      <sheetName val="(15)INT.AUTOMATION"/>
      <sheetName val="(16)ELECTRICAL"/>
      <sheetName val="(17)COMMUNICATION"/>
      <sheetName val="(18)ELECTRONIC SAFETY&amp;SECURITY"/>
      <sheetName val="Summary - BILL NO.2"/>
      <sheetName val="Balance Sheet"/>
      <sheetName val="Bouclage"/>
      <sheetName val="Valorisation"/>
      <sheetName val="DATA"/>
      <sheetName val="MONTH"/>
      <sheetName val="AOR"/>
    </sheetNames>
    <sheetDataSet>
      <sheetData sheetId="0" refreshError="1"/>
      <sheetData sheetId="1" refreshError="1"/>
      <sheetData sheetId="2" refreshError="1"/>
      <sheetData sheetId="3"/>
      <sheetData sheetId="4" refreshError="1"/>
      <sheetData sheetId="5" refreshError="1"/>
      <sheetData sheetId="6"/>
      <sheetData sheetId="7" refreshError="1"/>
      <sheetData sheetId="8"/>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Set>
  </externalBook>
</externalLink>
</file>

<file path=xl/externalLinks/externalLink4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ly Sheets"/>
      <sheetName val="General Index"/>
      <sheetName val="Index"/>
      <sheetName val="DIV 2"/>
      <sheetName val="DIV 3"/>
      <sheetName val="Div 4"/>
      <sheetName val="DIV 5"/>
      <sheetName val="DIV 6"/>
      <sheetName val="DIV 7"/>
      <sheetName val="DIV 8"/>
      <sheetName val="Div 9"/>
      <sheetName val="Div 10"/>
      <sheetName val="Div 11"/>
      <sheetName val="Div 12"/>
      <sheetName val="Summary"/>
      <sheetName val="Gen Summary"/>
      <sheetName val="Grand Summary"/>
      <sheetName val="New Grand Summary"/>
      <sheetName val="D - Labour"/>
      <sheetName val="D - Plant"/>
      <sheetName val="D - Materials"/>
      <sheetName val="E_Summary"/>
      <sheetName val="D_Cntnts"/>
      <sheetName val="(09)FINISHES"/>
      <sheetName val="Balance Sheet"/>
      <sheetName val="Nov2000"/>
      <sheetName val="Labor abs-NMR"/>
      <sheetName val="Fly_Sheets"/>
      <sheetName val="General_Index"/>
      <sheetName val="DIV_2"/>
      <sheetName val="DIV_3"/>
      <sheetName val="Div_4"/>
      <sheetName val="DIV_5"/>
      <sheetName val="DIV_6"/>
      <sheetName val="DIV_7"/>
      <sheetName val="DIV_8"/>
      <sheetName val="Div_9"/>
      <sheetName val="Div_10"/>
      <sheetName val="Div_11"/>
      <sheetName val="Div_12"/>
      <sheetName val="Gen_Summary"/>
      <sheetName val="Grand_Summary"/>
      <sheetName val="New_Grand_Summary"/>
      <sheetName val="D_-_Labour"/>
      <sheetName val="D_-_Plant"/>
      <sheetName val="D_-_Materials"/>
      <sheetName val="Fly_Sheets1"/>
      <sheetName val="General_Index1"/>
      <sheetName val="DIV_21"/>
      <sheetName val="DIV_31"/>
      <sheetName val="Div_41"/>
      <sheetName val="DIV_51"/>
      <sheetName val="DIV_61"/>
      <sheetName val="DIV_71"/>
      <sheetName val="DIV_81"/>
      <sheetName val="Div_91"/>
      <sheetName val="Div_101"/>
      <sheetName val="Div_111"/>
      <sheetName val="Div_121"/>
      <sheetName val="Gen_Summary1"/>
      <sheetName val="Grand_Summary1"/>
      <sheetName val="New_Grand_Summary1"/>
      <sheetName val="D_-_Labour1"/>
      <sheetName val="D_-_Plant1"/>
      <sheetName val="D_-_Materials1"/>
      <sheetName val="Fly_Sheets2"/>
      <sheetName val="General_Index2"/>
      <sheetName val="DIV_22"/>
      <sheetName val="DIV_32"/>
      <sheetName val="Div_42"/>
      <sheetName val="DIV_52"/>
      <sheetName val="DIV_62"/>
      <sheetName val="DIV_72"/>
      <sheetName val="DIV_82"/>
      <sheetName val="Div_92"/>
      <sheetName val="Div_102"/>
      <sheetName val="Div_112"/>
      <sheetName val="Div_122"/>
      <sheetName val="Gen_Summary2"/>
      <sheetName val="Grand_Summary2"/>
      <sheetName val="New_Grand_Summary2"/>
      <sheetName val="D_-_Labour2"/>
      <sheetName val="D_-_Plant2"/>
      <sheetName val="D_-_Materials2"/>
      <sheetName val="Fly_Sheets3"/>
      <sheetName val="General_Index3"/>
      <sheetName val="DIV_23"/>
      <sheetName val="DIV_33"/>
      <sheetName val="Div_43"/>
      <sheetName val="DIV_53"/>
      <sheetName val="DIV_63"/>
      <sheetName val="DIV_73"/>
      <sheetName val="DIV_83"/>
      <sheetName val="Div_93"/>
      <sheetName val="Div_103"/>
      <sheetName val="Div_113"/>
      <sheetName val="Div_123"/>
      <sheetName val="Gen_Summary3"/>
      <sheetName val="Grand_Summary3"/>
      <sheetName val="New_Grand_Summary3"/>
      <sheetName val="D_-_Labour3"/>
      <sheetName val="D_-_Plant3"/>
      <sheetName val="D_-_Materials3"/>
      <sheetName val=""/>
      <sheetName val=" Est "/>
      <sheetName val="CDOptions"/>
      <sheetName val="DW Shed"/>
      <sheetName val="Bill 1"/>
      <sheetName val="Bill 2"/>
      <sheetName val="Bill 3"/>
      <sheetName val="Bill 4"/>
      <sheetName val="Bill 5"/>
      <sheetName val="Bill 6"/>
      <sheetName val="Bill 7"/>
      <sheetName val="BOQ"/>
      <sheetName val="총괄표 (2)"/>
      <sheetName val="Project Budget Worksheet"/>
      <sheetName val="cover page"/>
      <sheetName val="Notes"/>
      <sheetName val="Division 15B - HVAC"/>
      <sheetName val="Div 15"/>
      <sheetName val="FitOutConfCentre"/>
      <sheetName val="cables"/>
      <sheetName val="Electrical Works"/>
      <sheetName val="#REF"/>
      <sheetName val="Fill this out first..."/>
      <sheetName val="tender allowances"/>
      <sheetName val="Page 3 "/>
      <sheetName val="Page 4"/>
      <sheetName val="Page 2"/>
      <sheetName val="HV SWITCHGEAR"/>
      <sheetName val="ancillary"/>
      <sheetName val="Bill No.3"/>
      <sheetName val="PROG-5BR-PLS"/>
      <sheetName val="J-Finishes"/>
      <sheetName val="Fly_Sheets4"/>
      <sheetName val="General_Index4"/>
      <sheetName val="DIV_24"/>
      <sheetName val="DIV_34"/>
      <sheetName val="Div_44"/>
      <sheetName val="DIV_54"/>
      <sheetName val="DIV_64"/>
      <sheetName val="DIV_74"/>
      <sheetName val="DIV_84"/>
      <sheetName val="Div_94"/>
      <sheetName val="Div_104"/>
      <sheetName val="Div_114"/>
      <sheetName val="Div_124"/>
      <sheetName val="Gen_Summary4"/>
      <sheetName val="Grand_Summary4"/>
      <sheetName val="New_Grand_Summary4"/>
      <sheetName val="D_-_Labour4"/>
      <sheetName val="D_-_Plant4"/>
      <sheetName val="D_-_Materials4"/>
      <sheetName val="HV_SWITCHGEAR"/>
      <sheetName val="Division_15B_-_HVAC"/>
      <sheetName val="Bill_1"/>
      <sheetName val="Bill_2"/>
      <sheetName val="Bill_3"/>
      <sheetName val="Bill_4"/>
      <sheetName val="Bill_5"/>
      <sheetName val="Bill_6"/>
      <sheetName val="Bill_7"/>
      <sheetName val="_Est_"/>
      <sheetName val="Div_15"/>
      <sheetName val="DW_Shed"/>
      <sheetName val="Electrical_Works"/>
      <sheetName val="Bill_No_3"/>
      <sheetName val="RT04 - Dec13"/>
    </sheetNames>
    <sheetDataSet>
      <sheetData sheetId="0" refreshError="1"/>
      <sheetData sheetId="1" refreshError="1"/>
      <sheetData sheetId="2" refreshError="1"/>
      <sheetData sheetId="3"/>
      <sheetData sheetId="4"/>
      <sheetData sheetId="5"/>
      <sheetData sheetId="6"/>
      <sheetData sheetId="7"/>
      <sheetData sheetId="8"/>
      <sheetData sheetId="9"/>
      <sheetData sheetId="10"/>
      <sheetData sheetId="11"/>
      <sheetData sheetId="12"/>
      <sheetData sheetId="13"/>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refreshError="1"/>
    </sheetDataSet>
  </externalBook>
</externalLink>
</file>

<file path=xl/externalLinks/externalLink4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relim et recap"/>
      <sheetName val="Recap bâtiment"/>
      <sheetName val="DQE"/>
      <sheetName val="Prix figés"/>
      <sheetName val="Coefficients"/>
      <sheetName val="Detail prelim"/>
      <sheetName val="VRD Coef V"/>
      <sheetName val="CC Coef V"/>
      <sheetName val="CEA Coef V"/>
      <sheetName val="CET"/>
      <sheetName val="Cadre annexe 5"/>
      <sheetName val="DQE GO"/>
      <sheetName val="Traduction mobilier"/>
      <sheetName val="Comparaison"/>
      <sheetName val="AoR Finishing"/>
      <sheetName val="Bill 1"/>
      <sheetName val="Bill 2"/>
      <sheetName val="Bill 3"/>
      <sheetName val="Bill 4"/>
      <sheetName val="Bill 5"/>
      <sheetName val="Bill 6"/>
      <sheetName val="Bill 7"/>
      <sheetName val="Data"/>
      <sheetName val="Balance Sheet"/>
      <sheetName val="Details"/>
    </sheetNames>
    <sheetDataSet>
      <sheetData sheetId="0">
        <row r="34">
          <cell r="K34">
            <v>1590000</v>
          </cell>
        </row>
      </sheetData>
      <sheetData sheetId="1"/>
      <sheetData sheetId="2">
        <row r="1">
          <cell r="AT1">
            <v>1.3070999999999999</v>
          </cell>
        </row>
      </sheetData>
      <sheetData sheetId="3">
        <row r="12">
          <cell r="E12">
            <v>1.1299999999999999</v>
          </cell>
        </row>
      </sheetData>
      <sheetData sheetId="4">
        <row r="5">
          <cell r="D5">
            <v>1</v>
          </cell>
        </row>
      </sheetData>
      <sheetData sheetId="5"/>
      <sheetData sheetId="6"/>
      <sheetData sheetId="7"/>
      <sheetData sheetId="8"/>
      <sheetData sheetId="9"/>
      <sheetData sheetId="10"/>
      <sheetData sheetId="11"/>
      <sheetData sheetId="12"/>
      <sheetData sheetId="13"/>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xecutive Summary"/>
      <sheetName val="Estimate Summary (Hotel)"/>
      <sheetName val="Estimate Summary (Parking)"/>
      <sheetName val="Estimate Summary (Timeshares)"/>
      <sheetName val="Estimate Summary (Condominiums)"/>
      <sheetName val="Detail Summary"/>
      <sheetName val="Detail Guestrooms"/>
      <sheetName val="Detail Public Spaces"/>
      <sheetName val="Detail Service Areas"/>
      <sheetName val="Detail Parking Deck"/>
      <sheetName val="Detail Condo"/>
      <sheetName val="Detail Timeshare"/>
      <sheetName val="CONDO Summary"/>
      <sheetName val="CONDO 1"/>
      <sheetName val="CONDO 2"/>
      <sheetName val="CONDO 3"/>
      <sheetName val="CONDO 4"/>
      <sheetName val="CONDO 5"/>
      <sheetName val="PENTHOUSE"/>
      <sheetName val="CONDO CIRCULATION"/>
      <sheetName val="TIMESHARE Summary"/>
      <sheetName val="TIMESHARE UNIT"/>
      <sheetName val="TIMESHARE CIRCULATION"/>
      <sheetName val="GRSummary"/>
      <sheetName val="TYPICAL"/>
      <sheetName val="SUITE"/>
      <sheetName val="JUNIOR SUITE"/>
      <sheetName val="PRESIDENTIAL SUITE"/>
      <sheetName val="GUESTROOM CIRC."/>
      <sheetName val="PUBSummary"/>
      <sheetName val="PUBLIC AREAS"/>
      <sheetName val="FUNCTION AREAS"/>
      <sheetName val="PUBLIC FOOD &amp; BEVERAGE AREAS"/>
      <sheetName val="HEALTH CLUB"/>
      <sheetName val="EXECUTIVE OFFICES"/>
      <sheetName val="ADMIN OFFICES"/>
      <sheetName val="ACCT'G OFFICES"/>
      <sheetName val="RECEPT.-BACK OFFICES"/>
      <sheetName val="SERVSummary"/>
      <sheetName val="GUESTROOM SERV."/>
      <sheetName val="BOH FOOD &amp; BEVERAGE"/>
      <sheetName val="HOUSEKPG-LAUNDRY"/>
      <sheetName val="MAINTENANCE"/>
      <sheetName val="EMPLOYEE FACILITIES"/>
      <sheetName val="RECEIVING &amp; PURCHASING"/>
      <sheetName val="MECHANICAL"/>
      <sheetName val="SECURITY"/>
      <sheetName val="SERVICE AREA CIRCULATION"/>
      <sheetName val="Site Summary"/>
      <sheetName val="Site Detail"/>
      <sheetName val="Room Count"/>
      <sheetName val="Room Floor SF"/>
      <sheetName val="Gross SF"/>
      <sheetName val="Vertical Trans."/>
      <sheetName val="Hotel Areas"/>
      <sheetName val="Day work"/>
      <sheetName val="BOQ"/>
      <sheetName val="Raw Data"/>
      <sheetName val="Sheet2"/>
      <sheetName val="Ramp data"/>
      <sheetName val="Sheet1"/>
      <sheetName val="#REF"/>
      <sheetName val="Inputs"/>
      <sheetName val="Income"/>
      <sheetName val="Cashflow"/>
      <sheetName val="Assumptions"/>
      <sheetName val="PPlay_Data"/>
      <sheetName val="Cap Cost"/>
      <sheetName val="Control"/>
      <sheetName val="Data_Sheet"/>
      <sheetName val="RLV Calc"/>
      <sheetName val="Costs (dev)"/>
      <sheetName val="Summary"/>
      <sheetName val="Bluewater NPV - sell January"/>
      <sheetName val="Calcs"/>
      <sheetName val="Upper Ground"/>
      <sheetName val="Lower Ground"/>
      <sheetName val="Letting"/>
      <sheetName val="Financial Summary"/>
      <sheetName val="D&amp;C Calcs"/>
      <sheetName val="CA Upside_Downside Old"/>
      <sheetName val="S-C+Market"/>
      <sheetName val="UBR"/>
      <sheetName val="EASEL CA Example"/>
      <sheetName val="Equip"/>
      <sheetName val="C1ㅇ"/>
      <sheetName val="Notes"/>
      <sheetName val="Site Det@_x0002_ö"/>
      <sheetName val="Analysis"/>
      <sheetName val="Stl-B"/>
      <sheetName val="inWords"/>
      <sheetName val="BILL-1"/>
      <sheetName val="DVM Sizing Calculator- 10 ips "/>
      <sheetName val="Details and Earnings Charts"/>
      <sheetName val="BQextra"/>
      <sheetName val="30개월기준대비표 아랍택)"/>
      <sheetName val="총괄표 (2)"/>
      <sheetName val="Confidential"/>
      <sheetName val="Schedules"/>
      <sheetName val="Data Sheet"/>
      <sheetName val="Executive_Summary"/>
      <sheetName val="Estimate_Summary_(Hotel)"/>
      <sheetName val="Estimate_Summary_(Parking)"/>
      <sheetName val="Estimate_Summary_(Timeshares)"/>
      <sheetName val="Estimate_Summary_(Condominiums)"/>
      <sheetName val="Detail_Summary"/>
      <sheetName val="Detail_Guestrooms"/>
      <sheetName val="Detail_Public_Spaces"/>
      <sheetName val="Detail_Service_Areas"/>
      <sheetName val="Detail_Parking_Deck"/>
      <sheetName val="Detail_Condo"/>
      <sheetName val="Detail_Timeshare"/>
      <sheetName val="CONDO_Summary"/>
      <sheetName val="CONDO_1"/>
      <sheetName val="CONDO_2"/>
      <sheetName val="CONDO_3"/>
      <sheetName val="CONDO_4"/>
      <sheetName val="CONDO_5"/>
      <sheetName val="CONDO_CIRCULATION"/>
      <sheetName val="TIMESHARE_Summary"/>
      <sheetName val="TIMESHARE_UNIT"/>
      <sheetName val="TIMESHARE_CIRCULATION"/>
      <sheetName val="JUNIOR_SUITE"/>
      <sheetName val="PRESIDENTIAL_SUITE"/>
      <sheetName val="GUESTROOM_CIRC_"/>
      <sheetName val="PUBLIC_AREAS"/>
      <sheetName val="FUNCTION_AREAS"/>
      <sheetName val="PUBLIC_FOOD_&amp;_BEVERAGE_AREAS"/>
      <sheetName val="HEALTH_CLUB"/>
      <sheetName val="EXECUTIVE_OFFICES"/>
      <sheetName val="ADMIN_OFFICES"/>
      <sheetName val="ACCT'G_OFFICES"/>
      <sheetName val="RECEPT_-BACK_OFFICES"/>
      <sheetName val="GUESTROOM_SERV_"/>
      <sheetName val="BOH_FOOD_&amp;_BEVERAGE"/>
      <sheetName val="EMPLOYEE_FACILITIES"/>
      <sheetName val="RECEIVING_&amp;_PURCHASING"/>
      <sheetName val="SERVICE_AREA_CIRCULATION"/>
      <sheetName val="Site_Summary"/>
      <sheetName val="Site_Detail"/>
      <sheetName val="Room_Count"/>
      <sheetName val="Room_Floor_SF"/>
      <sheetName val="Gross_SF"/>
      <sheetName val="Vertical_Trans_"/>
      <sheetName val="Hotel_Areas"/>
      <sheetName val="Day_work"/>
      <sheetName val="Raw_Data"/>
      <sheetName val="Ramp_data"/>
      <sheetName val="Cap_Cost"/>
      <sheetName val="RLV_Calc"/>
      <sheetName val="Costs_(dev)"/>
      <sheetName val="Bluewater_NPV_-_sell_January"/>
      <sheetName val="Upper_Ground"/>
      <sheetName val="Lower_Ground"/>
      <sheetName val="Financial_Summary"/>
      <sheetName val="D&amp;C_Calcs"/>
      <sheetName val="CA_Upside_Downside_Old"/>
      <sheetName val="EASEL_CA_Example"/>
      <sheetName val="Site_Det@ö"/>
      <sheetName val="Bill"/>
      <sheetName val="Trade Summary"/>
      <sheetName val="Executive_Summary1"/>
      <sheetName val="Estimate_Summary_(Hotel)1"/>
      <sheetName val="Estimate_Summary_(Parking)1"/>
      <sheetName val="Estimate_Summary_(Timeshares)1"/>
      <sheetName val="Estimate_Summary_(Condominiums1"/>
      <sheetName val="Detail_Summary1"/>
      <sheetName val="Detail_Guestrooms1"/>
      <sheetName val="Detail_Public_Spaces1"/>
      <sheetName val="Detail_Service_Areas1"/>
      <sheetName val="Detail_Parking_Deck1"/>
      <sheetName val="Detail_Condo1"/>
      <sheetName val="Detail_Timeshare1"/>
      <sheetName val="CONDO_Summary1"/>
      <sheetName val="CONDO_11"/>
      <sheetName val="CONDO_21"/>
      <sheetName val="CONDO_31"/>
      <sheetName val="CONDO_41"/>
      <sheetName val="CONDO_51"/>
      <sheetName val="CONDO_CIRCULATION1"/>
      <sheetName val="TIMESHARE_Summary1"/>
      <sheetName val="TIMESHARE_UNIT1"/>
      <sheetName val="TIMESHARE_CIRCULATION1"/>
      <sheetName val="JUNIOR_SUITE1"/>
      <sheetName val="PRESIDENTIAL_SUITE1"/>
      <sheetName val="GUESTROOM_CIRC_1"/>
      <sheetName val="PUBLIC_AREAS1"/>
      <sheetName val="FUNCTION_AREAS1"/>
      <sheetName val="PUBLIC_FOOD_&amp;_BEVERAGE_AREAS1"/>
      <sheetName val="HEALTH_CLUB1"/>
      <sheetName val="EXECUTIVE_OFFICES1"/>
      <sheetName val="ADMIN_OFFICES1"/>
      <sheetName val="ACCT'G_OFFICES1"/>
      <sheetName val="RECEPT_-BACK_OFFICES1"/>
      <sheetName val="GUESTROOM_SERV_1"/>
      <sheetName val="BOH_FOOD_&amp;_BEVERAGE1"/>
      <sheetName val="EMPLOYEE_FACILITIES1"/>
      <sheetName val="RECEIVING_&amp;_PURCHASING1"/>
      <sheetName val="SERVICE_AREA_CIRCULATION1"/>
      <sheetName val="Site_Summary1"/>
      <sheetName val="Site_Detail1"/>
      <sheetName val="Room_Count1"/>
      <sheetName val="Room_Floor_SF1"/>
      <sheetName val="Gross_SF1"/>
      <sheetName val="Vertical_Trans_1"/>
      <sheetName val="Hotel_Areas1"/>
      <sheetName val="Day_work1"/>
      <sheetName val="Raw_Data1"/>
      <sheetName val="Ramp_data1"/>
      <sheetName val="Cap_Cost1"/>
      <sheetName val="RLV_Calc1"/>
      <sheetName val="Costs_(dev)1"/>
      <sheetName val="Bluewater_NPV_-_sell_January1"/>
      <sheetName val="Upper_Ground1"/>
      <sheetName val="Lower_Ground1"/>
      <sheetName val="Financial_Summary1"/>
      <sheetName val="D&amp;C_Calcs1"/>
      <sheetName val="CA_Upside_Downside_Old1"/>
      <sheetName val="EASEL_CA_Example1"/>
      <sheetName val="Executive_Summary2"/>
      <sheetName val="Estimate_Summary_(Hotel)2"/>
      <sheetName val="Estimate_Summary_(Parking)2"/>
      <sheetName val="Estimate_Summary_(Timeshares)2"/>
      <sheetName val="Estimate_Summary_(Condominiums2"/>
      <sheetName val="Detail_Summary2"/>
      <sheetName val="Detail_Guestrooms2"/>
      <sheetName val="Detail_Public_Spaces2"/>
      <sheetName val="Detail_Service_Areas2"/>
      <sheetName val="Detail_Parking_Deck2"/>
      <sheetName val="Detail_Condo2"/>
      <sheetName val="Detail_Timeshare2"/>
      <sheetName val="CONDO_Summary2"/>
      <sheetName val="CONDO_12"/>
      <sheetName val="CONDO_22"/>
      <sheetName val="CONDO_32"/>
      <sheetName val="CONDO_42"/>
      <sheetName val="CONDO_52"/>
      <sheetName val="CONDO_CIRCULATION2"/>
      <sheetName val="TIMESHARE_Summary2"/>
      <sheetName val="TIMESHARE_UNIT2"/>
      <sheetName val="TIMESHARE_CIRCULATION2"/>
      <sheetName val="JUNIOR_SUITE2"/>
      <sheetName val="PRESIDENTIAL_SUITE2"/>
      <sheetName val="GUESTROOM_CIRC_2"/>
      <sheetName val="PUBLIC_AREAS2"/>
      <sheetName val="FUNCTION_AREAS2"/>
      <sheetName val="PUBLIC_FOOD_&amp;_BEVERAGE_AREAS2"/>
      <sheetName val="HEALTH_CLUB2"/>
      <sheetName val="EXECUTIVE_OFFICES2"/>
      <sheetName val="ADMIN_OFFICES2"/>
      <sheetName val="ACCT'G_OFFICES2"/>
      <sheetName val="RECEPT_-BACK_OFFICES2"/>
      <sheetName val="GUESTROOM_SERV_2"/>
      <sheetName val="BOH_FOOD_&amp;_BEVERAGE2"/>
      <sheetName val="EMPLOYEE_FACILITIES2"/>
      <sheetName val="RECEIVING_&amp;_PURCHASING2"/>
      <sheetName val="SERVICE_AREA_CIRCULATION2"/>
      <sheetName val="Site_Summary2"/>
      <sheetName val="Site_Detail2"/>
      <sheetName val="Room_Count2"/>
      <sheetName val="Room_Floor_SF2"/>
      <sheetName val="Gross_SF2"/>
      <sheetName val="Vertical_Trans_2"/>
      <sheetName val="Hotel_Areas2"/>
      <sheetName val="Day_work2"/>
      <sheetName val="Raw_Data2"/>
      <sheetName val="Ramp_data2"/>
      <sheetName val="Cap_Cost2"/>
      <sheetName val="RLV_Calc2"/>
      <sheetName val="Costs_(dev)2"/>
      <sheetName val="Bluewater_NPV_-_sell_January2"/>
      <sheetName val="Upper_Ground2"/>
      <sheetName val="Lower_Ground2"/>
      <sheetName val="Financial_Summary2"/>
      <sheetName val="D&amp;C_Calcs2"/>
      <sheetName val="CA_Upside_Downside_Old2"/>
      <sheetName val="EASEL_CA_Example2"/>
      <sheetName val="Data_Sheet1"/>
      <sheetName val="Executive_Summary3"/>
      <sheetName val="Estimate_Summary_(Hotel)3"/>
      <sheetName val="Estimate_Summary_(Parking)3"/>
      <sheetName val="Estimate_Summary_(Timeshares)3"/>
      <sheetName val="Estimate_Summary_(Condominiums3"/>
      <sheetName val="Detail_Summary3"/>
      <sheetName val="Detail_Guestrooms3"/>
      <sheetName val="Detail_Public_Spaces3"/>
      <sheetName val="Detail_Service_Areas3"/>
      <sheetName val="Detail_Parking_Deck3"/>
      <sheetName val="Detail_Condo3"/>
      <sheetName val="Detail_Timeshare3"/>
      <sheetName val="CONDO_Summary3"/>
      <sheetName val="CONDO_13"/>
      <sheetName val="CONDO_23"/>
      <sheetName val="CONDO_33"/>
      <sheetName val="CONDO_43"/>
      <sheetName val="CONDO_53"/>
      <sheetName val="CONDO_CIRCULATION3"/>
      <sheetName val="TIMESHARE_Summary3"/>
      <sheetName val="TIMESHARE_UNIT3"/>
      <sheetName val="TIMESHARE_CIRCULATION3"/>
      <sheetName val="JUNIOR_SUITE3"/>
      <sheetName val="PRESIDENTIAL_SUITE3"/>
      <sheetName val="GUESTROOM_CIRC_3"/>
      <sheetName val="PUBLIC_AREAS3"/>
      <sheetName val="FUNCTION_AREAS3"/>
      <sheetName val="PUBLIC_FOOD_&amp;_BEVERAGE_AREAS3"/>
      <sheetName val="HEALTH_CLUB3"/>
      <sheetName val="EXECUTIVE_OFFICES3"/>
      <sheetName val="ADMIN_OFFICES3"/>
      <sheetName val="ACCT'G_OFFICES3"/>
      <sheetName val="RECEPT_-BACK_OFFICES3"/>
      <sheetName val="GUESTROOM_SERV_3"/>
      <sheetName val="BOH_FOOD_&amp;_BEVERAGE3"/>
      <sheetName val="EMPLOYEE_FACILITIES3"/>
      <sheetName val="RECEIVING_&amp;_PURCHASING3"/>
      <sheetName val="SERVICE_AREA_CIRCULATION3"/>
      <sheetName val="Site_Summary3"/>
      <sheetName val="Site_Detail3"/>
      <sheetName val="Room_Count3"/>
      <sheetName val="Room_Floor_SF3"/>
      <sheetName val="Gross_SF3"/>
      <sheetName val="Vertical_Trans_3"/>
      <sheetName val="Hotel_Areas3"/>
      <sheetName val="Day_work3"/>
      <sheetName val="Raw_Data3"/>
      <sheetName val="Ramp_data3"/>
      <sheetName val="Cap_Cost3"/>
      <sheetName val="RLV_Calc3"/>
      <sheetName val="Costs_(dev)3"/>
      <sheetName val="Bluewater_NPV_-_sell_January3"/>
      <sheetName val="Upper_Ground3"/>
      <sheetName val="Lower_Ground3"/>
      <sheetName val="Financial_Summary3"/>
      <sheetName val="D&amp;C_Calcs3"/>
      <sheetName val="CA_Upside_Downside_Old3"/>
      <sheetName val="EASEL_CA_Example3"/>
      <sheetName val="Data_Sheet2"/>
      <sheetName val="Executive_Summary5"/>
      <sheetName val="Estimate_Summary_(Hotel)5"/>
      <sheetName val="Estimate_Summary_(Parking)5"/>
      <sheetName val="Estimate_Summary_(Timeshares)5"/>
      <sheetName val="Estimate_Summary_(Condominiums5"/>
      <sheetName val="Detail_Summary5"/>
      <sheetName val="Detail_Guestrooms5"/>
      <sheetName val="Detail_Public_Spaces5"/>
      <sheetName val="Detail_Service_Areas5"/>
      <sheetName val="Detail_Parking_Deck5"/>
      <sheetName val="Detail_Condo5"/>
      <sheetName val="Detail_Timeshare5"/>
      <sheetName val="CONDO_Summary5"/>
      <sheetName val="CONDO_15"/>
      <sheetName val="CONDO_25"/>
      <sheetName val="CONDO_35"/>
      <sheetName val="CONDO_45"/>
      <sheetName val="CONDO_55"/>
      <sheetName val="CONDO_CIRCULATION5"/>
      <sheetName val="TIMESHARE_Summary5"/>
      <sheetName val="TIMESHARE_UNIT5"/>
      <sheetName val="TIMESHARE_CIRCULATION5"/>
      <sheetName val="JUNIOR_SUITE5"/>
      <sheetName val="PRESIDENTIAL_SUITE5"/>
      <sheetName val="GUESTROOM_CIRC_5"/>
      <sheetName val="PUBLIC_AREAS5"/>
      <sheetName val="FUNCTION_AREAS5"/>
      <sheetName val="PUBLIC_FOOD_&amp;_BEVERAGE_AREAS5"/>
      <sheetName val="HEALTH_CLUB5"/>
      <sheetName val="EXECUTIVE_OFFICES5"/>
      <sheetName val="ADMIN_OFFICES5"/>
      <sheetName val="ACCT'G_OFFICES5"/>
      <sheetName val="RECEPT_-BACK_OFFICES5"/>
      <sheetName val="GUESTROOM_SERV_5"/>
      <sheetName val="BOH_FOOD_&amp;_BEVERAGE5"/>
      <sheetName val="EMPLOYEE_FACILITIES5"/>
      <sheetName val="RECEIVING_&amp;_PURCHASING5"/>
      <sheetName val="SERVICE_AREA_CIRCULATION5"/>
      <sheetName val="Site_Summary5"/>
      <sheetName val="Site_Detail5"/>
      <sheetName val="Room_Count5"/>
      <sheetName val="Room_Floor_SF5"/>
      <sheetName val="Gross_SF5"/>
      <sheetName val="Vertical_Trans_5"/>
      <sheetName val="Hotel_Areas5"/>
      <sheetName val="Day_work5"/>
      <sheetName val="Raw_Data5"/>
      <sheetName val="Ramp_data5"/>
      <sheetName val="Cap_Cost5"/>
      <sheetName val="RLV_Calc5"/>
      <sheetName val="Costs_(dev)5"/>
      <sheetName val="Bluewater_NPV_-_sell_January5"/>
      <sheetName val="Upper_Ground5"/>
      <sheetName val="Lower_Ground5"/>
      <sheetName val="Financial_Summary5"/>
      <sheetName val="D&amp;C_Calcs5"/>
      <sheetName val="CA_Upside_Downside_Old5"/>
      <sheetName val="EASEL_CA_Example5"/>
      <sheetName val="Data_Sheet4"/>
      <sheetName val="Executive_Summary4"/>
      <sheetName val="Estimate_Summary_(Hotel)4"/>
      <sheetName val="Estimate_Summary_(Parking)4"/>
      <sheetName val="Estimate_Summary_(Timeshares)4"/>
      <sheetName val="Estimate_Summary_(Condominiums4"/>
      <sheetName val="Detail_Summary4"/>
      <sheetName val="Detail_Guestrooms4"/>
      <sheetName val="Detail_Public_Spaces4"/>
      <sheetName val="Detail_Service_Areas4"/>
      <sheetName val="Detail_Parking_Deck4"/>
      <sheetName val="Detail_Condo4"/>
      <sheetName val="Detail_Timeshare4"/>
      <sheetName val="CONDO_Summary4"/>
      <sheetName val="CONDO_14"/>
      <sheetName val="CONDO_24"/>
      <sheetName val="CONDO_34"/>
      <sheetName val="CONDO_44"/>
      <sheetName val="CONDO_54"/>
      <sheetName val="CONDO_CIRCULATION4"/>
      <sheetName val="TIMESHARE_Summary4"/>
      <sheetName val="TIMESHARE_UNIT4"/>
      <sheetName val="TIMESHARE_CIRCULATION4"/>
      <sheetName val="JUNIOR_SUITE4"/>
      <sheetName val="PRESIDENTIAL_SUITE4"/>
      <sheetName val="GUESTROOM_CIRC_4"/>
      <sheetName val="PUBLIC_AREAS4"/>
      <sheetName val="FUNCTION_AREAS4"/>
      <sheetName val="PUBLIC_FOOD_&amp;_BEVERAGE_AREAS4"/>
      <sheetName val="HEALTH_CLUB4"/>
      <sheetName val="EXECUTIVE_OFFICES4"/>
      <sheetName val="ADMIN_OFFICES4"/>
      <sheetName val="ACCT'G_OFFICES4"/>
      <sheetName val="RECEPT_-BACK_OFFICES4"/>
      <sheetName val="GUESTROOM_SERV_4"/>
      <sheetName val="BOH_FOOD_&amp;_BEVERAGE4"/>
      <sheetName val="EMPLOYEE_FACILITIES4"/>
      <sheetName val="RECEIVING_&amp;_PURCHASING4"/>
      <sheetName val="SERVICE_AREA_CIRCULATION4"/>
      <sheetName val="Site_Summary4"/>
      <sheetName val="Site_Detail4"/>
      <sheetName val="Room_Count4"/>
      <sheetName val="Room_Floor_SF4"/>
      <sheetName val="Gross_SF4"/>
      <sheetName val="Vertical_Trans_4"/>
      <sheetName val="Hotel_Areas4"/>
      <sheetName val="Day_work4"/>
      <sheetName val="Raw_Data4"/>
      <sheetName val="Ramp_data4"/>
      <sheetName val="Cap_Cost4"/>
      <sheetName val="RLV_Calc4"/>
      <sheetName val="Costs_(dev)4"/>
      <sheetName val="Bluewater_NPV_-_sell_January4"/>
      <sheetName val="Upper_Ground4"/>
      <sheetName val="Lower_Ground4"/>
      <sheetName val="Financial_Summary4"/>
      <sheetName val="D&amp;C_Calcs4"/>
      <sheetName val="CA_Upside_Downside_Old4"/>
      <sheetName val="EASEL_CA_Example4"/>
      <sheetName val="Data_Sheet3"/>
      <sheetName val="Panels (DWG)"/>
      <sheetName val="SS MH"/>
      <sheetName val="Area Summary (E)"/>
      <sheetName val="Z- GENERAL PRICE SUMMARY"/>
      <sheetName val="WITHOUT C&amp;I PROFIT (3)"/>
      <sheetName val="New Rates"/>
      <sheetName val="FitOutConfCentre"/>
      <sheetName val="PRL"/>
      <sheetName val="HWDG"/>
      <sheetName val="SUMMARYMCA"/>
      <sheetName val="Variation Statement Summary "/>
      <sheetName val="EST"/>
      <sheetName val="Bill No 8 - A"/>
      <sheetName val="입찰내역 발주처 양식"/>
      <sheetName val="sheeet7"/>
      <sheetName val="DATI_CONS"/>
      <sheetName val="SystemData"/>
      <sheetName val="Rate analysis"/>
      <sheetName val="GAE8'97"/>
      <sheetName val="Ceiling"/>
      <sheetName val="Concrete-Data"/>
      <sheetName val="Concrete"/>
      <sheetName val="Gen.Exp.Breakup"/>
      <sheetName val="PROJ. DATA"/>
      <sheetName val=" Beams Sched "/>
      <sheetName val="2.2 STAFF Scedule"/>
      <sheetName val="LTR-2"/>
      <sheetName val="Master Data Sheet"/>
      <sheetName val="May Budget"/>
      <sheetName val="May Actual"/>
      <sheetName val="FF&amp;E Summary"/>
      <sheetName val="Operators Equipment Summary"/>
      <sheetName val="Systems Summary"/>
      <sheetName val="factors"/>
      <sheetName val="schedule"/>
      <sheetName val="Land Dev't. Ph-1"/>
      <sheetName val="4-Lane bridge"/>
      <sheetName val="Hac.Lots"/>
      <sheetName val="Res.Lots"/>
      <sheetName val="Spine Road"/>
      <sheetName val="Prelims"/>
      <sheetName val="EquipList"/>
      <sheetName val="GenReq"/>
      <sheetName val="CWDerivation"/>
      <sheetName val="conditions"/>
      <sheetName val="openings"/>
      <sheetName val="PriceSummary"/>
      <sheetName val="HL8"/>
      <sheetName val="VIABILITY"/>
      <sheetName val="EDGES"/>
      <sheetName val="JOINTS"/>
      <sheetName val="SUPERSTRUCTURE"/>
      <sheetName val="Employees No."/>
      <sheetName val="HC (Buildings)"/>
      <sheetName val="Cash2"/>
      <sheetName val="Z"/>
      <sheetName val="Executive_Summary6"/>
      <sheetName val="Estimate_Summary_(Hotel)6"/>
      <sheetName val="Estimate_Summary_(Parking)6"/>
      <sheetName val="Estimate_Summary_(Timeshares)6"/>
      <sheetName val="Estimate_Summary_(Condominiums6"/>
      <sheetName val="Detail_Summary6"/>
      <sheetName val="Detail_Guestrooms6"/>
      <sheetName val="Detail_Public_Spaces6"/>
      <sheetName val="Detail_Service_Areas6"/>
      <sheetName val="Detail_Parking_Deck6"/>
      <sheetName val="Detail_Condo6"/>
      <sheetName val="Detail_Timeshare6"/>
      <sheetName val="CONDO_Summary6"/>
      <sheetName val="CONDO_16"/>
      <sheetName val="CONDO_26"/>
      <sheetName val="CONDO_36"/>
      <sheetName val="CONDO_46"/>
      <sheetName val="CONDO_56"/>
      <sheetName val="CONDO_CIRCULATION6"/>
      <sheetName val="TIMESHARE_Summary6"/>
      <sheetName val="TIMESHARE_UNIT6"/>
      <sheetName val="TIMESHARE_CIRCULATION6"/>
      <sheetName val="JUNIOR_SUITE6"/>
      <sheetName val="PRESIDENTIAL_SUITE6"/>
      <sheetName val="GUESTROOM_CIRC_6"/>
      <sheetName val="PUBLIC_AREAS6"/>
      <sheetName val="FUNCTION_AREAS6"/>
      <sheetName val="PUBLIC_FOOD_&amp;_BEVERAGE_AREAS6"/>
      <sheetName val="HEALTH_CLUB6"/>
      <sheetName val="EXECUTIVE_OFFICES6"/>
      <sheetName val="ADMIN_OFFICES6"/>
      <sheetName val="ACCT'G_OFFICES6"/>
      <sheetName val="RECEPT_-BACK_OFFICES6"/>
      <sheetName val="GUESTROOM_SERV_6"/>
      <sheetName val="BOH_FOOD_&amp;_BEVERAGE6"/>
      <sheetName val="EMPLOYEE_FACILITIES6"/>
      <sheetName val="RECEIVING_&amp;_PURCHASING6"/>
      <sheetName val="SERVICE_AREA_CIRCULATION6"/>
      <sheetName val="Site_Summary6"/>
      <sheetName val="Site_Detail6"/>
      <sheetName val="Room_Count6"/>
      <sheetName val="Room_Floor_SF6"/>
      <sheetName val="Gross_SF6"/>
      <sheetName val="Vertical_Trans_6"/>
      <sheetName val="Hotel_Areas6"/>
      <sheetName val="Day_work6"/>
      <sheetName val="Raw_Data6"/>
      <sheetName val="Ramp_data6"/>
      <sheetName val="Cap_Cost6"/>
      <sheetName val="RLV_Calc6"/>
      <sheetName val="Costs_(dev)6"/>
      <sheetName val="Bluewater_NPV_-_sell_January6"/>
      <sheetName val="Upper_Ground6"/>
      <sheetName val="Lower_Ground6"/>
      <sheetName val="Financial_Summary6"/>
      <sheetName val="D&amp;C_Calcs6"/>
      <sheetName val="CA_Upside_Downside_Old6"/>
      <sheetName val="EASEL_CA_Example6"/>
      <sheetName val="Data_Sheet5"/>
      <sheetName val="Panels_(DWG)"/>
      <sheetName val="Executive_Summary7"/>
      <sheetName val="Estimate_Summary_(Hotel)7"/>
      <sheetName val="Estimate_Summary_(Parking)7"/>
      <sheetName val="Estimate_Summary_(Timeshares)7"/>
      <sheetName val="Estimate_Summary_(Condominiums7"/>
      <sheetName val="Detail_Summary7"/>
      <sheetName val="Detail_Guestrooms7"/>
      <sheetName val="Detail_Public_Spaces7"/>
      <sheetName val="Detail_Service_Areas7"/>
      <sheetName val="Detail_Parking_Deck7"/>
      <sheetName val="Detail_Condo7"/>
      <sheetName val="Detail_Timeshare7"/>
      <sheetName val="CONDO_Summary7"/>
      <sheetName val="CONDO_17"/>
      <sheetName val="CONDO_27"/>
      <sheetName val="CONDO_37"/>
      <sheetName val="CONDO_47"/>
      <sheetName val="CONDO_57"/>
      <sheetName val="CONDO_CIRCULATION7"/>
      <sheetName val="TIMESHARE_Summary7"/>
      <sheetName val="TIMESHARE_UNIT7"/>
      <sheetName val="TIMESHARE_CIRCULATION7"/>
      <sheetName val="JUNIOR_SUITE7"/>
      <sheetName val="PRESIDENTIAL_SUITE7"/>
      <sheetName val="GUESTROOM_CIRC_7"/>
      <sheetName val="PUBLIC_AREAS7"/>
      <sheetName val="FUNCTION_AREAS7"/>
      <sheetName val="PUBLIC_FOOD_&amp;_BEVERAGE_AREAS7"/>
      <sheetName val="HEALTH_CLUB7"/>
      <sheetName val="EXECUTIVE_OFFICES7"/>
      <sheetName val="ADMIN_OFFICES7"/>
      <sheetName val="ACCT'G_OFFICES7"/>
      <sheetName val="RECEPT_-BACK_OFFICES7"/>
      <sheetName val="GUESTROOM_SERV_7"/>
      <sheetName val="BOH_FOOD_&amp;_BEVERAGE7"/>
      <sheetName val="EMPLOYEE_FACILITIES7"/>
      <sheetName val="RECEIVING_&amp;_PURCHASING7"/>
      <sheetName val="SERVICE_AREA_CIRCULATION7"/>
      <sheetName val="Site_Summary7"/>
      <sheetName val="Site_Detail7"/>
      <sheetName val="Room_Count7"/>
      <sheetName val="Room_Floor_SF7"/>
      <sheetName val="Gross_SF7"/>
      <sheetName val="Vertical_Trans_7"/>
      <sheetName val="Hotel_Areas7"/>
      <sheetName val="Day_work7"/>
      <sheetName val="Raw_Data7"/>
      <sheetName val="Ramp_data7"/>
      <sheetName val="Cap_Cost7"/>
      <sheetName val="RLV_Calc7"/>
      <sheetName val="Costs_(dev)7"/>
      <sheetName val="Bluewater_NPV_-_sell_January7"/>
      <sheetName val="Upper_Ground7"/>
      <sheetName val="Lower_Ground7"/>
      <sheetName val="Financial_Summary7"/>
      <sheetName val="D&amp;C_Calcs7"/>
      <sheetName val="CA_Upside_Downside_Old7"/>
      <sheetName val="EASEL_CA_Example7"/>
      <sheetName val="Data_Sheet6"/>
      <sheetName val="Panels_(DWG)1"/>
      <sheetName val="Trade_Summary"/>
      <sheetName val="SS_MH"/>
      <sheetName val="Area_Summary_(E)"/>
      <sheetName val="Variation_Statement_Summary_"/>
      <sheetName val="Z-_GENERAL_PRICE_SUMMARY"/>
      <sheetName val="WITHOUT_C&amp;I_PROFIT_(3)"/>
      <sheetName val="Executive_Summary8"/>
      <sheetName val="Estimate_Summary_(Hotel)8"/>
      <sheetName val="Estimate_Summary_(Parking)8"/>
      <sheetName val="Estimate_Summary_(Timeshares)8"/>
      <sheetName val="Estimate_Summary_(Condominiums8"/>
      <sheetName val="Detail_Summary8"/>
      <sheetName val="Detail_Guestrooms8"/>
      <sheetName val="Detail_Public_Spaces8"/>
      <sheetName val="Detail_Service_Areas8"/>
      <sheetName val="Detail_Parking_Deck8"/>
      <sheetName val="Detail_Condo8"/>
      <sheetName val="Detail_Timeshare8"/>
      <sheetName val="CONDO_Summary8"/>
      <sheetName val="CONDO_18"/>
      <sheetName val="CONDO_28"/>
      <sheetName val="CONDO_38"/>
      <sheetName val="CONDO_48"/>
      <sheetName val="CONDO_58"/>
      <sheetName val="CONDO_CIRCULATION8"/>
      <sheetName val="TIMESHARE_Summary8"/>
      <sheetName val="TIMESHARE_UNIT8"/>
      <sheetName val="TIMESHARE_CIRCULATION8"/>
      <sheetName val="JUNIOR_SUITE8"/>
      <sheetName val="PRESIDENTIAL_SUITE8"/>
      <sheetName val="GUESTROOM_CIRC_8"/>
      <sheetName val="PUBLIC_AREAS8"/>
      <sheetName val="FUNCTION_AREAS8"/>
      <sheetName val="PUBLIC_FOOD_&amp;_BEVERAGE_AREAS8"/>
      <sheetName val="HEALTH_CLUB8"/>
      <sheetName val="EXECUTIVE_OFFICES8"/>
      <sheetName val="ADMIN_OFFICES8"/>
      <sheetName val="ACCT'G_OFFICES8"/>
      <sheetName val="RECEPT_-BACK_OFFICES8"/>
      <sheetName val="GUESTROOM_SERV_8"/>
      <sheetName val="BOH_FOOD_&amp;_BEVERAGE8"/>
      <sheetName val="EMPLOYEE_FACILITIES8"/>
      <sheetName val="RECEIVING_&amp;_PURCHASING8"/>
      <sheetName val="SERVICE_AREA_CIRCULATION8"/>
      <sheetName val="Site_Summary8"/>
      <sheetName val="Site_Detail8"/>
      <sheetName val="Room_Count8"/>
      <sheetName val="Room_Floor_SF8"/>
      <sheetName val="Gross_SF8"/>
      <sheetName val="Vertical_Trans_8"/>
      <sheetName val="Hotel_Areas8"/>
      <sheetName val="Day_work8"/>
      <sheetName val="Raw_Data8"/>
      <sheetName val="Ramp_data8"/>
      <sheetName val="Cap_Cost8"/>
      <sheetName val="RLV_Calc8"/>
      <sheetName val="Costs_(dev)8"/>
      <sheetName val="Bluewater_NPV_-_sell_January8"/>
      <sheetName val="Upper_Ground8"/>
      <sheetName val="Lower_Ground8"/>
      <sheetName val="Financial_Summary8"/>
      <sheetName val="D&amp;C_Calcs8"/>
      <sheetName val="CA_Upside_Downside_Old8"/>
      <sheetName val="EASEL_CA_Example8"/>
      <sheetName val="Data_Sheet7"/>
      <sheetName val="Panels_(DWG)2"/>
      <sheetName val="Trade_Summary1"/>
      <sheetName val="SS_MH1"/>
      <sheetName val="Area_Summary_(E)1"/>
      <sheetName val="Variation_Statement_Summary_1"/>
      <sheetName val="Z-_GENERAL_PRICE_SUMMARY1"/>
      <sheetName val="WITHOUT_C&amp;I_PROFIT_(3)1"/>
      <sheetName val="Executive_Summary10"/>
      <sheetName val="Estimate_Summary_(Hotel)10"/>
      <sheetName val="Estimate_Summary_(Parking)10"/>
      <sheetName val="Estimate_Summary_(Timeshares)10"/>
      <sheetName val="Estimate_Summary_(Condominium10"/>
      <sheetName val="Detail_Summary10"/>
      <sheetName val="Detail_Guestrooms10"/>
      <sheetName val="Detail_Public_Spaces10"/>
      <sheetName val="Detail_Service_Areas10"/>
      <sheetName val="Detail_Parking_Deck10"/>
      <sheetName val="Detail_Condo10"/>
      <sheetName val="Detail_Timeshare10"/>
      <sheetName val="CONDO_Summary10"/>
      <sheetName val="CONDO_110"/>
      <sheetName val="CONDO_210"/>
      <sheetName val="CONDO_310"/>
      <sheetName val="CONDO_410"/>
      <sheetName val="CONDO_510"/>
      <sheetName val="CONDO_CIRCULATION10"/>
      <sheetName val="TIMESHARE_Summary10"/>
      <sheetName val="TIMESHARE_UNIT10"/>
      <sheetName val="TIMESHARE_CIRCULATION10"/>
      <sheetName val="JUNIOR_SUITE10"/>
      <sheetName val="PRESIDENTIAL_SUITE10"/>
      <sheetName val="GUESTROOM_CIRC_10"/>
      <sheetName val="PUBLIC_AREAS10"/>
      <sheetName val="FUNCTION_AREAS10"/>
      <sheetName val="PUBLIC_FOOD_&amp;_BEVERAGE_AREAS10"/>
      <sheetName val="HEALTH_CLUB10"/>
      <sheetName val="EXECUTIVE_OFFICES10"/>
      <sheetName val="ADMIN_OFFICES10"/>
      <sheetName val="ACCT'G_OFFICES10"/>
      <sheetName val="RECEPT_-BACK_OFFICES10"/>
      <sheetName val="GUESTROOM_SERV_10"/>
      <sheetName val="BOH_FOOD_&amp;_BEVERAGE10"/>
      <sheetName val="EMPLOYEE_FACILITIES10"/>
      <sheetName val="RECEIVING_&amp;_PURCHASING10"/>
      <sheetName val="SERVICE_AREA_CIRCULATION10"/>
      <sheetName val="Site_Summary10"/>
      <sheetName val="Site_Detail10"/>
      <sheetName val="Room_Count10"/>
      <sheetName val="Room_Floor_SF10"/>
      <sheetName val="Gross_SF10"/>
      <sheetName val="Vertical_Trans_10"/>
      <sheetName val="Hotel_Areas10"/>
      <sheetName val="Day_work10"/>
      <sheetName val="Raw_Data10"/>
      <sheetName val="Ramp_data10"/>
      <sheetName val="Cap_Cost10"/>
      <sheetName val="RLV_Calc10"/>
      <sheetName val="Costs_(dev)10"/>
      <sheetName val="Bluewater_NPV_-_sell_January10"/>
      <sheetName val="Upper_Ground10"/>
      <sheetName val="Lower_Ground10"/>
      <sheetName val="Financial_Summary10"/>
      <sheetName val="D&amp;C_Calcs10"/>
      <sheetName val="CA_Upside_Downside_Old10"/>
      <sheetName val="EASEL_CA_Example10"/>
      <sheetName val="Data_Sheet9"/>
      <sheetName val="Panels_(DWG)4"/>
      <sheetName val="Trade_Summary3"/>
      <sheetName val="SS_MH3"/>
      <sheetName val="Area_Summary_(E)3"/>
      <sheetName val="Variation_Statement_Summary_3"/>
      <sheetName val="Z-_GENERAL_PRICE_SUMMARY3"/>
      <sheetName val="WITHOUT_C&amp;I_PROFIT_(3)3"/>
      <sheetName val="Land_Dev't__Ph-11"/>
      <sheetName val="4-Lane_bridge1"/>
      <sheetName val="Hac_Lots1"/>
      <sheetName val="Res_Lots1"/>
      <sheetName val="Spine_Road1"/>
      <sheetName val="Executive_Summary9"/>
      <sheetName val="Estimate_Summary_(Hotel)9"/>
      <sheetName val="Estimate_Summary_(Parking)9"/>
      <sheetName val="Estimate_Summary_(Timeshares)9"/>
      <sheetName val="Estimate_Summary_(Condominiums9"/>
      <sheetName val="Detail_Summary9"/>
      <sheetName val="Detail_Guestrooms9"/>
      <sheetName val="Detail_Public_Spaces9"/>
      <sheetName val="Detail_Service_Areas9"/>
      <sheetName val="Detail_Parking_Deck9"/>
      <sheetName val="Detail_Condo9"/>
      <sheetName val="Detail_Timeshare9"/>
      <sheetName val="CONDO_Summary9"/>
      <sheetName val="CONDO_19"/>
      <sheetName val="CONDO_29"/>
      <sheetName val="CONDO_39"/>
      <sheetName val="CONDO_49"/>
      <sheetName val="CONDO_59"/>
      <sheetName val="CONDO_CIRCULATION9"/>
      <sheetName val="TIMESHARE_Summary9"/>
      <sheetName val="TIMESHARE_UNIT9"/>
      <sheetName val="TIMESHARE_CIRCULATION9"/>
      <sheetName val="JUNIOR_SUITE9"/>
      <sheetName val="PRESIDENTIAL_SUITE9"/>
      <sheetName val="GUESTROOM_CIRC_9"/>
      <sheetName val="PUBLIC_AREAS9"/>
      <sheetName val="FUNCTION_AREAS9"/>
      <sheetName val="PUBLIC_FOOD_&amp;_BEVERAGE_AREAS9"/>
      <sheetName val="HEALTH_CLUB9"/>
      <sheetName val="EXECUTIVE_OFFICES9"/>
      <sheetName val="ADMIN_OFFICES9"/>
      <sheetName val="ACCT'G_OFFICES9"/>
      <sheetName val="RECEPT_-BACK_OFFICES9"/>
      <sheetName val="GUESTROOM_SERV_9"/>
      <sheetName val="BOH_FOOD_&amp;_BEVERAGE9"/>
      <sheetName val="EMPLOYEE_FACILITIES9"/>
      <sheetName val="RECEIVING_&amp;_PURCHASING9"/>
      <sheetName val="SERVICE_AREA_CIRCULATION9"/>
      <sheetName val="Site_Summary9"/>
      <sheetName val="Site_Detail9"/>
      <sheetName val="Room_Count9"/>
      <sheetName val="Room_Floor_SF9"/>
      <sheetName val="Gross_SF9"/>
      <sheetName val="Vertical_Trans_9"/>
      <sheetName val="Hotel_Areas9"/>
      <sheetName val="Day_work9"/>
      <sheetName val="Raw_Data9"/>
      <sheetName val="Ramp_data9"/>
      <sheetName val="Cap_Cost9"/>
      <sheetName val="RLV_Calc9"/>
      <sheetName val="Costs_(dev)9"/>
      <sheetName val="Bluewater_NPV_-_sell_January9"/>
      <sheetName val="Upper_Ground9"/>
      <sheetName val="Lower_Ground9"/>
      <sheetName val="Financial_Summary9"/>
      <sheetName val="D&amp;C_Calcs9"/>
      <sheetName val="CA_Upside_Downside_Old9"/>
      <sheetName val="EASEL_CA_Example9"/>
      <sheetName val="Data_Sheet8"/>
      <sheetName val="Panels_(DWG)3"/>
      <sheetName val="Trade_Summary2"/>
      <sheetName val="SS_MH2"/>
      <sheetName val="Area_Summary_(E)2"/>
      <sheetName val="Variation_Statement_Summary_2"/>
      <sheetName val="Z-_GENERAL_PRICE_SUMMARY2"/>
      <sheetName val="WITHOUT_C&amp;I_PROFIT_(3)2"/>
      <sheetName val="Land_Dev't__Ph-1"/>
      <sheetName val="4-Lane_bridge"/>
      <sheetName val="Hac_Lots"/>
      <sheetName val="Res_Lots"/>
      <sheetName val="Spine_Road"/>
      <sheetName val="steel total"/>
      <sheetName val="Executive_Summary11"/>
      <sheetName val="Estimate_Summary_(Hotel)11"/>
      <sheetName val="Estimate_Summary_(Parking)11"/>
      <sheetName val="Estimate_Summary_(Timeshares)11"/>
      <sheetName val="Estimate_Summary_(Condominium11"/>
      <sheetName val="Detail_Summary11"/>
      <sheetName val="Detail_Guestrooms11"/>
      <sheetName val="Detail_Public_Spaces11"/>
      <sheetName val="Detail_Service_Areas11"/>
      <sheetName val="Detail_Parking_Deck11"/>
      <sheetName val="Detail_Condo11"/>
      <sheetName val="Detail_Timeshare11"/>
      <sheetName val="CONDO_Summary11"/>
      <sheetName val="CONDO_111"/>
      <sheetName val="CONDO_211"/>
      <sheetName val="CONDO_311"/>
      <sheetName val="CONDO_411"/>
      <sheetName val="CONDO_511"/>
      <sheetName val="CONDO_CIRCULATION11"/>
      <sheetName val="TIMESHARE_Summary11"/>
      <sheetName val="TIMESHARE_UNIT11"/>
      <sheetName val="TIMESHARE_CIRCULATION11"/>
      <sheetName val="JUNIOR_SUITE11"/>
      <sheetName val="PRESIDENTIAL_SUITE11"/>
      <sheetName val="GUESTROOM_CIRC_11"/>
      <sheetName val="PUBLIC_AREAS11"/>
      <sheetName val="FUNCTION_AREAS11"/>
      <sheetName val="PUBLIC_FOOD_&amp;_BEVERAGE_AREAS11"/>
      <sheetName val="HEALTH_CLUB11"/>
      <sheetName val="EXECUTIVE_OFFICES11"/>
      <sheetName val="ADMIN_OFFICES11"/>
      <sheetName val="ACCT'G_OFFICES11"/>
      <sheetName val="RECEPT_-BACK_OFFICES11"/>
      <sheetName val="GUESTROOM_SERV_11"/>
      <sheetName val="BOH_FOOD_&amp;_BEVERAGE11"/>
      <sheetName val="EMPLOYEE_FACILITIES11"/>
      <sheetName val="RECEIVING_&amp;_PURCHASING11"/>
      <sheetName val="SERVICE_AREA_CIRCULATION11"/>
      <sheetName val="Site_Summary11"/>
      <sheetName val="Site_Detail11"/>
      <sheetName val="Room_Count11"/>
      <sheetName val="Room_Floor_SF11"/>
      <sheetName val="Gross_SF11"/>
      <sheetName val="Vertical_Trans_11"/>
      <sheetName val="Hotel_Areas11"/>
      <sheetName val="Day_work11"/>
      <sheetName val="Raw_Data11"/>
      <sheetName val="Ramp_data11"/>
      <sheetName val="Cap_Cost11"/>
      <sheetName val="RLV_Calc11"/>
      <sheetName val="Costs_(dev)11"/>
      <sheetName val="Bluewater_NPV_-_sell_January11"/>
      <sheetName val="Upper_Ground11"/>
      <sheetName val="Lower_Ground11"/>
      <sheetName val="Financial_Summary11"/>
      <sheetName val="D&amp;C_Calcs11"/>
      <sheetName val="CA_Upside_Downside_Old11"/>
      <sheetName val="EASEL_CA_Example11"/>
      <sheetName val="Data_Sheet10"/>
      <sheetName val="Panels_(DWG)5"/>
      <sheetName val="Trade_Summary4"/>
      <sheetName val="SS_MH4"/>
      <sheetName val="Area_Summary_(E)4"/>
      <sheetName val="Variation_Statement_Summary_4"/>
      <sheetName val="Z-_GENERAL_PRICE_SUMMARY4"/>
      <sheetName val="WITHOUT_C&amp;I_PROFIT_(3)4"/>
      <sheetName val="Bill_No_8_-_A"/>
      <sheetName val="New_Rates"/>
      <sheetName val="steel_total"/>
      <sheetName val="Land_Dev't__Ph-12"/>
      <sheetName val="4-Lane_bridge2"/>
      <sheetName val="Hac_Lots2"/>
      <sheetName val="Res_Lots2"/>
      <sheetName val="Spine_Road2"/>
      <sheetName val="Details"/>
      <sheetName val="exterior.rev2"/>
      <sheetName val="PB"/>
      <sheetName val="Details_and_Earnings_Charts1"/>
      <sheetName val="입찰내역_발주처_양식1"/>
      <sheetName val="Details_and_Earnings_Charts"/>
      <sheetName val="입찰내역_발주처_양식"/>
      <sheetName val="Data Entry"/>
      <sheetName val="Resources"/>
      <sheetName val="imput costi par."/>
      <sheetName val="Bill.10"/>
      <sheetName val="Part-A"/>
      <sheetName val="14267"/>
      <sheetName val="Abstract"/>
      <sheetName val="钢筋"/>
      <sheetName val="Executive_Summary12"/>
      <sheetName val="Estimate_Summary_(Hotel)12"/>
      <sheetName val="Estimate_Summary_(Parking)12"/>
      <sheetName val="Estimate_Summary_(Timeshares)12"/>
      <sheetName val="Estimate_Summary_(Condominium12"/>
      <sheetName val="Detail_Summary12"/>
      <sheetName val="Detail_Guestrooms12"/>
      <sheetName val="Detail_Public_Spaces12"/>
      <sheetName val="Detail_Service_Areas12"/>
      <sheetName val="Detail_Parking_Deck12"/>
      <sheetName val="Detail_Condo12"/>
      <sheetName val="Detail_Timeshare12"/>
      <sheetName val="CONDO_Summary12"/>
      <sheetName val="CONDO_112"/>
      <sheetName val="CONDO_212"/>
      <sheetName val="CONDO_312"/>
      <sheetName val="CONDO_412"/>
      <sheetName val="CONDO_512"/>
      <sheetName val="CONDO_CIRCULATION12"/>
      <sheetName val="TIMESHARE_Summary12"/>
      <sheetName val="TIMESHARE_UNIT12"/>
      <sheetName val="TIMESHARE_CIRCULATION12"/>
      <sheetName val="JUNIOR_SUITE12"/>
      <sheetName val="PRESIDENTIAL_SUITE12"/>
      <sheetName val="GUESTROOM_CIRC_12"/>
      <sheetName val="PUBLIC_AREAS12"/>
      <sheetName val="FUNCTION_AREAS12"/>
      <sheetName val="PUBLIC_FOOD_&amp;_BEVERAGE_AREAS12"/>
      <sheetName val="HEALTH_CLUB12"/>
      <sheetName val="EXECUTIVE_OFFICES12"/>
      <sheetName val="ADMIN_OFFICES12"/>
      <sheetName val="ACCT'G_OFFICES12"/>
      <sheetName val="RECEPT_-BACK_OFFICES12"/>
      <sheetName val="GUESTROOM_SERV_12"/>
      <sheetName val="BOH_FOOD_&amp;_BEVERAGE12"/>
      <sheetName val="EMPLOYEE_FACILITIES12"/>
      <sheetName val="RECEIVING_&amp;_PURCHASING12"/>
      <sheetName val="SERVICE_AREA_CIRCULATION12"/>
      <sheetName val="Site_Summary12"/>
      <sheetName val="Site_Detail12"/>
      <sheetName val="Room_Count12"/>
      <sheetName val="Room_Floor_SF12"/>
      <sheetName val="Gross_SF12"/>
      <sheetName val="Vertical_Trans_12"/>
      <sheetName val="Hotel_Areas12"/>
      <sheetName val="Day_work12"/>
      <sheetName val="Raw_Data12"/>
      <sheetName val="Ramp_data12"/>
      <sheetName val="Cap_Cost12"/>
      <sheetName val="RLV_Calc12"/>
      <sheetName val="Costs_(dev)12"/>
      <sheetName val="Bluewater_NPV_-_sell_January12"/>
      <sheetName val="Upper_Ground12"/>
      <sheetName val="Lower_Ground12"/>
      <sheetName val="Financial_Summary12"/>
      <sheetName val="D&amp;C_Calcs12"/>
      <sheetName val="CA_Upside_Downside_Old12"/>
      <sheetName val="EASEL_CA_Example12"/>
      <sheetName val="Data_Sheet11"/>
      <sheetName val="Panels_(DWG)6"/>
      <sheetName val="Trade_Summary5"/>
      <sheetName val="SS_MH5"/>
      <sheetName val="Area_Summary_(E)5"/>
      <sheetName val="Variation_Statement_Summary_5"/>
      <sheetName val="Z-_GENERAL_PRICE_SUMMARY5"/>
      <sheetName val="WITHOUT_C&amp;I_PROFIT_(3)5"/>
      <sheetName val="steel_total1"/>
      <sheetName val="Bill_No_8_-_A1"/>
      <sheetName val="New_Rates1"/>
      <sheetName val="Land_Dev't__Ph-13"/>
      <sheetName val="4-Lane_bridge3"/>
      <sheetName val="Hac_Lots3"/>
      <sheetName val="Res_Lots3"/>
      <sheetName val="Spine_Road3"/>
      <sheetName val="Executive_Summary13"/>
      <sheetName val="Estimate_Summary_(Hotel)13"/>
      <sheetName val="Estimate_Summary_(Parking)13"/>
      <sheetName val="Estimate_Summary_(Timeshares)13"/>
      <sheetName val="Estimate_Summary_(Condominium13"/>
      <sheetName val="Detail_Summary13"/>
      <sheetName val="Detail_Guestrooms13"/>
      <sheetName val="Detail_Public_Spaces13"/>
      <sheetName val="Detail_Service_Areas13"/>
      <sheetName val="Detail_Parking_Deck13"/>
      <sheetName val="Detail_Condo13"/>
      <sheetName val="Detail_Timeshare13"/>
      <sheetName val="CONDO_Summary13"/>
      <sheetName val="CONDO_113"/>
      <sheetName val="CONDO_213"/>
      <sheetName val="CONDO_313"/>
      <sheetName val="CONDO_413"/>
      <sheetName val="CONDO_513"/>
      <sheetName val="CONDO_CIRCULATION13"/>
      <sheetName val="TIMESHARE_Summary13"/>
      <sheetName val="TIMESHARE_UNIT13"/>
      <sheetName val="TIMESHARE_CIRCULATION13"/>
      <sheetName val="JUNIOR_SUITE13"/>
      <sheetName val="PRESIDENTIAL_SUITE13"/>
      <sheetName val="GUESTROOM_CIRC_13"/>
      <sheetName val="PUBLIC_AREAS13"/>
      <sheetName val="FUNCTION_AREAS13"/>
      <sheetName val="PUBLIC_FOOD_&amp;_BEVERAGE_AREAS13"/>
      <sheetName val="HEALTH_CLUB13"/>
      <sheetName val="EXECUTIVE_OFFICES13"/>
      <sheetName val="ADMIN_OFFICES13"/>
      <sheetName val="ACCT'G_OFFICES13"/>
      <sheetName val="RECEPT_-BACK_OFFICES13"/>
      <sheetName val="GUESTROOM_SERV_13"/>
      <sheetName val="BOH_FOOD_&amp;_BEVERAGE13"/>
      <sheetName val="EMPLOYEE_FACILITIES13"/>
      <sheetName val="RECEIVING_&amp;_PURCHASING13"/>
      <sheetName val="SERVICE_AREA_CIRCULATION13"/>
      <sheetName val="Site_Summary13"/>
      <sheetName val="Site_Detail13"/>
      <sheetName val="Room_Count13"/>
      <sheetName val="Room_Floor_SF13"/>
      <sheetName val="Gross_SF13"/>
      <sheetName val="Vertical_Trans_13"/>
      <sheetName val="Hotel_Areas13"/>
      <sheetName val="Day_work13"/>
      <sheetName val="Raw_Data13"/>
      <sheetName val="Ramp_data13"/>
      <sheetName val="Cap_Cost13"/>
      <sheetName val="RLV_Calc13"/>
      <sheetName val="Costs_(dev)13"/>
      <sheetName val="Bluewater_NPV_-_sell_January13"/>
      <sheetName val="Upper_Ground13"/>
      <sheetName val="Lower_Ground13"/>
      <sheetName val="Financial_Summary13"/>
      <sheetName val="D&amp;C_Calcs13"/>
      <sheetName val="CA_Upside_Downside_Old13"/>
      <sheetName val="EASEL_CA_Example13"/>
      <sheetName val="Data_Sheet12"/>
      <sheetName val="Panels_(DWG)7"/>
      <sheetName val="Trade_Summary6"/>
      <sheetName val="SS_MH6"/>
      <sheetName val="Area_Summary_(E)6"/>
      <sheetName val="Variation_Statement_Summary_6"/>
      <sheetName val="Z-_GENERAL_PRICE_SUMMARY6"/>
      <sheetName val="WITHOUT_C&amp;I_PROFIT_(3)6"/>
      <sheetName val="Bill_No_8_-_A2"/>
      <sheetName val="New_Rates2"/>
      <sheetName val="steel_total2"/>
      <sheetName val="Land_Dev't__Ph-14"/>
      <sheetName val="4-Lane_bridge4"/>
      <sheetName val="Hac_Lots4"/>
      <sheetName val="Res_Lots4"/>
      <sheetName val="Spine_Road4"/>
      <sheetName val="DVM_Sizing_Calculator-_10_ips_"/>
      <sheetName val="Gen_Exp_Breakup"/>
      <sheetName val="Rate_analysis"/>
      <sheetName val="Executive_Summary14"/>
      <sheetName val="Estimate_Summary_(Hotel)14"/>
      <sheetName val="Estimate_Summary_(Parking)14"/>
      <sheetName val="Estimate_Summary_(Timeshares)14"/>
      <sheetName val="Estimate_Summary_(Condominium14"/>
      <sheetName val="Detail_Summary14"/>
      <sheetName val="Detail_Guestrooms14"/>
      <sheetName val="Detail_Public_Spaces14"/>
      <sheetName val="Detail_Service_Areas14"/>
      <sheetName val="Detail_Parking_Deck14"/>
      <sheetName val="Detail_Condo14"/>
      <sheetName val="Detail_Timeshare14"/>
      <sheetName val="CONDO_Summary14"/>
      <sheetName val="CONDO_114"/>
      <sheetName val="CONDO_214"/>
      <sheetName val="CONDO_314"/>
      <sheetName val="CONDO_414"/>
      <sheetName val="CONDO_514"/>
      <sheetName val="CONDO_CIRCULATION14"/>
      <sheetName val="TIMESHARE_Summary14"/>
      <sheetName val="TIMESHARE_UNIT14"/>
      <sheetName val="TIMESHARE_CIRCULATION14"/>
      <sheetName val="JUNIOR_SUITE14"/>
      <sheetName val="PRESIDENTIAL_SUITE14"/>
      <sheetName val="GUESTROOM_CIRC_14"/>
      <sheetName val="PUBLIC_AREAS14"/>
      <sheetName val="FUNCTION_AREAS14"/>
      <sheetName val="PUBLIC_FOOD_&amp;_BEVERAGE_AREAS14"/>
      <sheetName val="HEALTH_CLUB14"/>
      <sheetName val="EXECUTIVE_OFFICES14"/>
      <sheetName val="ADMIN_OFFICES14"/>
      <sheetName val="ACCT'G_OFFICES14"/>
      <sheetName val="RECEPT_-BACK_OFFICES14"/>
      <sheetName val="GUESTROOM_SERV_14"/>
      <sheetName val="BOH_FOOD_&amp;_BEVERAGE14"/>
      <sheetName val="EMPLOYEE_FACILITIES14"/>
      <sheetName val="RECEIVING_&amp;_PURCHASING14"/>
      <sheetName val="SERVICE_AREA_CIRCULATION14"/>
      <sheetName val="Site_Summary14"/>
      <sheetName val="Site_Detail14"/>
      <sheetName val="Room_Count14"/>
      <sheetName val="Room_Floor_SF14"/>
      <sheetName val="Gross_SF14"/>
      <sheetName val="Vertical_Trans_14"/>
      <sheetName val="Hotel_Areas14"/>
      <sheetName val="Day_work14"/>
      <sheetName val="Raw_Data14"/>
      <sheetName val="Ramp_data14"/>
      <sheetName val="Cap_Cost14"/>
      <sheetName val="RLV_Calc14"/>
      <sheetName val="Costs_(dev)14"/>
      <sheetName val="Bluewater_NPV_-_sell_January14"/>
      <sheetName val="Upper_Ground14"/>
      <sheetName val="Lower_Ground14"/>
      <sheetName val="Financial_Summary14"/>
      <sheetName val="D&amp;C_Calcs14"/>
      <sheetName val="CA_Upside_Downside_Old14"/>
      <sheetName val="EASEL_CA_Example14"/>
      <sheetName val="Data_Sheet13"/>
      <sheetName val="Panels_(DWG)8"/>
      <sheetName val="Trade_Summary7"/>
      <sheetName val="SS_MH7"/>
      <sheetName val="Area_Summary_(E)7"/>
      <sheetName val="Variation_Statement_Summary_7"/>
      <sheetName val="Z-_GENERAL_PRICE_SUMMARY7"/>
      <sheetName val="WITHOUT_C&amp;I_PROFIT_(3)7"/>
      <sheetName val="Bill_No_8_-_A3"/>
      <sheetName val="New_Rates3"/>
      <sheetName val="steel_total3"/>
      <sheetName val="Land_Dev't__Ph-15"/>
      <sheetName val="4-Lane_bridge5"/>
      <sheetName val="Hac_Lots5"/>
      <sheetName val="Res_Lots5"/>
      <sheetName val="Spine_Road5"/>
      <sheetName val="DVM_Sizing_Calculator-_10_ips_1"/>
      <sheetName val="Gen_Exp_Breakup1"/>
      <sheetName val="Rate_analysis1"/>
      <sheetName val="Cover"/>
      <sheetName val="Index"/>
      <sheetName val="Exc.Sum.Fly"/>
      <sheetName val="Exec.Sum"/>
      <sheetName val="CPA Ins. Fly"/>
      <sheetName val="CM.Est.Fly"/>
      <sheetName val="ROM"/>
      <sheetName val="CostBD.Fly"/>
      <sheetName val="Cost Breakdown"/>
      <sheetName val="Back.Doc.Fly "/>
      <sheetName val="Cumulative"/>
      <sheetName val="Dec 18- January 19"/>
      <sheetName val="REBAR - Dec 18"/>
      <sheetName val="REBAR- Jan 19"/>
      <sheetName val="Remeasure"/>
      <sheetName val="VO Agreed"/>
      <sheetName val="VO Not yet Agreed"/>
      <sheetName val="VO Anticipated"/>
      <sheetName val="Prov Sums"/>
      <sheetName val="Claims"/>
      <sheetName val="Other Amounts"/>
      <sheetName val="SI-2012_SR14_builtup"/>
      <sheetName val="SI-2012_SR14"/>
      <sheetName val="May_Budget"/>
      <sheetName val="May_Actual"/>
      <sheetName val="FF&amp;E_Summary"/>
      <sheetName val="Operators_Equipment_Summary"/>
      <sheetName val="Systems_Summary"/>
      <sheetName val="girder"/>
      <sheetName val="@risk rents and incentives"/>
      <sheetName val="Car park lease"/>
      <sheetName val="Net rent analysis"/>
      <sheetName val="C3"/>
      <sheetName val="Front sheet"/>
      <sheetName val="GRAPH-NBE-BaAs"/>
      <sheetName val="15.2 - HVAC Works"/>
      <sheetName val="Cond. Temp"/>
      <sheetName val="Method-1"/>
      <sheetName val="HC_(Buildings)"/>
      <sheetName val="Employees_No_"/>
      <sheetName val="Master_Data_Sheet"/>
      <sheetName val="PROJ__DATA"/>
      <sheetName val="_Beams_Sched_"/>
      <sheetName val="2_2_STAFF_Scedule"/>
      <sheetName val="15_2_-_HVAC_Works"/>
      <sheetName val="Cond__Temp"/>
      <sheetName val="CMA-1-1"/>
      <sheetName val="STAFF_CONSOLIDATE"/>
      <sheetName val="STAFF-REV001"/>
      <sheetName val="CIF COST ITEM"/>
      <sheetName val="Data"/>
      <sheetName val="Castillo Grand"/>
      <sheetName val="AO (As Is)"/>
      <sheetName val="MW (2)"/>
      <sheetName val="MK (As Is)"/>
      <sheetName val="SK Worksheet (orig from sk)"/>
      <sheetName val="AN"/>
      <sheetName val="Guard House #1; D,E,F"/>
    </sheetNames>
    <sheetDataSet>
      <sheetData sheetId="0" refreshError="1"/>
      <sheetData sheetId="1" refreshError="1"/>
      <sheetData sheetId="2" refreshError="1"/>
      <sheetData sheetId="3" refreshError="1"/>
      <sheetData sheetId="4" refreshError="1"/>
      <sheetData sheetId="5" refreshError="1"/>
      <sheetData sheetId="6"/>
      <sheetData sheetId="7"/>
      <sheetData sheetId="8"/>
      <sheetData sheetId="9"/>
      <sheetData sheetId="10"/>
      <sheetData sheetId="1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sheetData sheetId="51" refreshError="1"/>
      <sheetData sheetId="52"/>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sheetData sheetId="107"/>
      <sheetData sheetId="108"/>
      <sheetData sheetId="109"/>
      <sheetData sheetId="110"/>
      <sheetData sheetId="11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sheetData sheetId="141" refreshError="1"/>
      <sheetData sheetId="142"/>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sheetData sheetId="336"/>
      <sheetData sheetId="337"/>
      <sheetData sheetId="338"/>
      <sheetData sheetId="339"/>
      <sheetData sheetId="340"/>
      <sheetData sheetId="341"/>
      <sheetData sheetId="342"/>
      <sheetData sheetId="343"/>
      <sheetData sheetId="344"/>
      <sheetData sheetId="345"/>
      <sheetData sheetId="346"/>
      <sheetData sheetId="347"/>
      <sheetData sheetId="348"/>
      <sheetData sheetId="349"/>
      <sheetData sheetId="350"/>
      <sheetData sheetId="351"/>
      <sheetData sheetId="352"/>
      <sheetData sheetId="353"/>
      <sheetData sheetId="354"/>
      <sheetData sheetId="355"/>
      <sheetData sheetId="356"/>
      <sheetData sheetId="357"/>
      <sheetData sheetId="358"/>
      <sheetData sheetId="359"/>
      <sheetData sheetId="360"/>
      <sheetData sheetId="361"/>
      <sheetData sheetId="362"/>
      <sheetData sheetId="363"/>
      <sheetData sheetId="364"/>
      <sheetData sheetId="365"/>
      <sheetData sheetId="366"/>
      <sheetData sheetId="367"/>
      <sheetData sheetId="368"/>
      <sheetData sheetId="369"/>
      <sheetData sheetId="370"/>
      <sheetData sheetId="371"/>
      <sheetData sheetId="372"/>
      <sheetData sheetId="373"/>
      <sheetData sheetId="374"/>
      <sheetData sheetId="375"/>
      <sheetData sheetId="376"/>
      <sheetData sheetId="377"/>
      <sheetData sheetId="378"/>
      <sheetData sheetId="379"/>
      <sheetData sheetId="380"/>
      <sheetData sheetId="381"/>
      <sheetData sheetId="382"/>
      <sheetData sheetId="383"/>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sheetData sheetId="409"/>
      <sheetData sheetId="410"/>
      <sheetData sheetId="411"/>
      <sheetData sheetId="412"/>
      <sheetData sheetId="413"/>
      <sheetData sheetId="414"/>
      <sheetData sheetId="415"/>
      <sheetData sheetId="416"/>
      <sheetData sheetId="417"/>
      <sheetData sheetId="418"/>
      <sheetData sheetId="419"/>
      <sheetData sheetId="420"/>
      <sheetData sheetId="421"/>
      <sheetData sheetId="422"/>
      <sheetData sheetId="423"/>
      <sheetData sheetId="424"/>
      <sheetData sheetId="425"/>
      <sheetData sheetId="426"/>
      <sheetData sheetId="427"/>
      <sheetData sheetId="428"/>
      <sheetData sheetId="429"/>
      <sheetData sheetId="430"/>
      <sheetData sheetId="431"/>
      <sheetData sheetId="432"/>
      <sheetData sheetId="433"/>
      <sheetData sheetId="434"/>
      <sheetData sheetId="435"/>
      <sheetData sheetId="436"/>
      <sheetData sheetId="437"/>
      <sheetData sheetId="438"/>
      <sheetData sheetId="439"/>
      <sheetData sheetId="440"/>
      <sheetData sheetId="441"/>
      <sheetData sheetId="442"/>
      <sheetData sheetId="443"/>
      <sheetData sheetId="444"/>
      <sheetData sheetId="445"/>
      <sheetData sheetId="446"/>
      <sheetData sheetId="447"/>
      <sheetData sheetId="448"/>
      <sheetData sheetId="449"/>
      <sheetData sheetId="450"/>
      <sheetData sheetId="451"/>
      <sheetData sheetId="452"/>
      <sheetData sheetId="453"/>
      <sheetData sheetId="454"/>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refreshError="1"/>
      <sheetData sheetId="499" refreshError="1"/>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sheetData sheetId="512"/>
      <sheetData sheetId="513"/>
      <sheetData sheetId="514"/>
      <sheetData sheetId="515"/>
      <sheetData sheetId="516"/>
      <sheetData sheetId="517"/>
      <sheetData sheetId="518"/>
      <sheetData sheetId="519"/>
      <sheetData sheetId="520"/>
      <sheetData sheetId="521"/>
      <sheetData sheetId="522"/>
      <sheetData sheetId="523"/>
      <sheetData sheetId="524"/>
      <sheetData sheetId="525"/>
      <sheetData sheetId="526"/>
      <sheetData sheetId="527"/>
      <sheetData sheetId="528"/>
      <sheetData sheetId="529"/>
      <sheetData sheetId="530"/>
      <sheetData sheetId="531"/>
      <sheetData sheetId="532"/>
      <sheetData sheetId="533"/>
      <sheetData sheetId="534"/>
      <sheetData sheetId="535"/>
      <sheetData sheetId="536"/>
      <sheetData sheetId="537"/>
      <sheetData sheetId="538"/>
      <sheetData sheetId="539"/>
      <sheetData sheetId="540"/>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sheetData sheetId="559"/>
      <sheetData sheetId="560"/>
      <sheetData sheetId="561"/>
      <sheetData sheetId="562"/>
      <sheetData sheetId="563"/>
      <sheetData sheetId="564"/>
      <sheetData sheetId="565"/>
      <sheetData sheetId="566"/>
      <sheetData sheetId="567"/>
      <sheetData sheetId="568"/>
      <sheetData sheetId="569"/>
      <sheetData sheetId="570"/>
      <sheetData sheetId="571"/>
      <sheetData sheetId="572"/>
      <sheetData sheetId="573"/>
      <sheetData sheetId="574"/>
      <sheetData sheetId="575"/>
      <sheetData sheetId="576"/>
      <sheetData sheetId="577"/>
      <sheetData sheetId="578"/>
      <sheetData sheetId="579"/>
      <sheetData sheetId="580"/>
      <sheetData sheetId="581"/>
      <sheetData sheetId="582"/>
      <sheetData sheetId="583"/>
      <sheetData sheetId="584"/>
      <sheetData sheetId="585"/>
      <sheetData sheetId="586"/>
      <sheetData sheetId="587"/>
      <sheetData sheetId="588"/>
      <sheetData sheetId="589"/>
      <sheetData sheetId="590"/>
      <sheetData sheetId="591"/>
      <sheetData sheetId="592"/>
      <sheetData sheetId="593"/>
      <sheetData sheetId="594"/>
      <sheetData sheetId="595"/>
      <sheetData sheetId="596"/>
      <sheetData sheetId="597"/>
      <sheetData sheetId="598"/>
      <sheetData sheetId="599"/>
      <sheetData sheetId="600"/>
      <sheetData sheetId="601"/>
      <sheetData sheetId="602"/>
      <sheetData sheetId="603"/>
      <sheetData sheetId="604"/>
      <sheetData sheetId="605"/>
      <sheetData sheetId="606"/>
      <sheetData sheetId="607"/>
      <sheetData sheetId="608"/>
      <sheetData sheetId="609"/>
      <sheetData sheetId="610"/>
      <sheetData sheetId="611"/>
      <sheetData sheetId="612"/>
      <sheetData sheetId="613"/>
      <sheetData sheetId="614"/>
      <sheetData sheetId="615"/>
      <sheetData sheetId="616"/>
      <sheetData sheetId="617"/>
      <sheetData sheetId="618"/>
      <sheetData sheetId="619"/>
      <sheetData sheetId="620"/>
      <sheetData sheetId="621"/>
      <sheetData sheetId="622"/>
      <sheetData sheetId="623"/>
      <sheetData sheetId="624"/>
      <sheetData sheetId="625"/>
      <sheetData sheetId="626"/>
      <sheetData sheetId="627"/>
      <sheetData sheetId="628"/>
      <sheetData sheetId="629"/>
      <sheetData sheetId="630"/>
      <sheetData sheetId="631"/>
      <sheetData sheetId="632"/>
      <sheetData sheetId="633"/>
      <sheetData sheetId="634"/>
      <sheetData sheetId="635"/>
      <sheetData sheetId="636"/>
      <sheetData sheetId="637"/>
      <sheetData sheetId="638"/>
      <sheetData sheetId="639"/>
      <sheetData sheetId="640"/>
      <sheetData sheetId="641"/>
      <sheetData sheetId="642"/>
      <sheetData sheetId="643"/>
      <sheetData sheetId="644"/>
      <sheetData sheetId="645"/>
      <sheetData sheetId="646"/>
      <sheetData sheetId="647"/>
      <sheetData sheetId="648"/>
      <sheetData sheetId="649"/>
      <sheetData sheetId="650"/>
      <sheetData sheetId="651"/>
      <sheetData sheetId="652"/>
      <sheetData sheetId="653"/>
      <sheetData sheetId="654"/>
      <sheetData sheetId="655"/>
      <sheetData sheetId="656"/>
      <sheetData sheetId="657"/>
      <sheetData sheetId="658"/>
      <sheetData sheetId="659"/>
      <sheetData sheetId="660"/>
      <sheetData sheetId="661"/>
      <sheetData sheetId="662"/>
      <sheetData sheetId="663"/>
      <sheetData sheetId="664"/>
      <sheetData sheetId="665"/>
      <sheetData sheetId="666"/>
      <sheetData sheetId="667"/>
      <sheetData sheetId="668"/>
      <sheetData sheetId="669"/>
      <sheetData sheetId="670"/>
      <sheetData sheetId="671"/>
      <sheetData sheetId="672"/>
      <sheetData sheetId="673"/>
      <sheetData sheetId="674"/>
      <sheetData sheetId="675"/>
      <sheetData sheetId="676"/>
      <sheetData sheetId="677"/>
      <sheetData sheetId="678"/>
      <sheetData sheetId="679"/>
      <sheetData sheetId="680"/>
      <sheetData sheetId="681"/>
      <sheetData sheetId="682"/>
      <sheetData sheetId="683"/>
      <sheetData sheetId="684"/>
      <sheetData sheetId="685"/>
      <sheetData sheetId="686"/>
      <sheetData sheetId="687"/>
      <sheetData sheetId="688"/>
      <sheetData sheetId="689"/>
      <sheetData sheetId="690"/>
      <sheetData sheetId="691"/>
      <sheetData sheetId="692"/>
      <sheetData sheetId="693"/>
      <sheetData sheetId="694"/>
      <sheetData sheetId="695"/>
      <sheetData sheetId="696"/>
      <sheetData sheetId="697"/>
      <sheetData sheetId="698"/>
      <sheetData sheetId="699"/>
      <sheetData sheetId="700"/>
      <sheetData sheetId="701"/>
      <sheetData sheetId="702"/>
      <sheetData sheetId="703"/>
      <sheetData sheetId="704"/>
      <sheetData sheetId="705"/>
      <sheetData sheetId="706"/>
      <sheetData sheetId="707"/>
      <sheetData sheetId="708"/>
      <sheetData sheetId="709"/>
      <sheetData sheetId="710"/>
      <sheetData sheetId="711"/>
      <sheetData sheetId="712"/>
      <sheetData sheetId="713"/>
      <sheetData sheetId="714"/>
      <sheetData sheetId="715"/>
      <sheetData sheetId="716"/>
      <sheetData sheetId="717"/>
      <sheetData sheetId="718"/>
      <sheetData sheetId="719"/>
      <sheetData sheetId="720"/>
      <sheetData sheetId="721"/>
      <sheetData sheetId="722"/>
      <sheetData sheetId="723"/>
      <sheetData sheetId="724"/>
      <sheetData sheetId="725"/>
      <sheetData sheetId="726"/>
      <sheetData sheetId="727"/>
      <sheetData sheetId="728"/>
      <sheetData sheetId="729"/>
      <sheetData sheetId="730"/>
      <sheetData sheetId="731"/>
      <sheetData sheetId="732"/>
      <sheetData sheetId="733"/>
      <sheetData sheetId="734"/>
      <sheetData sheetId="735"/>
      <sheetData sheetId="736"/>
      <sheetData sheetId="737"/>
      <sheetData sheetId="738"/>
      <sheetData sheetId="739"/>
      <sheetData sheetId="740"/>
      <sheetData sheetId="741"/>
      <sheetData sheetId="742"/>
      <sheetData sheetId="743"/>
      <sheetData sheetId="744"/>
      <sheetData sheetId="745"/>
      <sheetData sheetId="746"/>
      <sheetData sheetId="747"/>
      <sheetData sheetId="748"/>
      <sheetData sheetId="749"/>
      <sheetData sheetId="750"/>
      <sheetData sheetId="751"/>
      <sheetData sheetId="752"/>
      <sheetData sheetId="753"/>
      <sheetData sheetId="754"/>
      <sheetData sheetId="755"/>
      <sheetData sheetId="756"/>
      <sheetData sheetId="757"/>
      <sheetData sheetId="758"/>
      <sheetData sheetId="759"/>
      <sheetData sheetId="760"/>
      <sheetData sheetId="761"/>
      <sheetData sheetId="762" refreshError="1"/>
      <sheetData sheetId="763" refreshError="1"/>
      <sheetData sheetId="764" refreshError="1"/>
      <sheetData sheetId="765" refreshError="1"/>
      <sheetData sheetId="766" refreshError="1"/>
      <sheetData sheetId="767" refreshError="1"/>
      <sheetData sheetId="768" refreshError="1"/>
      <sheetData sheetId="769" refreshError="1"/>
      <sheetData sheetId="770" refreshError="1"/>
      <sheetData sheetId="771" refreshError="1"/>
      <sheetData sheetId="772" refreshError="1"/>
      <sheetData sheetId="773" refreshError="1"/>
      <sheetData sheetId="774" refreshError="1"/>
      <sheetData sheetId="775" refreshError="1"/>
      <sheetData sheetId="776" refreshError="1"/>
      <sheetData sheetId="777" refreshError="1"/>
      <sheetData sheetId="778" refreshError="1"/>
      <sheetData sheetId="779" refreshError="1"/>
      <sheetData sheetId="780" refreshError="1"/>
      <sheetData sheetId="781" refreshError="1"/>
      <sheetData sheetId="782" refreshError="1"/>
      <sheetData sheetId="783" refreshError="1"/>
      <sheetData sheetId="784" refreshError="1"/>
      <sheetData sheetId="785" refreshError="1"/>
      <sheetData sheetId="786" refreshError="1"/>
      <sheetData sheetId="787" refreshError="1"/>
      <sheetData sheetId="788" refreshError="1"/>
      <sheetData sheetId="789" refreshError="1"/>
      <sheetData sheetId="790" refreshError="1"/>
      <sheetData sheetId="791" refreshError="1"/>
      <sheetData sheetId="792" refreshError="1"/>
      <sheetData sheetId="793" refreshError="1"/>
      <sheetData sheetId="794" refreshError="1"/>
      <sheetData sheetId="795" refreshError="1"/>
      <sheetData sheetId="796" refreshError="1"/>
      <sheetData sheetId="797" refreshError="1"/>
      <sheetData sheetId="798" refreshError="1"/>
      <sheetData sheetId="799" refreshError="1"/>
      <sheetData sheetId="800" refreshError="1"/>
      <sheetData sheetId="801" refreshError="1"/>
      <sheetData sheetId="802" refreshError="1"/>
      <sheetData sheetId="803" refreshError="1"/>
      <sheetData sheetId="804" refreshError="1"/>
      <sheetData sheetId="805" refreshError="1"/>
      <sheetData sheetId="806" refreshError="1"/>
      <sheetData sheetId="807" refreshError="1"/>
      <sheetData sheetId="808" refreshError="1"/>
      <sheetData sheetId="809" refreshError="1"/>
      <sheetData sheetId="810" refreshError="1"/>
      <sheetData sheetId="811" refreshError="1"/>
      <sheetData sheetId="812" refreshError="1"/>
      <sheetData sheetId="813" refreshError="1"/>
      <sheetData sheetId="814" refreshError="1"/>
      <sheetData sheetId="815" refreshError="1"/>
      <sheetData sheetId="816" refreshError="1"/>
      <sheetData sheetId="817" refreshError="1"/>
      <sheetData sheetId="818" refreshError="1"/>
      <sheetData sheetId="819" refreshError="1"/>
      <sheetData sheetId="820" refreshError="1"/>
      <sheetData sheetId="821" refreshError="1"/>
      <sheetData sheetId="822" refreshError="1"/>
      <sheetData sheetId="823" refreshError="1"/>
      <sheetData sheetId="824" refreshError="1"/>
      <sheetData sheetId="825" refreshError="1"/>
      <sheetData sheetId="826" refreshError="1"/>
      <sheetData sheetId="827" refreshError="1"/>
      <sheetData sheetId="828" refreshError="1"/>
      <sheetData sheetId="829" refreshError="1"/>
      <sheetData sheetId="830" refreshError="1"/>
      <sheetData sheetId="831" refreshError="1"/>
      <sheetData sheetId="832" refreshError="1"/>
      <sheetData sheetId="833" refreshError="1"/>
      <sheetData sheetId="834" refreshError="1"/>
      <sheetData sheetId="835" refreshError="1"/>
      <sheetData sheetId="836" refreshError="1"/>
      <sheetData sheetId="837" refreshError="1"/>
      <sheetData sheetId="838" refreshError="1"/>
      <sheetData sheetId="839" refreshError="1"/>
      <sheetData sheetId="840" refreshError="1"/>
      <sheetData sheetId="841" refreshError="1"/>
      <sheetData sheetId="842" refreshError="1"/>
      <sheetData sheetId="843" refreshError="1"/>
      <sheetData sheetId="844" refreshError="1"/>
      <sheetData sheetId="845" refreshError="1"/>
      <sheetData sheetId="846"/>
      <sheetData sheetId="847"/>
      <sheetData sheetId="848"/>
      <sheetData sheetId="849"/>
      <sheetData sheetId="850"/>
      <sheetData sheetId="851"/>
      <sheetData sheetId="852"/>
      <sheetData sheetId="853"/>
      <sheetData sheetId="854"/>
      <sheetData sheetId="855"/>
      <sheetData sheetId="856"/>
      <sheetData sheetId="857"/>
      <sheetData sheetId="858"/>
      <sheetData sheetId="859"/>
      <sheetData sheetId="860"/>
      <sheetData sheetId="861"/>
      <sheetData sheetId="862"/>
      <sheetData sheetId="863"/>
      <sheetData sheetId="864"/>
      <sheetData sheetId="865"/>
      <sheetData sheetId="866"/>
      <sheetData sheetId="867"/>
      <sheetData sheetId="868"/>
      <sheetData sheetId="869"/>
      <sheetData sheetId="870"/>
      <sheetData sheetId="871"/>
      <sheetData sheetId="872"/>
      <sheetData sheetId="873"/>
      <sheetData sheetId="874"/>
      <sheetData sheetId="875"/>
      <sheetData sheetId="876"/>
      <sheetData sheetId="877"/>
      <sheetData sheetId="878"/>
      <sheetData sheetId="879"/>
      <sheetData sheetId="880"/>
      <sheetData sheetId="881"/>
      <sheetData sheetId="882"/>
      <sheetData sheetId="883"/>
      <sheetData sheetId="884"/>
      <sheetData sheetId="885"/>
      <sheetData sheetId="886"/>
      <sheetData sheetId="887"/>
      <sheetData sheetId="888"/>
      <sheetData sheetId="889"/>
      <sheetData sheetId="890"/>
      <sheetData sheetId="891"/>
      <sheetData sheetId="892"/>
      <sheetData sheetId="893"/>
      <sheetData sheetId="894"/>
      <sheetData sheetId="895"/>
      <sheetData sheetId="896"/>
      <sheetData sheetId="897"/>
      <sheetData sheetId="898"/>
      <sheetData sheetId="899"/>
      <sheetData sheetId="900"/>
      <sheetData sheetId="901"/>
      <sheetData sheetId="902"/>
      <sheetData sheetId="903"/>
      <sheetData sheetId="904"/>
      <sheetData sheetId="905"/>
      <sheetData sheetId="906"/>
      <sheetData sheetId="907"/>
      <sheetData sheetId="908"/>
      <sheetData sheetId="909"/>
      <sheetData sheetId="910"/>
      <sheetData sheetId="911"/>
      <sheetData sheetId="912"/>
      <sheetData sheetId="913"/>
      <sheetData sheetId="914"/>
      <sheetData sheetId="915"/>
      <sheetData sheetId="916"/>
      <sheetData sheetId="917"/>
      <sheetData sheetId="918"/>
      <sheetData sheetId="919"/>
      <sheetData sheetId="920" refreshError="1"/>
      <sheetData sheetId="921" refreshError="1"/>
      <sheetData sheetId="922" refreshError="1"/>
      <sheetData sheetId="923" refreshError="1"/>
      <sheetData sheetId="924" refreshError="1"/>
      <sheetData sheetId="925" refreshError="1"/>
      <sheetData sheetId="926" refreshError="1"/>
      <sheetData sheetId="927" refreshError="1"/>
      <sheetData sheetId="928" refreshError="1"/>
      <sheetData sheetId="929" refreshError="1"/>
      <sheetData sheetId="930" refreshError="1"/>
      <sheetData sheetId="931" refreshError="1"/>
      <sheetData sheetId="932" refreshError="1"/>
      <sheetData sheetId="933" refreshError="1"/>
      <sheetData sheetId="934" refreshError="1"/>
      <sheetData sheetId="935"/>
      <sheetData sheetId="936"/>
      <sheetData sheetId="937"/>
      <sheetData sheetId="938"/>
      <sheetData sheetId="939"/>
      <sheetData sheetId="940"/>
      <sheetData sheetId="941"/>
      <sheetData sheetId="942"/>
      <sheetData sheetId="943"/>
      <sheetData sheetId="944"/>
      <sheetData sheetId="945"/>
      <sheetData sheetId="946"/>
      <sheetData sheetId="947"/>
      <sheetData sheetId="948"/>
      <sheetData sheetId="949"/>
      <sheetData sheetId="950"/>
      <sheetData sheetId="951"/>
      <sheetData sheetId="952"/>
      <sheetData sheetId="953"/>
      <sheetData sheetId="954"/>
      <sheetData sheetId="955"/>
      <sheetData sheetId="956"/>
      <sheetData sheetId="957"/>
      <sheetData sheetId="958"/>
      <sheetData sheetId="959"/>
      <sheetData sheetId="960"/>
      <sheetData sheetId="961"/>
      <sheetData sheetId="962"/>
      <sheetData sheetId="963"/>
      <sheetData sheetId="964"/>
      <sheetData sheetId="965"/>
      <sheetData sheetId="966"/>
      <sheetData sheetId="967"/>
      <sheetData sheetId="968"/>
      <sheetData sheetId="969"/>
      <sheetData sheetId="970"/>
      <sheetData sheetId="971"/>
      <sheetData sheetId="972"/>
      <sheetData sheetId="973"/>
      <sheetData sheetId="974"/>
      <sheetData sheetId="975"/>
      <sheetData sheetId="976"/>
      <sheetData sheetId="977"/>
      <sheetData sheetId="978"/>
      <sheetData sheetId="979"/>
      <sheetData sheetId="980"/>
      <sheetData sheetId="981"/>
      <sheetData sheetId="982"/>
      <sheetData sheetId="983"/>
      <sheetData sheetId="984"/>
      <sheetData sheetId="985"/>
      <sheetData sheetId="986"/>
      <sheetData sheetId="987"/>
      <sheetData sheetId="988"/>
      <sheetData sheetId="989"/>
      <sheetData sheetId="990"/>
      <sheetData sheetId="991"/>
      <sheetData sheetId="992"/>
      <sheetData sheetId="993"/>
      <sheetData sheetId="994"/>
      <sheetData sheetId="995"/>
      <sheetData sheetId="996"/>
      <sheetData sheetId="997"/>
      <sheetData sheetId="998"/>
      <sheetData sheetId="999"/>
      <sheetData sheetId="1000"/>
      <sheetData sheetId="1001"/>
      <sheetData sheetId="1002"/>
      <sheetData sheetId="1003"/>
      <sheetData sheetId="1004"/>
      <sheetData sheetId="1005"/>
      <sheetData sheetId="1006"/>
      <sheetData sheetId="1007"/>
      <sheetData sheetId="1008"/>
      <sheetData sheetId="1009"/>
      <sheetData sheetId="1010"/>
      <sheetData sheetId="1011"/>
      <sheetData sheetId="1012"/>
      <sheetData sheetId="1013"/>
      <sheetData sheetId="1014"/>
      <sheetData sheetId="1015"/>
      <sheetData sheetId="1016"/>
      <sheetData sheetId="1017"/>
      <sheetData sheetId="1018"/>
      <sheetData sheetId="1019"/>
      <sheetData sheetId="1020"/>
      <sheetData sheetId="1021"/>
      <sheetData sheetId="1022"/>
      <sheetData sheetId="1023"/>
      <sheetData sheetId="1024"/>
      <sheetData sheetId="1025"/>
      <sheetData sheetId="1026"/>
      <sheetData sheetId="1027"/>
      <sheetData sheetId="1028"/>
      <sheetData sheetId="1029"/>
      <sheetData sheetId="1030"/>
      <sheetData sheetId="1031"/>
      <sheetData sheetId="1032"/>
      <sheetData sheetId="1033"/>
      <sheetData sheetId="1034"/>
      <sheetData sheetId="1035"/>
      <sheetData sheetId="1036"/>
      <sheetData sheetId="1037"/>
      <sheetData sheetId="1038"/>
      <sheetData sheetId="1039"/>
      <sheetData sheetId="1040"/>
      <sheetData sheetId="1041"/>
      <sheetData sheetId="1042"/>
      <sheetData sheetId="1043"/>
      <sheetData sheetId="1044"/>
      <sheetData sheetId="1045"/>
      <sheetData sheetId="1046"/>
      <sheetData sheetId="1047"/>
      <sheetData sheetId="1048"/>
      <sheetData sheetId="1049"/>
      <sheetData sheetId="1050"/>
      <sheetData sheetId="1051"/>
      <sheetData sheetId="1052"/>
      <sheetData sheetId="1053"/>
      <sheetData sheetId="1054"/>
      <sheetData sheetId="1055"/>
      <sheetData sheetId="1056"/>
      <sheetData sheetId="1057"/>
      <sheetData sheetId="1058"/>
      <sheetData sheetId="1059"/>
      <sheetData sheetId="1060"/>
      <sheetData sheetId="1061"/>
      <sheetData sheetId="1062"/>
      <sheetData sheetId="1063"/>
      <sheetData sheetId="1064"/>
      <sheetData sheetId="1065"/>
      <sheetData sheetId="1066"/>
      <sheetData sheetId="1067"/>
      <sheetData sheetId="1068"/>
      <sheetData sheetId="1069"/>
      <sheetData sheetId="1070"/>
      <sheetData sheetId="1071"/>
      <sheetData sheetId="1072"/>
      <sheetData sheetId="1073"/>
      <sheetData sheetId="1074"/>
      <sheetData sheetId="1075"/>
      <sheetData sheetId="1076"/>
      <sheetData sheetId="1077"/>
      <sheetData sheetId="1078"/>
      <sheetData sheetId="1079"/>
      <sheetData sheetId="1080"/>
      <sheetData sheetId="1081"/>
      <sheetData sheetId="1082"/>
      <sheetData sheetId="1083"/>
      <sheetData sheetId="1084"/>
      <sheetData sheetId="1085"/>
      <sheetData sheetId="1086"/>
      <sheetData sheetId="1087"/>
      <sheetData sheetId="1088"/>
      <sheetData sheetId="1089"/>
      <sheetData sheetId="1090"/>
      <sheetData sheetId="1091"/>
      <sheetData sheetId="1092"/>
      <sheetData sheetId="1093"/>
      <sheetData sheetId="1094"/>
      <sheetData sheetId="1095"/>
      <sheetData sheetId="1096"/>
      <sheetData sheetId="1097"/>
      <sheetData sheetId="1098"/>
      <sheetData sheetId="1099"/>
      <sheetData sheetId="1100"/>
      <sheetData sheetId="1101"/>
      <sheetData sheetId="1102"/>
      <sheetData sheetId="1103"/>
      <sheetData sheetId="1104"/>
      <sheetData sheetId="1105"/>
      <sheetData sheetId="1106"/>
      <sheetData sheetId="1107"/>
      <sheetData sheetId="1108"/>
      <sheetData sheetId="1109"/>
      <sheetData sheetId="1110"/>
      <sheetData sheetId="1111"/>
      <sheetData sheetId="1112"/>
      <sheetData sheetId="1113"/>
      <sheetData sheetId="1114"/>
      <sheetData sheetId="1115"/>
      <sheetData sheetId="1116"/>
      <sheetData sheetId="1117"/>
      <sheetData sheetId="1118"/>
      <sheetData sheetId="1119"/>
      <sheetData sheetId="1120"/>
      <sheetData sheetId="1121"/>
      <sheetData sheetId="1122"/>
      <sheetData sheetId="1123"/>
      <sheetData sheetId="1124"/>
      <sheetData sheetId="1125"/>
      <sheetData sheetId="1126"/>
      <sheetData sheetId="1127"/>
      <sheetData sheetId="1128"/>
      <sheetData sheetId="1129"/>
      <sheetData sheetId="1130"/>
      <sheetData sheetId="1131"/>
      <sheetData sheetId="1132"/>
      <sheetData sheetId="1133"/>
      <sheetData sheetId="1134"/>
      <sheetData sheetId="1135"/>
      <sheetData sheetId="1136"/>
      <sheetData sheetId="1137"/>
      <sheetData sheetId="1138"/>
      <sheetData sheetId="1139"/>
      <sheetData sheetId="1140"/>
      <sheetData sheetId="1141"/>
      <sheetData sheetId="1142"/>
      <sheetData sheetId="1143"/>
      <sheetData sheetId="1144"/>
      <sheetData sheetId="1145"/>
      <sheetData sheetId="1146"/>
      <sheetData sheetId="1147"/>
      <sheetData sheetId="1148"/>
      <sheetData sheetId="1149"/>
      <sheetData sheetId="1150"/>
      <sheetData sheetId="1151"/>
      <sheetData sheetId="1152"/>
      <sheetData sheetId="1153"/>
      <sheetData sheetId="1154"/>
      <sheetData sheetId="1155"/>
      <sheetData sheetId="1156"/>
      <sheetData sheetId="1157"/>
      <sheetData sheetId="1158"/>
      <sheetData sheetId="1159"/>
      <sheetData sheetId="1160"/>
      <sheetData sheetId="1161"/>
      <sheetData sheetId="1162"/>
      <sheetData sheetId="1163"/>
      <sheetData sheetId="1164"/>
      <sheetData sheetId="1165"/>
      <sheetData sheetId="1166"/>
      <sheetData sheetId="1167"/>
      <sheetData sheetId="1168"/>
      <sheetData sheetId="1169"/>
      <sheetData sheetId="1170"/>
      <sheetData sheetId="1171"/>
      <sheetData sheetId="1172"/>
      <sheetData sheetId="1173"/>
      <sheetData sheetId="1174"/>
      <sheetData sheetId="1175"/>
      <sheetData sheetId="1176"/>
      <sheetData sheetId="1177"/>
      <sheetData sheetId="1178"/>
      <sheetData sheetId="1179"/>
      <sheetData sheetId="1180"/>
      <sheetData sheetId="1181"/>
      <sheetData sheetId="1182"/>
      <sheetData sheetId="1183"/>
      <sheetData sheetId="1184" refreshError="1"/>
      <sheetData sheetId="1185" refreshError="1"/>
      <sheetData sheetId="1186"/>
      <sheetData sheetId="1187"/>
      <sheetData sheetId="1188"/>
      <sheetData sheetId="1189"/>
      <sheetData sheetId="1190"/>
      <sheetData sheetId="1191" refreshError="1"/>
      <sheetData sheetId="1192" refreshError="1"/>
      <sheetData sheetId="1193" refreshError="1"/>
      <sheetData sheetId="1194" refreshError="1"/>
      <sheetData sheetId="1195" refreshError="1"/>
      <sheetData sheetId="1196" refreshError="1"/>
      <sheetData sheetId="1197" refreshError="1"/>
      <sheetData sheetId="1198" refreshError="1"/>
      <sheetData sheetId="1199" refreshError="1"/>
      <sheetData sheetId="1200" refreshError="1"/>
      <sheetData sheetId="1201"/>
      <sheetData sheetId="1202"/>
      <sheetData sheetId="1203"/>
      <sheetData sheetId="1204"/>
      <sheetData sheetId="1205"/>
      <sheetData sheetId="1206"/>
      <sheetData sheetId="1207"/>
      <sheetData sheetId="1208"/>
      <sheetData sheetId="1209" refreshError="1"/>
      <sheetData sheetId="1210" refreshError="1"/>
      <sheetData sheetId="1211" refreshError="1"/>
      <sheetData sheetId="1212" refreshError="1"/>
      <sheetData sheetId="1213" refreshError="1"/>
      <sheetData sheetId="1214" refreshError="1"/>
      <sheetData sheetId="1215" refreshError="1"/>
      <sheetData sheetId="1216" refreshError="1"/>
      <sheetData sheetId="1217" refreshError="1"/>
      <sheetData sheetId="1218" refreshError="1"/>
      <sheetData sheetId="1219" refreshError="1"/>
      <sheetData sheetId="1220" refreshError="1"/>
    </sheetDataSet>
  </externalBook>
</externalLink>
</file>

<file path=xl/externalLinks/externalLink5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relim et recap"/>
      <sheetName val="Recap bâtiment"/>
      <sheetName val="DQE"/>
      <sheetName val="Prix figés"/>
      <sheetName val="Coefficients"/>
      <sheetName val="Detail prelim"/>
      <sheetName val="VRD Coef V"/>
      <sheetName val="CC Coef V"/>
      <sheetName val="CEA Coef V"/>
      <sheetName val="CET"/>
      <sheetName val="Cadre annexe 5"/>
      <sheetName val="DQE GO"/>
      <sheetName val="Traduction mobilier"/>
      <sheetName val="Comparaison"/>
      <sheetName val="AoR Finishing"/>
      <sheetName val="Bill 1"/>
      <sheetName val="Bill 2"/>
      <sheetName val="Bill 3"/>
      <sheetName val="Bill 4"/>
      <sheetName val="Bill 5"/>
      <sheetName val="Bill 6"/>
      <sheetName val="Bill 7"/>
      <sheetName val="Data"/>
      <sheetName val="Balance Sheet"/>
      <sheetName val="Details"/>
    </sheetNames>
    <sheetDataSet>
      <sheetData sheetId="0">
        <row r="34">
          <cell r="K34">
            <v>1590000</v>
          </cell>
        </row>
      </sheetData>
      <sheetData sheetId="1"/>
      <sheetData sheetId="2">
        <row r="1">
          <cell r="AT1">
            <v>1.3070999999999999</v>
          </cell>
        </row>
      </sheetData>
      <sheetData sheetId="3">
        <row r="12">
          <cell r="E12">
            <v>1.1299999999999999</v>
          </cell>
        </row>
      </sheetData>
      <sheetData sheetId="4">
        <row r="5">
          <cell r="D5">
            <v>1</v>
          </cell>
        </row>
      </sheetData>
      <sheetData sheetId="5"/>
      <sheetData sheetId="6"/>
      <sheetData sheetId="7"/>
      <sheetData sheetId="8"/>
      <sheetData sheetId="9"/>
      <sheetData sheetId="10"/>
      <sheetData sheetId="11"/>
      <sheetData sheetId="12"/>
      <sheetData sheetId="13"/>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Set>
  </externalBook>
</externalLink>
</file>

<file path=xl/externalLinks/externalLink5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ents"/>
      <sheetName val="Loan account - LCC rate"/>
      <sheetName val="Consolidated summary"/>
      <sheetName val="Sensitivities"/>
      <sheetName val="Value &amp;  distribution summary"/>
      <sheetName val="Monthly report"/>
      <sheetName val="Monthly invoice "/>
      <sheetName val="Partnership summary"/>
      <sheetName val="Fund  summary ex developer"/>
      <sheetName val="Project cashflow totals"/>
      <sheetName val="Hotel resi and sites 21 22 cost"/>
      <sheetName val="Fund cashflow"/>
      <sheetName val="Fund cashflow cumulative"/>
      <sheetName val="LCC profit share calculation"/>
      <sheetName val="Main construction"/>
      <sheetName val="Total equity"/>
      <sheetName val="Grosvenor equity"/>
      <sheetName val="Investor equity"/>
      <sheetName val="Equity and debt split"/>
      <sheetName val="Loan account and shortfalls"/>
      <sheetName val="Letting covenants"/>
      <sheetName val="Assumptions"/>
      <sheetName val="Chart1"/>
      <sheetName val="Residential"/>
      <sheetName val="Car park lease"/>
      <sheetName val="Offices"/>
      <sheetName val="Unit rents and incentives"/>
      <sheetName val="Funding check"/>
      <sheetName val="Changes"/>
      <sheetName val="Net rent analysis"/>
      <sheetName val="@risk rents and incentives"/>
      <sheetName val="Loan_account_-_LCC_rate"/>
      <sheetName val="Consolidated_summary"/>
      <sheetName val="Value_&amp;__distribution_summary"/>
      <sheetName val="Monthly_report"/>
      <sheetName val="Monthly_invoice_"/>
      <sheetName val="Partnership_summary"/>
      <sheetName val="Fund__summary_ex_developer"/>
      <sheetName val="Project_cashflow_totals"/>
      <sheetName val="Hotel_resi_and_sites_21_22_cost"/>
      <sheetName val="Fund_cashflow"/>
      <sheetName val="Fund_cashflow_cumulative"/>
      <sheetName val="LCC_profit_share_calculation"/>
      <sheetName val="Main_construction"/>
      <sheetName val="Total_equity"/>
      <sheetName val="Grosvenor_equity"/>
      <sheetName val="Investor_equity"/>
      <sheetName val="Equity_and_debt_split"/>
      <sheetName val="Loan_account_and_shortfalls"/>
      <sheetName val="Letting_covenants"/>
      <sheetName val="Car_park_lease"/>
      <sheetName val="Unit_rents_and_incentives"/>
      <sheetName val="Funding_check"/>
      <sheetName val="Net_rent_analysis"/>
      <sheetName val="@risk_rents_and_incentives"/>
      <sheetName val="Loan_account_-_LCC_rate1"/>
      <sheetName val="Consolidated_summary1"/>
      <sheetName val="Value_&amp;__distribution_summary1"/>
      <sheetName val="Monthly_report1"/>
      <sheetName val="Monthly_invoice_1"/>
      <sheetName val="Partnership_summary1"/>
      <sheetName val="Fund__summary_ex_developer1"/>
      <sheetName val="Project_cashflow_totals1"/>
      <sheetName val="Hotel_resi_and_sites_21_22_cos1"/>
      <sheetName val="Fund_cashflow1"/>
      <sheetName val="Fund_cashflow_cumulative1"/>
      <sheetName val="LCC_profit_share_calculation1"/>
      <sheetName val="Main_construction1"/>
      <sheetName val="Total_equity1"/>
      <sheetName val="Grosvenor_equity1"/>
      <sheetName val="Investor_equity1"/>
      <sheetName val="Equity_and_debt_split1"/>
      <sheetName val="Loan_account_and_shortfalls1"/>
      <sheetName val="Letting_covenants1"/>
      <sheetName val="Car_park_lease1"/>
      <sheetName val="Unit_rents_and_incentives1"/>
      <sheetName val="Funding_check1"/>
      <sheetName val="Net_rent_analysis1"/>
      <sheetName val="@risk_rents_and_incentives1"/>
      <sheetName val="Raw Data"/>
      <sheetName val="Basis"/>
      <sheetName val="Intro"/>
      <sheetName val="ECI Summary"/>
      <sheetName val="NPV new"/>
      <sheetName val="Key Assumptions"/>
      <sheetName val="Control"/>
      <sheetName val="C3"/>
      <sheetName val="CIF COST ITEM"/>
      <sheetName val="_risk rents and incentives"/>
      <sheetName val="2-Cash Flow"/>
      <sheetName val=""/>
      <sheetName val="SubmitCal"/>
      <sheetName val="Addition-ProtectionSummary"/>
      <sheetName val="Electrical_database"/>
      <sheetName val="March completion - version 3112"/>
      <sheetName val="Cash Flow"/>
      <sheetName val="Summary"/>
      <sheetName val="Sch. Areas"/>
      <sheetName val="Notes"/>
      <sheetName val="6.2 MR"/>
      <sheetName val="6.3 SS1-MV1"/>
      <sheetName val="6.4 SS2_Genset-MV2"/>
      <sheetName val="6.5 HV_SG"/>
      <sheetName val="6.6ChillerYard"/>
      <sheetName val="6.7 Pump"/>
      <sheetName val="6.8 Xplosive room"/>
      <sheetName val="Details"/>
      <sheetName val="final abstract"/>
      <sheetName val="Option"/>
      <sheetName val="PriceSummary"/>
      <sheetName val="Valves"/>
      <sheetName val="CERTIFICATE"/>
      <sheetName val="Sheet7"/>
      <sheetName val="Loan_account_-_LCC_rate2"/>
      <sheetName val="Consolidated_summary2"/>
      <sheetName val="Value_&amp;__distribution_summary2"/>
      <sheetName val="Monthly_report2"/>
      <sheetName val="Monthly_invoice_2"/>
      <sheetName val="Partnership_summary2"/>
      <sheetName val="Fund__summary_ex_developer2"/>
      <sheetName val="Project_cashflow_totals2"/>
      <sheetName val="Hotel_resi_and_sites_21_22_cos2"/>
      <sheetName val="Fund_cashflow2"/>
      <sheetName val="Fund_cashflow_cumulative2"/>
      <sheetName val="LCC_profit_share_calculation2"/>
      <sheetName val="Main_construction2"/>
      <sheetName val="Total_equity2"/>
      <sheetName val="Grosvenor_equity2"/>
      <sheetName val="Investor_equity2"/>
      <sheetName val="Equity_and_debt_split2"/>
      <sheetName val="Loan_account_and_shortfalls2"/>
      <sheetName val="Letting_covenants2"/>
      <sheetName val="Car_park_lease2"/>
      <sheetName val="Unit_rents_and_incentives2"/>
      <sheetName val="Funding_check2"/>
      <sheetName val="Net_rent_analysis2"/>
      <sheetName val="@risk_rents_and_incentives2"/>
      <sheetName val="pipes"/>
      <sheetName val="List"/>
      <sheetName val="Cover"/>
      <sheetName val="G702"/>
      <sheetName val="Summ"/>
      <sheetName val="Occ"/>
      <sheetName val="Design Devmt"/>
      <sheetName val="analysis"/>
      <sheetName val="BOQ"/>
      <sheetName val="Categories"/>
      <sheetName val="PL"/>
      <sheetName val="cover page"/>
      <sheetName val="Register"/>
      <sheetName val="Areas"/>
      <sheetName val="Ops"/>
      <sheetName val="Material Price"/>
      <sheetName val="Bill No 8 - A"/>
      <sheetName val="Project Information"/>
    </sheetNames>
    <sheetDataSet>
      <sheetData sheetId="0">
        <row r="1">
          <cell r="B1" t="str">
            <v>no</v>
          </cell>
        </row>
      </sheetData>
      <sheetData sheetId="1">
        <row r="1">
          <cell r="B1" t="str">
            <v>no</v>
          </cell>
        </row>
      </sheetData>
      <sheetData sheetId="2">
        <row r="25">
          <cell r="W25">
            <v>39538</v>
          </cell>
        </row>
      </sheetData>
      <sheetData sheetId="3">
        <row r="21">
          <cell r="C21" t="str">
            <v>Year</v>
          </cell>
        </row>
      </sheetData>
      <sheetData sheetId="4">
        <row r="190">
          <cell r="J190">
            <v>39538</v>
          </cell>
        </row>
      </sheetData>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row r="21">
          <cell r="C21" t="str">
            <v>Year</v>
          </cell>
        </row>
      </sheetData>
      <sheetData sheetId="20">
        <row r="21">
          <cell r="C21" t="str">
            <v>Year</v>
          </cell>
        </row>
      </sheetData>
      <sheetData sheetId="21" refreshError="1"/>
      <sheetData sheetId="22" refreshError="1"/>
      <sheetData sheetId="23"/>
      <sheetData sheetId="24">
        <row r="21">
          <cell r="C21" t="str">
            <v>Year</v>
          </cell>
        </row>
      </sheetData>
      <sheetData sheetId="25">
        <row r="21">
          <cell r="C21" t="str">
            <v>Year</v>
          </cell>
        </row>
      </sheetData>
      <sheetData sheetId="26">
        <row r="190">
          <cell r="J190">
            <v>39538</v>
          </cell>
        </row>
      </sheetData>
      <sheetData sheetId="27"/>
      <sheetData sheetId="28"/>
      <sheetData sheetId="29">
        <row r="190">
          <cell r="J190">
            <v>39538</v>
          </cell>
        </row>
      </sheetData>
      <sheetData sheetId="30">
        <row r="25">
          <cell r="W25">
            <v>39538</v>
          </cell>
        </row>
      </sheetData>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refreshError="1"/>
      <sheetData sheetId="80" refreshError="1"/>
      <sheetData sheetId="81" refreshError="1"/>
      <sheetData sheetId="82" refreshError="1"/>
      <sheetData sheetId="83" refreshError="1"/>
      <sheetData sheetId="84" refreshError="1"/>
      <sheetData sheetId="85"/>
      <sheetData sheetId="86"/>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Set>
  </externalBook>
</externalLink>
</file>

<file path=xl/externalLinks/externalLink5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ormat"/>
      <sheetName val="PHE-working"/>
      <sheetName val="HAVC"/>
      <sheetName val="phe"/>
      <sheetName val="ANNEX-C"/>
      <sheetName val="SUMRY"/>
      <sheetName val="ANNEX-B"/>
      <sheetName val=" ANNEX- A"/>
      <sheetName val="CHECK LIST "/>
      <sheetName val="CEM RECP "/>
      <sheetName val="STEEL REC"/>
      <sheetName val="CERTI C"/>
      <sheetName val="CEM CONS  NTI"/>
      <sheetName val="CEM CONS  B"/>
      <sheetName val="CEM CONS  A "/>
      <sheetName val="#REF"/>
      <sheetName val="Form 6"/>
      <sheetName val="WORK TABLE"/>
      <sheetName val="BOQ_Direct_selling cost"/>
      <sheetName val="RCC,Ret. Wall"/>
      <sheetName val="Break up Sheet"/>
      <sheetName val="RA-markate"/>
      <sheetName val="dummy"/>
      <sheetName val="sept-plan"/>
      <sheetName val="Detail"/>
      <sheetName val="Data sheet"/>
      <sheetName val="Per Unit"/>
      <sheetName val="Door"/>
      <sheetName val="dlvoid"/>
      <sheetName val="Window"/>
      <sheetName val="Labor abs-NMR"/>
      <sheetName val="Equipment"/>
      <sheetName val="TBAL9697 -group wise  sdpl"/>
      <sheetName val="Field Values"/>
      <sheetName val="AK-Offertstammblatt"/>
      <sheetName val="10. &amp; 11. Rate Code &amp; BQ"/>
      <sheetName val="fromat - hvac-rab-1"/>
      <sheetName val="girder"/>
      <sheetName val="Fill this out first..."/>
      <sheetName val="Legal Risk Analysis"/>
      <sheetName val="cubes_M20"/>
      <sheetName val="WWR"/>
      <sheetName val="calcul"/>
      <sheetName val="final abstract"/>
      <sheetName val="Boq"/>
      <sheetName val="Detailed Summary (5)"/>
      <sheetName val="Mat.-Rates"/>
      <sheetName val="SITE OVERHEADS"/>
      <sheetName val="Labour"/>
      <sheetName val="list"/>
      <sheetName val="Sheet2"/>
      <sheetName val="BOQ_SERENO"/>
      <sheetName val="Aseet1998"/>
      <sheetName val="Results"/>
      <sheetName val="PLGroupings"/>
      <sheetName val="Site Dev BOQ"/>
      <sheetName val="7 Other Costs"/>
      <sheetName val="Labour productivity"/>
      <sheetName val="Cable-data"/>
      <sheetName val="CABLE DATA"/>
      <sheetName val="SUMMARY"/>
      <sheetName val="RECAPITULATION"/>
      <sheetName val="Plant Cost"/>
      <sheetName val="GBW"/>
      <sheetName val="Rate analysis"/>
      <sheetName val="labour coeff"/>
      <sheetName val="Main-Material"/>
      <sheetName val="Data"/>
      <sheetName val="Lead"/>
      <sheetName val="India F&amp;S Templat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Set>
  </externalBook>
</externalLink>
</file>

<file path=xl/externalLinks/externalLink5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문제점"/>
      <sheetName val="DCS"/>
      <sheetName val="CMS"/>
      <sheetName val="INSTRUMENT"/>
      <sheetName val="VALVE"/>
      <sheetName val="CABLETRN"/>
      <sheetName val="CBLINJ"/>
      <sheetName val="F.O CABLE TERMI"/>
      <sheetName val="TRAY&amp;LADDER"/>
      <sheetName val="BULK"/>
      <sheetName val="LOCAL INDICATION"/>
      <sheetName val="ANALYSER"/>
      <sheetName val="F&amp;G"/>
      <sheetName val="CABLE"/>
      <sheetName val="ANALYSIS SYS"/>
      <sheetName val="XXXXXX"/>
      <sheetName val="결재용 대비 금액"/>
      <sheetName val="견적대비 시행 "/>
      <sheetName val="FWBS7000,8000"/>
      <sheetName val="비교표"/>
      <sheetName val="MANPOWER"/>
      <sheetName val="CONSUMABLE"/>
      <sheetName val="산출근거"/>
      <sheetName val="TOOL"/>
      <sheetName val="TEST"/>
      <sheetName val="Sheet1"/>
      <sheetName val="condition"/>
      <sheetName val="견적근거"/>
      <sheetName val="DCS ESD 3RD FG"/>
      <sheetName val="F&amp;G DETECTOR"/>
      <sheetName val="LOCAL FIELD"/>
      <sheetName val="FO RO VALVE"/>
      <sheetName val="package"/>
      <sheetName val="CABLErev1"/>
      <sheetName val="CABLE TC rev1"/>
      <sheetName val="TUBE"/>
      <sheetName val="TFTG"/>
      <sheetName val="PIPE"/>
      <sheetName val="PFTrev"/>
      <sheetName val="VLVrev1"/>
      <sheetName val="GLDrev1"/>
      <sheetName val="JB"/>
      <sheetName val="TRAY"/>
      <sheetName val="SUPPrev1"/>
      <sheetName val="CABLE TRA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Set>
  </externalBook>
</externalLink>
</file>

<file path=xl/externalLinks/externalLink5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見積書 8月５日提出"/>
      <sheetName val="見積書 8月７日変更"/>
      <sheetName val="表紙"/>
      <sheetName val="表紙 (2)"/>
      <sheetName val="見積書 11月20日"/>
      <sheetName val="細目"/>
      <sheetName val="見積書 11月20日 連動"/>
      <sheetName val="ドル移行"/>
      <sheetName val="準備期間経費"/>
      <sheetName val="見積金額一覧表"/>
      <sheetName val="wordsdata"/>
      <sheetName val="RateAnalysis"/>
      <sheetName val="GM &amp; TA"/>
      <sheetName val="Micro"/>
      <sheetName val="Macro"/>
      <sheetName val="Scaff-Rose"/>
      <sheetName val="Consolidated"/>
      <sheetName val="MPR_PA_1"/>
      <sheetName val="Inter unit set off"/>
      <sheetName val="Unit cost- Drain-Protection-2"/>
      <sheetName val="Unit cost- Drain-Protection-1 "/>
      <sheetName val="일위대가"/>
      <sheetName val="HL8"/>
      <sheetName val="見積書_8月５日提出"/>
      <sheetName val="見積書_8月７日変更"/>
      <sheetName val="表紙_(2)"/>
      <sheetName val="見積書_11月20日"/>
      <sheetName val="見積書_11月20日_連動"/>
      <sheetName val="GM_&amp;_TA"/>
      <sheetName val="Civil Boq"/>
      <sheetName val="PRECAST lightconc-II"/>
      <sheetName val="Cover letter"/>
      <sheetName val="Invoice"/>
      <sheetName val="BoQ"/>
      <sheetName val="Room Matrix"/>
      <sheetName val="2ELEC"/>
      <sheetName val="Sheet1"/>
      <sheetName val="CHIFLET"/>
      <sheetName val="Contents"/>
      <sheetName val="CCNs"/>
      <sheetName val="TOSHIBA-Structure"/>
      <sheetName val="Summary"/>
      <sheetName val="SCHEDULE"/>
      <sheetName val="Construction"/>
      <sheetName val="VENDOR LIST"/>
      <sheetName val="Özet"/>
      <sheetName val="L&amp;T Shop Floor Drawings Status"/>
      <sheetName val="Load Details(B1)"/>
      <sheetName val="std.wt."/>
      <sheetName val="Wag&amp;Sal"/>
      <sheetName val="seT"/>
      <sheetName val="Matrix"/>
      <sheetName val="NLD - Assum"/>
      <sheetName val="Attributes"/>
      <sheetName val="見積書_8月５日提出1"/>
      <sheetName val="見積書_8月７日変更1"/>
      <sheetName val="表紙_(2)1"/>
      <sheetName val="見積書_11月20日1"/>
      <sheetName val="見積書_11月20日_連動1"/>
      <sheetName val="GM_&amp;_TA1"/>
      <sheetName val="L&amp;T_Shop_Floor_Drawings_Status"/>
      <sheetName val="Load_Details(B1)"/>
      <sheetName val="std_wt_"/>
      <sheetName val="PRECAST_lightconc-II"/>
      <sheetName val="Balance Sheet"/>
      <sheetName val="rate analysis"/>
      <sheetName val="rates"/>
      <sheetName val="6.1.7 Grand Summary"/>
      <sheetName val="Break up Sheet"/>
      <sheetName val="FitOutConfCentre"/>
      <sheetName val="見積書_8月５日提出2"/>
      <sheetName val="見積書_8月７日変更2"/>
      <sheetName val="表紙_(2)2"/>
      <sheetName val="見積書_11月20日2"/>
      <sheetName val="見積書_11月20日_連動2"/>
      <sheetName val="GM_&amp;_TA2"/>
      <sheetName val="Civil_Boq"/>
      <sheetName val="Inter_unit_set_off"/>
      <sheetName val="Unit_cost-_Drain-Protection-2"/>
      <sheetName val="Unit_cost-_Drain-Protection-1_"/>
      <sheetName val="PRECAST_lightconc-II1"/>
      <sheetName val="Cover_letter"/>
      <sheetName val="Room_Matrix"/>
      <sheetName val="VENDOR_LIST"/>
      <sheetName val="L&amp;T_Shop_Floor_Drawings_Status1"/>
      <sheetName val="Load_Details(B1)1"/>
      <sheetName val="std_wt_1"/>
      <sheetName val="NLD_-_Assum"/>
      <sheetName val="Balance_Sheet"/>
      <sheetName val="Project Man."/>
      <sheetName val="Labor abs-NMR"/>
      <sheetName val="Labor_abs-NMR"/>
      <sheetName val="見積書_8月５日提出3"/>
      <sheetName val="見積書_8月７日変更3"/>
      <sheetName val="表紙_(2)3"/>
      <sheetName val="見積書_11月20日3"/>
      <sheetName val="見積書_11月20日_連動3"/>
      <sheetName val="GM_&amp;_TA3"/>
      <sheetName val="L&amp;T_Shop_Floor_Drawings_Status2"/>
      <sheetName val="Load_Details(B1)2"/>
      <sheetName val="std_wt_2"/>
      <sheetName val="PRECAST_lightconc-II2"/>
      <sheetName val="NLD_-_Assum1"/>
      <sheetName val="Balance_Sheet1"/>
      <sheetName val="Labor_abs-NMR1"/>
      <sheetName val="accumdeprn"/>
      <sheetName val="Trial Bal "/>
      <sheetName val="pvc vent"/>
      <sheetName val="w_dn_idd"/>
      <sheetName val="col-reinft1"/>
      <sheetName val="Mechanical"/>
      <sheetName val="STEEL STRUCTURE"/>
      <sheetName val="Boq_ structure "/>
      <sheetName val="경비공통"/>
      <sheetName val="Fin Sum"/>
      <sheetName val="Project Brief"/>
      <sheetName val="S"/>
      <sheetName val="EK B.3"/>
      <sheetName val="Wall Sched"/>
      <sheetName val="11. Weekly Progress"/>
      <sheetName val="Civil_Boq1"/>
      <sheetName val="Inter_unit_set_off1"/>
      <sheetName val="G29A"/>
      <sheetName val="MOS"/>
      <sheetName val="Index"/>
      <sheetName val="Katsayılar"/>
      <sheetName val="eot288"/>
      <sheetName val="Risk"/>
      <sheetName val="rebrand"/>
      <sheetName val="成本多栏明细账"/>
      <sheetName val="KOYO提出見積書 "/>
      <sheetName val="DATA"/>
      <sheetName val="Notes"/>
      <sheetName val="T&amp;M"/>
      <sheetName val="QUOTE_E"/>
      <sheetName val="GS"/>
      <sheetName val="Project Da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sheetData sheetId="24"/>
      <sheetData sheetId="25"/>
      <sheetData sheetId="26"/>
      <sheetData sheetId="27"/>
      <sheetData sheetId="28"/>
      <sheetData sheetId="29" refreshError="1"/>
      <sheetData sheetId="30" refreshError="1"/>
      <sheetData sheetId="31"/>
      <sheetData sheetId="32"/>
      <sheetData sheetId="33">
        <row r="1">
          <cell r="F1">
            <v>0</v>
          </cell>
        </row>
      </sheetData>
      <sheetData sheetId="34">
        <row r="1">
          <cell r="F1">
            <v>0</v>
          </cell>
        </row>
      </sheetData>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sheetData sheetId="50"/>
      <sheetData sheetId="51"/>
      <sheetData sheetId="52" refreshError="1"/>
      <sheetData sheetId="53" refreshError="1"/>
      <sheetData sheetId="54"/>
      <sheetData sheetId="55"/>
      <sheetData sheetId="56"/>
      <sheetData sheetId="57"/>
      <sheetData sheetId="58"/>
      <sheetData sheetId="59"/>
      <sheetData sheetId="60"/>
      <sheetData sheetId="61"/>
      <sheetData sheetId="62">
        <row r="1">
          <cell r="F1">
            <v>0</v>
          </cell>
        </row>
      </sheetData>
      <sheetData sheetId="63"/>
      <sheetData sheetId="64" refreshError="1"/>
      <sheetData sheetId="65" refreshError="1"/>
      <sheetData sheetId="66" refreshError="1"/>
      <sheetData sheetId="67" refreshError="1"/>
      <sheetData sheetId="68" refreshError="1"/>
      <sheetData sheetId="69" refreshError="1"/>
      <sheetData sheetId="70"/>
      <sheetData sheetId="71"/>
      <sheetData sheetId="72"/>
      <sheetData sheetId="73"/>
      <sheetData sheetId="74"/>
      <sheetData sheetId="75"/>
      <sheetData sheetId="76"/>
      <sheetData sheetId="77"/>
      <sheetData sheetId="78"/>
      <sheetData sheetId="79"/>
      <sheetData sheetId="80"/>
      <sheetData sheetId="81"/>
      <sheetData sheetId="82">
        <row r="1">
          <cell r="F1">
            <v>0</v>
          </cell>
        </row>
      </sheetData>
      <sheetData sheetId="83"/>
      <sheetData sheetId="84"/>
      <sheetData sheetId="85"/>
      <sheetData sheetId="86"/>
      <sheetData sheetId="87"/>
      <sheetData sheetId="88"/>
      <sheetData sheetId="89" refreshError="1"/>
      <sheetData sheetId="90" refreshError="1"/>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sheetData sheetId="12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Set>
  </externalBook>
</externalLink>
</file>

<file path=xl/externalLinks/externalLink5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 Labour bills -Excav,Conc &amp; Rft"/>
      <sheetName val="Prelim-Breakup"/>
      <sheetName val="Safety material - Prorata"/>
      <sheetName val="SAFETTY ITEMS"/>
      <sheetName val="Mobilisation (2)"/>
      <sheetName val="NMR Alt"/>
      <sheetName val="Security,Acc &amp; mobile charges"/>
      <sheetName val="Backup - Mobilisation (2)"/>
      <sheetName val="GM &amp; TA"/>
      <sheetName val="Staff Salary"/>
      <sheetName val="Accts Prov"/>
      <sheetName val="Premobilisation"/>
      <sheetName val="P &amp; M "/>
      <sheetName val="C class items "/>
      <sheetName val="German tools"/>
      <sheetName val="Indian Tools"/>
      <sheetName val="Backup - Mobilisation"/>
      <sheetName val="Lab equipments"/>
      <sheetName val="Petty cash expenses"/>
      <sheetName val="Petty cash-Abstract"/>
      <sheetName val="Batch material"/>
      <sheetName val="Micro"/>
      <sheetName val="Macro"/>
      <sheetName val="Scaff-Rose"/>
      <sheetName val="wordsdata"/>
      <sheetName val="細目"/>
      <sheetName val="Fin Sum"/>
      <sheetName val="Break up Sheet"/>
      <sheetName val="est"/>
      <sheetName val="Boq_ structure "/>
      <sheetName val="SBI(Siliguri)"/>
      <sheetName val="NLD - Assum"/>
      <sheetName val="final abstract"/>
      <sheetName val="Civil Boq"/>
      <sheetName val="D5"/>
      <sheetName val="D5-P&amp;L"/>
      <sheetName val="Introduction"/>
      <sheetName val="Model (Not Merged)"/>
      <sheetName val="seT"/>
      <sheetName val="Analy_7-10"/>
      <sheetName val="analysis-superstructure"/>
      <sheetName val="Pile cap"/>
      <sheetName val="keyword"/>
      <sheetName val="Parametry"/>
      <sheetName val="RateAnalysis"/>
      <sheetName val="Consolidated"/>
      <sheetName val="Wag&amp;Sal"/>
      <sheetName val="_Labour_bills_-Excav,Conc_&amp;_Rft"/>
      <sheetName val="Safety_material_-_Prorata"/>
      <sheetName val="SAFETTY_ITEMS"/>
      <sheetName val="Mobilisation_(2)"/>
      <sheetName val="NMR_Alt"/>
      <sheetName val="Security,Acc_&amp;_mobile_charges"/>
      <sheetName val="Backup_-_Mobilisation_(2)"/>
      <sheetName val="GM_&amp;_TA"/>
      <sheetName val="Staff_Salary"/>
      <sheetName val="Accts_Prov"/>
      <sheetName val="P_&amp;_M_"/>
      <sheetName val="C_class_items_"/>
      <sheetName val="German_tools"/>
      <sheetName val="Indian_Tools"/>
      <sheetName val="Backup_-_Mobilisation"/>
      <sheetName val="Lab_equipments"/>
      <sheetName val="Petty_cash_expenses"/>
      <sheetName val="Petty_cash-Abstract"/>
      <sheetName val="Batch_material"/>
      <sheetName val="Fin_Sum"/>
      <sheetName val="Break_up_Sheet"/>
      <sheetName val="Boq__structure_"/>
      <sheetName val="NLD_-_Assum"/>
      <sheetName val="final_abstract"/>
      <sheetName val="Civil_Boq"/>
      <sheetName val="Model_(Not_Merged)"/>
      <sheetName val="Pile_cap"/>
      <sheetName val="Sheet1"/>
      <sheetName val="PRECAST lightconc-II"/>
      <sheetName val="GS"/>
      <sheetName val="Unit cost- Drain-Protection-2"/>
      <sheetName val="Unit cost- Drain-Protection-1 "/>
      <sheetName val="HL8"/>
      <sheetName val="Totowa commitment"/>
      <sheetName val="Quote Sheet"/>
      <sheetName val="Load Details(B1)"/>
      <sheetName val="Data sheet"/>
      <sheetName val="Data_sheet"/>
      <sheetName val="labour_rates"/>
      <sheetName val="Supplier"/>
      <sheetName val="_Labour_bills_-Excav,Conc_&amp;_Rf1"/>
      <sheetName val="Safety_material_-_Prorata1"/>
      <sheetName val="SAFETTY_ITEMS1"/>
      <sheetName val="Mobilisation_(2)1"/>
      <sheetName val="NMR_Alt1"/>
      <sheetName val="Security,Acc_&amp;_mobile_charges1"/>
      <sheetName val="Backup_-_Mobilisation_(2)1"/>
      <sheetName val="GM_&amp;_TA1"/>
      <sheetName val="Staff_Salary1"/>
      <sheetName val="Accts_Prov1"/>
      <sheetName val="P_&amp;_M_1"/>
      <sheetName val="C_class_items_1"/>
      <sheetName val="German_tools1"/>
      <sheetName val="Indian_Tools1"/>
      <sheetName val="Backup_-_Mobilisation1"/>
      <sheetName val="Lab_equipments1"/>
      <sheetName val="Petty_cash_expenses1"/>
      <sheetName val="Petty_cash-Abstract1"/>
      <sheetName val="Batch_material1"/>
      <sheetName val="Fin_Sum1"/>
      <sheetName val="Break_up_Sheet1"/>
      <sheetName val="Boq__structure_1"/>
      <sheetName val="NLD_-_Assum1"/>
      <sheetName val="final_abstract1"/>
      <sheetName val="Civil_Boq1"/>
      <sheetName val="Model_(Not_Merged)1"/>
      <sheetName val="Data_sheet1"/>
      <sheetName val="Headings"/>
      <sheetName val="Rate analysis"/>
      <sheetName val="labour coeff"/>
      <sheetName val="Basement Budget"/>
      <sheetName val="p&amp;m"/>
      <sheetName val="Summary year Plan"/>
      <sheetName val="Footings"/>
      <sheetName val="Ward areas"/>
      <sheetName val="D-F"/>
      <sheetName val="Control"/>
      <sheetName val="_Labour_bills_-Excav,Conc_&amp;_Rf2"/>
      <sheetName val="Safety_material_-_Prorata2"/>
      <sheetName val="SAFETTY_ITEMS2"/>
      <sheetName val="Mobilisation_(2)2"/>
      <sheetName val="NMR_Alt2"/>
      <sheetName val="Security,Acc_&amp;_mobile_charges2"/>
      <sheetName val="Backup_-_Mobilisation_(2)2"/>
      <sheetName val="GM_&amp;_TA2"/>
      <sheetName val="Staff_Salary2"/>
      <sheetName val="Accts_Prov2"/>
      <sheetName val="P_&amp;_M_2"/>
      <sheetName val="C_class_items_2"/>
      <sheetName val="German_tools2"/>
      <sheetName val="Indian_Tools2"/>
      <sheetName val="Backup_-_Mobilisation2"/>
      <sheetName val="Lab_equipments2"/>
      <sheetName val="Petty_cash_expenses2"/>
      <sheetName val="Petty_cash-Abstract2"/>
      <sheetName val="Batch_material2"/>
      <sheetName val="Fin_Sum2"/>
      <sheetName val="Break_up_Sheet2"/>
      <sheetName val="Boq__structure_2"/>
      <sheetName val="NLD_-_Assum2"/>
      <sheetName val="final_abstract2"/>
      <sheetName val="Civil_Boq2"/>
      <sheetName val="Model_(Not_Merged)2"/>
      <sheetName val="Pile_cap1"/>
      <sheetName val="Totowa_commitment"/>
      <sheetName val="Quote_Sheet"/>
      <sheetName val="Load_Details(B1)"/>
      <sheetName val="Data_sheet2"/>
      <sheetName val="Balance Sheet"/>
      <sheetName val="입찰내역 발주처 양식"/>
      <sheetName val="Project Data"/>
      <sheetName val="CHIFLET"/>
      <sheetName val="改加胶玻璃、室外栏杆"/>
      <sheetName val="Invoice summary"/>
      <sheetName val="_Labour_bills_-Excav,Conc_&amp;_Rf3"/>
      <sheetName val="Safety_material_-_Prorata3"/>
      <sheetName val="SAFETTY_ITEMS3"/>
      <sheetName val="Mobilisation_(2)3"/>
      <sheetName val="NMR_Alt3"/>
      <sheetName val="Security,Acc_&amp;_mobile_charges3"/>
      <sheetName val="Backup_-_Mobilisation_(2)3"/>
      <sheetName val="GM_&amp;_TA3"/>
      <sheetName val="Staff_Salary3"/>
      <sheetName val="Accts_Prov3"/>
      <sheetName val="P_&amp;_M_3"/>
      <sheetName val="C_class_items_3"/>
      <sheetName val="German_tools3"/>
      <sheetName val="Indian_Tools3"/>
      <sheetName val="Backup_-_Mobilisation3"/>
      <sheetName val="Lab_equipments3"/>
      <sheetName val="Petty_cash_expenses3"/>
      <sheetName val="Petty_cash-Abstract3"/>
      <sheetName val="Batch_material3"/>
      <sheetName val="Fin_Sum3"/>
      <sheetName val="Break_up_Sheet3"/>
      <sheetName val="Boq__structure_3"/>
      <sheetName val="NLD_-_Assum3"/>
      <sheetName val="final_abstract3"/>
      <sheetName val="Civil_Boq3"/>
      <sheetName val="Model_(Not_Merged)3"/>
      <sheetName val="Pile_cap2"/>
      <sheetName val="PRECAST_lightconc-II"/>
      <sheetName val="Unit_cost-_Drain-Protection-2"/>
      <sheetName val="Unit_cost-_Drain-Protection-1_"/>
      <sheetName val="Totowa_commitment1"/>
      <sheetName val="Quote_Sheet1"/>
      <sheetName val="Load_Details(B1)1"/>
      <sheetName val="Data_sheet3"/>
      <sheetName val="Rate_analysis"/>
      <sheetName val="labour_coeff"/>
      <sheetName val="Basement_Budget"/>
      <sheetName val="Summary_year_Plan"/>
      <sheetName val="Ward_areas"/>
      <sheetName val="Balance_Sheet"/>
      <sheetName val="Project Man."/>
      <sheetName val="_Labour_bills_-Excav,Conc_&amp;_Rf4"/>
      <sheetName val="Safety_material_-_Prorata4"/>
      <sheetName val="SAFETTY_ITEMS4"/>
      <sheetName val="Mobilisation_(2)4"/>
      <sheetName val="NMR_Alt4"/>
      <sheetName val="Security,Acc_&amp;_mobile_charges4"/>
      <sheetName val="Backup_-_Mobilisation_(2)4"/>
      <sheetName val="GM_&amp;_TA4"/>
      <sheetName val="Staff_Salary4"/>
      <sheetName val="Accts_Prov4"/>
      <sheetName val="P_&amp;_M_4"/>
      <sheetName val="C_class_items_4"/>
      <sheetName val="German_tools4"/>
      <sheetName val="Indian_Tools4"/>
      <sheetName val="Backup_-_Mobilisation4"/>
      <sheetName val="Lab_equipments4"/>
      <sheetName val="Petty_cash_expenses4"/>
      <sheetName val="Petty_cash-Abstract4"/>
      <sheetName val="Batch_material4"/>
      <sheetName val="Fin_Sum4"/>
      <sheetName val="Break_up_Sheet4"/>
      <sheetName val="Boq__structure_4"/>
      <sheetName val="NLD_-_Assum4"/>
      <sheetName val="final_abstract4"/>
      <sheetName val="Civil_Boq4"/>
      <sheetName val="Model_(Not_Merged)4"/>
      <sheetName val="Pile_cap3"/>
      <sheetName val="Totowa_commitment2"/>
      <sheetName val="Quote_Sheet2"/>
      <sheetName val="Load_Details(B1)2"/>
      <sheetName val="Data_sheet4"/>
      <sheetName val="Rate_analysis1"/>
      <sheetName val="labour_coeff1"/>
      <sheetName val="Basement_Budget1"/>
      <sheetName val="Summary_year_Plan1"/>
      <sheetName val="Ward_areas1"/>
      <sheetName val="Balance_Sheet1"/>
      <sheetName val="Names"/>
      <sheetName val="Inter unit set off"/>
      <sheetName val="입찰내역_발주처_양식"/>
      <sheetName val="입찰내역_발주처_양식1"/>
      <sheetName val="PRECAST_lightconc-II1"/>
      <sheetName val="Unit_cost-_Drain-Protection-21"/>
      <sheetName val="Unit_cost-_Drain-Protection-1_1"/>
      <sheetName val="FIN-QTY"/>
      <sheetName val="eval"/>
      <sheetName val="COLUMN"/>
      <sheetName val="RA-markate"/>
      <sheetName val="Design"/>
      <sheetName val="Labor abs-NMR"/>
      <sheetName val="Attributes"/>
      <sheetName val="concrete"/>
      <sheetName val="SPT vs PHI"/>
      <sheetName val="FB-can-7.2.09"/>
      <sheetName val="US RCP Sep"/>
      <sheetName val="PURCHASE REQUISITION STATUS"/>
      <sheetName val="XREF"/>
      <sheetName val="master"/>
      <sheetName val="Arch"/>
      <sheetName val="CA"/>
      <sheetName val="Construction"/>
      <sheetName val="Tie Beams "/>
      <sheetName val="Stair-Data"/>
      <sheetName val="13M TRUSS-TOP CHORD"/>
      <sheetName val="Source - Never delete"/>
      <sheetName val="Boq"/>
      <sheetName val="Data"/>
      <sheetName val="AN3"/>
      <sheetName val="見積書 8月５日提出"/>
      <sheetName val="G29A"/>
      <sheetName val="Summary"/>
      <sheetName val="预算封面"/>
      <sheetName val="材料单价"/>
      <sheetName val="2A"/>
      <sheetName val="材料数量"/>
      <sheetName val="rebrand"/>
      <sheetName val="Risk"/>
      <sheetName val="Storage Units"/>
      <sheetName val="T&amp;M"/>
      <sheetName val="AOR"/>
      <sheetName val="VENDOR LIST"/>
      <sheetName val="9"/>
      <sheetName val="11. Weekly Progress"/>
      <sheetName val="ctc"/>
      <sheetName val="ELECTRICAL BOQ"/>
    </sheetNames>
    <sheetDataSet>
      <sheetData sheetId="0"/>
      <sheetData sheetId="1"/>
      <sheetData sheetId="2"/>
      <sheetData sheetId="3"/>
      <sheetData sheetId="4"/>
      <sheetData sheetId="5"/>
      <sheetData sheetId="6"/>
      <sheetData sheetId="7"/>
      <sheetData sheetId="8" refreshError="1">
        <row r="5">
          <cell r="F5" t="str">
            <v>No of Days</v>
          </cell>
          <cell r="G5" t="str">
            <v>No of Months</v>
          </cell>
          <cell r="I5" t="str">
            <v>HRA</v>
          </cell>
          <cell r="J5" t="str">
            <v>TA</v>
          </cell>
          <cell r="K5" t="str">
            <v>OA</v>
          </cell>
          <cell r="L5" t="str">
            <v>Gross</v>
          </cell>
          <cell r="M5" t="str">
            <v>LA</v>
          </cell>
          <cell r="N5" t="str">
            <v>MA</v>
          </cell>
          <cell r="O5" t="str">
            <v>ESI</v>
          </cell>
          <cell r="P5" t="str">
            <v>PF</v>
          </cell>
          <cell r="Q5" t="str">
            <v>Gratuity</v>
          </cell>
          <cell r="R5" t="str">
            <v>Bonus</v>
          </cell>
          <cell r="S5" t="str">
            <v>Cost to Company</v>
          </cell>
          <cell r="T5" t="str">
            <v>Per day Cost</v>
          </cell>
        </row>
        <row r="8">
          <cell r="F8">
            <v>136</v>
          </cell>
          <cell r="G8">
            <v>4.5333333333333332</v>
          </cell>
          <cell r="I8">
            <v>8800</v>
          </cell>
          <cell r="J8">
            <v>8800</v>
          </cell>
          <cell r="K8">
            <v>4400</v>
          </cell>
          <cell r="L8">
            <v>44000</v>
          </cell>
          <cell r="M8">
            <v>1833.3333333333333</v>
          </cell>
          <cell r="N8">
            <v>1833.3333333333333</v>
          </cell>
          <cell r="O8">
            <v>0</v>
          </cell>
          <cell r="P8">
            <v>2640</v>
          </cell>
          <cell r="Q8">
            <v>916.66666666666663</v>
          </cell>
          <cell r="R8">
            <v>2750</v>
          </cell>
          <cell r="S8">
            <v>53973.333333333336</v>
          </cell>
          <cell r="T8">
            <v>1799.1111111111111</v>
          </cell>
        </row>
        <row r="9">
          <cell r="F9">
            <v>81</v>
          </cell>
          <cell r="G9">
            <v>2.7</v>
          </cell>
          <cell r="I9">
            <v>15200</v>
          </cell>
          <cell r="J9">
            <v>15200</v>
          </cell>
          <cell r="K9">
            <v>7600</v>
          </cell>
          <cell r="L9">
            <v>76000</v>
          </cell>
          <cell r="M9">
            <v>3166.6666666666665</v>
          </cell>
          <cell r="N9">
            <v>3166.6666666666665</v>
          </cell>
          <cell r="O9">
            <v>0</v>
          </cell>
          <cell r="P9">
            <v>4560</v>
          </cell>
          <cell r="Q9">
            <v>1583.3333333333333</v>
          </cell>
          <cell r="R9">
            <v>4750</v>
          </cell>
          <cell r="S9">
            <v>93226.666666666672</v>
          </cell>
          <cell r="T9">
            <v>3107.5555555555557</v>
          </cell>
        </row>
        <row r="10">
          <cell r="F10">
            <v>58</v>
          </cell>
          <cell r="G10">
            <v>1.9333333333333333</v>
          </cell>
          <cell r="I10">
            <v>8800</v>
          </cell>
          <cell r="J10">
            <v>8800</v>
          </cell>
          <cell r="K10">
            <v>4400</v>
          </cell>
          <cell r="L10">
            <v>44000</v>
          </cell>
          <cell r="M10">
            <v>1833.3333333333333</v>
          </cell>
          <cell r="N10">
            <v>1833.3333333333333</v>
          </cell>
          <cell r="O10">
            <v>0</v>
          </cell>
          <cell r="P10">
            <v>2640</v>
          </cell>
          <cell r="Q10">
            <v>916.66666666666663</v>
          </cell>
          <cell r="R10">
            <v>2750</v>
          </cell>
          <cell r="S10">
            <v>53973.333333333336</v>
          </cell>
          <cell r="T10">
            <v>1799.1111111111111</v>
          </cell>
        </row>
        <row r="15">
          <cell r="F15">
            <v>81</v>
          </cell>
          <cell r="G15">
            <v>2.7</v>
          </cell>
          <cell r="I15">
            <v>1620</v>
          </cell>
          <cell r="J15">
            <v>1620</v>
          </cell>
          <cell r="K15">
            <v>810</v>
          </cell>
          <cell r="L15">
            <v>8100</v>
          </cell>
          <cell r="M15">
            <v>337.5</v>
          </cell>
          <cell r="N15">
            <v>337.5</v>
          </cell>
          <cell r="O15">
            <v>0</v>
          </cell>
          <cell r="P15">
            <v>486</v>
          </cell>
          <cell r="Q15">
            <v>168.75</v>
          </cell>
          <cell r="R15">
            <v>506.25</v>
          </cell>
          <cell r="S15">
            <v>9936</v>
          </cell>
          <cell r="T15">
            <v>331.2</v>
          </cell>
        </row>
        <row r="16">
          <cell r="F16">
            <v>76</v>
          </cell>
          <cell r="G16">
            <v>2.5333333333333332</v>
          </cell>
          <cell r="I16">
            <v>1400</v>
          </cell>
          <cell r="J16">
            <v>1400</v>
          </cell>
          <cell r="K16">
            <v>700</v>
          </cell>
          <cell r="L16">
            <v>7000</v>
          </cell>
          <cell r="M16">
            <v>291.66666666666669</v>
          </cell>
          <cell r="N16">
            <v>291.66666666666669</v>
          </cell>
          <cell r="O16">
            <v>0</v>
          </cell>
          <cell r="P16">
            <v>420</v>
          </cell>
          <cell r="Q16">
            <v>145.83333333333334</v>
          </cell>
          <cell r="R16">
            <v>437.5</v>
          </cell>
          <cell r="S16">
            <v>8586.6666666666679</v>
          </cell>
          <cell r="T16">
            <v>286.22222222222229</v>
          </cell>
        </row>
        <row r="17">
          <cell r="F17">
            <v>120</v>
          </cell>
          <cell r="G17">
            <v>4</v>
          </cell>
          <cell r="I17">
            <v>1400</v>
          </cell>
          <cell r="J17">
            <v>1400</v>
          </cell>
          <cell r="K17">
            <v>700</v>
          </cell>
          <cell r="L17">
            <v>7000</v>
          </cell>
          <cell r="M17">
            <v>291.66666666666669</v>
          </cell>
          <cell r="N17">
            <v>291.66666666666669</v>
          </cell>
          <cell r="O17">
            <v>0</v>
          </cell>
          <cell r="P17">
            <v>420</v>
          </cell>
          <cell r="Q17">
            <v>145.83333333333334</v>
          </cell>
          <cell r="R17">
            <v>437.5</v>
          </cell>
          <cell r="S17">
            <v>8586.6666666666679</v>
          </cell>
          <cell r="T17">
            <v>286.22222222222229</v>
          </cell>
        </row>
        <row r="20">
          <cell r="F20">
            <v>218</v>
          </cell>
          <cell r="G20">
            <v>7.2666666666666666</v>
          </cell>
          <cell r="I20">
            <v>24452.400000000001</v>
          </cell>
          <cell r="J20">
            <v>24452.400000000001</v>
          </cell>
          <cell r="K20">
            <v>12226.2</v>
          </cell>
          <cell r="L20">
            <v>122261.99999999999</v>
          </cell>
          <cell r="M20">
            <v>5094.25</v>
          </cell>
          <cell r="N20">
            <v>5094.25</v>
          </cell>
          <cell r="O20">
            <v>0</v>
          </cell>
          <cell r="P20">
            <v>7335.7199999999993</v>
          </cell>
          <cell r="Q20">
            <v>2547.125</v>
          </cell>
          <cell r="R20">
            <v>7641.375</v>
          </cell>
          <cell r="S20">
            <v>149974.72</v>
          </cell>
          <cell r="T20">
            <v>4999.1573333333336</v>
          </cell>
        </row>
        <row r="21">
          <cell r="F21">
            <v>218</v>
          </cell>
          <cell r="G21">
            <v>7.2666666666666666</v>
          </cell>
          <cell r="I21">
            <v>1800</v>
          </cell>
          <cell r="J21">
            <v>1800</v>
          </cell>
          <cell r="K21">
            <v>900</v>
          </cell>
          <cell r="L21">
            <v>9000</v>
          </cell>
          <cell r="M21">
            <v>375</v>
          </cell>
          <cell r="N21">
            <v>375</v>
          </cell>
          <cell r="O21">
            <v>0</v>
          </cell>
          <cell r="P21">
            <v>540</v>
          </cell>
          <cell r="Q21">
            <v>187.5</v>
          </cell>
          <cell r="R21">
            <v>562.5</v>
          </cell>
          <cell r="S21">
            <v>11040</v>
          </cell>
          <cell r="T21">
            <v>368</v>
          </cell>
        </row>
      </sheetData>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refreshError="1"/>
      <sheetData sheetId="156" refreshError="1"/>
      <sheetData sheetId="157" refreshError="1"/>
      <sheetData sheetId="158" refreshError="1"/>
      <sheetData sheetId="159" refreshError="1"/>
      <sheetData sheetId="160" refreshError="1"/>
      <sheetData sheetId="161"/>
      <sheetData sheetId="162"/>
      <sheetData sheetId="163"/>
      <sheetData sheetId="164"/>
      <sheetData sheetId="165"/>
      <sheetData sheetId="166"/>
      <sheetData sheetId="167"/>
      <sheetData sheetId="168">
        <row r="5">
          <cell r="F5" t="str">
            <v>No of Days</v>
          </cell>
        </row>
      </sheetData>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refreshError="1"/>
      <sheetData sheetId="202"/>
      <sheetData sheetId="203"/>
      <sheetData sheetId="204"/>
      <sheetData sheetId="205"/>
      <sheetData sheetId="206"/>
      <sheetData sheetId="207"/>
      <sheetData sheetId="208"/>
      <sheetData sheetId="209">
        <row r="5">
          <cell r="F5" t="str">
            <v>No of Days</v>
          </cell>
        </row>
      </sheetData>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refreshError="1"/>
      <sheetData sheetId="240" refreshError="1"/>
      <sheetData sheetId="241"/>
      <sheetData sheetId="242"/>
      <sheetData sheetId="243"/>
      <sheetData sheetId="244"/>
      <sheetData sheetId="245"/>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Set>
  </externalBook>
</externalLink>
</file>

<file path=xl/externalLinks/externalLink5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산근"/>
      <sheetName val="Factor"/>
      <sheetName val="HVAC"/>
      <sheetName val="공문"/>
      <sheetName val="갑지"/>
      <sheetName val="jobhist"/>
      <sheetName val="合成単価作成表-BLDG"/>
      <sheetName val="#2CDU실행"/>
      <sheetName val="w't table"/>
      <sheetName val="#REF"/>
      <sheetName val="해평견적"/>
      <sheetName val="토목(대안)"/>
      <sheetName val="할증 "/>
      <sheetName val="뜃맟뭁돽띿맟?-BLDG"/>
      <sheetName val="12CGOU"/>
      <sheetName val="단가집"/>
      <sheetName val="Main"/>
      <sheetName val="내역서"/>
      <sheetName val=" Sum"/>
      <sheetName val="Chi tiet"/>
      <sheetName val="Gia vat tu"/>
      <sheetName val="환율표"/>
      <sheetName val="기계내역서"/>
      <sheetName val="Macro"/>
      <sheetName val="GM &amp; TA"/>
      <sheetName val="2A"/>
      <sheetName val="개산공사비"/>
      <sheetName val="Consolidated"/>
      <sheetName val="eot288"/>
      <sheetName val="공정계획(내부계획25%,내부w.f)"/>
      <sheetName val="h-013211-2"/>
      <sheetName val="BATCH"/>
      <sheetName val="단가"/>
      <sheetName val="99노임기준"/>
      <sheetName val="일위대가"/>
      <sheetName val="제잡비"/>
      <sheetName val="공내역서"/>
      <sheetName val="식재"/>
      <sheetName val="시설물"/>
      <sheetName val="식재출력용"/>
      <sheetName val="유지관리"/>
      <sheetName val="단가조사"/>
      <sheetName val="계수시트"/>
      <sheetName val="원가계산서"/>
      <sheetName val="대림경상68억"/>
      <sheetName val="시설물일위"/>
      <sheetName val="수목데이타"/>
      <sheetName val="가설공사"/>
      <sheetName val="단가결정"/>
      <sheetName val="내역아"/>
      <sheetName val="울타리"/>
      <sheetName val="Piping(Methanol)"/>
      <sheetName val="HO ENG MH CAL"/>
      <sheetName val="Sheet1"/>
      <sheetName val="수지표"/>
      <sheetName val="셀명"/>
      <sheetName val="PipWT"/>
      <sheetName val="inter"/>
      <sheetName val="PIPE"/>
      <sheetName val="FLANGE"/>
      <sheetName val="VALVE"/>
      <sheetName val="cal"/>
      <sheetName val="Piping Design Data"/>
      <sheetName val="2-1. 경관조명 내역총괄표"/>
      <sheetName val="CAT_5"/>
      <sheetName val="뜃맟뭁돽띿맟_-BLDG"/>
      <sheetName val="원가계산"/>
      <sheetName val="재료비"/>
      <sheetName val="Currencies"/>
      <sheetName val="Price Summary Sheet (Final BQ)"/>
      <sheetName val="EQT-ESTN"/>
      <sheetName val="PDS U-1400"/>
      <sheetName val="PROGRESS"/>
      <sheetName val="일위대가표"/>
      <sheetName val="장비종합부표"/>
      <sheetName val="집계표_식재"/>
      <sheetName val="부표"/>
      <sheetName val="경비"/>
      <sheetName val="Summary"/>
      <sheetName val="AREA"/>
      <sheetName val="Sheet5"/>
      <sheetName val="D"/>
      <sheetName val="Report"/>
      <sheetName val="관련부서"/>
      <sheetName val="추가예산"/>
      <sheetName val="갑지(추정)"/>
      <sheetName val="공통(20-91)"/>
      <sheetName val="DATE"/>
      <sheetName val="Spec1"/>
      <sheetName val="8"/>
      <sheetName val="10"/>
      <sheetName val="12"/>
      <sheetName val="9"/>
      <sheetName val="11"/>
      <sheetName val="2"/>
      <sheetName val="AA"/>
      <sheetName val="도급"/>
      <sheetName val="도면자료제출일정"/>
      <sheetName val="MB(LAB_No.2)"/>
      <sheetName val="견적기준"/>
      <sheetName val="노임이"/>
      <sheetName val="공사_산출"/>
      <sheetName val="산출내역"/>
      <sheetName val="준공조서갑지"/>
      <sheetName val="PSV2701F"/>
      <sheetName val="costing_CV"/>
      <sheetName val="Chiet tinh dz35"/>
      <sheetName val="Chiet tinh dz22"/>
      <sheetName val="CT Thang Mo"/>
      <sheetName val="CT  PL"/>
      <sheetName val="MTP"/>
      <sheetName val="MTP1"/>
      <sheetName val="공사비 내역 (가)"/>
      <sheetName val="PBS"/>
      <sheetName val="편성절차"/>
      <sheetName val="AILC004"/>
      <sheetName val="SUBCON"/>
      <sheetName val="설계"/>
      <sheetName val="TOT-SUM"/>
      <sheetName val="cement"/>
      <sheetName val="예총"/>
      <sheetName val="UNIT PRICES"/>
      <sheetName val="주관사업"/>
      <sheetName val="기자재집계"/>
      <sheetName val="2002년12월"/>
      <sheetName val="일위대가목차"/>
      <sheetName val="노임단가"/>
      <sheetName val="전기"/>
      <sheetName val="BASE DE PERSONAL"/>
      <sheetName val="Facturación A"/>
      <sheetName val="TABLAS"/>
      <sheetName val="RES"/>
      <sheetName val="SILICATE"/>
      <sheetName val="CODE"/>
      <sheetName val="cable-data"/>
      <sheetName val="Pile"/>
      <sheetName val="SS2"/>
      <sheetName val="TRANSFER"/>
      <sheetName val="견적대비표"/>
      <sheetName val="Process Piping"/>
      <sheetName val="MEPS Structural Steel Index 비교"/>
      <sheetName val="MEPS CS Index 비교"/>
      <sheetName val="??-BLDG"/>
      <sheetName val="KP1590_E"/>
      <sheetName val="BOX 설계"/>
      <sheetName val="1.설계조건"/>
      <sheetName val="member design"/>
      <sheetName val="design criteria"/>
      <sheetName val="working load at the btm ft."/>
      <sheetName val="plan&amp;section of foundation"/>
      <sheetName val="soil bearing check"/>
      <sheetName val="SKETCH"/>
      <sheetName val="CAL."/>
      <sheetName val="토공개요"/>
      <sheetName val="실행내역"/>
      <sheetName val="name"/>
      <sheetName val="BQMPALOC"/>
      <sheetName val="ESTI."/>
      <sheetName val="DI-ESTI"/>
      <sheetName val="96.12"/>
      <sheetName val="영업소실적"/>
      <sheetName val="3514-HV-0201"/>
      <sheetName val="PROJECT"/>
      <sheetName val="eq_data"/>
      <sheetName val="COA-17"/>
      <sheetName val="C-18"/>
      <sheetName val="XLR_NoRangeSheet"/>
      <sheetName val="DELIVERIES"/>
      <sheetName val="참고자료"/>
      <sheetName val="見積条件入力画面"/>
      <sheetName val="性能取り纏め"/>
      <sheetName val="설계명세서"/>
      <sheetName val="품셈표"/>
      <sheetName val="設計条件"/>
      <sheetName val="Precall-new"/>
      <sheetName val="TIE-INS"/>
      <sheetName val="A01"/>
      <sheetName val="A11"/>
      <sheetName val="A16"/>
      <sheetName val="A02"/>
      <sheetName val="A03"/>
      <sheetName val="A04"/>
      <sheetName val="A05"/>
      <sheetName val="A06"/>
      <sheetName val="A07"/>
      <sheetName val="A08a"/>
      <sheetName val="A08b"/>
      <sheetName val="CE-ORG"/>
      <sheetName val="Variations"/>
      <sheetName val="잡비계산"/>
      <sheetName val="명세서"/>
      <sheetName val="98수지배부(수정)"/>
      <sheetName val="총괄표"/>
      <sheetName val="실행철강하도"/>
      <sheetName val="마감집계(창고)"/>
      <sheetName val="도장면적"/>
      <sheetName val="마감산근(창고)"/>
      <sheetName val="자재단가조사표-수목"/>
      <sheetName val="C3"/>
      <sheetName val="집계표(OPTION)"/>
      <sheetName val="M"/>
      <sheetName val="Total"/>
      <sheetName val="건축명"/>
      <sheetName val="기계명"/>
      <sheetName val="전기명"/>
      <sheetName val="토목명"/>
      <sheetName val="수주추정"/>
      <sheetName val="자금운영"/>
      <sheetName val="골조시행"/>
      <sheetName val="상반기손익차2총괄"/>
      <sheetName val="1100-1200-1300-1910-2140-LEV 2"/>
      <sheetName val="AU"/>
      <sheetName val="wp DESCRIPTION"/>
      <sheetName val="Civil Boq"/>
      <sheetName val="Data"/>
      <sheetName val="9-1차이내역"/>
      <sheetName val="Questions to Vendor"/>
      <sheetName val="요약배부"/>
      <sheetName val="대창(함평)"/>
      <sheetName val="대창(장성)"/>
      <sheetName val="경비집계"/>
      <sheetName val="CONSTANTES"/>
      <sheetName val="Weights"/>
      <sheetName val="당진1,2호기전선관설치및접지4차공사내역서-을지"/>
      <sheetName val="hGH정제"/>
      <sheetName val="POWER"/>
      <sheetName val="설명서 "/>
      <sheetName val="토목"/>
      <sheetName val="15100"/>
      <sheetName val="BM"/>
      <sheetName val="MEXICO-C"/>
      <sheetName val="laroux"/>
      <sheetName val="단중표-ST"/>
      <sheetName val="Segment"/>
      <sheetName val="실행내역서 "/>
      <sheetName val="Q5434 EQ LIST"/>
      <sheetName val="Pump"/>
      <sheetName val="costing_Misc"/>
      <sheetName val="거래처계좌"/>
      <sheetName val="대비표"/>
      <sheetName val="차액보증"/>
      <sheetName val="H_param"/>
      <sheetName val="Civil"/>
      <sheetName val="DB@Acess"/>
      <sheetName val="INDIRECTS"/>
      <sheetName val="Project Details"/>
      <sheetName val="steel data sheet"/>
      <sheetName val="CTEMCOST"/>
      <sheetName val="2. Project Orgarnization(Site)"/>
      <sheetName val="__-BLDG"/>
      <sheetName val="FAB별"/>
      <sheetName val="부서코드표"/>
      <sheetName val="각계정원장"/>
      <sheetName val="간접비차이_PJT"/>
      <sheetName val="자바라1"/>
      <sheetName val="X17-TOTAL"/>
      <sheetName val="견"/>
      <sheetName val="Det_IH"/>
      <sheetName val="Final(1)summary"/>
      <sheetName val="TENDER PROG."/>
      <sheetName val="Katsayılar"/>
      <sheetName val="왕갑지"/>
      <sheetName val="Sheet2"/>
      <sheetName val="Sheet3"/>
      <sheetName val="Sheet4"/>
      <sheetName val="Sheet6"/>
      <sheetName val="Sheet7"/>
      <sheetName val="Sheet8"/>
      <sheetName val="Sheet9"/>
      <sheetName val="Sheet10"/>
      <sheetName val="Sheet11"/>
      <sheetName val="Sheet12"/>
      <sheetName val="Sheet13"/>
      <sheetName val="Sheet14"/>
      <sheetName val="Sheet15"/>
      <sheetName val="Sheet16"/>
      <sheetName val="_REF"/>
      <sheetName val="지수"/>
      <sheetName val="INVOICE_CERT EIV'S"/>
      <sheetName val="w't_table"/>
      <sheetName val="wp_DESCRIPTION"/>
      <sheetName val="할증_"/>
      <sheetName val="INVOICE_CERT_EIV'S"/>
      <sheetName val="P2-Project Data"/>
      <sheetName val="PI"/>
      <sheetName val="자재코드"/>
      <sheetName val="Table"/>
      <sheetName val="기초입력"/>
      <sheetName val="입력"/>
      <sheetName val="구조물철거타공정이월"/>
      <sheetName val="Testing"/>
      <sheetName val="PROJECT DATA"/>
      <sheetName val="7-2"/>
      <sheetName val="BP"/>
      <sheetName val="INSTR"/>
      <sheetName val="찍기"/>
      <sheetName val="건축"/>
      <sheetName val="상계견적"/>
      <sheetName val="cover"/>
      <sheetName val="BEND LOSS"/>
      <sheetName val="M-EQPT-Z"/>
      <sheetName val="공사개요"/>
      <sheetName val="기준"/>
      <sheetName val="환율"/>
      <sheetName val="6.현장조직도"/>
      <sheetName val="Utility and Fire flange"/>
      <sheetName val="Quantity"/>
      <sheetName val="COST-TZ"/>
      <sheetName val="출금실적"/>
      <sheetName val="Status"/>
      <sheetName val="Fax"/>
      <sheetName val="비주거용"/>
      <sheetName val="Summary Sheets"/>
      <sheetName val="A(Rev.3)"/>
      <sheetName val="UnitList"/>
      <sheetName val="Macro1"/>
      <sheetName val="Aweer"/>
      <sheetName val="EQUIPMENT"/>
      <sheetName val="C-850R0.XLS"/>
      <sheetName val="Pittsburge"/>
      <sheetName val="activity"/>
      <sheetName val="1.cs sl(150)"/>
      <sheetName val="steam table"/>
      <sheetName val="GEN PROG"/>
      <sheetName val="TOTAL MHRS"/>
      <sheetName val="철거산출근거"/>
      <sheetName val="대치판정"/>
      <sheetName val="CC16-내역서"/>
      <sheetName val="معد .ث"/>
      <sheetName val="TTL"/>
      <sheetName val="D-623D"/>
      <sheetName val="ASCEandUBC"/>
      <sheetName val="1단계"/>
      <sheetName val="을"/>
      <sheetName val="계약자료"/>
      <sheetName val="Panel제작명세서"/>
      <sheetName val="CA1"/>
      <sheetName val="Contents"/>
      <sheetName val="SYS_DB"/>
      <sheetName val="건축내역"/>
      <sheetName val="소화실적"/>
      <sheetName val="D-3503"/>
      <sheetName val="Eq. Mobilization"/>
      <sheetName val="PROCURE"/>
      <sheetName val="BoQ"/>
      <sheetName val="DESIGN"/>
      <sheetName val="도"/>
      <sheetName val="수목단가"/>
      <sheetName val="시설수량표"/>
      <sheetName val="식재수량표"/>
      <sheetName val="일위목록"/>
      <sheetName val="자재단가"/>
      <sheetName val="Taux"/>
      <sheetName val="Graph (LGEN)"/>
      <sheetName val="out_prog"/>
      <sheetName val="선적schedule (2)"/>
      <sheetName val="가도공"/>
      <sheetName val="INDEX"/>
      <sheetName val="Food court "/>
      <sheetName val="부재력정리"/>
      <sheetName val="WIND"/>
      <sheetName val="Rates"/>
      <sheetName val="WITHOUT C&amp;I PROFIT (3)"/>
      <sheetName val="EIs Progress"/>
      <sheetName val="RFP003B"/>
      <sheetName val="5.) Time Delays"/>
      <sheetName val="BASE_DE_PERSONAL"/>
      <sheetName val="_Sum"/>
      <sheetName val="Facturación_A"/>
      <sheetName val="공정계획(내부계획25%,내부w_f)"/>
      <sheetName val="HO_ENG_MH_CAL"/>
      <sheetName val="Gia_vat_tu"/>
      <sheetName val="Piping_Design_Data"/>
      <sheetName val="2-1__경관조명_내역총괄표"/>
      <sheetName val="PDS_U-1400"/>
      <sheetName val="Price_Summary_Sheet_(Final_BQ)"/>
      <sheetName val="Chi_tiet"/>
      <sheetName val="Chiet_tinh_dz35"/>
      <sheetName val="Chiet_tinh_dz22"/>
      <sheetName val="CT_Thang_Mo"/>
      <sheetName val="CT__PL"/>
      <sheetName val="MB(LAB_No_2)"/>
      <sheetName val="UNIT_PRICES"/>
      <sheetName val="실행내역서_"/>
      <sheetName val="Q5434_EQ_LIST"/>
      <sheetName val="MEPS_Structural_Steel_Index_비교"/>
      <sheetName val="MEPS_CS_Index_비교"/>
      <sheetName val="Civil_Boq"/>
      <sheetName val="공사비_내역_(가)"/>
      <sheetName val="PipeLines"/>
      <sheetName val="공사비 내역 _가_"/>
      <sheetName val="ESTI_"/>
      <sheetName val="96_12"/>
      <sheetName val="Process_Piping"/>
      <sheetName val="BOX_설계"/>
      <sheetName val="1_설계조건"/>
      <sheetName val="member_design"/>
      <sheetName val="design_criteria"/>
      <sheetName val="working_load_at_the_btm_ft_"/>
      <sheetName val="plan&amp;section_of_foundation"/>
      <sheetName val="soil_bearing_check"/>
      <sheetName val="CAL_"/>
      <sheetName val="base"/>
      <sheetName val="ANALYSER"/>
      <sheetName val="WIP"/>
      <sheetName val="데이타"/>
      <sheetName val="식재인부"/>
      <sheetName val="기기리스트"/>
      <sheetName val="정부노임단가"/>
      <sheetName val="INGENIERÍA"/>
      <sheetName val="당초"/>
      <sheetName val="변경"/>
      <sheetName val="집계표"/>
      <sheetName val="CB"/>
      <sheetName val="cvr"/>
      <sheetName val="sum"/>
      <sheetName val="indirect"/>
      <sheetName val="bm (2)"/>
      <sheetName val="Instrument"/>
      <sheetName val="Junction Box"/>
      <sheetName val="JB_Final checked"/>
      <sheetName val="F&amp;G System"/>
      <sheetName val="F&amp;G System (Detail)"/>
      <sheetName val="MOTOR"/>
      <sheetName val="동결보온"/>
      <sheetName val="BID"/>
      <sheetName val="금액내역서"/>
      <sheetName val=" 배관자재비-SKEC구매분"/>
      <sheetName val="제경비"/>
      <sheetName val="abc"/>
      <sheetName val="108"/>
      <sheetName val="JCS"/>
      <sheetName val="Working"/>
      <sheetName val="Manpower"/>
      <sheetName val="Datas"/>
      <sheetName val="Int. Pr.-Shell"/>
      <sheetName val="Ext. Pr.-Shell"/>
      <sheetName val="Int. Pr.-D'End"/>
      <sheetName val="Ext. Pr.-D'End"/>
      <sheetName val="Reinforcement Pad"/>
      <sheetName val="Nozzles"/>
      <sheetName val="Painting"/>
      <sheetName val="수입"/>
      <sheetName val="품셈"/>
      <sheetName val="Onerous Terms"/>
      <sheetName val="fitting"/>
      <sheetName val="Erection"/>
      <sheetName val="Proposal"/>
      <sheetName val="WORK-VOL"/>
      <sheetName val="FAB_I"/>
      <sheetName val="적용환율"/>
      <sheetName val="조도계산서 (도서)"/>
      <sheetName val="도급양식"/>
      <sheetName val="입찰안"/>
      <sheetName val="직원동원SCH"/>
      <sheetName val="D-3109"/>
      <sheetName val="기성내역"/>
      <sheetName val="현장지지물물량"/>
      <sheetName val="General Data"/>
      <sheetName val="COST SUMMARY"/>
      <sheetName val="PIPING"/>
      <sheetName val="bm_(2)"/>
      <sheetName val="Junction_Box"/>
      <sheetName val="JB_Final_checked"/>
      <sheetName val="F&amp;G_System"/>
      <sheetName val="F&amp;G_System_(Detail)"/>
      <sheetName val="_배관자재비-SKEC구매분"/>
      <sheetName val="extensions lookup"/>
      <sheetName val="3. Piping"/>
      <sheetName val="EQUIP"/>
      <sheetName val="작성방법"/>
      <sheetName val="자격 땡겨오기"/>
      <sheetName val="연돌일위집계"/>
      <sheetName val="ITEM"/>
      <sheetName val="영업2"/>
      <sheetName val="4300 UTILITY BLDG (2)"/>
      <sheetName val="공정율 기초 Data"/>
      <sheetName val="가격분석@1100(990104)"/>
      <sheetName val="Escalation"/>
      <sheetName val="Rate Analysis"/>
      <sheetName val="wall"/>
      <sheetName val="결재판(삭제하지말아주세요)"/>
      <sheetName val="광통신 견적내역서1"/>
      <sheetName val="A-12"/>
      <sheetName val="MAN-Sch"/>
      <sheetName val="RING WALL"/>
      <sheetName val="HP-Steamdrum"/>
      <sheetName val="P-Ph3-F-002"/>
      <sheetName val="pvc vent"/>
      <sheetName val="산출근거#2-3"/>
      <sheetName val="A1 Thru A11- LUMP SUM CONSTR"/>
      <sheetName val="Utility_and_Fire_flange"/>
      <sheetName val="Questions_to_Vendor"/>
      <sheetName val="NIML"/>
      <sheetName val="BGT-00F2907"/>
      <sheetName val="COLUMN"/>
      <sheetName val="DRUM"/>
      <sheetName val="Dike(H=0.9m)"/>
      <sheetName val="PIPING_total"/>
      <sheetName val="static.cal"/>
      <sheetName val="TO_COST_PPS_METRIC"/>
      <sheetName val="NAMES"/>
      <sheetName val="RFP009"/>
      <sheetName val="CASE A1 CPP"/>
      <sheetName val="Sheet1 (2)"/>
      <sheetName val="est"/>
      <sheetName val="S1BOQ"/>
      <sheetName val="FORM7"/>
      <sheetName val="Labour"/>
      <sheetName val="Material"/>
      <sheetName val=" CC26R Tender Stag BoQ"/>
      <sheetName val="Balance Sheet"/>
      <sheetName val="CoverShawIntl"/>
      <sheetName val="VS배관내역서"/>
      <sheetName val="Database"/>
      <sheetName val="근거 및 가정"/>
      <sheetName val="NEWDRAW"/>
      <sheetName val="조명시설"/>
      <sheetName val="실행(ALT1)"/>
      <sheetName val="0110이후"/>
      <sheetName val="보수0831"/>
      <sheetName val="ANALYSIS"/>
      <sheetName val="w't_table1"/>
      <sheetName val="할증_1"/>
      <sheetName val="_Sum1"/>
      <sheetName val="공정계획(내부계획25%,내부w_f)1"/>
      <sheetName val="HO_ENG_MH_CAL1"/>
      <sheetName val="Gia_vat_tu1"/>
      <sheetName val="Piping_Design_Data1"/>
      <sheetName val="2-1__경관조명_내역총괄표1"/>
      <sheetName val="BASE_DE_PERSONAL1"/>
      <sheetName val="Facturación_A1"/>
      <sheetName val="Price_Summary_Sheet_(Final_BQ)1"/>
      <sheetName val="Chi_tiet1"/>
      <sheetName val="PDS_U-14001"/>
      <sheetName val="Chiet_tinh_dz351"/>
      <sheetName val="Chiet_tinh_dz221"/>
      <sheetName val="CT_Thang_Mo1"/>
      <sheetName val="CT__PL1"/>
      <sheetName val="MB(LAB_No_2)1"/>
      <sheetName val="UNIT_PRICES1"/>
      <sheetName val="Q5434_EQ_LIST1"/>
      <sheetName val="공사비_내역_(가)1"/>
      <sheetName val="MEPS_Structural_Steel_Index_비교1"/>
      <sheetName val="MEPS_CS_Index_비교1"/>
      <sheetName val="wp_DESCRIPTION1"/>
      <sheetName val="Civil_Boq1"/>
      <sheetName val="실행내역서_1"/>
      <sheetName val="Process_Piping1"/>
      <sheetName val="BOX_설계1"/>
      <sheetName val="1_설계조건1"/>
      <sheetName val="member_design1"/>
      <sheetName val="design_criteria1"/>
      <sheetName val="working_load_at_the_btm_ft_1"/>
      <sheetName val="plan&amp;section_of_foundation1"/>
      <sheetName val="soil_bearing_check1"/>
      <sheetName val="CAL_1"/>
      <sheetName val="Project_Details"/>
      <sheetName val="steel_data_sheet"/>
      <sheetName val="ESTI_1"/>
      <sheetName val="96_121"/>
      <sheetName val="설명서_"/>
      <sheetName val="5_)_Time_Delays"/>
      <sheetName val="1100-1200-1300-1910-2140-LEV_2"/>
      <sheetName val="P2-Project_Data"/>
      <sheetName val="2__Project_Orgarnization(Site)"/>
      <sheetName val="TENDER_PROG_"/>
      <sheetName val="Summary_Sheets"/>
      <sheetName val="INVOICE_CERT_EIV'S1"/>
      <sheetName val="공사비_내역__가_"/>
      <sheetName val="6_현장조직도"/>
      <sheetName val="w't_table2"/>
      <sheetName val="할증_2"/>
      <sheetName val="_Sum2"/>
      <sheetName val="공정계획(내부계획25%,내부w_f)2"/>
      <sheetName val="HO_ENG_MH_CAL2"/>
      <sheetName val="Gia_vat_tu2"/>
      <sheetName val="Piping_Design_Data2"/>
      <sheetName val="2-1__경관조명_내역총괄표2"/>
      <sheetName val="BASE_DE_PERSONAL2"/>
      <sheetName val="Facturación_A2"/>
      <sheetName val="Price_Summary_Sheet_(Final_BQ)2"/>
      <sheetName val="Chi_tiet2"/>
      <sheetName val="PDS_U-14002"/>
      <sheetName val="Chiet_tinh_dz352"/>
      <sheetName val="Chiet_tinh_dz222"/>
      <sheetName val="CT_Thang_Mo2"/>
      <sheetName val="CT__PL2"/>
      <sheetName val="MB(LAB_No_2)2"/>
      <sheetName val="UNIT_PRICES2"/>
      <sheetName val="Q5434_EQ_LIST2"/>
      <sheetName val="공사비_내역_(가)2"/>
      <sheetName val="MEPS_Structural_Steel_Index_비교2"/>
      <sheetName val="MEPS_CS_Index_비교2"/>
      <sheetName val="wp_DESCRIPTION2"/>
      <sheetName val="Civil_Boq2"/>
      <sheetName val="실행내역서_2"/>
      <sheetName val="Process_Piping2"/>
      <sheetName val="BOX_설계2"/>
      <sheetName val="1_설계조건2"/>
      <sheetName val="member_design2"/>
      <sheetName val="design_criteria2"/>
      <sheetName val="working_load_at_the_btm_ft_2"/>
      <sheetName val="plan&amp;section_of_foundation2"/>
      <sheetName val="soil_bearing_check2"/>
      <sheetName val="CAL_2"/>
      <sheetName val="Project_Details1"/>
      <sheetName val="steel_data_sheet1"/>
      <sheetName val="ESTI_2"/>
      <sheetName val="96_122"/>
      <sheetName val="Questions_to_Vendor1"/>
      <sheetName val="설명서_1"/>
      <sheetName val="5_)_Time_Delays1"/>
      <sheetName val="1100-1200-1300-1910-2140-LEV_21"/>
      <sheetName val="P2-Project_Data1"/>
      <sheetName val="Utility_and_Fire_flange1"/>
      <sheetName val="2__Project_Orgarnization(Site)1"/>
      <sheetName val="TENDER_PROG_1"/>
      <sheetName val="Summary_Sheets1"/>
      <sheetName val="INVOICE_CERT_EIV'S2"/>
      <sheetName val="공사비_내역__가_1"/>
      <sheetName val="6_현장조직도1"/>
      <sheetName val="vlookup - do not print"/>
      <sheetName val="안전장치"/>
      <sheetName val="EQUIPMENT ERECTION BREAKDOWN"/>
      <sheetName val="RING_WALL"/>
      <sheetName val="pvc_vent"/>
      <sheetName val="bm_(2)1"/>
      <sheetName val="Junction_Box1"/>
      <sheetName val="JB_Final_checked1"/>
      <sheetName val="F&amp;G_System1"/>
      <sheetName val="F&amp;G_System_(Detail)1"/>
      <sheetName val="_배관자재비-SKEC구매분1"/>
      <sheetName val="Int__Pr_-Shell"/>
      <sheetName val="Ext__Pr_-Shell"/>
      <sheetName val="Int__Pr_-D'End"/>
      <sheetName val="Ext__Pr_-D'End"/>
      <sheetName val="Reinforcement_Pad"/>
      <sheetName val="Onerous_Terms"/>
      <sheetName val="조도계산서_(도서)"/>
      <sheetName val="General_Data"/>
      <sheetName val="COST_SUMMARY"/>
      <sheetName val="extensions_lookup"/>
      <sheetName val="3__Piping"/>
      <sheetName val="자격_땡겨오기"/>
      <sheetName val="4300_UTILITY_BLDG_(2)"/>
      <sheetName val="공정율_기초_Data"/>
      <sheetName val="Rate_Analysis"/>
      <sheetName val="광통신_견적내역서1"/>
      <sheetName val="Dike(H=0_9m)"/>
      <sheetName val="static_cal"/>
      <sheetName val="BEND_LOSS"/>
      <sheetName val="A1_Thru_A11-_LUMP_SUM_CONSTR"/>
      <sheetName val="Option"/>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sheetData sheetId="391"/>
      <sheetData sheetId="392"/>
      <sheetData sheetId="393"/>
      <sheetData sheetId="394"/>
      <sheetData sheetId="395"/>
      <sheetData sheetId="396"/>
      <sheetData sheetId="397"/>
      <sheetData sheetId="398"/>
      <sheetData sheetId="399"/>
      <sheetData sheetId="400"/>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sheetData sheetId="432"/>
      <sheetData sheetId="433"/>
      <sheetData sheetId="434"/>
      <sheetData sheetId="435"/>
      <sheetData sheetId="436"/>
      <sheetData sheetId="437"/>
      <sheetData sheetId="438"/>
      <sheetData sheetId="439"/>
      <sheetData sheetId="440"/>
      <sheetData sheetId="44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refreshError="1"/>
      <sheetData sheetId="499"/>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refreshError="1"/>
      <sheetData sheetId="518" refreshError="1"/>
      <sheetData sheetId="519" refreshError="1"/>
      <sheetData sheetId="520" refreshError="1"/>
      <sheetData sheetId="521" refreshError="1"/>
      <sheetData sheetId="522"/>
      <sheetData sheetId="523"/>
      <sheetData sheetId="524"/>
      <sheetData sheetId="525"/>
      <sheetData sheetId="526"/>
      <sheetData sheetId="527"/>
      <sheetData sheetId="528"/>
      <sheetData sheetId="529"/>
      <sheetData sheetId="530"/>
      <sheetData sheetId="531"/>
      <sheetData sheetId="532"/>
      <sheetData sheetId="533"/>
      <sheetData sheetId="534"/>
      <sheetData sheetId="535"/>
      <sheetData sheetId="536"/>
      <sheetData sheetId="537"/>
      <sheetData sheetId="538"/>
      <sheetData sheetId="539"/>
      <sheetData sheetId="540"/>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sheetData sheetId="559"/>
      <sheetData sheetId="560"/>
      <sheetData sheetId="561"/>
      <sheetData sheetId="562"/>
      <sheetData sheetId="563"/>
      <sheetData sheetId="564"/>
      <sheetData sheetId="565"/>
      <sheetData sheetId="566"/>
      <sheetData sheetId="567"/>
      <sheetData sheetId="568"/>
      <sheetData sheetId="569"/>
      <sheetData sheetId="570"/>
      <sheetData sheetId="571"/>
      <sheetData sheetId="572"/>
      <sheetData sheetId="573"/>
      <sheetData sheetId="574"/>
      <sheetData sheetId="575"/>
      <sheetData sheetId="576"/>
      <sheetData sheetId="577"/>
      <sheetData sheetId="578"/>
      <sheetData sheetId="579"/>
      <sheetData sheetId="580"/>
      <sheetData sheetId="581"/>
      <sheetData sheetId="582"/>
      <sheetData sheetId="583"/>
      <sheetData sheetId="584"/>
      <sheetData sheetId="585"/>
      <sheetData sheetId="586"/>
      <sheetData sheetId="587"/>
      <sheetData sheetId="588"/>
      <sheetData sheetId="589"/>
      <sheetData sheetId="590"/>
      <sheetData sheetId="591"/>
      <sheetData sheetId="592"/>
      <sheetData sheetId="593"/>
      <sheetData sheetId="594"/>
      <sheetData sheetId="595"/>
      <sheetData sheetId="596"/>
      <sheetData sheetId="597"/>
      <sheetData sheetId="598"/>
      <sheetData sheetId="599"/>
      <sheetData sheetId="600"/>
      <sheetData sheetId="601"/>
      <sheetData sheetId="602"/>
      <sheetData sheetId="603"/>
      <sheetData sheetId="604"/>
      <sheetData sheetId="605"/>
      <sheetData sheetId="606"/>
      <sheetData sheetId="607"/>
      <sheetData sheetId="608"/>
      <sheetData sheetId="609"/>
      <sheetData sheetId="610"/>
      <sheetData sheetId="611"/>
      <sheetData sheetId="612"/>
      <sheetData sheetId="613"/>
      <sheetData sheetId="614"/>
      <sheetData sheetId="615"/>
      <sheetData sheetId="616"/>
      <sheetData sheetId="617"/>
      <sheetData sheetId="618"/>
      <sheetData sheetId="619"/>
      <sheetData sheetId="620"/>
      <sheetData sheetId="621"/>
      <sheetData sheetId="622" refreshError="1"/>
      <sheetData sheetId="623" refreshError="1"/>
      <sheetData sheetId="624" refreshError="1"/>
      <sheetData sheetId="625" refreshError="1"/>
      <sheetData sheetId="626" refreshError="1"/>
      <sheetData sheetId="627" refreshError="1"/>
      <sheetData sheetId="628" refreshError="1"/>
      <sheetData sheetId="629" refreshError="1"/>
      <sheetData sheetId="630" refreshError="1"/>
      <sheetData sheetId="631" refreshError="1"/>
      <sheetData sheetId="632" refreshError="1"/>
      <sheetData sheetId="633"/>
      <sheetData sheetId="634"/>
      <sheetData sheetId="635"/>
      <sheetData sheetId="636"/>
      <sheetData sheetId="637"/>
      <sheetData sheetId="638" refreshError="1"/>
      <sheetData sheetId="639" refreshError="1"/>
      <sheetData sheetId="640" refreshError="1"/>
      <sheetData sheetId="641" refreshError="1"/>
      <sheetData sheetId="642" refreshError="1"/>
      <sheetData sheetId="643" refreshError="1"/>
      <sheetData sheetId="644" refreshError="1"/>
      <sheetData sheetId="645" refreshError="1"/>
      <sheetData sheetId="646" refreshError="1"/>
      <sheetData sheetId="647" refreshError="1"/>
      <sheetData sheetId="648" refreshError="1"/>
      <sheetData sheetId="649" refreshError="1"/>
      <sheetData sheetId="650" refreshError="1"/>
      <sheetData sheetId="651" refreshError="1"/>
      <sheetData sheetId="652" refreshError="1"/>
      <sheetData sheetId="653" refreshError="1"/>
    </sheetDataSet>
  </externalBook>
</externalLink>
</file>

<file path=xl/externalLinks/externalLink5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teel total"/>
      <sheetName val="V1"/>
      <sheetName val="V4"/>
      <sheetName val="V5"/>
      <sheetName val="steel v1"/>
      <sheetName val="steel v4"/>
      <sheetName val="steel v5"/>
      <sheetName val="Sketch"/>
      <sheetName val="Steel List"/>
      <sheetName val="steel_total"/>
      <sheetName val="steel_v1"/>
      <sheetName val="steel_v4"/>
      <sheetName val="steel_v5"/>
      <sheetName val="Steel_Lis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xecutive Summary"/>
      <sheetName val="Estimate Summary (Hotel)"/>
      <sheetName val="Estimate Summary (Parking)"/>
      <sheetName val="Estimate Summary (Timeshares)"/>
      <sheetName val="Estimate Summary (Condominiums)"/>
      <sheetName val="Detail Summary"/>
      <sheetName val="Detail Guestrooms"/>
      <sheetName val="Detail Public Spaces"/>
      <sheetName val="Detail Service Areas"/>
      <sheetName val="Detail Parking Deck"/>
      <sheetName val="Detail Condo"/>
      <sheetName val="Detail Timeshare"/>
      <sheetName val="CONDO Summary"/>
      <sheetName val="CONDO 1"/>
      <sheetName val="CONDO 2"/>
      <sheetName val="CONDO 3"/>
      <sheetName val="CONDO 4"/>
      <sheetName val="CONDO 5"/>
      <sheetName val="PENTHOUSE"/>
      <sheetName val="CONDO CIRCULATION"/>
      <sheetName val="TIMESHARE Summary"/>
      <sheetName val="TIMESHARE UNIT"/>
      <sheetName val="TIMESHARE CIRCULATION"/>
      <sheetName val="GRSummary"/>
      <sheetName val="TYPICAL"/>
      <sheetName val="SUITE"/>
      <sheetName val="JUNIOR SUITE"/>
      <sheetName val="PRESIDENTIAL SUITE"/>
      <sheetName val="GUESTROOM CIRC."/>
      <sheetName val="PUBSummary"/>
      <sheetName val="PUBLIC AREAS"/>
      <sheetName val="FUNCTION AREAS"/>
      <sheetName val="PUBLIC FOOD &amp; BEVERAGE AREAS"/>
      <sheetName val="HEALTH CLUB"/>
      <sheetName val="EXECUTIVE OFFICES"/>
      <sheetName val="ADMIN OFFICES"/>
      <sheetName val="ACCT'G OFFICES"/>
      <sheetName val="RECEPT.-BACK OFFICES"/>
      <sheetName val="SERVSummary"/>
      <sheetName val="GUESTROOM SERV."/>
      <sheetName val="BOH FOOD &amp; BEVERAGE"/>
      <sheetName val="HOUSEKPG-LAUNDRY"/>
      <sheetName val="MAINTENANCE"/>
      <sheetName val="EMPLOYEE FACILITIES"/>
      <sheetName val="RECEIVING &amp; PURCHASING"/>
      <sheetName val="MECHANICAL"/>
      <sheetName val="SECURITY"/>
      <sheetName val="SERVICE AREA CIRCULATION"/>
      <sheetName val="Site Summary"/>
      <sheetName val="Site Detail"/>
      <sheetName val="Room Count"/>
      <sheetName val="Room Floor SF"/>
      <sheetName val="Gross SF"/>
      <sheetName val="Vertical Trans."/>
      <sheetName val="Hotel Areas"/>
      <sheetName val="Day work"/>
      <sheetName val="BOQ"/>
      <sheetName val="Raw Data"/>
      <sheetName val="Sheet2"/>
      <sheetName val="Ramp data"/>
      <sheetName val="Sheet1"/>
      <sheetName val="#REF"/>
      <sheetName val="Inputs"/>
      <sheetName val="Income"/>
      <sheetName val="Cashflow"/>
      <sheetName val="Assumptions"/>
      <sheetName val="PPlay_Data"/>
      <sheetName val="Cap Cost"/>
      <sheetName val="Control"/>
      <sheetName val="Data_Sheet"/>
      <sheetName val="RLV Calc"/>
      <sheetName val="Costs (dev)"/>
      <sheetName val="Summary"/>
      <sheetName val="Bluewater NPV - sell January"/>
      <sheetName val="Calcs"/>
      <sheetName val="Upper Ground"/>
      <sheetName val="Lower Ground"/>
      <sheetName val="Letting"/>
      <sheetName val="Financial Summary"/>
      <sheetName val="D&amp;C Calcs"/>
      <sheetName val="CA Upside_Downside Old"/>
      <sheetName val="S-C+Market"/>
      <sheetName val="UBR"/>
      <sheetName val="EASEL CA Example"/>
      <sheetName val="Equip"/>
      <sheetName val="C1ㅇ"/>
      <sheetName val="Notes"/>
      <sheetName val="Site Det@_x0002_ö"/>
      <sheetName val="Analysis"/>
      <sheetName val="Stl-B"/>
      <sheetName val="Data Sheet"/>
      <sheetName val="Executive_Summary"/>
      <sheetName val="Estimate_Summary_(Hotel)"/>
      <sheetName val="Estimate_Summary_(Parking)"/>
      <sheetName val="Estimate_Summary_(Timeshares)"/>
      <sheetName val="Estimate_Summary_(Condominiums)"/>
      <sheetName val="Detail_Summary"/>
      <sheetName val="Detail_Guestrooms"/>
      <sheetName val="Detail_Public_Spaces"/>
      <sheetName val="Detail_Service_Areas"/>
      <sheetName val="Detail_Parking_Deck"/>
      <sheetName val="Detail_Condo"/>
      <sheetName val="Detail_Timeshare"/>
      <sheetName val="CONDO_Summary"/>
      <sheetName val="CONDO_1"/>
      <sheetName val="CONDO_2"/>
      <sheetName val="CONDO_3"/>
      <sheetName val="CONDO_4"/>
      <sheetName val="CONDO_5"/>
      <sheetName val="CONDO_CIRCULATION"/>
      <sheetName val="TIMESHARE_Summary"/>
      <sheetName val="TIMESHARE_UNIT"/>
      <sheetName val="TIMESHARE_CIRCULATION"/>
      <sheetName val="JUNIOR_SUITE"/>
      <sheetName val="PRESIDENTIAL_SUITE"/>
      <sheetName val="GUESTROOM_CIRC_"/>
      <sheetName val="PUBLIC_AREAS"/>
      <sheetName val="FUNCTION_AREAS"/>
      <sheetName val="PUBLIC_FOOD_&amp;_BEVERAGE_AREAS"/>
      <sheetName val="HEALTH_CLUB"/>
      <sheetName val="EXECUTIVE_OFFICES"/>
      <sheetName val="ADMIN_OFFICES"/>
      <sheetName val="ACCT'G_OFFICES"/>
      <sheetName val="RECEPT_-BACK_OFFICES"/>
      <sheetName val="GUESTROOM_SERV_"/>
      <sheetName val="BOH_FOOD_&amp;_BEVERAGE"/>
      <sheetName val="EMPLOYEE_FACILITIES"/>
      <sheetName val="RECEIVING_&amp;_PURCHASING"/>
      <sheetName val="SERVICE_AREA_CIRCULATION"/>
      <sheetName val="Site_Summary"/>
      <sheetName val="Site_Detail"/>
      <sheetName val="Room_Count"/>
      <sheetName val="Room_Floor_SF"/>
      <sheetName val="Gross_SF"/>
      <sheetName val="Vertical_Trans_"/>
      <sheetName val="Hotel_Areas"/>
      <sheetName val="Day_work"/>
      <sheetName val="Raw_Data"/>
      <sheetName val="Ramp_data"/>
      <sheetName val="Cap_Cost"/>
      <sheetName val="RLV_Calc"/>
      <sheetName val="Costs_(dev)"/>
      <sheetName val="Bluewater_NPV_-_sell_January"/>
      <sheetName val="Upper_Ground"/>
      <sheetName val="Lower_Ground"/>
      <sheetName val="Financial_Summary"/>
      <sheetName val="D&amp;C_Calcs"/>
      <sheetName val="CA_Upside_Downside_Old"/>
      <sheetName val="EASEL_CA_Example"/>
      <sheetName val="Site_Det@ö"/>
      <sheetName val="Executive_Summary1"/>
      <sheetName val="Estimate_Summary_(Hotel)1"/>
      <sheetName val="Estimate_Summary_(Parking)1"/>
      <sheetName val="Estimate_Summary_(Timeshares)1"/>
      <sheetName val="Estimate_Summary_(Condominiums1"/>
      <sheetName val="Detail_Summary1"/>
      <sheetName val="Detail_Guestrooms1"/>
      <sheetName val="Detail_Public_Spaces1"/>
      <sheetName val="Detail_Service_Areas1"/>
      <sheetName val="Detail_Parking_Deck1"/>
      <sheetName val="Detail_Condo1"/>
      <sheetName val="Detail_Timeshare1"/>
      <sheetName val="CONDO_Summary1"/>
      <sheetName val="CONDO_11"/>
      <sheetName val="CONDO_21"/>
      <sheetName val="CONDO_31"/>
      <sheetName val="CONDO_41"/>
      <sheetName val="CONDO_51"/>
      <sheetName val="CONDO_CIRCULATION1"/>
      <sheetName val="TIMESHARE_Summary1"/>
      <sheetName val="TIMESHARE_UNIT1"/>
      <sheetName val="TIMESHARE_CIRCULATION1"/>
      <sheetName val="JUNIOR_SUITE1"/>
      <sheetName val="PRESIDENTIAL_SUITE1"/>
      <sheetName val="GUESTROOM_CIRC_1"/>
      <sheetName val="PUBLIC_AREAS1"/>
      <sheetName val="FUNCTION_AREAS1"/>
      <sheetName val="PUBLIC_FOOD_&amp;_BEVERAGE_AREAS1"/>
      <sheetName val="HEALTH_CLUB1"/>
      <sheetName val="EXECUTIVE_OFFICES1"/>
      <sheetName val="ADMIN_OFFICES1"/>
      <sheetName val="ACCT'G_OFFICES1"/>
      <sheetName val="RECEPT_-BACK_OFFICES1"/>
      <sheetName val="GUESTROOM_SERV_1"/>
      <sheetName val="BOH_FOOD_&amp;_BEVERAGE1"/>
      <sheetName val="EMPLOYEE_FACILITIES1"/>
      <sheetName val="RECEIVING_&amp;_PURCHASING1"/>
      <sheetName val="SERVICE_AREA_CIRCULATION1"/>
      <sheetName val="Site_Summary1"/>
      <sheetName val="Site_Detail1"/>
      <sheetName val="Room_Count1"/>
      <sheetName val="Room_Floor_SF1"/>
      <sheetName val="Gross_SF1"/>
      <sheetName val="Vertical_Trans_1"/>
      <sheetName val="Hotel_Areas1"/>
      <sheetName val="Day_work1"/>
      <sheetName val="Raw_Data1"/>
      <sheetName val="Ramp_data1"/>
      <sheetName val="Cap_Cost1"/>
      <sheetName val="RLV_Calc1"/>
      <sheetName val="Costs_(dev)1"/>
      <sheetName val="Bluewater_NPV_-_sell_January1"/>
      <sheetName val="Upper_Ground1"/>
      <sheetName val="Lower_Ground1"/>
      <sheetName val="Financial_Summary1"/>
      <sheetName val="D&amp;C_Calcs1"/>
      <sheetName val="CA_Upside_Downside_Old1"/>
      <sheetName val="EASEL_CA_Example1"/>
      <sheetName val="Executive_Summary2"/>
      <sheetName val="Estimate_Summary_(Hotel)2"/>
      <sheetName val="Estimate_Summary_(Parking)2"/>
      <sheetName val="Estimate_Summary_(Timeshares)2"/>
      <sheetName val="Estimate_Summary_(Condominiums2"/>
      <sheetName val="Detail_Summary2"/>
      <sheetName val="Detail_Guestrooms2"/>
      <sheetName val="Detail_Public_Spaces2"/>
      <sheetName val="Detail_Service_Areas2"/>
      <sheetName val="Detail_Parking_Deck2"/>
      <sheetName val="Detail_Condo2"/>
      <sheetName val="Detail_Timeshare2"/>
      <sheetName val="CONDO_Summary2"/>
      <sheetName val="CONDO_12"/>
      <sheetName val="CONDO_22"/>
      <sheetName val="CONDO_32"/>
      <sheetName val="CONDO_42"/>
      <sheetName val="CONDO_52"/>
      <sheetName val="CONDO_CIRCULATION2"/>
      <sheetName val="TIMESHARE_Summary2"/>
      <sheetName val="TIMESHARE_UNIT2"/>
      <sheetName val="TIMESHARE_CIRCULATION2"/>
      <sheetName val="JUNIOR_SUITE2"/>
      <sheetName val="PRESIDENTIAL_SUITE2"/>
      <sheetName val="GUESTROOM_CIRC_2"/>
      <sheetName val="PUBLIC_AREAS2"/>
      <sheetName val="FUNCTION_AREAS2"/>
      <sheetName val="PUBLIC_FOOD_&amp;_BEVERAGE_AREAS2"/>
      <sheetName val="HEALTH_CLUB2"/>
      <sheetName val="EXECUTIVE_OFFICES2"/>
      <sheetName val="ADMIN_OFFICES2"/>
      <sheetName val="ACCT'G_OFFICES2"/>
      <sheetName val="RECEPT_-BACK_OFFICES2"/>
      <sheetName val="GUESTROOM_SERV_2"/>
      <sheetName val="BOH_FOOD_&amp;_BEVERAGE2"/>
      <sheetName val="EMPLOYEE_FACILITIES2"/>
      <sheetName val="RECEIVING_&amp;_PURCHASING2"/>
      <sheetName val="SERVICE_AREA_CIRCULATION2"/>
      <sheetName val="Site_Summary2"/>
      <sheetName val="Site_Detail2"/>
      <sheetName val="Room_Count2"/>
      <sheetName val="Room_Floor_SF2"/>
      <sheetName val="Gross_SF2"/>
      <sheetName val="Vertical_Trans_2"/>
      <sheetName val="Hotel_Areas2"/>
      <sheetName val="Day_work2"/>
      <sheetName val="Raw_Data2"/>
      <sheetName val="Ramp_data2"/>
      <sheetName val="Cap_Cost2"/>
      <sheetName val="RLV_Calc2"/>
      <sheetName val="Costs_(dev)2"/>
      <sheetName val="Bluewater_NPV_-_sell_January2"/>
      <sheetName val="Upper_Ground2"/>
      <sheetName val="Lower_Ground2"/>
      <sheetName val="Financial_Summary2"/>
      <sheetName val="D&amp;C_Calcs2"/>
      <sheetName val="CA_Upside_Downside_Old2"/>
      <sheetName val="EASEL_CA_Example2"/>
      <sheetName val="Data_Sheet1"/>
      <sheetName val="Executive_Summary3"/>
      <sheetName val="Estimate_Summary_(Hotel)3"/>
      <sheetName val="Estimate_Summary_(Parking)3"/>
      <sheetName val="Estimate_Summary_(Timeshares)3"/>
      <sheetName val="Estimate_Summary_(Condominiums3"/>
      <sheetName val="Detail_Summary3"/>
      <sheetName val="Detail_Guestrooms3"/>
      <sheetName val="Detail_Public_Spaces3"/>
      <sheetName val="Detail_Service_Areas3"/>
      <sheetName val="Detail_Parking_Deck3"/>
      <sheetName val="Detail_Condo3"/>
      <sheetName val="Detail_Timeshare3"/>
      <sheetName val="CONDO_Summary3"/>
      <sheetName val="CONDO_13"/>
      <sheetName val="CONDO_23"/>
      <sheetName val="CONDO_33"/>
      <sheetName val="CONDO_43"/>
      <sheetName val="CONDO_53"/>
      <sheetName val="CONDO_CIRCULATION3"/>
      <sheetName val="TIMESHARE_Summary3"/>
      <sheetName val="TIMESHARE_UNIT3"/>
      <sheetName val="TIMESHARE_CIRCULATION3"/>
      <sheetName val="JUNIOR_SUITE3"/>
      <sheetName val="PRESIDENTIAL_SUITE3"/>
      <sheetName val="GUESTROOM_CIRC_3"/>
      <sheetName val="PUBLIC_AREAS3"/>
      <sheetName val="FUNCTION_AREAS3"/>
      <sheetName val="PUBLIC_FOOD_&amp;_BEVERAGE_AREAS3"/>
      <sheetName val="HEALTH_CLUB3"/>
      <sheetName val="EXECUTIVE_OFFICES3"/>
      <sheetName val="ADMIN_OFFICES3"/>
      <sheetName val="ACCT'G_OFFICES3"/>
      <sheetName val="RECEPT_-BACK_OFFICES3"/>
      <sheetName val="GUESTROOM_SERV_3"/>
      <sheetName val="BOH_FOOD_&amp;_BEVERAGE3"/>
      <sheetName val="EMPLOYEE_FACILITIES3"/>
      <sheetName val="RECEIVING_&amp;_PURCHASING3"/>
      <sheetName val="SERVICE_AREA_CIRCULATION3"/>
      <sheetName val="Site_Summary3"/>
      <sheetName val="Site_Detail3"/>
      <sheetName val="Room_Count3"/>
      <sheetName val="Room_Floor_SF3"/>
      <sheetName val="Gross_SF3"/>
      <sheetName val="Vertical_Trans_3"/>
      <sheetName val="Hotel_Areas3"/>
      <sheetName val="Day_work3"/>
      <sheetName val="Raw_Data3"/>
      <sheetName val="Ramp_data3"/>
      <sheetName val="Cap_Cost3"/>
      <sheetName val="RLV_Calc3"/>
      <sheetName val="Costs_(dev)3"/>
      <sheetName val="Bluewater_NPV_-_sell_January3"/>
      <sheetName val="Upper_Ground3"/>
      <sheetName val="Lower_Ground3"/>
      <sheetName val="Financial_Summary3"/>
      <sheetName val="D&amp;C_Calcs3"/>
      <sheetName val="CA_Upside_Downside_Old3"/>
      <sheetName val="EASEL_CA_Example3"/>
      <sheetName val="Data_Sheet2"/>
      <sheetName val="Executive_Summary5"/>
      <sheetName val="Estimate_Summary_(Hotel)5"/>
      <sheetName val="Estimate_Summary_(Parking)5"/>
      <sheetName val="Estimate_Summary_(Timeshares)5"/>
      <sheetName val="Estimate_Summary_(Condominiums5"/>
      <sheetName val="Detail_Summary5"/>
      <sheetName val="Detail_Guestrooms5"/>
      <sheetName val="Detail_Public_Spaces5"/>
      <sheetName val="Detail_Service_Areas5"/>
      <sheetName val="Detail_Parking_Deck5"/>
      <sheetName val="Detail_Condo5"/>
      <sheetName val="Detail_Timeshare5"/>
      <sheetName val="CONDO_Summary5"/>
      <sheetName val="CONDO_15"/>
      <sheetName val="CONDO_25"/>
      <sheetName val="CONDO_35"/>
      <sheetName val="CONDO_45"/>
      <sheetName val="CONDO_55"/>
      <sheetName val="CONDO_CIRCULATION5"/>
      <sheetName val="TIMESHARE_Summary5"/>
      <sheetName val="TIMESHARE_UNIT5"/>
      <sheetName val="TIMESHARE_CIRCULATION5"/>
      <sheetName val="JUNIOR_SUITE5"/>
      <sheetName val="PRESIDENTIAL_SUITE5"/>
      <sheetName val="GUESTROOM_CIRC_5"/>
      <sheetName val="PUBLIC_AREAS5"/>
      <sheetName val="FUNCTION_AREAS5"/>
      <sheetName val="PUBLIC_FOOD_&amp;_BEVERAGE_AREAS5"/>
      <sheetName val="HEALTH_CLUB5"/>
      <sheetName val="EXECUTIVE_OFFICES5"/>
      <sheetName val="ADMIN_OFFICES5"/>
      <sheetName val="ACCT'G_OFFICES5"/>
      <sheetName val="RECEPT_-BACK_OFFICES5"/>
      <sheetName val="GUESTROOM_SERV_5"/>
      <sheetName val="BOH_FOOD_&amp;_BEVERAGE5"/>
      <sheetName val="EMPLOYEE_FACILITIES5"/>
      <sheetName val="RECEIVING_&amp;_PURCHASING5"/>
      <sheetName val="SERVICE_AREA_CIRCULATION5"/>
      <sheetName val="Site_Summary5"/>
      <sheetName val="Site_Detail5"/>
      <sheetName val="Room_Count5"/>
      <sheetName val="Room_Floor_SF5"/>
      <sheetName val="Gross_SF5"/>
      <sheetName val="Vertical_Trans_5"/>
      <sheetName val="Hotel_Areas5"/>
      <sheetName val="Day_work5"/>
      <sheetName val="Raw_Data5"/>
      <sheetName val="Ramp_data5"/>
      <sheetName val="Cap_Cost5"/>
      <sheetName val="RLV_Calc5"/>
      <sheetName val="Costs_(dev)5"/>
      <sheetName val="Bluewater_NPV_-_sell_January5"/>
      <sheetName val="Upper_Ground5"/>
      <sheetName val="Lower_Ground5"/>
      <sheetName val="Financial_Summary5"/>
      <sheetName val="D&amp;C_Calcs5"/>
      <sheetName val="CA_Upside_Downside_Old5"/>
      <sheetName val="EASEL_CA_Example5"/>
      <sheetName val="Data_Sheet4"/>
      <sheetName val="Executive_Summary4"/>
      <sheetName val="Estimate_Summary_(Hotel)4"/>
      <sheetName val="Estimate_Summary_(Parking)4"/>
      <sheetName val="Estimate_Summary_(Timeshares)4"/>
      <sheetName val="Estimate_Summary_(Condominiums4"/>
      <sheetName val="Detail_Summary4"/>
      <sheetName val="Detail_Guestrooms4"/>
      <sheetName val="Detail_Public_Spaces4"/>
      <sheetName val="Detail_Service_Areas4"/>
      <sheetName val="Detail_Parking_Deck4"/>
      <sheetName val="Detail_Condo4"/>
      <sheetName val="Detail_Timeshare4"/>
      <sheetName val="CONDO_Summary4"/>
      <sheetName val="CONDO_14"/>
      <sheetName val="CONDO_24"/>
      <sheetName val="CONDO_34"/>
      <sheetName val="CONDO_44"/>
      <sheetName val="CONDO_54"/>
      <sheetName val="CONDO_CIRCULATION4"/>
      <sheetName val="TIMESHARE_Summary4"/>
      <sheetName val="TIMESHARE_UNIT4"/>
      <sheetName val="TIMESHARE_CIRCULATION4"/>
      <sheetName val="JUNIOR_SUITE4"/>
      <sheetName val="PRESIDENTIAL_SUITE4"/>
      <sheetName val="GUESTROOM_CIRC_4"/>
      <sheetName val="PUBLIC_AREAS4"/>
      <sheetName val="FUNCTION_AREAS4"/>
      <sheetName val="PUBLIC_FOOD_&amp;_BEVERAGE_AREAS4"/>
      <sheetName val="HEALTH_CLUB4"/>
      <sheetName val="EXECUTIVE_OFFICES4"/>
      <sheetName val="ADMIN_OFFICES4"/>
      <sheetName val="ACCT'G_OFFICES4"/>
      <sheetName val="RECEPT_-BACK_OFFICES4"/>
      <sheetName val="GUESTROOM_SERV_4"/>
      <sheetName val="BOH_FOOD_&amp;_BEVERAGE4"/>
      <sheetName val="EMPLOYEE_FACILITIES4"/>
      <sheetName val="RECEIVING_&amp;_PURCHASING4"/>
      <sheetName val="SERVICE_AREA_CIRCULATION4"/>
      <sheetName val="Site_Summary4"/>
      <sheetName val="Site_Detail4"/>
      <sheetName val="Room_Count4"/>
      <sheetName val="Room_Floor_SF4"/>
      <sheetName val="Gross_SF4"/>
      <sheetName val="Vertical_Trans_4"/>
      <sheetName val="Hotel_Areas4"/>
      <sheetName val="Day_work4"/>
      <sheetName val="Raw_Data4"/>
      <sheetName val="Ramp_data4"/>
      <sheetName val="Cap_Cost4"/>
      <sheetName val="RLV_Calc4"/>
      <sheetName val="Costs_(dev)4"/>
      <sheetName val="Bluewater_NPV_-_sell_January4"/>
      <sheetName val="Upper_Ground4"/>
      <sheetName val="Lower_Ground4"/>
      <sheetName val="Financial_Summary4"/>
      <sheetName val="D&amp;C_Calcs4"/>
      <sheetName val="CA_Upside_Downside_Old4"/>
      <sheetName val="EASEL_CA_Example4"/>
      <sheetName val="Data_Sheet3"/>
      <sheetName val="Panels (DWG)"/>
      <sheetName val="Bill"/>
      <sheetName val="Trade Summary"/>
      <sheetName val="SS MH"/>
      <sheetName val="Area Summary (E)"/>
      <sheetName val="Z- GENERAL PRICE SUMMARY"/>
      <sheetName val="WITHOUT C&amp;I PROFIT (3)"/>
      <sheetName val="New Rates"/>
      <sheetName val="FitOutConfCentre"/>
      <sheetName val="inWords"/>
      <sheetName val="BILL-1"/>
      <sheetName val="DVM Sizing Calculator- 10 ips "/>
      <sheetName val="Details and Earnings Charts"/>
      <sheetName val="PRL"/>
      <sheetName val="HWDG"/>
      <sheetName val="SUMMARYMCA"/>
      <sheetName val="Variation Statement Summary "/>
      <sheetName val="EST"/>
      <sheetName val="Bill No 8 - A"/>
      <sheetName val="입찰내역 발주처 양식"/>
      <sheetName val="sheeet7"/>
      <sheetName val="DATI_CONS"/>
      <sheetName val="SystemData"/>
      <sheetName val="Rate analysis"/>
      <sheetName val="GAE8'97"/>
      <sheetName val="Ceiling"/>
      <sheetName val="Concrete-Data"/>
      <sheetName val="Concrete"/>
      <sheetName val="Gen.Exp.Breakup"/>
      <sheetName val="PROJ. DATA"/>
      <sheetName val=" Beams Sched "/>
      <sheetName val="2.2 STAFF Scedule"/>
      <sheetName val="LTR-2"/>
      <sheetName val="Master Data Sheet"/>
      <sheetName val="May Budget"/>
      <sheetName val="May Actual"/>
      <sheetName val="FF&amp;E Summary"/>
      <sheetName val="Operators Equipment Summary"/>
      <sheetName val="Systems Summary"/>
      <sheetName val="factors"/>
      <sheetName val="schedule"/>
      <sheetName val="Land Dev't. Ph-1"/>
      <sheetName val="4-Lane bridge"/>
      <sheetName val="Hac.Lots"/>
      <sheetName val="Res.Lots"/>
      <sheetName val="Spine Road"/>
      <sheetName val="Prelims"/>
      <sheetName val="EquipList"/>
      <sheetName val="GenReq"/>
      <sheetName val="CWDerivation"/>
      <sheetName val="conditions"/>
      <sheetName val="openings"/>
      <sheetName val="PriceSummary"/>
      <sheetName val="HL8"/>
      <sheetName val="VIABILITY"/>
      <sheetName val="EDGES"/>
      <sheetName val="JOINTS"/>
      <sheetName val="SUPERSTRUCTURE"/>
      <sheetName val="Employees No."/>
      <sheetName val="HC (Buildings)"/>
      <sheetName val="Cash2"/>
      <sheetName val="Z"/>
      <sheetName val="Executive_Summary6"/>
      <sheetName val="Estimate_Summary_(Hotel)6"/>
      <sheetName val="Estimate_Summary_(Parking)6"/>
      <sheetName val="Estimate_Summary_(Timeshares)6"/>
      <sheetName val="Estimate_Summary_(Condominiums6"/>
      <sheetName val="Detail_Summary6"/>
      <sheetName val="Detail_Guestrooms6"/>
      <sheetName val="Detail_Public_Spaces6"/>
      <sheetName val="Detail_Service_Areas6"/>
      <sheetName val="Detail_Parking_Deck6"/>
      <sheetName val="Detail_Condo6"/>
      <sheetName val="Detail_Timeshare6"/>
      <sheetName val="CONDO_Summary6"/>
      <sheetName val="CONDO_16"/>
      <sheetName val="CONDO_26"/>
      <sheetName val="CONDO_36"/>
      <sheetName val="CONDO_46"/>
      <sheetName val="CONDO_56"/>
      <sheetName val="CONDO_CIRCULATION6"/>
      <sheetName val="TIMESHARE_Summary6"/>
      <sheetName val="TIMESHARE_UNIT6"/>
      <sheetName val="TIMESHARE_CIRCULATION6"/>
      <sheetName val="JUNIOR_SUITE6"/>
      <sheetName val="PRESIDENTIAL_SUITE6"/>
      <sheetName val="GUESTROOM_CIRC_6"/>
      <sheetName val="PUBLIC_AREAS6"/>
      <sheetName val="FUNCTION_AREAS6"/>
      <sheetName val="PUBLIC_FOOD_&amp;_BEVERAGE_AREAS6"/>
      <sheetName val="HEALTH_CLUB6"/>
      <sheetName val="EXECUTIVE_OFFICES6"/>
      <sheetName val="ADMIN_OFFICES6"/>
      <sheetName val="ACCT'G_OFFICES6"/>
      <sheetName val="RECEPT_-BACK_OFFICES6"/>
      <sheetName val="GUESTROOM_SERV_6"/>
      <sheetName val="BOH_FOOD_&amp;_BEVERAGE6"/>
      <sheetName val="EMPLOYEE_FACILITIES6"/>
      <sheetName val="RECEIVING_&amp;_PURCHASING6"/>
      <sheetName val="SERVICE_AREA_CIRCULATION6"/>
      <sheetName val="Site_Summary6"/>
      <sheetName val="Site_Detail6"/>
      <sheetName val="Room_Count6"/>
      <sheetName val="Room_Floor_SF6"/>
      <sheetName val="Gross_SF6"/>
      <sheetName val="Vertical_Trans_6"/>
      <sheetName val="Hotel_Areas6"/>
      <sheetName val="Day_work6"/>
      <sheetName val="Raw_Data6"/>
      <sheetName val="Ramp_data6"/>
      <sheetName val="Cap_Cost6"/>
      <sheetName val="RLV_Calc6"/>
      <sheetName val="Costs_(dev)6"/>
      <sheetName val="Bluewater_NPV_-_sell_January6"/>
      <sheetName val="Upper_Ground6"/>
      <sheetName val="Lower_Ground6"/>
      <sheetName val="Financial_Summary6"/>
      <sheetName val="D&amp;C_Calcs6"/>
      <sheetName val="CA_Upside_Downside_Old6"/>
      <sheetName val="EASEL_CA_Example6"/>
      <sheetName val="Data_Sheet5"/>
      <sheetName val="Panels_(DWG)"/>
      <sheetName val="Executive_Summary7"/>
      <sheetName val="Estimate_Summary_(Hotel)7"/>
      <sheetName val="Estimate_Summary_(Parking)7"/>
      <sheetName val="Estimate_Summary_(Timeshares)7"/>
      <sheetName val="Estimate_Summary_(Condominiums7"/>
      <sheetName val="Detail_Summary7"/>
      <sheetName val="Detail_Guestrooms7"/>
      <sheetName val="Detail_Public_Spaces7"/>
      <sheetName val="Detail_Service_Areas7"/>
      <sheetName val="Detail_Parking_Deck7"/>
      <sheetName val="Detail_Condo7"/>
      <sheetName val="Detail_Timeshare7"/>
      <sheetName val="CONDO_Summary7"/>
      <sheetName val="CONDO_17"/>
      <sheetName val="CONDO_27"/>
      <sheetName val="CONDO_37"/>
      <sheetName val="CONDO_47"/>
      <sheetName val="CONDO_57"/>
      <sheetName val="CONDO_CIRCULATION7"/>
      <sheetName val="TIMESHARE_Summary7"/>
      <sheetName val="TIMESHARE_UNIT7"/>
      <sheetName val="TIMESHARE_CIRCULATION7"/>
      <sheetName val="JUNIOR_SUITE7"/>
      <sheetName val="PRESIDENTIAL_SUITE7"/>
      <sheetName val="GUESTROOM_CIRC_7"/>
      <sheetName val="PUBLIC_AREAS7"/>
      <sheetName val="FUNCTION_AREAS7"/>
      <sheetName val="PUBLIC_FOOD_&amp;_BEVERAGE_AREAS7"/>
      <sheetName val="HEALTH_CLUB7"/>
      <sheetName val="EXECUTIVE_OFFICES7"/>
      <sheetName val="ADMIN_OFFICES7"/>
      <sheetName val="ACCT'G_OFFICES7"/>
      <sheetName val="RECEPT_-BACK_OFFICES7"/>
      <sheetName val="GUESTROOM_SERV_7"/>
      <sheetName val="BOH_FOOD_&amp;_BEVERAGE7"/>
      <sheetName val="EMPLOYEE_FACILITIES7"/>
      <sheetName val="RECEIVING_&amp;_PURCHASING7"/>
      <sheetName val="SERVICE_AREA_CIRCULATION7"/>
      <sheetName val="Site_Summary7"/>
      <sheetName val="Site_Detail7"/>
      <sheetName val="Room_Count7"/>
      <sheetName val="Room_Floor_SF7"/>
      <sheetName val="Gross_SF7"/>
      <sheetName val="Vertical_Trans_7"/>
      <sheetName val="Hotel_Areas7"/>
      <sheetName val="Day_work7"/>
      <sheetName val="Raw_Data7"/>
      <sheetName val="Ramp_data7"/>
      <sheetName val="Cap_Cost7"/>
      <sheetName val="RLV_Calc7"/>
      <sheetName val="Costs_(dev)7"/>
      <sheetName val="Bluewater_NPV_-_sell_January7"/>
      <sheetName val="Upper_Ground7"/>
      <sheetName val="Lower_Ground7"/>
      <sheetName val="Financial_Summary7"/>
      <sheetName val="D&amp;C_Calcs7"/>
      <sheetName val="CA_Upside_Downside_Old7"/>
      <sheetName val="EASEL_CA_Example7"/>
      <sheetName val="Data_Sheet6"/>
      <sheetName val="Panels_(DWG)1"/>
      <sheetName val="Trade_Summary"/>
      <sheetName val="SS_MH"/>
      <sheetName val="Area_Summary_(E)"/>
      <sheetName val="Variation_Statement_Summary_"/>
      <sheetName val="Z-_GENERAL_PRICE_SUMMARY"/>
      <sheetName val="WITHOUT_C&amp;I_PROFIT_(3)"/>
      <sheetName val="Executive_Summary8"/>
      <sheetName val="Estimate_Summary_(Hotel)8"/>
      <sheetName val="Estimate_Summary_(Parking)8"/>
      <sheetName val="Estimate_Summary_(Timeshares)8"/>
      <sheetName val="Estimate_Summary_(Condominiums8"/>
      <sheetName val="Detail_Summary8"/>
      <sheetName val="Detail_Guestrooms8"/>
      <sheetName val="Detail_Public_Spaces8"/>
      <sheetName val="Detail_Service_Areas8"/>
      <sheetName val="Detail_Parking_Deck8"/>
      <sheetName val="Detail_Condo8"/>
      <sheetName val="Detail_Timeshare8"/>
      <sheetName val="CONDO_Summary8"/>
      <sheetName val="CONDO_18"/>
      <sheetName val="CONDO_28"/>
      <sheetName val="CONDO_38"/>
      <sheetName val="CONDO_48"/>
      <sheetName val="CONDO_58"/>
      <sheetName val="CONDO_CIRCULATION8"/>
      <sheetName val="TIMESHARE_Summary8"/>
      <sheetName val="TIMESHARE_UNIT8"/>
      <sheetName val="TIMESHARE_CIRCULATION8"/>
      <sheetName val="JUNIOR_SUITE8"/>
      <sheetName val="PRESIDENTIAL_SUITE8"/>
      <sheetName val="GUESTROOM_CIRC_8"/>
      <sheetName val="PUBLIC_AREAS8"/>
      <sheetName val="FUNCTION_AREAS8"/>
      <sheetName val="PUBLIC_FOOD_&amp;_BEVERAGE_AREAS8"/>
      <sheetName val="HEALTH_CLUB8"/>
      <sheetName val="EXECUTIVE_OFFICES8"/>
      <sheetName val="ADMIN_OFFICES8"/>
      <sheetName val="ACCT'G_OFFICES8"/>
      <sheetName val="RECEPT_-BACK_OFFICES8"/>
      <sheetName val="GUESTROOM_SERV_8"/>
      <sheetName val="BOH_FOOD_&amp;_BEVERAGE8"/>
      <sheetName val="EMPLOYEE_FACILITIES8"/>
      <sheetName val="RECEIVING_&amp;_PURCHASING8"/>
      <sheetName val="SERVICE_AREA_CIRCULATION8"/>
      <sheetName val="Site_Summary8"/>
      <sheetName val="Site_Detail8"/>
      <sheetName val="Room_Count8"/>
      <sheetName val="Room_Floor_SF8"/>
      <sheetName val="Gross_SF8"/>
      <sheetName val="Vertical_Trans_8"/>
      <sheetName val="Hotel_Areas8"/>
      <sheetName val="Day_work8"/>
      <sheetName val="Raw_Data8"/>
      <sheetName val="Ramp_data8"/>
      <sheetName val="Cap_Cost8"/>
      <sheetName val="RLV_Calc8"/>
      <sheetName val="Costs_(dev)8"/>
      <sheetName val="Bluewater_NPV_-_sell_January8"/>
      <sheetName val="Upper_Ground8"/>
      <sheetName val="Lower_Ground8"/>
      <sheetName val="Financial_Summary8"/>
      <sheetName val="D&amp;C_Calcs8"/>
      <sheetName val="CA_Upside_Downside_Old8"/>
      <sheetName val="EASEL_CA_Example8"/>
      <sheetName val="Data_Sheet7"/>
      <sheetName val="Panels_(DWG)2"/>
      <sheetName val="Trade_Summary1"/>
      <sheetName val="SS_MH1"/>
      <sheetName val="Area_Summary_(E)1"/>
      <sheetName val="Variation_Statement_Summary_1"/>
      <sheetName val="Z-_GENERAL_PRICE_SUMMARY1"/>
      <sheetName val="WITHOUT_C&amp;I_PROFIT_(3)1"/>
      <sheetName val="Executive_Summary10"/>
      <sheetName val="Estimate_Summary_(Hotel)10"/>
      <sheetName val="Estimate_Summary_(Parking)10"/>
      <sheetName val="Estimate_Summary_(Timeshares)10"/>
      <sheetName val="Estimate_Summary_(Condominium10"/>
      <sheetName val="Detail_Summary10"/>
      <sheetName val="Detail_Guestrooms10"/>
      <sheetName val="Detail_Public_Spaces10"/>
      <sheetName val="Detail_Service_Areas10"/>
      <sheetName val="Detail_Parking_Deck10"/>
      <sheetName val="Detail_Condo10"/>
      <sheetName val="Detail_Timeshare10"/>
      <sheetName val="CONDO_Summary10"/>
      <sheetName val="CONDO_110"/>
      <sheetName val="CONDO_210"/>
      <sheetName val="CONDO_310"/>
      <sheetName val="CONDO_410"/>
      <sheetName val="CONDO_510"/>
      <sheetName val="CONDO_CIRCULATION10"/>
      <sheetName val="TIMESHARE_Summary10"/>
      <sheetName val="TIMESHARE_UNIT10"/>
      <sheetName val="TIMESHARE_CIRCULATION10"/>
      <sheetName val="JUNIOR_SUITE10"/>
      <sheetName val="PRESIDENTIAL_SUITE10"/>
      <sheetName val="GUESTROOM_CIRC_10"/>
      <sheetName val="PUBLIC_AREAS10"/>
      <sheetName val="FUNCTION_AREAS10"/>
      <sheetName val="PUBLIC_FOOD_&amp;_BEVERAGE_AREAS10"/>
      <sheetName val="HEALTH_CLUB10"/>
      <sheetName val="EXECUTIVE_OFFICES10"/>
      <sheetName val="ADMIN_OFFICES10"/>
      <sheetName val="ACCT'G_OFFICES10"/>
      <sheetName val="RECEPT_-BACK_OFFICES10"/>
      <sheetName val="GUESTROOM_SERV_10"/>
      <sheetName val="BOH_FOOD_&amp;_BEVERAGE10"/>
      <sheetName val="EMPLOYEE_FACILITIES10"/>
      <sheetName val="RECEIVING_&amp;_PURCHASING10"/>
      <sheetName val="SERVICE_AREA_CIRCULATION10"/>
      <sheetName val="Site_Summary10"/>
      <sheetName val="Site_Detail10"/>
      <sheetName val="Room_Count10"/>
      <sheetName val="Room_Floor_SF10"/>
      <sheetName val="Gross_SF10"/>
      <sheetName val="Vertical_Trans_10"/>
      <sheetName val="Hotel_Areas10"/>
      <sheetName val="Day_work10"/>
      <sheetName val="Raw_Data10"/>
      <sheetName val="Ramp_data10"/>
      <sheetName val="Cap_Cost10"/>
      <sheetName val="RLV_Calc10"/>
      <sheetName val="Costs_(dev)10"/>
      <sheetName val="Bluewater_NPV_-_sell_January10"/>
      <sheetName val="Upper_Ground10"/>
      <sheetName val="Lower_Ground10"/>
      <sheetName val="Financial_Summary10"/>
      <sheetName val="D&amp;C_Calcs10"/>
      <sheetName val="CA_Upside_Downside_Old10"/>
      <sheetName val="EASEL_CA_Example10"/>
      <sheetName val="Data_Sheet9"/>
      <sheetName val="Panels_(DWG)4"/>
      <sheetName val="Trade_Summary3"/>
      <sheetName val="SS_MH3"/>
      <sheetName val="Area_Summary_(E)3"/>
      <sheetName val="Variation_Statement_Summary_3"/>
      <sheetName val="Z-_GENERAL_PRICE_SUMMARY3"/>
      <sheetName val="WITHOUT_C&amp;I_PROFIT_(3)3"/>
      <sheetName val="Land_Dev't__Ph-11"/>
      <sheetName val="4-Lane_bridge1"/>
      <sheetName val="Hac_Lots1"/>
      <sheetName val="Res_Lots1"/>
      <sheetName val="Spine_Road1"/>
      <sheetName val="Executive_Summary9"/>
      <sheetName val="Estimate_Summary_(Hotel)9"/>
      <sheetName val="Estimate_Summary_(Parking)9"/>
      <sheetName val="Estimate_Summary_(Timeshares)9"/>
      <sheetName val="Estimate_Summary_(Condominiums9"/>
      <sheetName val="Detail_Summary9"/>
      <sheetName val="Detail_Guestrooms9"/>
      <sheetName val="Detail_Public_Spaces9"/>
      <sheetName val="Detail_Service_Areas9"/>
      <sheetName val="Detail_Parking_Deck9"/>
      <sheetName val="Detail_Condo9"/>
      <sheetName val="Detail_Timeshare9"/>
      <sheetName val="CONDO_Summary9"/>
      <sheetName val="CONDO_19"/>
      <sheetName val="CONDO_29"/>
      <sheetName val="CONDO_39"/>
      <sheetName val="CONDO_49"/>
      <sheetName val="CONDO_59"/>
      <sheetName val="CONDO_CIRCULATION9"/>
      <sheetName val="TIMESHARE_Summary9"/>
      <sheetName val="TIMESHARE_UNIT9"/>
      <sheetName val="TIMESHARE_CIRCULATION9"/>
      <sheetName val="JUNIOR_SUITE9"/>
      <sheetName val="PRESIDENTIAL_SUITE9"/>
      <sheetName val="GUESTROOM_CIRC_9"/>
      <sheetName val="PUBLIC_AREAS9"/>
      <sheetName val="FUNCTION_AREAS9"/>
      <sheetName val="PUBLIC_FOOD_&amp;_BEVERAGE_AREAS9"/>
      <sheetName val="HEALTH_CLUB9"/>
      <sheetName val="EXECUTIVE_OFFICES9"/>
      <sheetName val="ADMIN_OFFICES9"/>
      <sheetName val="ACCT'G_OFFICES9"/>
      <sheetName val="RECEPT_-BACK_OFFICES9"/>
      <sheetName val="GUESTROOM_SERV_9"/>
      <sheetName val="BOH_FOOD_&amp;_BEVERAGE9"/>
      <sheetName val="EMPLOYEE_FACILITIES9"/>
      <sheetName val="RECEIVING_&amp;_PURCHASING9"/>
      <sheetName val="SERVICE_AREA_CIRCULATION9"/>
      <sheetName val="Site_Summary9"/>
      <sheetName val="Site_Detail9"/>
      <sheetName val="Room_Count9"/>
      <sheetName val="Room_Floor_SF9"/>
      <sheetName val="Gross_SF9"/>
      <sheetName val="Vertical_Trans_9"/>
      <sheetName val="Hotel_Areas9"/>
      <sheetName val="Day_work9"/>
      <sheetName val="Raw_Data9"/>
      <sheetName val="Ramp_data9"/>
      <sheetName val="Cap_Cost9"/>
      <sheetName val="RLV_Calc9"/>
      <sheetName val="Costs_(dev)9"/>
      <sheetName val="Bluewater_NPV_-_sell_January9"/>
      <sheetName val="Upper_Ground9"/>
      <sheetName val="Lower_Ground9"/>
      <sheetName val="Financial_Summary9"/>
      <sheetName val="D&amp;C_Calcs9"/>
      <sheetName val="CA_Upside_Downside_Old9"/>
      <sheetName val="EASEL_CA_Example9"/>
      <sheetName val="Data_Sheet8"/>
      <sheetName val="Panels_(DWG)3"/>
      <sheetName val="Trade_Summary2"/>
      <sheetName val="SS_MH2"/>
      <sheetName val="Area_Summary_(E)2"/>
      <sheetName val="Variation_Statement_Summary_2"/>
      <sheetName val="Z-_GENERAL_PRICE_SUMMARY2"/>
      <sheetName val="WITHOUT_C&amp;I_PROFIT_(3)2"/>
      <sheetName val="Land_Dev't__Ph-1"/>
      <sheetName val="4-Lane_bridge"/>
      <sheetName val="Hac_Lots"/>
      <sheetName val="Res_Lots"/>
      <sheetName val="Spine_Road"/>
      <sheetName val="steel total"/>
      <sheetName val="Executive_Summary11"/>
      <sheetName val="Estimate_Summary_(Hotel)11"/>
      <sheetName val="Estimate_Summary_(Parking)11"/>
      <sheetName val="Estimate_Summary_(Timeshares)11"/>
      <sheetName val="Estimate_Summary_(Condominium11"/>
      <sheetName val="Detail_Summary11"/>
      <sheetName val="Detail_Guestrooms11"/>
      <sheetName val="Detail_Public_Spaces11"/>
      <sheetName val="Detail_Service_Areas11"/>
      <sheetName val="Detail_Parking_Deck11"/>
      <sheetName val="Detail_Condo11"/>
      <sheetName val="Detail_Timeshare11"/>
      <sheetName val="CONDO_Summary11"/>
      <sheetName val="CONDO_111"/>
      <sheetName val="CONDO_211"/>
      <sheetName val="CONDO_311"/>
      <sheetName val="CONDO_411"/>
      <sheetName val="CONDO_511"/>
      <sheetName val="CONDO_CIRCULATION11"/>
      <sheetName val="TIMESHARE_Summary11"/>
      <sheetName val="TIMESHARE_UNIT11"/>
      <sheetName val="TIMESHARE_CIRCULATION11"/>
      <sheetName val="JUNIOR_SUITE11"/>
      <sheetName val="PRESIDENTIAL_SUITE11"/>
      <sheetName val="GUESTROOM_CIRC_11"/>
      <sheetName val="PUBLIC_AREAS11"/>
      <sheetName val="FUNCTION_AREAS11"/>
      <sheetName val="PUBLIC_FOOD_&amp;_BEVERAGE_AREAS11"/>
      <sheetName val="HEALTH_CLUB11"/>
      <sheetName val="EXECUTIVE_OFFICES11"/>
      <sheetName val="ADMIN_OFFICES11"/>
      <sheetName val="ACCT'G_OFFICES11"/>
      <sheetName val="RECEPT_-BACK_OFFICES11"/>
      <sheetName val="GUESTROOM_SERV_11"/>
      <sheetName val="BOH_FOOD_&amp;_BEVERAGE11"/>
      <sheetName val="EMPLOYEE_FACILITIES11"/>
      <sheetName val="RECEIVING_&amp;_PURCHASING11"/>
      <sheetName val="SERVICE_AREA_CIRCULATION11"/>
      <sheetName val="Site_Summary11"/>
      <sheetName val="Site_Detail11"/>
      <sheetName val="Room_Count11"/>
      <sheetName val="Room_Floor_SF11"/>
      <sheetName val="Gross_SF11"/>
      <sheetName val="Vertical_Trans_11"/>
      <sheetName val="Hotel_Areas11"/>
      <sheetName val="Day_work11"/>
      <sheetName val="Raw_Data11"/>
      <sheetName val="Ramp_data11"/>
      <sheetName val="Cap_Cost11"/>
      <sheetName val="RLV_Calc11"/>
      <sheetName val="Costs_(dev)11"/>
      <sheetName val="Bluewater_NPV_-_sell_January11"/>
      <sheetName val="Upper_Ground11"/>
      <sheetName val="Lower_Ground11"/>
      <sheetName val="Financial_Summary11"/>
      <sheetName val="D&amp;C_Calcs11"/>
      <sheetName val="CA_Upside_Downside_Old11"/>
      <sheetName val="EASEL_CA_Example11"/>
      <sheetName val="Data_Sheet10"/>
      <sheetName val="Panels_(DWG)5"/>
      <sheetName val="Trade_Summary4"/>
      <sheetName val="SS_MH4"/>
      <sheetName val="Area_Summary_(E)4"/>
      <sheetName val="Variation_Statement_Summary_4"/>
      <sheetName val="Z-_GENERAL_PRICE_SUMMARY4"/>
      <sheetName val="WITHOUT_C&amp;I_PROFIT_(3)4"/>
      <sheetName val="Bill_No_8_-_A"/>
      <sheetName val="New_Rates"/>
      <sheetName val="steel_total"/>
      <sheetName val="Land_Dev't__Ph-12"/>
      <sheetName val="4-Lane_bridge2"/>
      <sheetName val="Hac_Lots2"/>
      <sheetName val="Res_Lots2"/>
      <sheetName val="Spine_Road2"/>
      <sheetName val="Details"/>
      <sheetName val="exterior.rev2"/>
      <sheetName val="PB"/>
      <sheetName val="Details_and_Earnings_Charts1"/>
      <sheetName val="입찰내역_발주처_양식1"/>
      <sheetName val="Details_and_Earnings_Charts"/>
      <sheetName val="입찰내역_발주처_양식"/>
      <sheetName val="Data Entry"/>
      <sheetName val="Resources"/>
      <sheetName val="imput costi par."/>
      <sheetName val="Bill.10"/>
      <sheetName val="14267"/>
      <sheetName val="Abstract"/>
      <sheetName val="钢筋"/>
      <sheetName val="Executive_Summary12"/>
      <sheetName val="Estimate_Summary_(Hotel)12"/>
      <sheetName val="Estimate_Summary_(Parking)12"/>
      <sheetName val="Estimate_Summary_(Timeshares)12"/>
      <sheetName val="Estimate_Summary_(Condominium12"/>
      <sheetName val="Detail_Summary12"/>
      <sheetName val="Detail_Guestrooms12"/>
      <sheetName val="Detail_Public_Spaces12"/>
      <sheetName val="Detail_Service_Areas12"/>
      <sheetName val="Detail_Parking_Deck12"/>
      <sheetName val="Detail_Condo12"/>
      <sheetName val="Detail_Timeshare12"/>
      <sheetName val="CONDO_Summary12"/>
      <sheetName val="CONDO_112"/>
      <sheetName val="CONDO_212"/>
      <sheetName val="CONDO_312"/>
      <sheetName val="CONDO_412"/>
      <sheetName val="CONDO_512"/>
      <sheetName val="CONDO_CIRCULATION12"/>
      <sheetName val="TIMESHARE_Summary12"/>
      <sheetName val="TIMESHARE_UNIT12"/>
      <sheetName val="TIMESHARE_CIRCULATION12"/>
      <sheetName val="JUNIOR_SUITE12"/>
      <sheetName val="PRESIDENTIAL_SUITE12"/>
      <sheetName val="GUESTROOM_CIRC_12"/>
      <sheetName val="PUBLIC_AREAS12"/>
      <sheetName val="FUNCTION_AREAS12"/>
      <sheetName val="PUBLIC_FOOD_&amp;_BEVERAGE_AREAS12"/>
      <sheetName val="HEALTH_CLUB12"/>
      <sheetName val="EXECUTIVE_OFFICES12"/>
      <sheetName val="ADMIN_OFFICES12"/>
      <sheetName val="ACCT'G_OFFICES12"/>
      <sheetName val="RECEPT_-BACK_OFFICES12"/>
      <sheetName val="GUESTROOM_SERV_12"/>
      <sheetName val="BOH_FOOD_&amp;_BEVERAGE12"/>
      <sheetName val="EMPLOYEE_FACILITIES12"/>
      <sheetName val="RECEIVING_&amp;_PURCHASING12"/>
      <sheetName val="SERVICE_AREA_CIRCULATION12"/>
      <sheetName val="Site_Summary12"/>
      <sheetName val="Site_Detail12"/>
      <sheetName val="Room_Count12"/>
      <sheetName val="Room_Floor_SF12"/>
      <sheetName val="Gross_SF12"/>
      <sheetName val="Vertical_Trans_12"/>
      <sheetName val="Hotel_Areas12"/>
      <sheetName val="Day_work12"/>
      <sheetName val="Raw_Data12"/>
      <sheetName val="Ramp_data12"/>
      <sheetName val="Cap_Cost12"/>
      <sheetName val="RLV_Calc12"/>
      <sheetName val="Costs_(dev)12"/>
      <sheetName val="Bluewater_NPV_-_sell_January12"/>
      <sheetName val="Upper_Ground12"/>
      <sheetName val="Lower_Ground12"/>
      <sheetName val="Financial_Summary12"/>
      <sheetName val="D&amp;C_Calcs12"/>
      <sheetName val="CA_Upside_Downside_Old12"/>
      <sheetName val="EASEL_CA_Example12"/>
      <sheetName val="Data_Sheet11"/>
      <sheetName val="Panels_(DWG)6"/>
      <sheetName val="Trade_Summary5"/>
      <sheetName val="SS_MH5"/>
      <sheetName val="Area_Summary_(E)5"/>
      <sheetName val="Variation_Statement_Summary_5"/>
      <sheetName val="Z-_GENERAL_PRICE_SUMMARY5"/>
      <sheetName val="WITHOUT_C&amp;I_PROFIT_(3)5"/>
      <sheetName val="steel_total1"/>
      <sheetName val="Bill_No_8_-_A1"/>
      <sheetName val="New_Rates1"/>
      <sheetName val="Land_Dev't__Ph-13"/>
      <sheetName val="4-Lane_bridge3"/>
      <sheetName val="Hac_Lots3"/>
      <sheetName val="Res_Lots3"/>
      <sheetName val="Spine_Road3"/>
      <sheetName val="Executive_Summary13"/>
      <sheetName val="Estimate_Summary_(Hotel)13"/>
      <sheetName val="Estimate_Summary_(Parking)13"/>
      <sheetName val="Estimate_Summary_(Timeshares)13"/>
      <sheetName val="Estimate_Summary_(Condominium13"/>
      <sheetName val="Detail_Summary13"/>
      <sheetName val="Detail_Guestrooms13"/>
      <sheetName val="Detail_Public_Spaces13"/>
      <sheetName val="Detail_Service_Areas13"/>
      <sheetName val="Detail_Parking_Deck13"/>
      <sheetName val="Detail_Condo13"/>
      <sheetName val="Detail_Timeshare13"/>
      <sheetName val="CONDO_Summary13"/>
      <sheetName val="CONDO_113"/>
      <sheetName val="CONDO_213"/>
      <sheetName val="CONDO_313"/>
      <sheetName val="CONDO_413"/>
      <sheetName val="CONDO_513"/>
      <sheetName val="CONDO_CIRCULATION13"/>
      <sheetName val="TIMESHARE_Summary13"/>
      <sheetName val="TIMESHARE_UNIT13"/>
      <sheetName val="TIMESHARE_CIRCULATION13"/>
      <sheetName val="JUNIOR_SUITE13"/>
      <sheetName val="PRESIDENTIAL_SUITE13"/>
      <sheetName val="GUESTROOM_CIRC_13"/>
      <sheetName val="PUBLIC_AREAS13"/>
      <sheetName val="FUNCTION_AREAS13"/>
      <sheetName val="PUBLIC_FOOD_&amp;_BEVERAGE_AREAS13"/>
      <sheetName val="HEALTH_CLUB13"/>
      <sheetName val="EXECUTIVE_OFFICES13"/>
      <sheetName val="ADMIN_OFFICES13"/>
      <sheetName val="ACCT'G_OFFICES13"/>
      <sheetName val="RECEPT_-BACK_OFFICES13"/>
      <sheetName val="GUESTROOM_SERV_13"/>
      <sheetName val="BOH_FOOD_&amp;_BEVERAGE13"/>
      <sheetName val="EMPLOYEE_FACILITIES13"/>
      <sheetName val="RECEIVING_&amp;_PURCHASING13"/>
      <sheetName val="SERVICE_AREA_CIRCULATION13"/>
      <sheetName val="Site_Summary13"/>
      <sheetName val="Site_Detail13"/>
      <sheetName val="Room_Count13"/>
      <sheetName val="Room_Floor_SF13"/>
      <sheetName val="Gross_SF13"/>
      <sheetName val="Vertical_Trans_13"/>
      <sheetName val="Hotel_Areas13"/>
      <sheetName val="Day_work13"/>
      <sheetName val="Raw_Data13"/>
      <sheetName val="Ramp_data13"/>
      <sheetName val="Cap_Cost13"/>
      <sheetName val="RLV_Calc13"/>
      <sheetName val="Costs_(dev)13"/>
      <sheetName val="Bluewater_NPV_-_sell_January13"/>
      <sheetName val="Upper_Ground13"/>
      <sheetName val="Lower_Ground13"/>
      <sheetName val="Financial_Summary13"/>
      <sheetName val="D&amp;C_Calcs13"/>
      <sheetName val="CA_Upside_Downside_Old13"/>
      <sheetName val="EASEL_CA_Example13"/>
      <sheetName val="Data_Sheet12"/>
      <sheetName val="Panels_(DWG)7"/>
      <sheetName val="Trade_Summary6"/>
      <sheetName val="SS_MH6"/>
      <sheetName val="Area_Summary_(E)6"/>
      <sheetName val="Variation_Statement_Summary_6"/>
      <sheetName val="Z-_GENERAL_PRICE_SUMMARY6"/>
      <sheetName val="WITHOUT_C&amp;I_PROFIT_(3)6"/>
      <sheetName val="Bill_No_8_-_A2"/>
      <sheetName val="New_Rates2"/>
      <sheetName val="steel_total2"/>
      <sheetName val="Land_Dev't__Ph-14"/>
      <sheetName val="4-Lane_bridge4"/>
      <sheetName val="Hac_Lots4"/>
      <sheetName val="Res_Lots4"/>
      <sheetName val="Spine_Road4"/>
      <sheetName val="DVM_Sizing_Calculator-_10_ips_"/>
      <sheetName val="Gen_Exp_Breakup"/>
      <sheetName val="Rate_analysis"/>
      <sheetName val="Executive_Summary14"/>
      <sheetName val="Estimate_Summary_(Hotel)14"/>
      <sheetName val="Estimate_Summary_(Parking)14"/>
      <sheetName val="Estimate_Summary_(Timeshares)14"/>
      <sheetName val="Estimate_Summary_(Condominium14"/>
      <sheetName val="Detail_Summary14"/>
      <sheetName val="Detail_Guestrooms14"/>
      <sheetName val="Detail_Public_Spaces14"/>
      <sheetName val="Detail_Service_Areas14"/>
      <sheetName val="Detail_Parking_Deck14"/>
      <sheetName val="Detail_Condo14"/>
      <sheetName val="Detail_Timeshare14"/>
      <sheetName val="CONDO_Summary14"/>
      <sheetName val="CONDO_114"/>
      <sheetName val="CONDO_214"/>
      <sheetName val="CONDO_314"/>
      <sheetName val="CONDO_414"/>
      <sheetName val="CONDO_514"/>
      <sheetName val="CONDO_CIRCULATION14"/>
      <sheetName val="TIMESHARE_Summary14"/>
      <sheetName val="TIMESHARE_UNIT14"/>
      <sheetName val="TIMESHARE_CIRCULATION14"/>
      <sheetName val="JUNIOR_SUITE14"/>
      <sheetName val="PRESIDENTIAL_SUITE14"/>
      <sheetName val="GUESTROOM_CIRC_14"/>
      <sheetName val="PUBLIC_AREAS14"/>
      <sheetName val="FUNCTION_AREAS14"/>
      <sheetName val="PUBLIC_FOOD_&amp;_BEVERAGE_AREAS14"/>
      <sheetName val="HEALTH_CLUB14"/>
      <sheetName val="EXECUTIVE_OFFICES14"/>
      <sheetName val="ADMIN_OFFICES14"/>
      <sheetName val="ACCT'G_OFFICES14"/>
      <sheetName val="RECEPT_-BACK_OFFICES14"/>
      <sheetName val="GUESTROOM_SERV_14"/>
      <sheetName val="BOH_FOOD_&amp;_BEVERAGE14"/>
      <sheetName val="EMPLOYEE_FACILITIES14"/>
      <sheetName val="RECEIVING_&amp;_PURCHASING14"/>
      <sheetName val="SERVICE_AREA_CIRCULATION14"/>
      <sheetName val="Site_Summary14"/>
      <sheetName val="Site_Detail14"/>
      <sheetName val="Room_Count14"/>
      <sheetName val="Room_Floor_SF14"/>
      <sheetName val="Gross_SF14"/>
      <sheetName val="Vertical_Trans_14"/>
      <sheetName val="Hotel_Areas14"/>
      <sheetName val="Day_work14"/>
      <sheetName val="Raw_Data14"/>
      <sheetName val="Ramp_data14"/>
      <sheetName val="Cap_Cost14"/>
      <sheetName val="RLV_Calc14"/>
      <sheetName val="Costs_(dev)14"/>
      <sheetName val="Bluewater_NPV_-_sell_January14"/>
      <sheetName val="Upper_Ground14"/>
      <sheetName val="Lower_Ground14"/>
      <sheetName val="Financial_Summary14"/>
      <sheetName val="D&amp;C_Calcs14"/>
      <sheetName val="CA_Upside_Downside_Old14"/>
      <sheetName val="EASEL_CA_Example14"/>
      <sheetName val="Data_Sheet13"/>
      <sheetName val="Panels_(DWG)8"/>
      <sheetName val="Trade_Summary7"/>
      <sheetName val="SS_MH7"/>
      <sheetName val="Area_Summary_(E)7"/>
      <sheetName val="Variation_Statement_Summary_7"/>
      <sheetName val="Z-_GENERAL_PRICE_SUMMARY7"/>
      <sheetName val="WITHOUT_C&amp;I_PROFIT_(3)7"/>
      <sheetName val="Bill_No_8_-_A3"/>
      <sheetName val="New_Rates3"/>
      <sheetName val="steel_total3"/>
      <sheetName val="Land_Dev't__Ph-15"/>
      <sheetName val="4-Lane_bridge5"/>
      <sheetName val="Hac_Lots5"/>
      <sheetName val="Res_Lots5"/>
      <sheetName val="Spine_Road5"/>
      <sheetName val="DVM_Sizing_Calculator-_10_ips_1"/>
      <sheetName val="Gen_Exp_Breakup1"/>
      <sheetName val="Rate_analysis1"/>
      <sheetName val="Cover"/>
      <sheetName val="Index"/>
      <sheetName val="Exc.Sum.Fly"/>
      <sheetName val="Exec.Sum"/>
      <sheetName val="CPA Ins. Fly"/>
      <sheetName val="CM.Est.Fly"/>
      <sheetName val="ROM"/>
      <sheetName val="CostBD.Fly"/>
      <sheetName val="Cost Breakdown"/>
      <sheetName val="Back.Doc.Fly "/>
      <sheetName val="Cumulative"/>
      <sheetName val="Dec 18- January 19"/>
      <sheetName val="REBAR - Dec 18"/>
      <sheetName val="REBAR- Jan 19"/>
      <sheetName val="Remeasure"/>
      <sheetName val="VO Agreed"/>
      <sheetName val="VO Not yet Agreed"/>
      <sheetName val="VO Anticipated"/>
      <sheetName val="Prov Sums"/>
      <sheetName val="Claims"/>
      <sheetName val="Other Amounts"/>
      <sheetName val="SI-2012_SR14_builtup"/>
      <sheetName val="SI-2012_SR14"/>
      <sheetName val="May_Budget"/>
      <sheetName val="May_Actual"/>
      <sheetName val="FF&amp;E_Summary"/>
      <sheetName val="Operators_Equipment_Summary"/>
      <sheetName val="Systems_Summary"/>
      <sheetName val="girder"/>
      <sheetName val="@risk rents and incentives"/>
      <sheetName val="Car park lease"/>
      <sheetName val="Net rent analysis"/>
      <sheetName val="C3"/>
      <sheetName val="Front sheet"/>
      <sheetName val="GRAPH-NBE-BaAs"/>
      <sheetName val="15.2 - HVAC Works"/>
      <sheetName val="Cond. Temp"/>
      <sheetName val="Method-1"/>
      <sheetName val="HC_(Buildings)"/>
      <sheetName val="Employees_No_"/>
      <sheetName val="Master_Data_Sheet"/>
      <sheetName val="PROJ__DATA"/>
      <sheetName val="_Beams_Sched_"/>
      <sheetName val="2_2_STAFF_Scedule"/>
      <sheetName val="15_2_-_HVAC_Works"/>
      <sheetName val="Cond__Temp"/>
      <sheetName val="CMA-1-1"/>
      <sheetName val="STAFF_CONSOLIDATE"/>
      <sheetName val="STAFF-REV001"/>
      <sheetName val="CIF COST ITEM"/>
      <sheetName val="Data"/>
      <sheetName val="Castillo Grand"/>
      <sheetName val="AO (As Is)"/>
      <sheetName val="MW (2)"/>
      <sheetName val="MK (As Is)"/>
      <sheetName val="SK Worksheet (orig from sk)"/>
      <sheetName val="AN"/>
      <sheetName val="Guard House #1; D,E,F"/>
      <sheetName val="Kur"/>
      <sheetName val="HAKEDİŞ "/>
      <sheetName val="BUTCE+MANHOUR"/>
      <sheetName val="keşif özeti"/>
      <sheetName val="Katsayılar"/>
      <sheetName val="Register"/>
      <sheetName val="PRECAST lightconc-II"/>
      <sheetName val="PROCTOR"/>
      <sheetName val="Part-A"/>
      <sheetName val="PriorityList"/>
      <sheetName val="SOR"/>
      <sheetName val="Chennai 450"/>
      <sheetName val="30개월기준대비표 아랍택)"/>
      <sheetName val="총괄표 (2)"/>
      <sheetName val="BQextra"/>
      <sheetName val="Material List "/>
      <sheetName val="Site Det@_x005f_x0002_ö"/>
      <sheetName val="Site Det@_x005f_x005f_x005f_x0002_ö"/>
      <sheetName val="Intro"/>
      <sheetName val="Basis"/>
      <sheetName val="대비표"/>
      <sheetName val="KP1590_E"/>
      <sheetName val="imput_costi_par_"/>
      <sheetName val="Exc_Sum_Fly"/>
      <sheetName val="Exec_Sum"/>
      <sheetName val="CPA_Ins__Fly"/>
      <sheetName val="CM_Est_Fly"/>
      <sheetName val="CostBD_Fly"/>
      <sheetName val="Cost_Breakdown"/>
      <sheetName val="Back_Doc_Fly_"/>
      <sheetName val="Dec_18-_January_19"/>
      <sheetName val="REBAR_-_Dec_18"/>
      <sheetName val="REBAR-_Jan_19"/>
      <sheetName val="VO_Agreed"/>
      <sheetName val="VO_Not_yet_Agreed"/>
      <sheetName val="VO_Anticipated"/>
      <sheetName val="Prov_Sums"/>
      <sheetName val="Other_Amounts"/>
      <sheetName val="imput_costi_par_1"/>
      <sheetName val="Exc_Sum_Fly1"/>
      <sheetName val="Exec_Sum1"/>
      <sheetName val="CPA_Ins__Fly1"/>
      <sheetName val="CM_Est_Fly1"/>
      <sheetName val="CostBD_Fly1"/>
      <sheetName val="Cost_Breakdown1"/>
      <sheetName val="Back_Doc_Fly_1"/>
      <sheetName val="Dec_18-_January_191"/>
      <sheetName val="REBAR_-_Dec_181"/>
      <sheetName val="REBAR-_Jan_191"/>
      <sheetName val="VO_Agreed1"/>
      <sheetName val="VO_Not_yet_Agreed1"/>
      <sheetName val="VO_Anticipated1"/>
      <sheetName val="Prov_Sums1"/>
      <sheetName val="Other_Amounts1"/>
      <sheetName val="입찰내역_발주처_양식2"/>
      <sheetName val="DVM_Sizing_Calculator-_10_ips_2"/>
      <sheetName val="Gen_Exp_Breakup2"/>
      <sheetName val="Rate_analysis2"/>
      <sheetName val="Details_and_Earnings_Charts2"/>
      <sheetName val="imput_costi_par_2"/>
      <sheetName val="Exc_Sum_Fly2"/>
      <sheetName val="Exec_Sum2"/>
      <sheetName val="CPA_Ins__Fly2"/>
      <sheetName val="CM_Est_Fly2"/>
      <sheetName val="CostBD_Fly2"/>
      <sheetName val="Cost_Breakdown2"/>
      <sheetName val="Back_Doc_Fly_2"/>
      <sheetName val="Dec_18-_January_192"/>
      <sheetName val="REBAR_-_Dec_182"/>
      <sheetName val="REBAR-_Jan_192"/>
      <sheetName val="VO_Agreed2"/>
      <sheetName val="VO_Not_yet_Agreed2"/>
      <sheetName val="VO_Anticipated2"/>
      <sheetName val="Prov_Sums2"/>
      <sheetName val="Other_Amounts2"/>
      <sheetName val="ATD"/>
      <sheetName val="Apr-05"/>
      <sheetName val="Confidential"/>
      <sheetName val="Schedules"/>
      <sheetName val="TABLE2"/>
      <sheetName val="slipsumpR"/>
      <sheetName val="PLAGCoct03"/>
      <sheetName val=" GULF"/>
      <sheetName val="cables"/>
      <sheetName val="Drop list"/>
      <sheetName val="DRUM"/>
      <sheetName val="입찰내역_발주처_양식3"/>
      <sheetName val="DVM_Sizing_Calculator-_10_ips_3"/>
      <sheetName val="Gen_Exp_Breakup3"/>
      <sheetName val="Rate_analysis3"/>
      <sheetName val="Details_and_Earnings_Charts3"/>
      <sheetName val="imput_costi_par_3"/>
      <sheetName val="Exc_Sum_Fly3"/>
      <sheetName val="Exec_Sum3"/>
      <sheetName val="CPA_Ins__Fly3"/>
      <sheetName val="CM_Est_Fly3"/>
      <sheetName val="CostBD_Fly3"/>
      <sheetName val="Cost_Breakdown3"/>
      <sheetName val="Back_Doc_Fly_3"/>
      <sheetName val="Dec_18-_January_193"/>
      <sheetName val="REBAR_-_Dec_183"/>
      <sheetName val="REBAR-_Jan_193"/>
      <sheetName val="VO_Agreed3"/>
      <sheetName val="VO_Not_yet_Agreed3"/>
      <sheetName val="VO_Anticipated3"/>
      <sheetName val="Prov_Sums3"/>
      <sheetName val="Other_Amounts3"/>
      <sheetName val="New_Rates4"/>
      <sheetName val="Bill_No_8_-_A4"/>
      <sheetName val="입찰내역_발주처_양식4"/>
      <sheetName val="DVM_Sizing_Calculator-_10_ips_4"/>
      <sheetName val="Gen_Exp_Breakup4"/>
      <sheetName val="Rate_analysis4"/>
      <sheetName val="Details_and_Earnings_Charts4"/>
      <sheetName val="imput_costi_par_4"/>
      <sheetName val="Exc_Sum_Fly4"/>
      <sheetName val="Exec_Sum4"/>
      <sheetName val="CPA_Ins__Fly4"/>
      <sheetName val="CM_Est_Fly4"/>
      <sheetName val="CostBD_Fly4"/>
      <sheetName val="Cost_Breakdown4"/>
      <sheetName val="Back_Doc_Fly_4"/>
      <sheetName val="Dec_18-_January_194"/>
      <sheetName val="REBAR_-_Dec_184"/>
      <sheetName val="REBAR-_Jan_194"/>
      <sheetName val="VO_Agreed4"/>
      <sheetName val="VO_Not_yet_Agreed4"/>
      <sheetName val="VO_Anticipated4"/>
      <sheetName val="Prov_Sums4"/>
      <sheetName val="Other_Amounts4"/>
      <sheetName val="exterior_rev2"/>
      <sheetName val="@risk_rents_and_incentives"/>
      <sheetName val="Car_park_lease"/>
      <sheetName val="Net_rent_analysis"/>
      <sheetName val="Front_sheet"/>
      <sheetName val="May_Budget1"/>
      <sheetName val="May_Actual1"/>
      <sheetName val="FF&amp;E_Summary1"/>
      <sheetName val="Operators_Equipment_Summary1"/>
      <sheetName val="Systems_Summary1"/>
      <sheetName val="Employees_No_1"/>
      <sheetName val="exterior_rev21"/>
      <sheetName val="HC_(Buildings)1"/>
      <sheetName val="@risk_rents_and_incentives1"/>
      <sheetName val="Car_park_lease1"/>
      <sheetName val="Net_rent_analysis1"/>
      <sheetName val="Front_sheet1"/>
      <sheetName val="TEMP"/>
      <sheetName val="Executive_Summary15"/>
      <sheetName val="Estimate_Summary_(Hotel)15"/>
      <sheetName val="Estimate_Summary_(Parking)15"/>
      <sheetName val="Estimate_Summary_(Timeshares)15"/>
      <sheetName val="Estimate_Summary_(Condominium15"/>
      <sheetName val="Detail_Summary15"/>
      <sheetName val="Detail_Guestrooms15"/>
      <sheetName val="Detail_Public_Spaces15"/>
      <sheetName val="Detail_Service_Areas15"/>
      <sheetName val="Detail_Parking_Deck15"/>
      <sheetName val="Detail_Condo15"/>
      <sheetName val="Detail_Timeshare15"/>
      <sheetName val="CONDO_Summary15"/>
      <sheetName val="CONDO_115"/>
      <sheetName val="CONDO_215"/>
      <sheetName val="CONDO_315"/>
      <sheetName val="CONDO_415"/>
      <sheetName val="CONDO_515"/>
      <sheetName val="CONDO_CIRCULATION15"/>
      <sheetName val="TIMESHARE_Summary15"/>
      <sheetName val="TIMESHARE_UNIT15"/>
      <sheetName val="TIMESHARE_CIRCULATION15"/>
      <sheetName val="JUNIOR_SUITE15"/>
      <sheetName val="PRESIDENTIAL_SUITE15"/>
      <sheetName val="GUESTROOM_CIRC_15"/>
      <sheetName val="PUBLIC_AREAS15"/>
      <sheetName val="FUNCTION_AREAS15"/>
      <sheetName val="PUBLIC_FOOD_&amp;_BEVERAGE_AREAS15"/>
      <sheetName val="HEALTH_CLUB15"/>
      <sheetName val="EXECUTIVE_OFFICES15"/>
      <sheetName val="ADMIN_OFFICES15"/>
      <sheetName val="ACCT'G_OFFICES15"/>
      <sheetName val="RECEPT_-BACK_OFFICES15"/>
      <sheetName val="GUESTROOM_SERV_15"/>
      <sheetName val="BOH_FOOD_&amp;_BEVERAGE15"/>
      <sheetName val="EMPLOYEE_FACILITIES15"/>
      <sheetName val="RECEIVING_&amp;_PURCHASING15"/>
      <sheetName val="SERVICE_AREA_CIRCULATION15"/>
      <sheetName val="Site_Summary15"/>
      <sheetName val="Site_Detail15"/>
      <sheetName val="Room_Count15"/>
      <sheetName val="Room_Floor_SF15"/>
      <sheetName val="Gross_SF15"/>
      <sheetName val="Vertical_Trans_15"/>
      <sheetName val="Hotel_Areas15"/>
      <sheetName val="Day_work15"/>
      <sheetName val="Raw_Data15"/>
      <sheetName val="Ramp_data15"/>
      <sheetName val="Cap_Cost15"/>
      <sheetName val="RLV_Calc15"/>
      <sheetName val="Costs_(dev)15"/>
      <sheetName val="Bluewater_NPV_-_sell_January15"/>
      <sheetName val="Upper_Ground15"/>
      <sheetName val="Lower_Ground15"/>
      <sheetName val="Financial_Summary15"/>
      <sheetName val="D&amp;C_Calcs15"/>
      <sheetName val="CA_Upside_Downside_Old15"/>
      <sheetName val="EASEL_CA_Example15"/>
      <sheetName val="Data_Sheet14"/>
      <sheetName val="Panels_(DWG)9"/>
      <sheetName val="Trade_Summary8"/>
      <sheetName val="Z-_GENERAL_PRICE_SUMMARY8"/>
      <sheetName val="WITHOUT_C&amp;I_PROFIT_(3)8"/>
      <sheetName val="SS_MH8"/>
      <sheetName val="Area_Summary_(E)8"/>
      <sheetName val="Variation_Statement_Summary_8"/>
      <sheetName val="Land_Dev't__Ph-16"/>
      <sheetName val="4-Lane_bridge6"/>
      <sheetName val="Hac_Lots6"/>
      <sheetName val="Res_Lots6"/>
      <sheetName val="Spine_Road6"/>
      <sheetName val="steel_total4"/>
      <sheetName val="Macro"/>
      <sheetName val="5"/>
      <sheetName val="full pot"/>
      <sheetName val="to collection"/>
      <sheetName val="shooters Cladding "/>
      <sheetName val="DL-BoQ"/>
      <sheetName val="Chart2"/>
      <sheetName val="breakdown"/>
      <sheetName val="PC"/>
      <sheetName val="Sum PC"/>
      <sheetName val="11"/>
      <sheetName val="Table"/>
      <sheetName val="Costing"/>
      <sheetName val="02"/>
      <sheetName val="03"/>
      <sheetName val="04"/>
      <sheetName val="01"/>
      <sheetName val="2-Cash Flow"/>
      <sheetName val="CONS. PROJECT HITS"/>
      <sheetName val="BASE CASE"/>
      <sheetName val="Div Summary"/>
      <sheetName val="GS"/>
      <sheetName val="billrate"/>
      <sheetName val="ancillary"/>
      <sheetName val="Cost_Any."/>
      <sheetName val="Mat_Cost"/>
      <sheetName val="Hic_150EOffice"/>
      <sheetName val="Arch"/>
      <sheetName val="eval"/>
      <sheetName val="Drop Down List"/>
      <sheetName val="Lstsub"/>
      <sheetName val="Controls"/>
      <sheetName val="Sales &amp; Prod"/>
      <sheetName val="BOQ (2)"/>
      <sheetName val="Global Tool"/>
    </sheetNames>
    <sheetDataSet>
      <sheetData sheetId="0" refreshError="1"/>
      <sheetData sheetId="1" refreshError="1"/>
      <sheetData sheetId="2" refreshError="1"/>
      <sheetData sheetId="3" refreshError="1"/>
      <sheetData sheetId="4" refreshError="1"/>
      <sheetData sheetId="5" refreshError="1"/>
      <sheetData sheetId="6"/>
      <sheetData sheetId="7"/>
      <sheetData sheetId="8"/>
      <sheetData sheetId="9"/>
      <sheetData sheetId="10"/>
      <sheetData sheetId="1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sheetData sheetId="51" refreshError="1"/>
      <sheetData sheetId="52"/>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sheetData sheetId="98"/>
      <sheetData sheetId="99"/>
      <sheetData sheetId="100"/>
      <sheetData sheetId="101"/>
      <sheetData sheetId="102"/>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sheetData sheetId="132" refreshError="1"/>
      <sheetData sheetId="133"/>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sheetData sheetId="336"/>
      <sheetData sheetId="337"/>
      <sheetData sheetId="338"/>
      <sheetData sheetId="339"/>
      <sheetData sheetId="340"/>
      <sheetData sheetId="341"/>
      <sheetData sheetId="342"/>
      <sheetData sheetId="343"/>
      <sheetData sheetId="344"/>
      <sheetData sheetId="345"/>
      <sheetData sheetId="346"/>
      <sheetData sheetId="347"/>
      <sheetData sheetId="348"/>
      <sheetData sheetId="349"/>
      <sheetData sheetId="350"/>
      <sheetData sheetId="351"/>
      <sheetData sheetId="352"/>
      <sheetData sheetId="353"/>
      <sheetData sheetId="354"/>
      <sheetData sheetId="355"/>
      <sheetData sheetId="356"/>
      <sheetData sheetId="357"/>
      <sheetData sheetId="358"/>
      <sheetData sheetId="359"/>
      <sheetData sheetId="360"/>
      <sheetData sheetId="361"/>
      <sheetData sheetId="362"/>
      <sheetData sheetId="363"/>
      <sheetData sheetId="364"/>
      <sheetData sheetId="365"/>
      <sheetData sheetId="366"/>
      <sheetData sheetId="367"/>
      <sheetData sheetId="368"/>
      <sheetData sheetId="369"/>
      <sheetData sheetId="370"/>
      <sheetData sheetId="371"/>
      <sheetData sheetId="372"/>
      <sheetData sheetId="373"/>
      <sheetData sheetId="374"/>
      <sheetData sheetId="375"/>
      <sheetData sheetId="376"/>
      <sheetData sheetId="377"/>
      <sheetData sheetId="378"/>
      <sheetData sheetId="379"/>
      <sheetData sheetId="380"/>
      <sheetData sheetId="381"/>
      <sheetData sheetId="382"/>
      <sheetData sheetId="383"/>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sheetData sheetId="409"/>
      <sheetData sheetId="410"/>
      <sheetData sheetId="411"/>
      <sheetData sheetId="412"/>
      <sheetData sheetId="413"/>
      <sheetData sheetId="414"/>
      <sheetData sheetId="415"/>
      <sheetData sheetId="416"/>
      <sheetData sheetId="417"/>
      <sheetData sheetId="418"/>
      <sheetData sheetId="419"/>
      <sheetData sheetId="420"/>
      <sheetData sheetId="421"/>
      <sheetData sheetId="422"/>
      <sheetData sheetId="423"/>
      <sheetData sheetId="424"/>
      <sheetData sheetId="425"/>
      <sheetData sheetId="426"/>
      <sheetData sheetId="427"/>
      <sheetData sheetId="428"/>
      <sheetData sheetId="429"/>
      <sheetData sheetId="430"/>
      <sheetData sheetId="431"/>
      <sheetData sheetId="432"/>
      <sheetData sheetId="433"/>
      <sheetData sheetId="434"/>
      <sheetData sheetId="435"/>
      <sheetData sheetId="436"/>
      <sheetData sheetId="437"/>
      <sheetData sheetId="438"/>
      <sheetData sheetId="439"/>
      <sheetData sheetId="440"/>
      <sheetData sheetId="441"/>
      <sheetData sheetId="442"/>
      <sheetData sheetId="443"/>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refreshError="1"/>
      <sheetData sheetId="499" refreshError="1"/>
      <sheetData sheetId="500" refreshError="1"/>
      <sheetData sheetId="501" refreshError="1"/>
      <sheetData sheetId="502" refreshError="1"/>
      <sheetData sheetId="503" refreshError="1"/>
      <sheetData sheetId="504" refreshError="1"/>
      <sheetData sheetId="505" refreshError="1"/>
      <sheetData sheetId="506"/>
      <sheetData sheetId="507"/>
      <sheetData sheetId="508"/>
      <sheetData sheetId="509"/>
      <sheetData sheetId="510"/>
      <sheetData sheetId="511"/>
      <sheetData sheetId="512"/>
      <sheetData sheetId="513"/>
      <sheetData sheetId="514"/>
      <sheetData sheetId="515"/>
      <sheetData sheetId="516"/>
      <sheetData sheetId="517"/>
      <sheetData sheetId="518"/>
      <sheetData sheetId="519"/>
      <sheetData sheetId="520"/>
      <sheetData sheetId="521"/>
      <sheetData sheetId="522"/>
      <sheetData sheetId="523"/>
      <sheetData sheetId="524"/>
      <sheetData sheetId="525"/>
      <sheetData sheetId="526"/>
      <sheetData sheetId="527"/>
      <sheetData sheetId="528"/>
      <sheetData sheetId="529"/>
      <sheetData sheetId="530"/>
      <sheetData sheetId="531"/>
      <sheetData sheetId="532"/>
      <sheetData sheetId="533"/>
      <sheetData sheetId="534"/>
      <sheetData sheetId="535"/>
      <sheetData sheetId="536"/>
      <sheetData sheetId="537"/>
      <sheetData sheetId="538"/>
      <sheetData sheetId="539"/>
      <sheetData sheetId="540"/>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sheetData sheetId="559"/>
      <sheetData sheetId="560"/>
      <sheetData sheetId="561"/>
      <sheetData sheetId="562"/>
      <sheetData sheetId="563"/>
      <sheetData sheetId="564"/>
      <sheetData sheetId="565"/>
      <sheetData sheetId="566"/>
      <sheetData sheetId="567"/>
      <sheetData sheetId="568"/>
      <sheetData sheetId="569"/>
      <sheetData sheetId="570"/>
      <sheetData sheetId="571"/>
      <sheetData sheetId="572"/>
      <sheetData sheetId="573"/>
      <sheetData sheetId="574"/>
      <sheetData sheetId="575"/>
      <sheetData sheetId="576"/>
      <sheetData sheetId="577"/>
      <sheetData sheetId="578"/>
      <sheetData sheetId="579"/>
      <sheetData sheetId="580"/>
      <sheetData sheetId="581"/>
      <sheetData sheetId="582"/>
      <sheetData sheetId="583"/>
      <sheetData sheetId="584"/>
      <sheetData sheetId="585"/>
      <sheetData sheetId="586"/>
      <sheetData sheetId="587"/>
      <sheetData sheetId="588"/>
      <sheetData sheetId="589"/>
      <sheetData sheetId="590"/>
      <sheetData sheetId="591"/>
      <sheetData sheetId="592"/>
      <sheetData sheetId="593"/>
      <sheetData sheetId="594"/>
      <sheetData sheetId="595"/>
      <sheetData sheetId="596"/>
      <sheetData sheetId="597"/>
      <sheetData sheetId="598"/>
      <sheetData sheetId="599"/>
      <sheetData sheetId="600"/>
      <sheetData sheetId="601"/>
      <sheetData sheetId="602"/>
      <sheetData sheetId="603"/>
      <sheetData sheetId="604"/>
      <sheetData sheetId="605"/>
      <sheetData sheetId="606"/>
      <sheetData sheetId="607"/>
      <sheetData sheetId="608"/>
      <sheetData sheetId="609"/>
      <sheetData sheetId="610"/>
      <sheetData sheetId="611"/>
      <sheetData sheetId="612"/>
      <sheetData sheetId="613"/>
      <sheetData sheetId="614"/>
      <sheetData sheetId="615"/>
      <sheetData sheetId="616"/>
      <sheetData sheetId="617"/>
      <sheetData sheetId="618"/>
      <sheetData sheetId="619"/>
      <sheetData sheetId="620"/>
      <sheetData sheetId="621"/>
      <sheetData sheetId="622"/>
      <sheetData sheetId="623"/>
      <sheetData sheetId="624"/>
      <sheetData sheetId="625"/>
      <sheetData sheetId="626"/>
      <sheetData sheetId="627"/>
      <sheetData sheetId="628"/>
      <sheetData sheetId="629"/>
      <sheetData sheetId="630"/>
      <sheetData sheetId="631"/>
      <sheetData sheetId="632"/>
      <sheetData sheetId="633"/>
      <sheetData sheetId="634"/>
      <sheetData sheetId="635"/>
      <sheetData sheetId="636"/>
      <sheetData sheetId="637"/>
      <sheetData sheetId="638"/>
      <sheetData sheetId="639"/>
      <sheetData sheetId="640"/>
      <sheetData sheetId="641"/>
      <sheetData sheetId="642"/>
      <sheetData sheetId="643"/>
      <sheetData sheetId="644"/>
      <sheetData sheetId="645"/>
      <sheetData sheetId="646"/>
      <sheetData sheetId="647"/>
      <sheetData sheetId="648"/>
      <sheetData sheetId="649"/>
      <sheetData sheetId="650"/>
      <sheetData sheetId="651"/>
      <sheetData sheetId="652"/>
      <sheetData sheetId="653"/>
      <sheetData sheetId="654"/>
      <sheetData sheetId="655"/>
      <sheetData sheetId="656"/>
      <sheetData sheetId="657"/>
      <sheetData sheetId="658"/>
      <sheetData sheetId="659"/>
      <sheetData sheetId="660"/>
      <sheetData sheetId="661"/>
      <sheetData sheetId="662"/>
      <sheetData sheetId="663"/>
      <sheetData sheetId="664"/>
      <sheetData sheetId="665"/>
      <sheetData sheetId="666"/>
      <sheetData sheetId="667"/>
      <sheetData sheetId="668"/>
      <sheetData sheetId="669"/>
      <sheetData sheetId="670"/>
      <sheetData sheetId="671"/>
      <sheetData sheetId="672"/>
      <sheetData sheetId="673"/>
      <sheetData sheetId="674"/>
      <sheetData sheetId="675"/>
      <sheetData sheetId="676"/>
      <sheetData sheetId="677"/>
      <sheetData sheetId="678"/>
      <sheetData sheetId="679"/>
      <sheetData sheetId="680"/>
      <sheetData sheetId="681"/>
      <sheetData sheetId="682"/>
      <sheetData sheetId="683"/>
      <sheetData sheetId="684"/>
      <sheetData sheetId="685"/>
      <sheetData sheetId="686"/>
      <sheetData sheetId="687"/>
      <sheetData sheetId="688"/>
      <sheetData sheetId="689"/>
      <sheetData sheetId="690"/>
      <sheetData sheetId="691"/>
      <sheetData sheetId="692"/>
      <sheetData sheetId="693"/>
      <sheetData sheetId="694"/>
      <sheetData sheetId="695"/>
      <sheetData sheetId="696"/>
      <sheetData sheetId="697"/>
      <sheetData sheetId="698"/>
      <sheetData sheetId="699"/>
      <sheetData sheetId="700"/>
      <sheetData sheetId="701"/>
      <sheetData sheetId="702"/>
      <sheetData sheetId="703"/>
      <sheetData sheetId="704"/>
      <sheetData sheetId="705"/>
      <sheetData sheetId="706"/>
      <sheetData sheetId="707"/>
      <sheetData sheetId="708"/>
      <sheetData sheetId="709"/>
      <sheetData sheetId="710"/>
      <sheetData sheetId="711"/>
      <sheetData sheetId="712"/>
      <sheetData sheetId="713"/>
      <sheetData sheetId="714"/>
      <sheetData sheetId="715"/>
      <sheetData sheetId="716"/>
      <sheetData sheetId="717"/>
      <sheetData sheetId="718"/>
      <sheetData sheetId="719"/>
      <sheetData sheetId="720"/>
      <sheetData sheetId="721"/>
      <sheetData sheetId="722"/>
      <sheetData sheetId="723"/>
      <sheetData sheetId="724"/>
      <sheetData sheetId="725"/>
      <sheetData sheetId="726"/>
      <sheetData sheetId="727"/>
      <sheetData sheetId="728"/>
      <sheetData sheetId="729"/>
      <sheetData sheetId="730"/>
      <sheetData sheetId="731"/>
      <sheetData sheetId="732"/>
      <sheetData sheetId="733"/>
      <sheetData sheetId="734"/>
      <sheetData sheetId="735"/>
      <sheetData sheetId="736"/>
      <sheetData sheetId="737"/>
      <sheetData sheetId="738"/>
      <sheetData sheetId="739"/>
      <sheetData sheetId="740"/>
      <sheetData sheetId="741"/>
      <sheetData sheetId="742"/>
      <sheetData sheetId="743"/>
      <sheetData sheetId="744"/>
      <sheetData sheetId="745"/>
      <sheetData sheetId="746"/>
      <sheetData sheetId="747"/>
      <sheetData sheetId="748"/>
      <sheetData sheetId="749"/>
      <sheetData sheetId="750"/>
      <sheetData sheetId="751"/>
      <sheetData sheetId="752"/>
      <sheetData sheetId="753"/>
      <sheetData sheetId="754"/>
      <sheetData sheetId="755"/>
      <sheetData sheetId="756"/>
      <sheetData sheetId="757" refreshError="1"/>
      <sheetData sheetId="758" refreshError="1"/>
      <sheetData sheetId="759" refreshError="1"/>
      <sheetData sheetId="760" refreshError="1"/>
      <sheetData sheetId="761" refreshError="1"/>
      <sheetData sheetId="762" refreshError="1"/>
      <sheetData sheetId="763" refreshError="1"/>
      <sheetData sheetId="764" refreshError="1"/>
      <sheetData sheetId="765" refreshError="1"/>
      <sheetData sheetId="766" refreshError="1"/>
      <sheetData sheetId="767" refreshError="1"/>
      <sheetData sheetId="768" refreshError="1"/>
      <sheetData sheetId="769" refreshError="1"/>
      <sheetData sheetId="770" refreshError="1"/>
      <sheetData sheetId="771" refreshError="1"/>
      <sheetData sheetId="772" refreshError="1"/>
      <sheetData sheetId="773" refreshError="1"/>
      <sheetData sheetId="774" refreshError="1"/>
      <sheetData sheetId="775" refreshError="1"/>
      <sheetData sheetId="776" refreshError="1"/>
      <sheetData sheetId="777" refreshError="1"/>
      <sheetData sheetId="778" refreshError="1"/>
      <sheetData sheetId="779" refreshError="1"/>
      <sheetData sheetId="780" refreshError="1"/>
      <sheetData sheetId="781" refreshError="1"/>
      <sheetData sheetId="782" refreshError="1"/>
      <sheetData sheetId="783" refreshError="1"/>
      <sheetData sheetId="784" refreshError="1"/>
      <sheetData sheetId="785" refreshError="1"/>
      <sheetData sheetId="786" refreshError="1"/>
      <sheetData sheetId="787" refreshError="1"/>
      <sheetData sheetId="788" refreshError="1"/>
      <sheetData sheetId="789" refreshError="1"/>
      <sheetData sheetId="790" refreshError="1"/>
      <sheetData sheetId="791" refreshError="1"/>
      <sheetData sheetId="792" refreshError="1"/>
      <sheetData sheetId="793" refreshError="1"/>
      <sheetData sheetId="794" refreshError="1"/>
      <sheetData sheetId="795" refreshError="1"/>
      <sheetData sheetId="796" refreshError="1"/>
      <sheetData sheetId="797" refreshError="1"/>
      <sheetData sheetId="798" refreshError="1"/>
      <sheetData sheetId="799" refreshError="1"/>
      <sheetData sheetId="800" refreshError="1"/>
      <sheetData sheetId="801" refreshError="1"/>
      <sheetData sheetId="802" refreshError="1"/>
      <sheetData sheetId="803" refreshError="1"/>
      <sheetData sheetId="804" refreshError="1"/>
      <sheetData sheetId="805" refreshError="1"/>
      <sheetData sheetId="806" refreshError="1"/>
      <sheetData sheetId="807" refreshError="1"/>
      <sheetData sheetId="808" refreshError="1"/>
      <sheetData sheetId="809" refreshError="1"/>
      <sheetData sheetId="810" refreshError="1"/>
      <sheetData sheetId="811" refreshError="1"/>
      <sheetData sheetId="812" refreshError="1"/>
      <sheetData sheetId="813" refreshError="1"/>
      <sheetData sheetId="814" refreshError="1"/>
      <sheetData sheetId="815" refreshError="1"/>
      <sheetData sheetId="816" refreshError="1"/>
      <sheetData sheetId="817" refreshError="1"/>
      <sheetData sheetId="818" refreshError="1"/>
      <sheetData sheetId="819" refreshError="1"/>
      <sheetData sheetId="820" refreshError="1"/>
      <sheetData sheetId="821" refreshError="1"/>
      <sheetData sheetId="822" refreshError="1"/>
      <sheetData sheetId="823" refreshError="1"/>
      <sheetData sheetId="824" refreshError="1"/>
      <sheetData sheetId="825" refreshError="1"/>
      <sheetData sheetId="826" refreshError="1"/>
      <sheetData sheetId="827" refreshError="1"/>
      <sheetData sheetId="828" refreshError="1"/>
      <sheetData sheetId="829" refreshError="1"/>
      <sheetData sheetId="830" refreshError="1"/>
      <sheetData sheetId="831" refreshError="1"/>
      <sheetData sheetId="832" refreshError="1"/>
      <sheetData sheetId="833" refreshError="1"/>
      <sheetData sheetId="834" refreshError="1"/>
      <sheetData sheetId="835" refreshError="1"/>
      <sheetData sheetId="836" refreshError="1"/>
      <sheetData sheetId="837" refreshError="1"/>
      <sheetData sheetId="838" refreshError="1"/>
      <sheetData sheetId="839" refreshError="1"/>
      <sheetData sheetId="840" refreshError="1"/>
      <sheetData sheetId="841"/>
      <sheetData sheetId="842"/>
      <sheetData sheetId="843"/>
      <sheetData sheetId="844"/>
      <sheetData sheetId="845"/>
      <sheetData sheetId="846"/>
      <sheetData sheetId="847"/>
      <sheetData sheetId="848"/>
      <sheetData sheetId="849"/>
      <sheetData sheetId="850"/>
      <sheetData sheetId="851"/>
      <sheetData sheetId="852"/>
      <sheetData sheetId="853"/>
      <sheetData sheetId="854"/>
      <sheetData sheetId="855"/>
      <sheetData sheetId="856"/>
      <sheetData sheetId="857"/>
      <sheetData sheetId="858"/>
      <sheetData sheetId="859"/>
      <sheetData sheetId="860"/>
      <sheetData sheetId="861"/>
      <sheetData sheetId="862"/>
      <sheetData sheetId="863"/>
      <sheetData sheetId="864"/>
      <sheetData sheetId="865"/>
      <sheetData sheetId="866"/>
      <sheetData sheetId="867"/>
      <sheetData sheetId="868"/>
      <sheetData sheetId="869"/>
      <sheetData sheetId="870"/>
      <sheetData sheetId="871"/>
      <sheetData sheetId="872"/>
      <sheetData sheetId="873"/>
      <sheetData sheetId="874"/>
      <sheetData sheetId="875"/>
      <sheetData sheetId="876"/>
      <sheetData sheetId="877"/>
      <sheetData sheetId="878"/>
      <sheetData sheetId="879"/>
      <sheetData sheetId="880"/>
      <sheetData sheetId="881"/>
      <sheetData sheetId="882"/>
      <sheetData sheetId="883"/>
      <sheetData sheetId="884"/>
      <sheetData sheetId="885"/>
      <sheetData sheetId="886"/>
      <sheetData sheetId="887"/>
      <sheetData sheetId="888"/>
      <sheetData sheetId="889"/>
      <sheetData sheetId="890"/>
      <sheetData sheetId="891"/>
      <sheetData sheetId="892"/>
      <sheetData sheetId="893"/>
      <sheetData sheetId="894"/>
      <sheetData sheetId="895"/>
      <sheetData sheetId="896"/>
      <sheetData sheetId="897"/>
      <sheetData sheetId="898"/>
      <sheetData sheetId="899"/>
      <sheetData sheetId="900"/>
      <sheetData sheetId="901"/>
      <sheetData sheetId="902"/>
      <sheetData sheetId="903"/>
      <sheetData sheetId="904"/>
      <sheetData sheetId="905"/>
      <sheetData sheetId="906"/>
      <sheetData sheetId="907"/>
      <sheetData sheetId="908"/>
      <sheetData sheetId="909"/>
      <sheetData sheetId="910"/>
      <sheetData sheetId="911"/>
      <sheetData sheetId="912"/>
      <sheetData sheetId="913"/>
      <sheetData sheetId="914"/>
      <sheetData sheetId="915" refreshError="1"/>
      <sheetData sheetId="916" refreshError="1"/>
      <sheetData sheetId="917" refreshError="1"/>
      <sheetData sheetId="918" refreshError="1"/>
      <sheetData sheetId="919" refreshError="1"/>
      <sheetData sheetId="920" refreshError="1"/>
      <sheetData sheetId="921" refreshError="1"/>
      <sheetData sheetId="922" refreshError="1"/>
      <sheetData sheetId="923" refreshError="1"/>
      <sheetData sheetId="924" refreshError="1"/>
      <sheetData sheetId="925" refreshError="1"/>
      <sheetData sheetId="926" refreshError="1"/>
      <sheetData sheetId="927" refreshError="1"/>
      <sheetData sheetId="928" refreshError="1"/>
      <sheetData sheetId="929"/>
      <sheetData sheetId="930"/>
      <sheetData sheetId="931"/>
      <sheetData sheetId="932"/>
      <sheetData sheetId="933"/>
      <sheetData sheetId="934"/>
      <sheetData sheetId="935"/>
      <sheetData sheetId="936"/>
      <sheetData sheetId="937"/>
      <sheetData sheetId="938"/>
      <sheetData sheetId="939"/>
      <sheetData sheetId="940"/>
      <sheetData sheetId="941"/>
      <sheetData sheetId="942"/>
      <sheetData sheetId="943"/>
      <sheetData sheetId="944"/>
      <sheetData sheetId="945"/>
      <sheetData sheetId="946"/>
      <sheetData sheetId="947"/>
      <sheetData sheetId="948"/>
      <sheetData sheetId="949"/>
      <sheetData sheetId="950"/>
      <sheetData sheetId="951"/>
      <sheetData sheetId="952"/>
      <sheetData sheetId="953"/>
      <sheetData sheetId="954"/>
      <sheetData sheetId="955"/>
      <sheetData sheetId="956"/>
      <sheetData sheetId="957"/>
      <sheetData sheetId="958"/>
      <sheetData sheetId="959"/>
      <sheetData sheetId="960"/>
      <sheetData sheetId="961"/>
      <sheetData sheetId="962"/>
      <sheetData sheetId="963"/>
      <sheetData sheetId="964"/>
      <sheetData sheetId="965"/>
      <sheetData sheetId="966"/>
      <sheetData sheetId="967"/>
      <sheetData sheetId="968"/>
      <sheetData sheetId="969"/>
      <sheetData sheetId="970"/>
      <sheetData sheetId="971"/>
      <sheetData sheetId="972"/>
      <sheetData sheetId="973"/>
      <sheetData sheetId="974"/>
      <sheetData sheetId="975"/>
      <sheetData sheetId="976"/>
      <sheetData sheetId="977"/>
      <sheetData sheetId="978"/>
      <sheetData sheetId="979"/>
      <sheetData sheetId="980"/>
      <sheetData sheetId="981"/>
      <sheetData sheetId="982"/>
      <sheetData sheetId="983"/>
      <sheetData sheetId="984"/>
      <sheetData sheetId="985"/>
      <sheetData sheetId="986"/>
      <sheetData sheetId="987"/>
      <sheetData sheetId="988"/>
      <sheetData sheetId="989"/>
      <sheetData sheetId="990"/>
      <sheetData sheetId="991"/>
      <sheetData sheetId="992"/>
      <sheetData sheetId="993"/>
      <sheetData sheetId="994"/>
      <sheetData sheetId="995"/>
      <sheetData sheetId="996"/>
      <sheetData sheetId="997"/>
      <sheetData sheetId="998"/>
      <sheetData sheetId="999"/>
      <sheetData sheetId="1000"/>
      <sheetData sheetId="1001"/>
      <sheetData sheetId="1002"/>
      <sheetData sheetId="1003"/>
      <sheetData sheetId="1004"/>
      <sheetData sheetId="1005"/>
      <sheetData sheetId="1006"/>
      <sheetData sheetId="1007"/>
      <sheetData sheetId="1008"/>
      <sheetData sheetId="1009"/>
      <sheetData sheetId="1010"/>
      <sheetData sheetId="1011"/>
      <sheetData sheetId="1012"/>
      <sheetData sheetId="1013"/>
      <sheetData sheetId="1014"/>
      <sheetData sheetId="1015"/>
      <sheetData sheetId="1016"/>
      <sheetData sheetId="1017"/>
      <sheetData sheetId="1018"/>
      <sheetData sheetId="1019"/>
      <sheetData sheetId="1020"/>
      <sheetData sheetId="1021"/>
      <sheetData sheetId="1022"/>
      <sheetData sheetId="1023"/>
      <sheetData sheetId="1024"/>
      <sheetData sheetId="1025"/>
      <sheetData sheetId="1026"/>
      <sheetData sheetId="1027"/>
      <sheetData sheetId="1028"/>
      <sheetData sheetId="1029"/>
      <sheetData sheetId="1030"/>
      <sheetData sheetId="1031"/>
      <sheetData sheetId="1032"/>
      <sheetData sheetId="1033"/>
      <sheetData sheetId="1034"/>
      <sheetData sheetId="1035"/>
      <sheetData sheetId="1036"/>
      <sheetData sheetId="1037"/>
      <sheetData sheetId="1038"/>
      <sheetData sheetId="1039"/>
      <sheetData sheetId="1040"/>
      <sheetData sheetId="1041"/>
      <sheetData sheetId="1042"/>
      <sheetData sheetId="1043"/>
      <sheetData sheetId="1044"/>
      <sheetData sheetId="1045"/>
      <sheetData sheetId="1046"/>
      <sheetData sheetId="1047"/>
      <sheetData sheetId="1048"/>
      <sheetData sheetId="1049"/>
      <sheetData sheetId="1050"/>
      <sheetData sheetId="1051"/>
      <sheetData sheetId="1052"/>
      <sheetData sheetId="1053"/>
      <sheetData sheetId="1054"/>
      <sheetData sheetId="1055"/>
      <sheetData sheetId="1056"/>
      <sheetData sheetId="1057"/>
      <sheetData sheetId="1058"/>
      <sheetData sheetId="1059"/>
      <sheetData sheetId="1060"/>
      <sheetData sheetId="1061"/>
      <sheetData sheetId="1062"/>
      <sheetData sheetId="1063"/>
      <sheetData sheetId="1064"/>
      <sheetData sheetId="1065"/>
      <sheetData sheetId="1066"/>
      <sheetData sheetId="1067"/>
      <sheetData sheetId="1068"/>
      <sheetData sheetId="1069"/>
      <sheetData sheetId="1070"/>
      <sheetData sheetId="1071"/>
      <sheetData sheetId="1072"/>
      <sheetData sheetId="1073"/>
      <sheetData sheetId="1074"/>
      <sheetData sheetId="1075"/>
      <sheetData sheetId="1076"/>
      <sheetData sheetId="1077"/>
      <sheetData sheetId="1078"/>
      <sheetData sheetId="1079"/>
      <sheetData sheetId="1080"/>
      <sheetData sheetId="1081"/>
      <sheetData sheetId="1082"/>
      <sheetData sheetId="1083"/>
      <sheetData sheetId="1084"/>
      <sheetData sheetId="1085"/>
      <sheetData sheetId="1086"/>
      <sheetData sheetId="1087"/>
      <sheetData sheetId="1088"/>
      <sheetData sheetId="1089"/>
      <sheetData sheetId="1090"/>
      <sheetData sheetId="1091"/>
      <sheetData sheetId="1092"/>
      <sheetData sheetId="1093"/>
      <sheetData sheetId="1094"/>
      <sheetData sheetId="1095"/>
      <sheetData sheetId="1096"/>
      <sheetData sheetId="1097"/>
      <sheetData sheetId="1098"/>
      <sheetData sheetId="1099"/>
      <sheetData sheetId="1100"/>
      <sheetData sheetId="1101"/>
      <sheetData sheetId="1102"/>
      <sheetData sheetId="1103"/>
      <sheetData sheetId="1104"/>
      <sheetData sheetId="1105"/>
      <sheetData sheetId="1106"/>
      <sheetData sheetId="1107"/>
      <sheetData sheetId="1108"/>
      <sheetData sheetId="1109"/>
      <sheetData sheetId="1110"/>
      <sheetData sheetId="1111"/>
      <sheetData sheetId="1112"/>
      <sheetData sheetId="1113"/>
      <sheetData sheetId="1114"/>
      <sheetData sheetId="1115"/>
      <sheetData sheetId="1116"/>
      <sheetData sheetId="1117"/>
      <sheetData sheetId="1118"/>
      <sheetData sheetId="1119"/>
      <sheetData sheetId="1120"/>
      <sheetData sheetId="1121"/>
      <sheetData sheetId="1122"/>
      <sheetData sheetId="1123"/>
      <sheetData sheetId="1124"/>
      <sheetData sheetId="1125"/>
      <sheetData sheetId="1126"/>
      <sheetData sheetId="1127"/>
      <sheetData sheetId="1128"/>
      <sheetData sheetId="1129"/>
      <sheetData sheetId="1130"/>
      <sheetData sheetId="1131"/>
      <sheetData sheetId="1132"/>
      <sheetData sheetId="1133"/>
      <sheetData sheetId="1134"/>
      <sheetData sheetId="1135"/>
      <sheetData sheetId="1136"/>
      <sheetData sheetId="1137"/>
      <sheetData sheetId="1138"/>
      <sheetData sheetId="1139"/>
      <sheetData sheetId="1140"/>
      <sheetData sheetId="1141"/>
      <sheetData sheetId="1142"/>
      <sheetData sheetId="1143"/>
      <sheetData sheetId="1144"/>
      <sheetData sheetId="1145"/>
      <sheetData sheetId="1146"/>
      <sheetData sheetId="1147"/>
      <sheetData sheetId="1148"/>
      <sheetData sheetId="1149"/>
      <sheetData sheetId="1150"/>
      <sheetData sheetId="1151"/>
      <sheetData sheetId="1152"/>
      <sheetData sheetId="1153"/>
      <sheetData sheetId="1154"/>
      <sheetData sheetId="1155"/>
      <sheetData sheetId="1156"/>
      <sheetData sheetId="1157"/>
      <sheetData sheetId="1158"/>
      <sheetData sheetId="1159"/>
      <sheetData sheetId="1160"/>
      <sheetData sheetId="1161"/>
      <sheetData sheetId="1162"/>
      <sheetData sheetId="1163"/>
      <sheetData sheetId="1164"/>
      <sheetData sheetId="1165"/>
      <sheetData sheetId="1166"/>
      <sheetData sheetId="1167"/>
      <sheetData sheetId="1168"/>
      <sheetData sheetId="1169"/>
      <sheetData sheetId="1170"/>
      <sheetData sheetId="1171"/>
      <sheetData sheetId="1172"/>
      <sheetData sheetId="1173"/>
      <sheetData sheetId="1174"/>
      <sheetData sheetId="1175"/>
      <sheetData sheetId="1176"/>
      <sheetData sheetId="1177"/>
      <sheetData sheetId="1178" refreshError="1"/>
      <sheetData sheetId="1179" refreshError="1"/>
      <sheetData sheetId="1180"/>
      <sheetData sheetId="1181"/>
      <sheetData sheetId="1182"/>
      <sheetData sheetId="1183"/>
      <sheetData sheetId="1184"/>
      <sheetData sheetId="1185" refreshError="1"/>
      <sheetData sheetId="1186" refreshError="1"/>
      <sheetData sheetId="1187" refreshError="1"/>
      <sheetData sheetId="1188" refreshError="1"/>
      <sheetData sheetId="1189" refreshError="1"/>
      <sheetData sheetId="1190" refreshError="1"/>
      <sheetData sheetId="1191" refreshError="1"/>
      <sheetData sheetId="1192" refreshError="1"/>
      <sheetData sheetId="1193" refreshError="1"/>
      <sheetData sheetId="1194" refreshError="1"/>
      <sheetData sheetId="1195"/>
      <sheetData sheetId="1196"/>
      <sheetData sheetId="1197"/>
      <sheetData sheetId="1198"/>
      <sheetData sheetId="1199"/>
      <sheetData sheetId="1200"/>
      <sheetData sheetId="1201"/>
      <sheetData sheetId="1202"/>
      <sheetData sheetId="1203" refreshError="1"/>
      <sheetData sheetId="1204" refreshError="1"/>
      <sheetData sheetId="1205" refreshError="1"/>
      <sheetData sheetId="1206" refreshError="1"/>
      <sheetData sheetId="1207" refreshError="1"/>
      <sheetData sheetId="1208" refreshError="1"/>
      <sheetData sheetId="1209" refreshError="1"/>
      <sheetData sheetId="1210" refreshError="1"/>
      <sheetData sheetId="1211" refreshError="1"/>
      <sheetData sheetId="1212" refreshError="1"/>
      <sheetData sheetId="1213" refreshError="1"/>
      <sheetData sheetId="1214" refreshError="1"/>
      <sheetData sheetId="1215" refreshError="1"/>
      <sheetData sheetId="1216" refreshError="1"/>
      <sheetData sheetId="1217" refreshError="1"/>
      <sheetData sheetId="1218" refreshError="1"/>
      <sheetData sheetId="1219" refreshError="1"/>
      <sheetData sheetId="1220" refreshError="1"/>
      <sheetData sheetId="1221" refreshError="1"/>
      <sheetData sheetId="1222" refreshError="1"/>
      <sheetData sheetId="1223" refreshError="1"/>
      <sheetData sheetId="1224" refreshError="1"/>
      <sheetData sheetId="1225" refreshError="1"/>
      <sheetData sheetId="1226" refreshError="1"/>
      <sheetData sheetId="1227" refreshError="1"/>
      <sheetData sheetId="1228" refreshError="1"/>
      <sheetData sheetId="1229" refreshError="1"/>
      <sheetData sheetId="1230" refreshError="1"/>
      <sheetData sheetId="1231" refreshError="1"/>
      <sheetData sheetId="1232" refreshError="1"/>
      <sheetData sheetId="1233" refreshError="1"/>
      <sheetData sheetId="1234" refreshError="1"/>
      <sheetData sheetId="1235" refreshError="1"/>
      <sheetData sheetId="1236" refreshError="1"/>
      <sheetData sheetId="1237"/>
      <sheetData sheetId="1238"/>
      <sheetData sheetId="1239"/>
      <sheetData sheetId="1240"/>
      <sheetData sheetId="1241"/>
      <sheetData sheetId="1242"/>
      <sheetData sheetId="1243"/>
      <sheetData sheetId="1244"/>
      <sheetData sheetId="1245"/>
      <sheetData sheetId="1246"/>
      <sheetData sheetId="1247"/>
      <sheetData sheetId="1248"/>
      <sheetData sheetId="1249"/>
      <sheetData sheetId="1250"/>
      <sheetData sheetId="1251"/>
      <sheetData sheetId="1252"/>
      <sheetData sheetId="1253"/>
      <sheetData sheetId="1254"/>
      <sheetData sheetId="1255"/>
      <sheetData sheetId="1256"/>
      <sheetData sheetId="1257"/>
      <sheetData sheetId="1258"/>
      <sheetData sheetId="1259"/>
      <sheetData sheetId="1260"/>
      <sheetData sheetId="1261"/>
      <sheetData sheetId="1262"/>
      <sheetData sheetId="1263"/>
      <sheetData sheetId="1264"/>
      <sheetData sheetId="1265"/>
      <sheetData sheetId="1266"/>
      <sheetData sheetId="1267"/>
      <sheetData sheetId="1268"/>
      <sheetData sheetId="1269"/>
      <sheetData sheetId="1270"/>
      <sheetData sheetId="1271"/>
      <sheetData sheetId="1272"/>
      <sheetData sheetId="1273"/>
      <sheetData sheetId="1274"/>
      <sheetData sheetId="1275"/>
      <sheetData sheetId="1276"/>
      <sheetData sheetId="1277"/>
      <sheetData sheetId="1278"/>
      <sheetData sheetId="1279"/>
      <sheetData sheetId="1280"/>
      <sheetData sheetId="1281"/>
      <sheetData sheetId="1282"/>
      <sheetData sheetId="1283"/>
      <sheetData sheetId="1284"/>
      <sheetData sheetId="1285"/>
      <sheetData sheetId="1286"/>
      <sheetData sheetId="1287"/>
      <sheetData sheetId="1288"/>
      <sheetData sheetId="1289"/>
      <sheetData sheetId="1290" refreshError="1"/>
      <sheetData sheetId="1291" refreshError="1"/>
      <sheetData sheetId="1292" refreshError="1"/>
      <sheetData sheetId="1293" refreshError="1"/>
      <sheetData sheetId="1294" refreshError="1"/>
      <sheetData sheetId="1295" refreshError="1"/>
      <sheetData sheetId="1296" refreshError="1"/>
      <sheetData sheetId="1297"/>
      <sheetData sheetId="1298" refreshError="1"/>
      <sheetData sheetId="1299" refreshError="1"/>
      <sheetData sheetId="1300" refreshError="1"/>
      <sheetData sheetId="1301"/>
      <sheetData sheetId="1302"/>
      <sheetData sheetId="1303"/>
      <sheetData sheetId="1304"/>
      <sheetData sheetId="1305"/>
      <sheetData sheetId="1306"/>
      <sheetData sheetId="1307"/>
      <sheetData sheetId="1308"/>
      <sheetData sheetId="1309"/>
      <sheetData sheetId="1310"/>
      <sheetData sheetId="1311"/>
      <sheetData sheetId="1312"/>
      <sheetData sheetId="1313"/>
      <sheetData sheetId="1314"/>
      <sheetData sheetId="1315"/>
      <sheetData sheetId="1316"/>
      <sheetData sheetId="1317"/>
      <sheetData sheetId="1318"/>
      <sheetData sheetId="1319"/>
      <sheetData sheetId="1320"/>
      <sheetData sheetId="1321"/>
      <sheetData sheetId="1322"/>
      <sheetData sheetId="1323"/>
      <sheetData sheetId="1324"/>
      <sheetData sheetId="1325"/>
      <sheetData sheetId="1326"/>
      <sheetData sheetId="1327"/>
      <sheetData sheetId="1328"/>
      <sheetData sheetId="1329"/>
      <sheetData sheetId="1330"/>
      <sheetData sheetId="1331"/>
      <sheetData sheetId="1332"/>
      <sheetData sheetId="1333"/>
      <sheetData sheetId="1334"/>
      <sheetData sheetId="1335"/>
      <sheetData sheetId="1336"/>
      <sheetData sheetId="1337"/>
      <sheetData sheetId="1338"/>
      <sheetData sheetId="1339"/>
      <sheetData sheetId="1340"/>
      <sheetData sheetId="1341"/>
      <sheetData sheetId="1342"/>
      <sheetData sheetId="1343"/>
      <sheetData sheetId="1344"/>
      <sheetData sheetId="1345"/>
      <sheetData sheetId="1346"/>
      <sheetData sheetId="1347"/>
      <sheetData sheetId="1348"/>
      <sheetData sheetId="1349"/>
      <sheetData sheetId="1350"/>
      <sheetData sheetId="1351"/>
      <sheetData sheetId="1352"/>
      <sheetData sheetId="1353"/>
      <sheetData sheetId="1354"/>
      <sheetData sheetId="1355"/>
      <sheetData sheetId="1356"/>
      <sheetData sheetId="1357"/>
      <sheetData sheetId="1358"/>
      <sheetData sheetId="1359"/>
      <sheetData sheetId="1360"/>
      <sheetData sheetId="1361"/>
      <sheetData sheetId="1362" refreshError="1"/>
      <sheetData sheetId="1363"/>
      <sheetData sheetId="1364"/>
      <sheetData sheetId="1365"/>
      <sheetData sheetId="1366"/>
      <sheetData sheetId="1367"/>
      <sheetData sheetId="1368"/>
      <sheetData sheetId="1369"/>
      <sheetData sheetId="1370"/>
      <sheetData sheetId="1371"/>
      <sheetData sheetId="1372"/>
      <sheetData sheetId="1373"/>
      <sheetData sheetId="1374"/>
      <sheetData sheetId="1375"/>
      <sheetData sheetId="1376"/>
      <sheetData sheetId="1377"/>
      <sheetData sheetId="1378"/>
      <sheetData sheetId="1379"/>
      <sheetData sheetId="1380"/>
      <sheetData sheetId="1381"/>
      <sheetData sheetId="1382"/>
      <sheetData sheetId="1383"/>
      <sheetData sheetId="1384"/>
      <sheetData sheetId="1385"/>
      <sheetData sheetId="1386"/>
      <sheetData sheetId="1387"/>
      <sheetData sheetId="1388"/>
      <sheetData sheetId="1389"/>
      <sheetData sheetId="1390"/>
      <sheetData sheetId="1391"/>
      <sheetData sheetId="1392"/>
      <sheetData sheetId="1393"/>
      <sheetData sheetId="1394"/>
      <sheetData sheetId="1395"/>
      <sheetData sheetId="1396"/>
      <sheetData sheetId="1397"/>
      <sheetData sheetId="1398"/>
      <sheetData sheetId="1399"/>
      <sheetData sheetId="1400"/>
      <sheetData sheetId="1401"/>
      <sheetData sheetId="1402"/>
      <sheetData sheetId="1403"/>
      <sheetData sheetId="1404"/>
      <sheetData sheetId="1405"/>
      <sheetData sheetId="1406"/>
      <sheetData sheetId="1407"/>
      <sheetData sheetId="1408"/>
      <sheetData sheetId="1409"/>
      <sheetData sheetId="1410"/>
      <sheetData sheetId="1411"/>
      <sheetData sheetId="1412"/>
      <sheetData sheetId="1413"/>
      <sheetData sheetId="1414"/>
      <sheetData sheetId="1415"/>
      <sheetData sheetId="1416"/>
      <sheetData sheetId="1417"/>
      <sheetData sheetId="1418"/>
      <sheetData sheetId="1419"/>
      <sheetData sheetId="1420"/>
      <sheetData sheetId="1421"/>
      <sheetData sheetId="1422"/>
      <sheetData sheetId="1423"/>
      <sheetData sheetId="1424"/>
      <sheetData sheetId="1425"/>
      <sheetData sheetId="1426"/>
      <sheetData sheetId="1427"/>
      <sheetData sheetId="1428"/>
      <sheetData sheetId="1429"/>
      <sheetData sheetId="1430"/>
      <sheetData sheetId="1431"/>
      <sheetData sheetId="1432"/>
      <sheetData sheetId="1433"/>
      <sheetData sheetId="1434"/>
      <sheetData sheetId="1435" refreshError="1"/>
      <sheetData sheetId="1436" refreshError="1"/>
      <sheetData sheetId="1437" refreshError="1"/>
      <sheetData sheetId="1438" refreshError="1"/>
      <sheetData sheetId="1439" refreshError="1"/>
      <sheetData sheetId="1440" refreshError="1"/>
      <sheetData sheetId="1441" refreshError="1"/>
      <sheetData sheetId="1442" refreshError="1"/>
      <sheetData sheetId="1443"/>
      <sheetData sheetId="1444"/>
      <sheetData sheetId="1445" refreshError="1"/>
      <sheetData sheetId="1446" refreshError="1"/>
      <sheetData sheetId="1447" refreshError="1"/>
      <sheetData sheetId="1448" refreshError="1"/>
      <sheetData sheetId="1449" refreshError="1"/>
      <sheetData sheetId="1450" refreshError="1"/>
      <sheetData sheetId="1451" refreshError="1"/>
      <sheetData sheetId="1452" refreshError="1"/>
      <sheetData sheetId="1453" refreshError="1"/>
      <sheetData sheetId="1454" refreshError="1"/>
      <sheetData sheetId="1455" refreshError="1"/>
      <sheetData sheetId="1456" refreshError="1"/>
      <sheetData sheetId="1457" refreshError="1"/>
      <sheetData sheetId="1458" refreshError="1"/>
      <sheetData sheetId="1459" refreshError="1"/>
      <sheetData sheetId="1460" refreshError="1"/>
      <sheetData sheetId="1461"/>
      <sheetData sheetId="1462"/>
      <sheetData sheetId="1463"/>
      <sheetData sheetId="1464" refreshError="1"/>
      <sheetData sheetId="1465" refreshError="1"/>
      <sheetData sheetId="1466"/>
      <sheetData sheetId="1467" refreshError="1"/>
      <sheetData sheetId="1468" refreshError="1"/>
      <sheetData sheetId="1469"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
      <sheetName val="B"/>
      <sheetName val="C"/>
      <sheetName val="D"/>
      <sheetName val="E"/>
      <sheetName val="G"/>
      <sheetName val="H"/>
      <sheetName val="I"/>
      <sheetName val="J"/>
      <sheetName val="K"/>
      <sheetName val="L"/>
      <sheetName val="M"/>
      <sheetName val="N"/>
      <sheetName val="O"/>
      <sheetName val="P"/>
      <sheetName val="Q"/>
      <sheetName val="R"/>
      <sheetName val="S"/>
      <sheetName val="T"/>
      <sheetName val="U"/>
      <sheetName val="V"/>
      <sheetName val="W"/>
      <sheetName val="X"/>
      <sheetName val="Y"/>
      <sheetName val="Z"/>
      <sheetName val="AA"/>
      <sheetName val="Cash1"/>
      <sheetName val="Cash2"/>
      <sheetName val="Cash_Sum"/>
      <sheetName val="Scope"/>
      <sheetName val="C1ㅇ"/>
      <sheetName val="Base BM-rebar"/>
      <sheetName val="List"/>
      <sheetName val="Raw Data"/>
      <sheetName val="BOQ"/>
      <sheetName val="Fit Out B2a"/>
      <sheetName val="Qo-1585"/>
      <sheetName val="FOL - Bar"/>
      <sheetName val="katsayı"/>
      <sheetName val="Testing"/>
      <sheetName val="ANALIZ"/>
      <sheetName val="③赤紙(日文)"/>
      <sheetName val="KADIKES2"/>
      <sheetName val="Co_Ef"/>
      <sheetName val="Co Eff"/>
      <sheetName val="TESİSAT"/>
      <sheetName val="Option"/>
      <sheetName val="C3"/>
      <sheetName val="Day work"/>
      <sheetName val="FitOutConfCentre"/>
      <sheetName val="기계내역서"/>
      <sheetName val="Calendar"/>
      <sheetName val="Payments and Cash Calls"/>
      <sheetName val="Base_BM-rebar"/>
      <sheetName val="Raw_Data"/>
      <sheetName val="COST"/>
      <sheetName val="Schedules"/>
      <sheetName val="SubmitCal"/>
      <sheetName val="Register"/>
      <sheetName val="Lstsub"/>
      <sheetName val="QUOTE_E"/>
      <sheetName val="Trade"/>
      <sheetName val="1"/>
      <sheetName val="Gravel in pond"/>
      <sheetName val="item #13  Structur"/>
      <sheetName val="Item # 20 Structure"/>
      <sheetName val="MASTER_RATE ANALYSIS"/>
      <sheetName val="Eq. Mobilization"/>
      <sheetName val="Sheet1"/>
      <sheetName val="mvac_Offer"/>
      <sheetName val="mvac_BOQ"/>
      <sheetName val="Summary"/>
      <sheetName val="Factors"/>
      <sheetName val="Chiet tinh dz22"/>
      <sheetName val=" GULF"/>
      <sheetName val="NPV"/>
      <sheetName val="Co_Eff"/>
      <sheetName val="Fit_Out_B2a"/>
      <sheetName val="입찰내역 발주처 양식"/>
      <sheetName val="SPT vs PHI"/>
      <sheetName val="AOP Summary-2"/>
      <sheetName val="공사내역"/>
      <sheetName val="Basic Material Costs"/>
      <sheetName val="Control"/>
      <sheetName val="Direct"/>
      <sheetName val="SEX"/>
      <sheetName val="opstat"/>
      <sheetName val="costs"/>
      <sheetName val="Base_BM-rebar1"/>
      <sheetName val="Raw_Data1"/>
      <sheetName val="FOL_-_Bar"/>
      <sheetName val="Day_work"/>
      <sheetName val="Payments_and_Cash_Calls"/>
      <sheetName val="SPT_vs_PHI"/>
      <sheetName val="Chiet_tinh_dz22"/>
      <sheetName val="입찰내역_발주처_양식"/>
      <sheetName val="GRSummary"/>
      <sheetName val="#REF"/>
      <sheetName val="KABLO"/>
      <sheetName val="Fit_Out_B2a1"/>
      <sheetName val="Co_Eff1"/>
      <sheetName val="AOP_Summary-2"/>
      <sheetName val="1.11.b"/>
      <sheetName val="Funding Drwdn"/>
      <sheetName val="NOTES"/>
      <sheetName val="data"/>
      <sheetName val="TABLO-3"/>
      <sheetName val="ERECIN"/>
      <sheetName val="01-RESOURCE LIST"/>
      <sheetName val="Part-A"/>
      <sheetName val="BYBU96"/>
      <sheetName val="Architect"/>
      <sheetName val="vendor"/>
      <sheetName val="upa"/>
      <sheetName val="Base_BM-rebar2"/>
      <sheetName val="Raw_Data2"/>
      <sheetName val="FOL_-_Bar1"/>
      <sheetName val="Day_work1"/>
      <sheetName val="Payments_and_Cash_Calls1"/>
      <sheetName val="item_#13__Structur"/>
      <sheetName val="Item_#_20_Structure"/>
      <sheetName val="MASTER_RATE_ANALYSIS"/>
      <sheetName val="Gravel_in_pond"/>
      <sheetName val="Eq__Mobilization"/>
      <sheetName val="(Not to print)"/>
      <sheetName val="Demand"/>
      <sheetName val="Occ"/>
      <sheetName val="Summ"/>
      <sheetName val="MOS"/>
      <sheetName val="mw"/>
      <sheetName val="LOB"/>
      <sheetName val="sal"/>
      <sheetName val="Rate Analysis"/>
      <sheetName val="analysis"/>
      <sheetName val="SCHEDULE"/>
      <sheetName val="Labour"/>
      <sheetName val="Area Analysis"/>
      <sheetName val="Sensitivity"/>
      <sheetName val="Food"/>
      <sheetName val="Build-up"/>
      <sheetName val="DETAILED  BOQ"/>
      <sheetName val="bkg"/>
      <sheetName val="cbrd460"/>
      <sheetName val="bcl"/>
      <sheetName val="1.0 Section 1 Cover"/>
      <sheetName val="COLUMN"/>
      <sheetName val="Formulas"/>
      <sheetName val="PE"/>
      <sheetName val="15.13"/>
      <sheetName val="Bldg"/>
      <sheetName val="Est"/>
      <sheetName val="공문"/>
      <sheetName val="Takeoff"/>
      <sheetName val="报价费率计算表"/>
      <sheetName val="laroux"/>
      <sheetName val="Summary "/>
      <sheetName val="VVa"/>
      <sheetName val="BOQ-FD PA"/>
      <sheetName val="Price List FD PA"/>
      <sheetName val="MS08-01 S"/>
      <sheetName val="MS08-01 P"/>
      <sheetName val="Cashflow Analysis"/>
      <sheetName val="mapping"/>
      <sheetName val="DBs"/>
      <sheetName val="Cost Sheet"/>
      <sheetName val="fire detection offer"/>
      <sheetName val="fire detection cost"/>
      <sheetName val="Price List"/>
      <sheetName val="Equip"/>
      <sheetName val="PROGRAM"/>
      <sheetName val="CASHFLOW"/>
      <sheetName val="E H Blinding"/>
      <sheetName val="E H Excavation"/>
      <sheetName val="Pc name"/>
      <sheetName val="DCF_5"/>
      <sheetName val="US Ship Repair Industry Growth"/>
      <sheetName val="Market Overview"/>
      <sheetName val="US Shipyard Repair Output"/>
      <sheetName val="Charts"/>
      <sheetName val="LBO"/>
      <sheetName val="Summary Financials"/>
      <sheetName val="Base_BM-rebar3"/>
      <sheetName val="Raw_Data3"/>
      <sheetName val="Co_Eff2"/>
      <sheetName val="Fit_Out_B2a2"/>
      <sheetName val="FOL_-_Bar2"/>
      <sheetName val="Day_work2"/>
      <sheetName val="Payments_and_Cash_Calls2"/>
      <sheetName val="Chiet_tinh_dz221"/>
      <sheetName val="입찰내역_발주처_양식1"/>
      <sheetName val="AOP_Summary-21"/>
      <sheetName val="SPT_vs_PHI1"/>
      <sheetName val="1_11_b"/>
      <sheetName val="Basic_Material_Costs"/>
      <sheetName val="item_#13__Structur1"/>
      <sheetName val="Item_#_20_Structure1"/>
      <sheetName val="MASTER_RATE_ANALYSIS1"/>
      <sheetName val="Gravel_in_pond1"/>
      <sheetName val="Eq__Mobilization1"/>
      <sheetName val="(Not_to_print)"/>
      <sheetName val="15_13"/>
      <sheetName val="???? ??? ??"/>
      <sheetName val="Sheet7"/>
      <sheetName val="h-013211-2"/>
      <sheetName val="당초"/>
      <sheetName val="Spread"/>
      <sheetName val="CSC"/>
      <sheetName val="New Rates"/>
      <sheetName val="Bill No. 3"/>
      <sheetName val="SRC-B3U2"/>
      <sheetName val="Bill07"/>
      <sheetName val="운반"/>
      <sheetName val="11"/>
      <sheetName val="Headings"/>
      <sheetName val="Basement Budget"/>
      <sheetName val="imput costi par."/>
      <sheetName val="VIABILITY"/>
      <sheetName val="BILL 1"/>
      <sheetName val="RTW4"/>
      <sheetName val="Filter Block"/>
      <sheetName val="1-G1"/>
      <sheetName val="Kur"/>
      <sheetName val="Keşif-I"/>
      <sheetName val="HAKEDİŞ "/>
      <sheetName val="BUTCE+MANHOUR"/>
      <sheetName val="keşif özeti"/>
      <sheetName val="Katsayılar"/>
      <sheetName val="Bill.10"/>
      <sheetName val="Sec 1 BOQ"/>
      <sheetName val="Sec 2 BOQ-MRO"/>
      <sheetName val="Sec 3 BOQ-FBO"/>
      <sheetName val="Sec 4 BOQ-CUP"/>
      <sheetName val="Adsorption - MRO"/>
      <sheetName val="Adsorption - CUP"/>
      <sheetName val="Sec 5 BOQ-ASG"/>
      <sheetName val="Sec 6 BOQ-SUBSTN"/>
      <sheetName val="Sec 8 BOQ-dayworks"/>
      <sheetName val="Grand Summary"/>
      <sheetName val="col-reinft1"/>
      <sheetName val="일위대가"/>
      <sheetName val="COMPLEXALL"/>
      <sheetName val="BT3-Package 05"/>
      <sheetName val="BOQ-Civil"/>
      <sheetName val="Base_BM-rebar4"/>
      <sheetName val="Raw_Data4"/>
      <sheetName val="Co_Eff3"/>
      <sheetName val="Fit_Out_B2a3"/>
      <sheetName val="FOL_-_Bar3"/>
      <sheetName val="Day_work3"/>
      <sheetName val="Payments_and_Cash_Calls3"/>
      <sheetName val="Chiet_tinh_dz222"/>
      <sheetName val="입찰내역_발주처_양식2"/>
      <sheetName val="AOP_Summary-22"/>
      <sheetName val="SPT_vs_PHI2"/>
      <sheetName val="1_11_b1"/>
      <sheetName val="Basic_Material_Costs1"/>
      <sheetName val="item_#13__Structur2"/>
      <sheetName val="Item_#_20_Structure2"/>
      <sheetName val="MASTER_RATE_ANALYSIS2"/>
      <sheetName val="Gravel_in_pond2"/>
      <sheetName val="Eq__Mobilization2"/>
      <sheetName val="(Not_to_print)1"/>
      <sheetName val="15_131"/>
      <sheetName val="????_???_??"/>
      <sheetName val="Rate_Analysis"/>
      <sheetName val="_GULF"/>
      <sheetName val="Bill_No__3"/>
      <sheetName val="New_Rates"/>
      <sheetName val="1_0_Section_1_Cover"/>
      <sheetName val="Summary_"/>
      <sheetName val="BOQ-FD_PA"/>
      <sheetName val="Price_List_FD_PA"/>
      <sheetName val="4"/>
      <sheetName val="E H - H. W.P."/>
      <sheetName val="E. H. Treatment for pile cap"/>
      <sheetName val="basis"/>
      <sheetName val="DHEQSUPT"/>
      <sheetName val="Ra  stair"/>
      <sheetName val="BILL-1"/>
      <sheetName val="BILL-3"/>
      <sheetName val="Base_BM-rebar5"/>
      <sheetName val="Raw_Data5"/>
      <sheetName val="Co_Eff4"/>
      <sheetName val="Fit_Out_B2a4"/>
      <sheetName val="FOL_-_Bar4"/>
      <sheetName val="Day_work4"/>
      <sheetName val="Payments_and_Cash_Calls4"/>
      <sheetName val="Chiet_tinh_dz223"/>
      <sheetName val="입찰내역_발주처_양식3"/>
      <sheetName val="AOP_Summary-23"/>
      <sheetName val="SPT_vs_PHI3"/>
      <sheetName val="1_11_b2"/>
      <sheetName val="Basic_Material_Costs2"/>
      <sheetName val="item_#13__Structur3"/>
      <sheetName val="Item_#_20_Structure3"/>
      <sheetName val="MASTER_RATE_ANALYSIS3"/>
      <sheetName val="Gravel_in_pond3"/>
      <sheetName val="Eq__Mobilization3"/>
      <sheetName val="(Not_to_print)2"/>
      <sheetName val="15_132"/>
      <sheetName val="????_???_??1"/>
      <sheetName val="Rate_Analysis1"/>
      <sheetName val="_GULF1"/>
      <sheetName val="Bill_No__31"/>
      <sheetName val="New_Rates1"/>
      <sheetName val="1_0_Section_1_Cover1"/>
      <sheetName val="Summary_1"/>
      <sheetName val="BOQ-FD_PA1"/>
      <sheetName val="Price_List_FD_PA1"/>
      <sheetName val="Area_Analysis"/>
      <sheetName val="DETAILED__BOQ"/>
      <sheetName val="BT3-Package_05"/>
      <sheetName val="E_H_-_H__W_P_"/>
      <sheetName val="E__H__Treatment_for_pile_cap"/>
      <sheetName val="imput_costi_par_"/>
      <sheetName val="Cost_Sheet"/>
      <sheetName val="fire_detection_offer"/>
      <sheetName val="fire_detection_cost"/>
      <sheetName val="Price_List"/>
      <sheetName val="Cashflow_Analysis"/>
      <sheetName val="MS08-01_S"/>
      <sheetName val="MS08-01_P"/>
      <sheetName val="E_H_Blinding"/>
      <sheetName val="E_H_Excavation"/>
      <sheetName val="Pc_name"/>
      <sheetName val="US_Ship_Repair_Industry_Growth"/>
      <sheetName val="Market_Overview"/>
      <sheetName val="US_Shipyard_Repair_Output"/>
      <sheetName val="Summary_Financials"/>
      <sheetName val="HAKEDİŞ_"/>
      <sheetName val="keşif_özeti"/>
      <sheetName val="Base_BM-rebar6"/>
      <sheetName val="Raw_Data6"/>
      <sheetName val="Fit_Out_B2a5"/>
      <sheetName val="FOL_-_Bar5"/>
      <sheetName val="Co_Eff5"/>
      <sheetName val="Day_work5"/>
      <sheetName val="Payments_and_Cash_Calls5"/>
      <sheetName val="Chiet_tinh_dz224"/>
      <sheetName val="입찰내역_발주처_양식4"/>
      <sheetName val="AOP_Summary-24"/>
      <sheetName val="SPT_vs_PHI4"/>
      <sheetName val="1_11_b3"/>
      <sheetName val="Basic_Material_Costs3"/>
      <sheetName val="item_#13__Structur4"/>
      <sheetName val="Item_#_20_Structure4"/>
      <sheetName val="MASTER_RATE_ANALYSIS4"/>
      <sheetName val="Gravel_in_pond4"/>
      <sheetName val="Eq__Mobilization4"/>
      <sheetName val="(Not_to_print)3"/>
      <sheetName val="Database"/>
      <sheetName val="Material-1"/>
      <sheetName val=" N Finansal Eğri"/>
      <sheetName val="HKED.KEŞFİ İmalat"/>
      <sheetName val="YEŞİL DEFTER-İmalat"/>
      <sheetName val="rayıc"/>
      <sheetName val="Rapor"/>
      <sheetName val="ESCON"/>
      <sheetName val="34. BLOK EK ISLER-NO1 HAKEDIS"/>
      <sheetName val="3004"/>
      <sheetName val="SERVICES I"/>
      <sheetName val="Sayfa1"/>
      <sheetName val="INDIRECT COST"/>
      <sheetName val="Project"/>
      <sheetName val="PRICE INFO"/>
      <sheetName val="RC SUMMARY"/>
      <sheetName val="LABOUR PRODUCTIVITY-TAV"/>
      <sheetName val="MATERIAL PRICES"/>
      <sheetName val="CONCRETE ANALYSIS"/>
      <sheetName val="PriceSummary"/>
      <sheetName val="CLAY"/>
      <sheetName val="Form 6"/>
      <sheetName val="Design"/>
      <sheetName val="fORMAT"/>
      <sheetName val="Certificate "/>
      <sheetName val="Valn Cover"/>
      <sheetName val="Contract Part"/>
      <sheetName val="M Budget"/>
      <sheetName val="Material of Quantities"/>
      <sheetName val="unit price list"/>
      <sheetName val="Project Data"/>
      <sheetName val="Cover"/>
      <sheetName val="Ｎｏ.13"/>
      <sheetName val="아파트 "/>
      <sheetName val="6MONTHS"/>
      <sheetName val="Sign (2)"/>
      <sheetName val="IPC"/>
      <sheetName val="Contents"/>
      <sheetName val="C P A Blinding"/>
      <sheetName val="DATI_CONS"/>
      <sheetName val="FA_SUMMARY"/>
      <sheetName val="#3E1_GCR"/>
      <sheetName val="FINA"/>
      <sheetName val="BILL-6"/>
      <sheetName val="office"/>
      <sheetName val="Lab"/>
      <sheetName val="SS MH"/>
      <sheetName val="GWC"/>
      <sheetName val="NWC"/>
      <sheetName val="MANP"/>
      <sheetName val="Inputs"/>
      <sheetName val="hvac"/>
      <sheetName val="B.100"/>
      <sheetName val="SOR"/>
      <sheetName val="Data Sheet"/>
      <sheetName val="ARC308-1"/>
      <sheetName val="Payment"/>
      <sheetName val="Input"/>
      <sheetName val="CostPlan"/>
      <sheetName val="Ti"/>
      <sheetName val="Criteria"/>
      <sheetName val="PROJECT BRIEF_EX_NEW_"/>
      <sheetName val="cal"/>
      <sheetName val="schedule nos"/>
      <sheetName val="3.1"/>
      <sheetName val="2.2"/>
      <sheetName val="3.4"/>
      <sheetName val="5.4"/>
      <sheetName val="8.1"/>
      <sheetName val="5.1"/>
      <sheetName val="6.3"/>
      <sheetName val="2.3"/>
      <sheetName val="3.6"/>
      <sheetName val="2.5"/>
      <sheetName val="8.3"/>
      <sheetName val="3.2"/>
      <sheetName val="2.4"/>
      <sheetName val="2.1"/>
      <sheetName val="5.7"/>
      <sheetName val="3.3"/>
      <sheetName val="3.5"/>
      <sheetName val="2.8"/>
      <sheetName val="2.6"/>
      <sheetName val="8.1-8.2"/>
      <sheetName val="8.3-8.4"/>
      <sheetName val="CERTIFICATE"/>
      <sheetName val="2.05 Sprinkler"/>
      <sheetName val="2.01 Electrical "/>
      <sheetName val="INPUT - Revenue &amp; CGS"/>
      <sheetName val="Code03"/>
      <sheetName val="Category Lookup Table"/>
      <sheetName val="Netstatement"/>
      <sheetName val="Part A"/>
      <sheetName val="PROJECT_BRIEF_EX_NEW_1"/>
      <sheetName val="B_1001"/>
      <sheetName val="schedule_nos1"/>
      <sheetName val="3_11"/>
      <sheetName val="2_21"/>
      <sheetName val="3_41"/>
      <sheetName val="5_41"/>
      <sheetName val="8_11"/>
      <sheetName val="5_11"/>
      <sheetName val="6_31"/>
      <sheetName val="2_31"/>
      <sheetName val="3_61"/>
      <sheetName val="2_51"/>
      <sheetName val="8_31"/>
      <sheetName val="3_21"/>
      <sheetName val="2_41"/>
      <sheetName val="2_11"/>
      <sheetName val="5_71"/>
      <sheetName val="3_31"/>
      <sheetName val="3_51"/>
      <sheetName val="2_81"/>
      <sheetName val="2_61"/>
      <sheetName val="Area_Analysis1"/>
      <sheetName val="DETAILED__BOQ1"/>
      <sheetName val="8_1-8_21"/>
      <sheetName val="8_3-8_41"/>
      <sheetName val="2_05_Sprinkler1"/>
      <sheetName val="2_01_Electrical_1"/>
      <sheetName val="INPUT_-_Revenue_&amp;_CGS1"/>
      <sheetName val="Category_Lookup_Table1"/>
      <sheetName val="Part_A1"/>
      <sheetName val="PROJECT_BRIEF_EX_NEW_"/>
      <sheetName val="B_100"/>
      <sheetName val="schedule_nos"/>
      <sheetName val="3_1"/>
      <sheetName val="2_2"/>
      <sheetName val="3_4"/>
      <sheetName val="5_4"/>
      <sheetName val="8_1"/>
      <sheetName val="5_1"/>
      <sheetName val="6_3"/>
      <sheetName val="2_3"/>
      <sheetName val="3_6"/>
      <sheetName val="2_5"/>
      <sheetName val="8_3"/>
      <sheetName val="3_2"/>
      <sheetName val="2_4"/>
      <sheetName val="2_1"/>
      <sheetName val="5_7"/>
      <sheetName val="3_3"/>
      <sheetName val="3_5"/>
      <sheetName val="2_8"/>
      <sheetName val="2_6"/>
      <sheetName val="8_1-8_2"/>
      <sheetName val="8_3-8_4"/>
      <sheetName val="2_05_Sprinkler"/>
      <sheetName val="2_01_Electrical_"/>
      <sheetName val="INPUT_-_Revenue_&amp;_CGS"/>
      <sheetName val="Category_Lookup_Table"/>
      <sheetName val="Part_A"/>
      <sheetName val="B_1002"/>
      <sheetName val="2_05_Sprinkler2"/>
      <sheetName val="2_01_Electrical_2"/>
      <sheetName val="schedule_nos2"/>
      <sheetName val="3_12"/>
      <sheetName val="2_22"/>
      <sheetName val="3_42"/>
      <sheetName val="5_42"/>
      <sheetName val="8_12"/>
      <sheetName val="5_12"/>
      <sheetName val="6_32"/>
      <sheetName val="2_32"/>
      <sheetName val="3_62"/>
      <sheetName val="2_52"/>
      <sheetName val="8_32"/>
      <sheetName val="3_22"/>
      <sheetName val="2_42"/>
      <sheetName val="2_12"/>
      <sheetName val="5_72"/>
      <sheetName val="3_32"/>
      <sheetName val="3_52"/>
      <sheetName val="2_82"/>
      <sheetName val="2_62"/>
      <sheetName val="Area_Analysis2"/>
      <sheetName val="DETAILED__BOQ2"/>
      <sheetName val="8_1-8_22"/>
      <sheetName val="8_3-8_42"/>
      <sheetName val="_GULF2"/>
      <sheetName val="PROJECT_BRIEF_EX_NEW_2"/>
      <sheetName val="INPUT_-_Revenue_&amp;_CGS2"/>
      <sheetName val="Category_Lookup_Table2"/>
      <sheetName val="Part_A2"/>
      <sheetName val="Summary Transformers"/>
      <sheetName val="PROJECT BRIEF(EX.NEW)"/>
      <sheetName val="Data_Sheet"/>
      <sheetName val="Staff Acco."/>
      <sheetName val="PB"/>
      <sheetName val="9618UH"/>
      <sheetName val="New Issue Pipeline"/>
      <sheetName val="ELECTRICAL"/>
      <sheetName val="PLUMBING&amp;FF"/>
      <sheetName val="Bldg Wise Summaries 20-10-09"/>
      <sheetName val="A4 Register"/>
      <sheetName val="MOU"/>
      <sheetName val="Contra"/>
      <sheetName val="LetterofComf"/>
      <sheetName val="Forecast"/>
      <sheetName val="VO"/>
      <sheetName val="NegVO"/>
      <sheetName val="CrNotes"/>
      <sheetName val="AEAGraph"/>
      <sheetName val="Materials "/>
      <sheetName val="MAchinery(R1)"/>
      <sheetName val="intr stool brkup"/>
      <sheetName val="Rates"/>
      <sheetName val="Master Data Sheet"/>
      <sheetName val="Manpower"/>
      <sheetName val="CASHFLOWS"/>
      <sheetName val="Schedule(4)"/>
      <sheetName val="Name"/>
      <sheetName val="upa of boq"/>
      <sheetName val="inWords"/>
      <sheetName val="equipment"/>
      <sheetName val="Summary Foreign Comp"/>
      <sheetName val="material"/>
      <sheetName val="wordsdata"/>
      <sheetName val="dýsýplýn"/>
      <sheetName val="15 문제점"/>
      <sheetName val="Doha Farm"/>
      <sheetName val="p&amp;m"/>
      <sheetName val="Preliminaries-REVISED"/>
      <sheetName val="SUM"/>
      <sheetName val="Sheet8"/>
      <sheetName val="Degiskenler"/>
      <sheetName val="analizler"/>
      <sheetName val="BQMPALOC"/>
      <sheetName val="APP. B"/>
      <sheetName val="App. A(contd)"/>
      <sheetName val="钢筋"/>
      <sheetName val="S3 Architectural"/>
      <sheetName val="BILL_11"/>
      <sheetName val="HAKEDİŞ_1"/>
      <sheetName val="keşif_özeti1"/>
      <sheetName val="Bill_101"/>
      <sheetName val="imput_costi_par_1"/>
      <sheetName val="BILL_1"/>
      <sheetName val="Bill_10"/>
      <sheetName val="1. Summary Sheet (R01_Oct.2019)"/>
      <sheetName val="DETAIL"/>
      <sheetName val="CBDG"/>
      <sheetName val="CREEL"/>
      <sheetName val="0RESULT"/>
      <sheetName val="EEV(Prilim)"/>
      <sheetName val="Specs"/>
      <sheetName val="FORM5"/>
      <sheetName val="macros"/>
      <sheetName val="Mp-team 1"/>
      <sheetName val="Area_Analysis3"/>
      <sheetName val="DETAILED__BOQ3"/>
      <sheetName val="_GULF3"/>
      <sheetName val="PROJECT_BRIEF_EX_NEW_3"/>
      <sheetName val="B_1003"/>
      <sheetName val="schedule_nos3"/>
      <sheetName val="3_13"/>
      <sheetName val="2_23"/>
      <sheetName val="3_43"/>
      <sheetName val="5_43"/>
      <sheetName val="8_13"/>
      <sheetName val="5_13"/>
      <sheetName val="6_33"/>
      <sheetName val="2_33"/>
      <sheetName val="3_63"/>
      <sheetName val="2_53"/>
      <sheetName val="8_33"/>
      <sheetName val="3_23"/>
      <sheetName val="2_43"/>
      <sheetName val="2_13"/>
      <sheetName val="5_73"/>
      <sheetName val="3_33"/>
      <sheetName val="3_53"/>
      <sheetName val="2_83"/>
      <sheetName val="2_63"/>
      <sheetName val="8_1-8_23"/>
      <sheetName val="8_3-8_43"/>
      <sheetName val="2_05_Sprinkler3"/>
      <sheetName val="2_01_Electrical_3"/>
      <sheetName val="INPUT_-_Revenue_&amp;_CGS3"/>
      <sheetName val="Category_Lookup_Table3"/>
      <sheetName val="Part_A3"/>
      <sheetName val="Data_Sheet1"/>
      <sheetName val="Gravel_in_pond5"/>
      <sheetName val="Area_Analysis4"/>
      <sheetName val="DETAILED__BOQ4"/>
      <sheetName val="Basic_Material_Costs4"/>
      <sheetName val="_GULF4"/>
      <sheetName val="PROJECT_BRIEF_EX_NEW_4"/>
      <sheetName val="B_1004"/>
      <sheetName val="schedule_nos4"/>
      <sheetName val="3_14"/>
      <sheetName val="2_24"/>
      <sheetName val="3_44"/>
      <sheetName val="5_44"/>
      <sheetName val="8_14"/>
      <sheetName val="5_14"/>
      <sheetName val="6_34"/>
      <sheetName val="2_34"/>
      <sheetName val="3_64"/>
      <sheetName val="2_54"/>
      <sheetName val="8_34"/>
      <sheetName val="3_24"/>
      <sheetName val="2_44"/>
      <sheetName val="2_14"/>
      <sheetName val="5_74"/>
      <sheetName val="3_34"/>
      <sheetName val="3_54"/>
      <sheetName val="2_84"/>
      <sheetName val="2_64"/>
      <sheetName val="8_1-8_24"/>
      <sheetName val="8_3-8_44"/>
      <sheetName val="2_05_Sprinkler4"/>
      <sheetName val="2_01_Electrical_4"/>
      <sheetName val="INPUT_-_Revenue_&amp;_CGS4"/>
      <sheetName val="Category_Lookup_Table4"/>
      <sheetName val="Part_A4"/>
      <sheetName val="Summary_Transformers"/>
      <sheetName val="PROJECT_BRIEF(EX_NEW)"/>
      <sheetName val="Summary_Transformers1"/>
      <sheetName val="PROJECT_BRIEF(EX_NEW)1"/>
      <sheetName val="Main Log"/>
      <sheetName val="2.0 Section 2 Cover"/>
      <sheetName val="OnSchedule"/>
      <sheetName val="Budget"/>
      <sheetName val="Curve"/>
      <sheetName val="sc"/>
      <sheetName val="HQ-TO"/>
      <sheetName val="Sec_1_BOQ"/>
      <sheetName val="Sec_2_BOQ-MRO"/>
      <sheetName val="Sec_3_BOQ-FBO"/>
      <sheetName val="Sec_4_BOQ-CUP"/>
      <sheetName val="Adsorption_-_MRO"/>
      <sheetName val="Adsorption_-_CUP"/>
      <sheetName val="Sec_5_BOQ-ASG"/>
      <sheetName val="Sec_6_BOQ-SUBSTN"/>
      <sheetName val="Sec_8_BOQ-dayworks"/>
      <sheetName val="Grand_Summary"/>
      <sheetName val="01-RESOURCE_LIST"/>
      <sheetName val="nw4"/>
      <sheetName val="nw4 (2)"/>
      <sheetName val="VENTILATIE"/>
      <sheetName val="MALZEME"/>
      <sheetName val="Airfreight(A)"/>
      <sheetName val="IMAR(B)"/>
      <sheetName val="HD(C)"/>
      <sheetName val="Z-Lock(D)"/>
      <sheetName val="Rentals(E)"/>
      <sheetName val="Not in Budget(F)"/>
      <sheetName val="Logistics(G)"/>
      <sheetName val="BES(H)"/>
      <sheetName val="RAF(I)"/>
      <sheetName val="HD Mat'ls(J)"/>
      <sheetName val="Qty(K)"/>
      <sheetName val="Disputed Rates(L)"/>
      <sheetName val="Cable Codes"/>
      <sheetName val="FAB별"/>
      <sheetName val="India F&amp;S Template"/>
      <sheetName val="200205C"/>
      <sheetName val="MATERIALS"/>
      <sheetName val="SIVA"/>
      <sheetName val="PRICES"/>
      <sheetName val="SW"/>
      <sheetName val="SW (2)"/>
      <sheetName val="INDIRECTS"/>
      <sheetName val="Civil Work - B Wall"/>
      <sheetName val="MEP"/>
      <sheetName val="LANDSCAPE"/>
      <sheetName val="SHADES &amp; GATES"/>
      <sheetName val="ADDITIONAL"/>
      <sheetName val="NOTES (2)"/>
      <sheetName val="LANDSCAPE (2)"/>
      <sheetName val="Civil Work - B Wall (2)"/>
      <sheetName val="LANDSCAPE (Hard &amp; Soft)"/>
      <sheetName val="Civil Work - B Wall (3)"/>
      <sheetName val="8-31-98"/>
      <sheetName val="worksheet inchican"/>
      <sheetName val="combined 9-30"/>
      <sheetName val="Control Sheet Header"/>
      <sheetName val="upa_of_boq"/>
      <sheetName val="Summary_Foreign_Comp"/>
      <sheetName val="Doha_Farm"/>
      <sheetName val="15_문제점"/>
      <sheetName val="Ra__stair"/>
      <sheetName val="Master_Data_Sheet"/>
      <sheetName val="PRICE_INFO"/>
      <sheetName val="RC_SUMMARY"/>
      <sheetName val="LABOUR_PRODUCTIVITY-TAV"/>
      <sheetName val="MATERIAL_PRICES"/>
      <sheetName val="CONCRETE_ANALYSIS"/>
      <sheetName val="Certificate_"/>
      <sheetName val="Valn_Cover"/>
      <sheetName val="Contract_Part"/>
      <sheetName val="_N_Finansal_Eğri"/>
      <sheetName val="HKED_KEŞFİ_İmalat"/>
      <sheetName val="YEŞİL_DEFTER-İmalat"/>
      <sheetName val="SERVICES_I"/>
      <sheetName val="34__BLOK_EK_ISLER-NO1_HAKEDIS"/>
      <sheetName val="Form_6"/>
      <sheetName val="APP__B"/>
      <sheetName val="App__A(contd)"/>
      <sheetName val="PLT-SUM"/>
      <sheetName val="실행"/>
      <sheetName val="Base_BM-rebar7"/>
      <sheetName val="Raw_Data7"/>
      <sheetName val="Fit_Out_B2a6"/>
      <sheetName val="FOL_-_Bar6"/>
      <sheetName val="Co_Eff6"/>
      <sheetName val="Day_work6"/>
      <sheetName val="Payments_and_Cash_Calls6"/>
      <sheetName val="Chiet_tinh_dz225"/>
      <sheetName val="입찰내역_발주처_양식5"/>
      <sheetName val="SPT_vs_PHI5"/>
      <sheetName val="item_#13__Structur5"/>
      <sheetName val="Item_#_20_Structure5"/>
      <sheetName val="AOP_Summary-25"/>
      <sheetName val="1_11_b4"/>
      <sheetName val="MASTER_RATE_ANALYSIS5"/>
      <sheetName val="Eq__Mobilization5"/>
      <sheetName val="(Not_to_print)4"/>
      <sheetName val="15_133"/>
      <sheetName val="imput_costi_par_2"/>
      <sheetName val="BILL_12"/>
      <sheetName val="Summary_2"/>
      <sheetName val="BOQ-FD_PA2"/>
      <sheetName val="Price_List_FD_PA2"/>
      <sheetName val="Cost_Sheet1"/>
      <sheetName val="fire_detection_offer1"/>
      <sheetName val="fire_detection_cost1"/>
      <sheetName val="Price_List1"/>
      <sheetName val="HAKEDİŞ_2"/>
      <sheetName val="keşif_özeti2"/>
      <sheetName val="Rate_Analysis2"/>
      <sheetName val="BT3-Package_051"/>
      <sheetName val="????_???_??2"/>
      <sheetName val="Bill_No__32"/>
      <sheetName val="New_Rates2"/>
      <sheetName val="1_0_Section_1_Cover2"/>
      <sheetName val="E_H_-_H__W_P_1"/>
      <sheetName val="E__H__Treatment_for_pile_cap1"/>
      <sheetName val="Cashflow_Analysis1"/>
      <sheetName val="MS08-01_S1"/>
      <sheetName val="MS08-01_P1"/>
      <sheetName val="E_H_Blinding1"/>
      <sheetName val="E_H_Excavation1"/>
      <sheetName val="Pc_name1"/>
      <sheetName val="US_Ship_Repair_Industry_Growth1"/>
      <sheetName val="Market_Overview1"/>
      <sheetName val="US_Shipyard_Repair_Output1"/>
      <sheetName val="Summary_Financials1"/>
      <sheetName val="Bill_102"/>
      <sheetName val="C_P_A_Blinding"/>
      <sheetName val="Basement_Budget"/>
      <sheetName val="intr_stool_brkup"/>
      <sheetName val="S3_Architectural"/>
      <sheetName val="Funding_Drwdn"/>
      <sheetName val="Bldg_Wise_Summaries_20-10-09"/>
      <sheetName val="A4_Register"/>
      <sheetName val="INDIRECT_COST"/>
      <sheetName val="M_Budget"/>
      <sheetName val="Material_of_Quantities"/>
      <sheetName val="unit_price_list"/>
      <sheetName val="Project_Data"/>
      <sheetName val="Ｎｏ_13"/>
      <sheetName val="아파트_"/>
      <sheetName val="Sign_(2)"/>
      <sheetName val="Materials_"/>
      <sheetName val="Staff_Acco_"/>
      <sheetName val="New_Issue_Pipeline"/>
      <sheetName val="1__Summary_Sheet_(R01_Oct_2019)"/>
      <sheetName val="Main_Log"/>
      <sheetName val="Not_in_Budget(F)"/>
      <sheetName val="HD_Mat'ls(J)"/>
      <sheetName val="Disputed_Rates(L)"/>
      <sheetName val="Filter_Block"/>
      <sheetName val="SS_MH"/>
      <sheetName val="Base_BM-rebar8"/>
      <sheetName val="Raw_Data8"/>
      <sheetName val="Fit_Out_B2a7"/>
      <sheetName val="Co_Eff7"/>
      <sheetName val="FOL_-_Bar7"/>
      <sheetName val="Payments_and_Cash_Calls7"/>
      <sheetName val="Day_work7"/>
      <sheetName val="Chiet_tinh_dz226"/>
      <sheetName val="입찰내역_발주처_양식6"/>
      <sheetName val="AOP_Summary-26"/>
      <sheetName val="SPT_vs_PHI6"/>
      <sheetName val="item_#13__Structur6"/>
      <sheetName val="Item_#_20_Structure6"/>
      <sheetName val="Basic_Material_Costs5"/>
      <sheetName val="1_11_b5"/>
      <sheetName val="MASTER_RATE_ANALYSIS6"/>
      <sheetName val="Gravel_in_pond6"/>
      <sheetName val="Eq__Mobilization6"/>
      <sheetName val="(Not_to_print)5"/>
      <sheetName val="imput_costi_par_3"/>
      <sheetName val="Summary_3"/>
      <sheetName val="BOQ-FD_PA3"/>
      <sheetName val="Price_List_FD_PA3"/>
      <sheetName val="Cost_Sheet2"/>
      <sheetName val="fire_detection_offer2"/>
      <sheetName val="fire_detection_cost2"/>
      <sheetName val="Price_List2"/>
      <sheetName val="15_134"/>
      <sheetName val="BILL_13"/>
      <sheetName val="HAKEDİŞ_3"/>
      <sheetName val="keşif_özeti3"/>
      <sheetName val="Rate_Analysis3"/>
      <sheetName val="BT3-Package_052"/>
      <sheetName val="New_Rates3"/>
      <sheetName val="????_???_??3"/>
      <sheetName val="Bill_No__33"/>
      <sheetName val="intr_stool_brkup1"/>
      <sheetName val="MS08-01_S2"/>
      <sheetName val="MS08-01_P2"/>
      <sheetName val="Cashflow_Analysis2"/>
      <sheetName val="upa_of_boq1"/>
      <sheetName val="Summary_Foreign_Comp1"/>
      <sheetName val="grand_summary1"/>
      <sheetName val="15_문제점1"/>
      <sheetName val="Doha_Farm1"/>
      <sheetName val="Ra__stair1"/>
      <sheetName val="Master_Data_Sheet1"/>
      <sheetName val="PRICE_INFO1"/>
      <sheetName val="RC_SUMMARY1"/>
      <sheetName val="LABOUR_PRODUCTIVITY-TAV1"/>
      <sheetName val="MATERIAL_PRICES1"/>
      <sheetName val="CONCRETE_ANALYSIS1"/>
      <sheetName val="Certificate_1"/>
      <sheetName val="Valn_Cover1"/>
      <sheetName val="Contract_Part1"/>
      <sheetName val="_N_Finansal_Eğri1"/>
      <sheetName val="HKED_KEŞFİ_İmalat1"/>
      <sheetName val="YEŞİL_DEFTER-İmalat1"/>
      <sheetName val="SERVICES_I1"/>
      <sheetName val="34__BLOK_EK_ISLER-NO1_HAKEDIS1"/>
      <sheetName val="Form_61"/>
      <sheetName val="APP__B1"/>
      <sheetName val="App__A(contd)1"/>
      <sheetName val="1_0_Section_1_Cover3"/>
      <sheetName val="E_H_Blinding2"/>
      <sheetName val="E_H_Excavation2"/>
      <sheetName val="Pc_name2"/>
      <sheetName val="US_Ship_Repair_Industry_Growth2"/>
      <sheetName val="Market_Overview2"/>
      <sheetName val="US_Shipyard_Repair_Output2"/>
      <sheetName val="Summary_Financials2"/>
      <sheetName val="C_P_A_Blinding1"/>
      <sheetName val="Basement_Budget1"/>
      <sheetName val="S3_Architectural1"/>
      <sheetName val="E_H_-_H__W_P_2"/>
      <sheetName val="E__H__Treatment_for_pile_cap2"/>
      <sheetName val="Bill_103"/>
      <sheetName val="Sec_1_BOQ1"/>
      <sheetName val="Sec_2_BOQ-MRO1"/>
      <sheetName val="Sec_3_BOQ-FBO1"/>
      <sheetName val="Sec_4_BOQ-CUP1"/>
      <sheetName val="Adsorption_-_MRO1"/>
      <sheetName val="Adsorption_-_CUP1"/>
      <sheetName val="Sec_5_BOQ-ASG1"/>
      <sheetName val="Sec_6_BOQ-SUBSTN1"/>
      <sheetName val="Sec_8_BOQ-dayworks1"/>
      <sheetName val="A4_Register1"/>
      <sheetName val="Bldg_Wise_Summaries_20-10-091"/>
      <sheetName val="Funding_Drwdn1"/>
      <sheetName val="INDIRECT_COST1"/>
      <sheetName val="M_Budget1"/>
      <sheetName val="Material_of_Quantities1"/>
      <sheetName val="unit_price_list1"/>
      <sheetName val="Project_Data1"/>
      <sheetName val="Ｎｏ_131"/>
      <sheetName val="아파트_1"/>
      <sheetName val="Sign_(2)1"/>
      <sheetName val="01-RESOURCE_LIST1"/>
      <sheetName val="Materials_1"/>
      <sheetName val="Not_in_Budget(F)1"/>
      <sheetName val="HD_Mat'ls(J)1"/>
      <sheetName val="Disputed_Rates(L)1"/>
      <sheetName val="Filter_Block1"/>
      <sheetName val="1__Summary_Sheet_(R01_Oct_20191"/>
      <sheetName val="Data_Sheet2"/>
      <sheetName val="SW_(2)"/>
      <sheetName val="Civil_Work_-_B_Wall"/>
      <sheetName val="SHADES_&amp;_GATES"/>
      <sheetName val="NOTES_(2)"/>
      <sheetName val="LANDSCAPE_(2)"/>
      <sheetName val="Civil_Work_-_B_Wall_(2)"/>
      <sheetName val="LANDSCAPE_(Hard_&amp;_Soft)"/>
      <sheetName val="Civil_Work_-_B_Wall_(3)"/>
      <sheetName val="Staff_Acco_1"/>
      <sheetName val="New_Issue_Pipeline1"/>
      <sheetName val="Main_Log1"/>
      <sheetName val="SS_MH1"/>
      <sheetName val="2_0_Section_2_Cover"/>
      <sheetName val="____ ___ __"/>
      <sheetName val="___________"/>
      <sheetName val="___________1"/>
      <sheetName val="Col-Schedule"/>
      <sheetName val="BORDGC"/>
      <sheetName val="slipsumpR"/>
      <sheetName val="Schedule of Material Submittals"/>
      <sheetName val="STAFFSCHED "/>
      <sheetName val="MAIN"/>
      <sheetName val="Competitors"/>
      <sheetName val="업무처리전"/>
      <sheetName val="Labor (HA)"/>
      <sheetName val="Equiment (HA)"/>
      <sheetName val="MTP"/>
      <sheetName val="Compar 28.12.17"/>
      <sheetName val="Master"/>
      <sheetName val="PNT-QUOT-#3"/>
      <sheetName val="COAT&amp;WRAP-QIOT-#3"/>
      <sheetName val="VL"/>
      <sheetName val="TN"/>
      <sheetName val="ND"/>
      <sheetName val="RAB AR&amp;STR"/>
      <sheetName val="tifico"/>
      <sheetName val="負荷集計（断熱不燃）"/>
      <sheetName val="A2 (4)"/>
      <sheetName val="Earthwork"/>
      <sheetName val="XL4Poppy"/>
      <sheetName val="Compar_28_12_17"/>
      <sheetName val="SUM-AIR-Submit"/>
      <sheetName val="MTO REV_2_ARMOR_"/>
      <sheetName val="Sheet2"/>
      <sheetName val="AQA"/>
      <sheetName val="Currency"/>
      <sheetName val="Sheet4"/>
      <sheetName val="도급양식"/>
      <sheetName val="G2- Ground works"/>
      <sheetName val="PRODL297"/>
      <sheetName val="2"/>
      <sheetName val="Graph"/>
      <sheetName val="Scatter"/>
      <sheetName val="2.2 STAFF Scedule"/>
      <sheetName val="Rate_Analysis4"/>
      <sheetName val="E_H_Blinding3"/>
      <sheetName val="E_H_Excavation3"/>
      <sheetName val="Pc_name3"/>
      <sheetName val="C_P_A_Blinding2"/>
      <sheetName val="imput_costi_par_4"/>
      <sheetName val="BILL_14"/>
      <sheetName val="15_135"/>
      <sheetName val="New_Rates4"/>
      <sheetName val="Basement_Budget2"/>
      <sheetName val="Summary_4"/>
      <sheetName val="BOQ-FD_PA4"/>
      <sheetName val="Price_List_FD_PA4"/>
      <sheetName val="????_???_??4"/>
      <sheetName val="MS08-01_S3"/>
      <sheetName val="MS08-01_P3"/>
      <sheetName val="Cashflow_Analysis3"/>
      <sheetName val="Cost_Sheet3"/>
      <sheetName val="fire_detection_offer3"/>
      <sheetName val="fire_detection_cost3"/>
      <sheetName val="Price_List3"/>
      <sheetName val="US_Ship_Repair_Industry_Growth3"/>
      <sheetName val="Market_Overview3"/>
      <sheetName val="US_Shipyard_Repair_Output3"/>
      <sheetName val="Summary_Financials3"/>
      <sheetName val="HAKEDİŞ_4"/>
      <sheetName val="keşif_özeti4"/>
      <sheetName val="Bill_104"/>
      <sheetName val="Sec_1_BOQ2"/>
      <sheetName val="Sec_2_BOQ-MRO2"/>
      <sheetName val="Sec_3_BOQ-FBO2"/>
      <sheetName val="Sec_4_BOQ-CUP2"/>
      <sheetName val="Adsorption_-_MRO2"/>
      <sheetName val="Adsorption_-_CUP2"/>
      <sheetName val="Sec_5_BOQ-ASG2"/>
      <sheetName val="Sec_6_BOQ-SUBSTN2"/>
      <sheetName val="Sec_8_BOQ-dayworks2"/>
      <sheetName val="Grand_Summary2"/>
      <sheetName val="1_0_Section_1_Cover4"/>
      <sheetName val="Bill_No__34"/>
      <sheetName val="intr_stool_brkup2"/>
      <sheetName val="BT3-Package_053"/>
      <sheetName val="E_H_-_H__W_P_3"/>
      <sheetName val="E__H__Treatment_for_pile_cap3"/>
      <sheetName val="Ra__stair2"/>
      <sheetName val="BOQ Distribution"/>
      <sheetName val="prl"/>
      <sheetName val=" "/>
      <sheetName val="sheet6"/>
      <sheetName val="_"/>
      <sheetName val="_2"/>
      <sheetName val="_1"/>
      <sheetName val="B9"/>
      <sheetName val="sumary"/>
      <sheetName val="Xenon(R2)"/>
      <sheetName val="Rate Analysis "/>
      <sheetName val="PROJECT_BRIEF(EX_NEW)2"/>
      <sheetName val="Staff_Acco_2"/>
      <sheetName val="Rate_Analysis_1"/>
      <sheetName val="Rate_Analysis_"/>
      <sheetName val="TB09"/>
      <sheetName val="Activity"/>
      <sheetName val="Crew"/>
      <sheetName val="Piping"/>
      <sheetName val="Pipe Supports"/>
      <sheetName val="Area_Analysis5"/>
      <sheetName val="DETAILED__BOQ5"/>
      <sheetName val="_GULF5"/>
      <sheetName val="PROJECT_BRIEF_EX_NEW_5"/>
      <sheetName val="B_1005"/>
      <sheetName val="schedule_nos5"/>
      <sheetName val="3_15"/>
      <sheetName val="2_25"/>
      <sheetName val="3_45"/>
      <sheetName val="5_45"/>
      <sheetName val="8_15"/>
      <sheetName val="5_15"/>
      <sheetName val="6_35"/>
      <sheetName val="2_35"/>
      <sheetName val="3_65"/>
      <sheetName val="2_55"/>
      <sheetName val="8_35"/>
      <sheetName val="3_25"/>
      <sheetName val="2_45"/>
      <sheetName val="2_15"/>
      <sheetName val="5_75"/>
      <sheetName val="3_35"/>
      <sheetName val="3_55"/>
      <sheetName val="2_85"/>
      <sheetName val="2_65"/>
      <sheetName val="8_1-8_25"/>
      <sheetName val="8_3-8_45"/>
      <sheetName val="2_05_Sprinkler5"/>
      <sheetName val="2_01_Electrical_5"/>
      <sheetName val="INPUT_-_Revenue_&amp;_CGS5"/>
      <sheetName val="Category_Lookup_Table5"/>
      <sheetName val="Part_A5"/>
      <sheetName val="Base_BM-rebar9"/>
      <sheetName val="Raw_Data9"/>
      <sheetName val="Co_Eff8"/>
      <sheetName val="Fit_Out_B2a8"/>
      <sheetName val="FOL_-_Bar8"/>
      <sheetName val="Day_work8"/>
      <sheetName val="Payments_and_Cash_Calls8"/>
      <sheetName val="Chiet_tinh_dz227"/>
      <sheetName val="입찰내역_발주처_양식7"/>
      <sheetName val="AOP_Summary-27"/>
      <sheetName val="SPT_vs_PHI7"/>
      <sheetName val="1_11_b6"/>
      <sheetName val="Basic_Material_Costs6"/>
      <sheetName val="item_#13__Structur7"/>
      <sheetName val="Item_#_20_Structure7"/>
      <sheetName val="MASTER_RATE_ANALYSIS7"/>
      <sheetName val="Gravel_in_pond7"/>
      <sheetName val="Eq__Mobilization7"/>
      <sheetName val="(Not_to_print)6"/>
      <sheetName val="Funding_Drwdn2"/>
      <sheetName val="SS_MH2"/>
      <sheetName val="_N_Finansal_Eğri2"/>
      <sheetName val="HKED_KEŞFİ_İmalat2"/>
      <sheetName val="YEŞİL_DEFTER-İmalat2"/>
      <sheetName val="34__BLOK_EK_ISLER-NO1_HAKEDIS2"/>
      <sheetName val="SERVICES_I2"/>
      <sheetName val="INDIRECT_COST2"/>
      <sheetName val="PRICE_INFO2"/>
      <sheetName val="RC_SUMMARY2"/>
      <sheetName val="LABOUR_PRODUCTIVITY-TAV2"/>
      <sheetName val="MATERIAL_PRICES2"/>
      <sheetName val="CONCRETE_ANALYSIS2"/>
      <sheetName val="Form_62"/>
      <sheetName val="Certificate_2"/>
      <sheetName val="Valn_Cover2"/>
      <sheetName val="Contract_Part2"/>
      <sheetName val="M_Budget2"/>
      <sheetName val="Material_of_Quantities2"/>
      <sheetName val="unit_price_list2"/>
      <sheetName val="Project_Data2"/>
      <sheetName val="Ｎｏ_132"/>
      <sheetName val="아파트_2"/>
      <sheetName val="Sign_(2)2"/>
      <sheetName val="Data_Sheet3"/>
      <sheetName val="Summary_Transformers2"/>
      <sheetName val="New_Issue_Pipeline2"/>
      <sheetName val="Bldg_Wise_Summaries_20-10-092"/>
      <sheetName val="A4_Register2"/>
      <sheetName val="01-RESOURCE_LIST2"/>
      <sheetName val="Materials_2"/>
      <sheetName val="CONS. PROJECT HITS"/>
      <sheetName val="Cost_Any."/>
      <sheetName val="Costing"/>
      <sheetName val="Mat.Cost"/>
      <sheetName val="Mat_Cost"/>
      <sheetName val="Assumptions"/>
      <sheetName val="@risk rents and incentives"/>
      <sheetName val="Car park lease"/>
      <sheetName val="Net rent analysis"/>
      <sheetName val="1.1. Manpower(Data Ref)"/>
      <sheetName val="1.2 STAFF Scedule"/>
      <sheetName val="B2-CTA"/>
      <sheetName val="B3-CTB"/>
      <sheetName val="B4-CUC"/>
      <sheetName val="B5-SBA"/>
      <sheetName val="B6-SBB"/>
      <sheetName val="B7-Walkway"/>
      <sheetName val="B8-External Works"/>
      <sheetName val="Final Summary"/>
      <sheetName val="Electrical VE"/>
      <sheetName val="Categories"/>
      <sheetName val="CarillionYTD"/>
      <sheetName val="Mp-team_1"/>
      <sheetName val="new ext"/>
      <sheetName val="Cables Link"/>
      <sheetName val="Doha WBS Clean"/>
      <sheetName val="Finansal tamamlanma Eğrisi"/>
      <sheetName val="BUS BAR"/>
      <sheetName val="BUTCE KURLARI"/>
      <sheetName val="GBA"/>
      <sheetName val="upa_of_boq2"/>
      <sheetName val="Summary_Foreign_Comp2"/>
      <sheetName val="15_문제점2"/>
      <sheetName val="Doha_Farm2"/>
      <sheetName val="3,000"/>
      <sheetName val="5,000"/>
      <sheetName val="6,000"/>
      <sheetName val="8,000"/>
      <sheetName val="9,000"/>
      <sheetName val="Sayfa2"/>
      <sheetName val="2-Sunum"/>
      <sheetName val="갑지"/>
      <sheetName val="pencere merkezi ys ab"/>
      <sheetName val="kule pencere merk"/>
      <sheetName val="B09.1"/>
      <sheetName val="B03"/>
      <sheetName val="Boru Çap - Fiyat"/>
      <sheetName val="borç"/>
      <sheetName val="V.O."/>
      <sheetName val="GDS"/>
      <sheetName val="yansıtma"/>
      <sheetName val="yüro - eski"/>
      <sheetName val="Özet"/>
      <sheetName val="€"/>
      <sheetName val="$"/>
      <sheetName val="AU"/>
      <sheetName val="TL"/>
      <sheetName val="Manhour"/>
      <sheetName val="Sheet3"/>
      <sheetName val="Table"/>
      <sheetName val="YEŞİL DEFTER (2)"/>
      <sheetName val="total"/>
      <sheetName val="yeşil-01"/>
      <sheetName val="bfk2000"/>
      <sheetName val="ısıtma"/>
      <sheetName val="288"/>
      <sheetName val="495"/>
      <sheetName val="498"/>
      <sheetName val="500"/>
      <sheetName val="505"/>
      <sheetName val="506"/>
      <sheetName val="509"/>
      <sheetName val="512"/>
      <sheetName val="515"/>
      <sheetName val="516"/>
      <sheetName val="520"/>
      <sheetName val="521"/>
      <sheetName val="523"/>
      <sheetName val="525"/>
      <sheetName val="526"/>
      <sheetName val="527"/>
      <sheetName val="528"/>
      <sheetName val="548"/>
      <sheetName val="580"/>
      <sheetName val="581"/>
      <sheetName val="348"/>
      <sheetName val="198"/>
      <sheetName val="335"/>
      <sheetName val="337"/>
      <sheetName val="339"/>
      <sheetName val="341"/>
      <sheetName val="343"/>
      <sheetName val="552"/>
      <sheetName val="555"/>
      <sheetName val="557"/>
      <sheetName val="Cost Codes "/>
      <sheetName val="Prodinox MA R1"/>
      <sheetName val="Prodinox ET R1"/>
      <sheetName val="Papirüs"/>
      <sheetName val="upa_of_boq3"/>
      <sheetName val="Summary_Foreign_Comp3"/>
      <sheetName val="grand_summary3"/>
      <sheetName val="Doha_Farm3"/>
      <sheetName val="Master_Data_Sheet3"/>
      <sheetName val="15_문제점3"/>
      <sheetName val="SERVICES_I3"/>
      <sheetName val="_N_Finansal_Eğri3"/>
      <sheetName val="HKED_KEŞFİ_İmalat3"/>
      <sheetName val="YEŞİL_DEFTER-İmalat3"/>
      <sheetName val="34__BLOK_EK_ISLER-NO1_HAKEDIS3"/>
      <sheetName val="PRICE_INFO3"/>
      <sheetName val="RC_SUMMARY3"/>
      <sheetName val="LABOUR_PRODUCTIVITY-TAV3"/>
      <sheetName val="MATERIAL_PRICES3"/>
      <sheetName val="CONCRETE_ANALYSIS3"/>
      <sheetName val="Ra__stair3"/>
      <sheetName val="Filter_Block3"/>
      <sheetName val="Certificate_3"/>
      <sheetName val="Valn_Cover3"/>
      <sheetName val="Contract_Part3"/>
      <sheetName val="SW_(2)3"/>
      <sheetName val="Form_63"/>
      <sheetName val="APP__B3"/>
      <sheetName val="App__A(contd)3"/>
      <sheetName val="SW_(2)1"/>
      <sheetName val="Master_Data_Sheet2"/>
      <sheetName val="SW_(2)2"/>
      <sheetName val="APP__B2"/>
      <sheetName val="App__A(contd)2"/>
      <sheetName val="Filter_Block2"/>
      <sheetName val="Summary_5"/>
      <sheetName val="BOQ-FD_PA5"/>
      <sheetName val="Price_List_FD_PA5"/>
      <sheetName val="MS08-01_S4"/>
      <sheetName val="MS08-01_P4"/>
      <sheetName val="Cashflow_Analysis4"/>
      <sheetName val="Cost_Sheet4"/>
      <sheetName val="fire_detection_offer4"/>
      <sheetName val="fire_detection_cost4"/>
      <sheetName val="Price_List4"/>
      <sheetName val="upa_of_boq4"/>
      <sheetName val="Summary_Foreign_Comp4"/>
      <sheetName val="grand_summary4"/>
      <sheetName val="Doha_Farm4"/>
      <sheetName val="Master_Data_Sheet4"/>
      <sheetName val="15_문제점4"/>
      <sheetName val="SERVICES_I4"/>
      <sheetName val="_N_Finansal_Eğri4"/>
      <sheetName val="HKED_KEŞFİ_İmalat4"/>
      <sheetName val="YEŞİL_DEFTER-İmalat4"/>
      <sheetName val="34__BLOK_EK_ISLER-NO1_HAKEDIS4"/>
      <sheetName val="PRICE_INFO4"/>
      <sheetName val="RC_SUMMARY4"/>
      <sheetName val="LABOUR_PRODUCTIVITY-TAV4"/>
      <sheetName val="MATERIAL_PRICES4"/>
      <sheetName val="CONCRETE_ANALYSIS4"/>
      <sheetName val="Ra__stair4"/>
      <sheetName val="Filter_Block4"/>
      <sheetName val="BT3-Package_054"/>
      <sheetName val="Certificate_4"/>
      <sheetName val="Valn_Cover4"/>
      <sheetName val="Contract_Part4"/>
      <sheetName val="Form_64"/>
      <sheetName val="APP__B4"/>
      <sheetName val="App__A(contd)4"/>
      <sheetName val="SW_(2)4"/>
      <sheetName val="PLUMBING WORK ADDITIONS"/>
      <sheetName val="B-3"/>
      <sheetName val=" Factor  "/>
      <sheetName val="Histry Price"/>
      <sheetName val="WIP"/>
      <sheetName val="inter"/>
      <sheetName val="Bill Summary"/>
      <sheetName val="N FURNITURE EQUIPMENT "/>
      <sheetName val="R DISPOSAL SYSTEM"/>
      <sheetName val="SbStn-FLTANK"/>
      <sheetName val="S PIPED SUPPLY SYSTEM"/>
      <sheetName val="Extwrk-FoulWater"/>
      <sheetName val="Extwrk-Firefighting"/>
      <sheetName val="Tender Adjustment"/>
      <sheetName val="Extwrk-Irrigation"/>
      <sheetName val="Ancillary Bldgs."/>
      <sheetName val="11-Guardhouse(New)"/>
      <sheetName val="12-ETS Room(New)"/>
      <sheetName val="13-Driver-cleaner room(New)"/>
      <sheetName val="DB"/>
      <sheetName val="5"/>
      <sheetName val="upa_of_boq5"/>
      <sheetName val="Summary_Foreign_Comp5"/>
      <sheetName val="grand_summary5"/>
      <sheetName val="Summary_6"/>
      <sheetName val="BOQ-FD_PA6"/>
      <sheetName val="Price_List_FD_PA6"/>
      <sheetName val="MS08-01_S5"/>
      <sheetName val="MS08-01_P5"/>
      <sheetName val="Cashflow_Analysis5"/>
      <sheetName val="Rate_Analysis5"/>
      <sheetName val="Cost_Sheet5"/>
      <sheetName val="fire_detection_offer5"/>
      <sheetName val="fire_detection_cost5"/>
      <sheetName val="Price_List5"/>
      <sheetName val="Doha_Farm5"/>
      <sheetName val="Master_Data_Sheet5"/>
      <sheetName val="15_문제점5"/>
      <sheetName val="SERVICES_I5"/>
      <sheetName val="_N_Finansal_Eğri5"/>
      <sheetName val="HKED_KEŞFİ_İmalat5"/>
      <sheetName val="YEŞİL_DEFTER-İmalat5"/>
      <sheetName val="34__BLOK_EK_ISLER-NO1_HAKEDIS5"/>
      <sheetName val="imput_costi_par_5"/>
      <sheetName val="PRICE_INFO5"/>
      <sheetName val="RC_SUMMARY5"/>
      <sheetName val="LABOUR_PRODUCTIVITY-TAV5"/>
      <sheetName val="MATERIAL_PRICES5"/>
      <sheetName val="CONCRETE_ANALYSIS5"/>
      <sheetName val="Ra__stair5"/>
      <sheetName val="BT3-Package_055"/>
      <sheetName val="SW_(2)5"/>
      <sheetName val="Form_65"/>
      <sheetName val="Certificate_5"/>
      <sheetName val="Valn_Cover5"/>
      <sheetName val="Contract_Part5"/>
      <sheetName val="APP__B5"/>
      <sheetName val="App__A(contd)5"/>
      <sheetName val="15_136"/>
      <sheetName val="????_???_??5"/>
      <sheetName val="Bill_No__35"/>
      <sheetName val="New_Rates5"/>
      <sheetName val="Filter_Block5"/>
      <sheetName val="Base_BM-rebar10"/>
      <sheetName val="Raw_Data10"/>
      <sheetName val="Fit_Out_B2a9"/>
      <sheetName val="Co_Eff9"/>
      <sheetName val="FOL_-_Bar9"/>
      <sheetName val="Day_work9"/>
      <sheetName val="Payments_and_Cash_Calls9"/>
      <sheetName val="item_#13__Structur8"/>
      <sheetName val="Item_#_20_Structure8"/>
      <sheetName val="(Not_to_print)7"/>
      <sheetName val="MASTER_RATE_ANALYSIS8"/>
      <sheetName val="Gravel_in_pond8"/>
      <sheetName val="Eq__Mobilization8"/>
      <sheetName val="Chiet_tinh_dz228"/>
      <sheetName val="AOP_Summary-28"/>
      <sheetName val="입찰내역_발주처_양식8"/>
      <sheetName val="upa_of_boq6"/>
      <sheetName val="Summary_Foreign_Comp6"/>
      <sheetName val="grand_summary6"/>
      <sheetName val="Doha_Farm6"/>
      <sheetName val="Summary_7"/>
      <sheetName val="BOQ-FD_PA7"/>
      <sheetName val="Price_List_FD_PA7"/>
      <sheetName val="SPT_vs_PHI8"/>
      <sheetName val="1_11_b7"/>
      <sheetName val="Basic_Material_Costs7"/>
      <sheetName val="MS08-01_S6"/>
      <sheetName val="MS08-01_P6"/>
      <sheetName val="Cashflow_Analysis6"/>
      <sheetName val="Rate_Analysis6"/>
      <sheetName val="Cost_Sheet6"/>
      <sheetName val="fire_detection_offer6"/>
      <sheetName val="fire_detection_cost6"/>
      <sheetName val="Price_List6"/>
      <sheetName val="_GULF6"/>
      <sheetName val="Master_Data_Sheet6"/>
      <sheetName val="15_문제점6"/>
      <sheetName val="SERVICES_I6"/>
      <sheetName val="_N_Finansal_Eğri6"/>
      <sheetName val="HKED_KEŞFİ_İmalat6"/>
      <sheetName val="YEŞİL_DEFTER-İmalat6"/>
      <sheetName val="34__BLOK_EK_ISLER-NO1_HAKEDIS6"/>
      <sheetName val="imput_costi_par_6"/>
      <sheetName val="PRICE_INFO6"/>
      <sheetName val="RC_SUMMARY6"/>
      <sheetName val="LABOUR_PRODUCTIVITY-TAV6"/>
      <sheetName val="MATERIAL_PRICES6"/>
      <sheetName val="CONCRETE_ANALYSIS6"/>
      <sheetName val="Ra__stair6"/>
      <sheetName val="Filter_Block6"/>
      <sheetName val="BT3-Package_056"/>
      <sheetName val="Certificate_6"/>
      <sheetName val="Valn_Cover6"/>
      <sheetName val="Contract_Part6"/>
      <sheetName val="SW_(2)6"/>
      <sheetName val="Form_66"/>
      <sheetName val="APP__B6"/>
      <sheetName val="App__A(contd)6"/>
      <sheetName val="15_137"/>
      <sheetName val="????_???_??6"/>
      <sheetName val="Bill_No__36"/>
      <sheetName val="New_Rates6"/>
      <sheetName val="Base_BM-rebar11"/>
      <sheetName val="Raw_Data11"/>
      <sheetName val="Fit_Out_B2a10"/>
      <sheetName val="Co_Eff10"/>
      <sheetName val="FOL_-_Bar10"/>
      <sheetName val="Day_work10"/>
      <sheetName val="Payments_and_Cash_Calls10"/>
      <sheetName val="item_#13__Structur9"/>
      <sheetName val="Item_#_20_Structure9"/>
      <sheetName val="(Not_to_print)8"/>
      <sheetName val="MASTER_RATE_ANALYSIS9"/>
      <sheetName val="Gravel_in_pond9"/>
      <sheetName val="Eq__Mobilization9"/>
      <sheetName val="Chiet_tinh_dz229"/>
      <sheetName val="AOP_Summary-29"/>
      <sheetName val="입찰내역_발주처_양식9"/>
      <sheetName val="upa_of_boq7"/>
      <sheetName val="Summary_Foreign_Comp7"/>
      <sheetName val="grand_summary7"/>
      <sheetName val="Doha_Farm7"/>
      <sheetName val="Summary_8"/>
      <sheetName val="BOQ-FD_PA8"/>
      <sheetName val="Price_List_FD_PA8"/>
      <sheetName val="SPT_vs_PHI9"/>
      <sheetName val="1_11_b8"/>
      <sheetName val="Basic_Material_Costs8"/>
      <sheetName val="MS08-01_S7"/>
      <sheetName val="MS08-01_P7"/>
      <sheetName val="Cashflow_Analysis7"/>
      <sheetName val="Rate_Analysis7"/>
      <sheetName val="Cost_Sheet7"/>
      <sheetName val="fire_detection_offer7"/>
      <sheetName val="fire_detection_cost7"/>
      <sheetName val="Price_List7"/>
      <sheetName val="_GULF7"/>
      <sheetName val="Master_Data_Sheet7"/>
      <sheetName val="15_문제점7"/>
      <sheetName val="SERVICES_I7"/>
      <sheetName val="_N_Finansal_Eğri7"/>
      <sheetName val="HKED_KEŞFİ_İmalat7"/>
      <sheetName val="YEŞİL_DEFTER-İmalat7"/>
      <sheetName val="34__BLOK_EK_ISLER-NO1_HAKEDIS7"/>
      <sheetName val="imput_costi_par_7"/>
      <sheetName val="PRICE_INFO7"/>
      <sheetName val="RC_SUMMARY7"/>
      <sheetName val="LABOUR_PRODUCTIVITY-TAV7"/>
      <sheetName val="MATERIAL_PRICES7"/>
      <sheetName val="CONCRETE_ANALYSIS7"/>
      <sheetName val="Ra__stair7"/>
      <sheetName val="Filter_Block7"/>
      <sheetName val="BT3-Package_057"/>
      <sheetName val="Certificate_7"/>
      <sheetName val="Valn_Cover7"/>
      <sheetName val="Contract_Part7"/>
      <sheetName val="SW_(2)7"/>
      <sheetName val="Form_67"/>
      <sheetName val="APP__B7"/>
      <sheetName val="App__A(contd)7"/>
      <sheetName val="15_138"/>
      <sheetName val="????_???_??7"/>
      <sheetName val="Bill_No__37"/>
      <sheetName val="New_Rates7"/>
      <sheetName val="Base_BM-rebar12"/>
      <sheetName val="Raw_Data12"/>
      <sheetName val="Fit_Out_B2a11"/>
      <sheetName val="FOL_-_Bar11"/>
      <sheetName val="Co_Eff11"/>
      <sheetName val="Payments_and_Cash_Calls11"/>
      <sheetName val="Day_work11"/>
      <sheetName val="Chiet_tinh_dz2210"/>
      <sheetName val="입찰내역_발주처_양식10"/>
      <sheetName val="item_#13__Structur10"/>
      <sheetName val="Item_#_20_Structure10"/>
      <sheetName val="(Not_to_print)9"/>
      <sheetName val="MASTER_RATE_ANALYSIS10"/>
      <sheetName val="Gravel_in_pond10"/>
      <sheetName val="Eq__Mobilization10"/>
      <sheetName val="AOP_Summary-210"/>
      <sheetName val="Summary_9"/>
      <sheetName val="BOQ-FD_PA9"/>
      <sheetName val="Price_List_FD_PA9"/>
      <sheetName val="SPT_vs_PHI10"/>
      <sheetName val="1_11_b9"/>
      <sheetName val="Basic_Material_Costs9"/>
      <sheetName val="MS08-01_S8"/>
      <sheetName val="MS08-01_P8"/>
      <sheetName val="Cashflow_Analysis8"/>
      <sheetName val="Rate_Analysis8"/>
      <sheetName val="Cost_Sheet8"/>
      <sheetName val="fire_detection_offer8"/>
      <sheetName val="fire_detection_cost8"/>
      <sheetName val="Price_List8"/>
      <sheetName val="upa_of_boq8"/>
      <sheetName val="Summary_Foreign_Comp8"/>
      <sheetName val="grand_summary8"/>
      <sheetName val="Doha_Farm8"/>
      <sheetName val="_GULF8"/>
      <sheetName val="Master_Data_Sheet8"/>
      <sheetName val="15_문제점8"/>
      <sheetName val="SERVICES_I8"/>
      <sheetName val="_N_Finansal_Eğri8"/>
      <sheetName val="HKED_KEŞFİ_İmalat8"/>
      <sheetName val="YEŞİL_DEFTER-İmalat8"/>
      <sheetName val="34__BLOK_EK_ISLER-NO1_HAKEDIS8"/>
      <sheetName val="imput_costi_par_8"/>
      <sheetName val="PRICE_INFO8"/>
      <sheetName val="RC_SUMMARY8"/>
      <sheetName val="LABOUR_PRODUCTIVITY-TAV8"/>
      <sheetName val="MATERIAL_PRICES8"/>
      <sheetName val="CONCRETE_ANALYSIS8"/>
      <sheetName val="Ra__stair8"/>
      <sheetName val="Filter_Block8"/>
      <sheetName val="BT3-Package_058"/>
      <sheetName val="Certificate_8"/>
      <sheetName val="Valn_Cover8"/>
      <sheetName val="Contract_Part8"/>
      <sheetName val="SW_(2)8"/>
      <sheetName val="Form_68"/>
      <sheetName val="APP__B8"/>
      <sheetName val="App__A(contd)8"/>
      <sheetName val="15_139"/>
      <sheetName val="Base_BM-rebar13"/>
      <sheetName val="Raw_Data13"/>
      <sheetName val="Fit_Out_B2a12"/>
      <sheetName val="FOL_-_Bar12"/>
      <sheetName val="Co_Eff12"/>
      <sheetName val="Payments_and_Cash_Calls12"/>
      <sheetName val="Day_work12"/>
      <sheetName val="Chiet_tinh_dz2211"/>
      <sheetName val="입찰내역_발주처_양식11"/>
      <sheetName val="item_#13__Structur11"/>
      <sheetName val="Item_#_20_Structure11"/>
      <sheetName val="(Not_to_print)10"/>
      <sheetName val="MASTER_RATE_ANALYSIS11"/>
      <sheetName val="Gravel_in_pond11"/>
      <sheetName val="Eq__Mobilization11"/>
      <sheetName val="AOP_Summary-211"/>
      <sheetName val="Summary_10"/>
      <sheetName val="BOQ-FD_PA10"/>
      <sheetName val="Price_List_FD_PA10"/>
      <sheetName val="SPT_vs_PHI11"/>
      <sheetName val="1_11_b10"/>
      <sheetName val="Basic_Material_Costs10"/>
      <sheetName val="MS08-01_S9"/>
      <sheetName val="MS08-01_P9"/>
      <sheetName val="Cashflow_Analysis9"/>
      <sheetName val="Rate_Analysis9"/>
      <sheetName val="Cost_Sheet9"/>
      <sheetName val="fire_detection_offer9"/>
      <sheetName val="fire_detection_cost9"/>
      <sheetName val="Price_List9"/>
      <sheetName val="upa_of_boq9"/>
      <sheetName val="Summary_Foreign_Comp9"/>
      <sheetName val="grand_summary9"/>
      <sheetName val="Doha_Farm9"/>
      <sheetName val="_GULF9"/>
      <sheetName val="Master_Data_Sheet9"/>
      <sheetName val="15_문제점9"/>
      <sheetName val="SERVICES_I9"/>
      <sheetName val="_N_Finansal_Eğri9"/>
      <sheetName val="HKED_KEŞFİ_İmalat9"/>
      <sheetName val="YEŞİL_DEFTER-İmalat9"/>
      <sheetName val="34__BLOK_EK_ISLER-NO1_HAKEDIS9"/>
      <sheetName val="imput_costi_par_9"/>
      <sheetName val="PRICE_INFO9"/>
      <sheetName val="RC_SUMMARY9"/>
      <sheetName val="LABOUR_PRODUCTIVITY-TAV9"/>
      <sheetName val="MATERIAL_PRICES9"/>
      <sheetName val="CONCRETE_ANALYSIS9"/>
      <sheetName val="Ra__stair9"/>
      <sheetName val="Filter_Block9"/>
      <sheetName val="BT3-Package_059"/>
      <sheetName val="Certificate_9"/>
      <sheetName val="Valn_Cover9"/>
      <sheetName val="Contract_Part9"/>
      <sheetName val="SW_(2)9"/>
      <sheetName val="Form_69"/>
      <sheetName val="APP__B9"/>
      <sheetName val="App__A(contd)9"/>
      <sheetName val="15_1310"/>
      <sheetName val="????_???_??8"/>
      <sheetName val="Bill_No__38"/>
      <sheetName val="New_Rates8"/>
      <sheetName val="Base_BM-rebar14"/>
      <sheetName val="Raw_Data14"/>
      <sheetName val="Fit_Out_B2a13"/>
      <sheetName val="FOL_-_Bar13"/>
      <sheetName val="Co_Eff13"/>
      <sheetName val="Payments_and_Cash_Calls13"/>
      <sheetName val="Day_work13"/>
      <sheetName val="Chiet_tinh_dz2212"/>
      <sheetName val="입찰내역_발주처_양식12"/>
      <sheetName val="item_#13__Structur12"/>
      <sheetName val="Item_#_20_Structure12"/>
      <sheetName val="(Not_to_print)11"/>
      <sheetName val="MASTER_RATE_ANALYSIS12"/>
      <sheetName val="Gravel_in_pond12"/>
      <sheetName val="Eq__Mobilization12"/>
      <sheetName val="AOP_Summary-212"/>
      <sheetName val="Summary_11"/>
      <sheetName val="BOQ-FD_PA11"/>
      <sheetName val="Price_List_FD_PA11"/>
      <sheetName val="SPT_vs_PHI12"/>
      <sheetName val="1_11_b11"/>
      <sheetName val="Basic_Material_Costs11"/>
      <sheetName val="MS08-01_S10"/>
      <sheetName val="MS08-01_P10"/>
      <sheetName val="Cashflow_Analysis10"/>
      <sheetName val="Rate_Analysis10"/>
      <sheetName val="Cost_Sheet10"/>
      <sheetName val="fire_detection_offer10"/>
      <sheetName val="fire_detection_cost10"/>
      <sheetName val="Price_List10"/>
      <sheetName val="upa_of_boq10"/>
      <sheetName val="Summary_Foreign_Comp10"/>
      <sheetName val="grand_summary10"/>
      <sheetName val="Doha_Farm10"/>
      <sheetName val="_GULF10"/>
      <sheetName val="Master_Data_Sheet10"/>
      <sheetName val="15_문제점10"/>
      <sheetName val="SERVICES_I10"/>
      <sheetName val="_N_Finansal_Eğri10"/>
      <sheetName val="HKED_KEŞFİ_İmalat10"/>
      <sheetName val="YEŞİL_DEFTER-İmalat10"/>
      <sheetName val="34__BLOK_EK_ISLER-NO1_HAKEDIS10"/>
      <sheetName val="imput_costi_par_10"/>
      <sheetName val="PRICE_INFO10"/>
      <sheetName val="RC_SUMMARY10"/>
      <sheetName val="LABOUR_PRODUCTIVITY-TAV10"/>
      <sheetName val="MATERIAL_PRICES10"/>
      <sheetName val="CONCRETE_ANALYSIS10"/>
      <sheetName val="Ra__stair10"/>
      <sheetName val="Filter_Block10"/>
      <sheetName val="BT3-Package_0510"/>
      <sheetName val="Certificate_10"/>
      <sheetName val="Valn_Cover10"/>
      <sheetName val="Contract_Part10"/>
      <sheetName val="SW_(2)10"/>
      <sheetName val="Form_610"/>
      <sheetName val="APP__B10"/>
      <sheetName val="App__A(contd)10"/>
      <sheetName val="15_1311"/>
      <sheetName val="????_???_??9"/>
      <sheetName val="Bill_No__39"/>
      <sheetName val="New_Rates9"/>
      <sheetName val="Satir Bazli Odeme Listesi"/>
      <sheetName val="328"/>
      <sheetName val="333"/>
      <sheetName val="405"/>
      <sheetName val="409"/>
      <sheetName val="419"/>
      <sheetName val="423"/>
      <sheetName val="426"/>
      <sheetName val="489"/>
      <sheetName val="491"/>
      <sheetName val="HWDG"/>
      <sheetName val="Flight-1"/>
      <sheetName val="CC4.5.4"/>
      <sheetName val="산근"/>
      <sheetName val="Cape- Summary"/>
      <sheetName val="집계표(OPTION)"/>
      <sheetName val="03년국내가격7월23일자"/>
      <sheetName val="03년해외가격7월23일자"/>
      <sheetName val="QualityDeliv."/>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row r="179">
          <cell r="T179">
            <v>205</v>
          </cell>
          <cell r="U179">
            <v>218</v>
          </cell>
          <cell r="V179">
            <v>302</v>
          </cell>
          <cell r="W179">
            <v>419</v>
          </cell>
          <cell r="X179">
            <v>433</v>
          </cell>
          <cell r="Y179">
            <v>430</v>
          </cell>
          <cell r="Z179">
            <v>494</v>
          </cell>
          <cell r="AA179">
            <v>520</v>
          </cell>
          <cell r="AB179">
            <v>522</v>
          </cell>
          <cell r="AC179">
            <v>508</v>
          </cell>
          <cell r="AD179">
            <v>581</v>
          </cell>
          <cell r="AE179">
            <v>524</v>
          </cell>
          <cell r="AF179">
            <v>526</v>
          </cell>
          <cell r="AG179">
            <v>502</v>
          </cell>
          <cell r="AH179">
            <v>248</v>
          </cell>
        </row>
        <row r="180">
          <cell r="T180">
            <v>205</v>
          </cell>
          <cell r="U180">
            <v>423</v>
          </cell>
          <cell r="V180">
            <v>725</v>
          </cell>
          <cell r="W180">
            <v>1144</v>
          </cell>
          <cell r="X180">
            <v>1577</v>
          </cell>
          <cell r="Y180">
            <v>2007</v>
          </cell>
          <cell r="Z180">
            <v>2501</v>
          </cell>
          <cell r="AA180">
            <v>3021</v>
          </cell>
          <cell r="AB180">
            <v>3543</v>
          </cell>
          <cell r="AC180">
            <v>4051</v>
          </cell>
          <cell r="AD180">
            <v>4632</v>
          </cell>
          <cell r="AE180">
            <v>5156</v>
          </cell>
          <cell r="AF180">
            <v>5682</v>
          </cell>
          <cell r="AG180">
            <v>6184</v>
          </cell>
          <cell r="AH180">
            <v>6432</v>
          </cell>
        </row>
      </sheetData>
      <sheetData sheetId="25" refreshError="1"/>
      <sheetData sheetId="26" refreshError="1"/>
      <sheetData sheetId="27" refreshError="1">
        <row r="16">
          <cell r="G16">
            <v>3100889.7360623879</v>
          </cell>
          <cell r="J16">
            <v>-3100889.7360623879</v>
          </cell>
          <cell r="K16">
            <v>-3100889.7360623879</v>
          </cell>
        </row>
        <row r="17">
          <cell r="G17">
            <v>934385.75607295427</v>
          </cell>
          <cell r="J17">
            <v>3270260.8906708667</v>
          </cell>
          <cell r="K17">
            <v>169371.15460847877</v>
          </cell>
        </row>
        <row r="18">
          <cell r="G18">
            <v>944284.9960087979</v>
          </cell>
          <cell r="J18">
            <v>-441747.35457777925</v>
          </cell>
          <cell r="K18">
            <v>-272376.19996930048</v>
          </cell>
        </row>
        <row r="19">
          <cell r="G19">
            <v>1100235.2378667907</v>
          </cell>
          <cell r="J19">
            <v>-565829.35575965873</v>
          </cell>
          <cell r="K19">
            <v>-838205.55572895915</v>
          </cell>
        </row>
        <row r="20">
          <cell r="G20">
            <v>1079751.2161132174</v>
          </cell>
          <cell r="J20">
            <v>-339427.47117581428</v>
          </cell>
          <cell r="K20">
            <v>-1177633.0269047734</v>
          </cell>
        </row>
        <row r="21">
          <cell r="G21">
            <v>1123783.6778401346</v>
          </cell>
          <cell r="J21">
            <v>-96645.766817710944</v>
          </cell>
          <cell r="K21">
            <v>-1274278.7937224843</v>
          </cell>
        </row>
        <row r="22">
          <cell r="G22">
            <v>1105143.8836787788</v>
          </cell>
          <cell r="J22">
            <v>-43686.328851310071</v>
          </cell>
          <cell r="K22">
            <v>-1317965.1225737943</v>
          </cell>
        </row>
        <row r="23">
          <cell r="G23">
            <v>1211873.7212221269</v>
          </cell>
          <cell r="J23">
            <v>-157770.37578145368</v>
          </cell>
          <cell r="K23">
            <v>-1475735.498355248</v>
          </cell>
        </row>
        <row r="24">
          <cell r="G24">
            <v>1242897.4469518734</v>
          </cell>
          <cell r="J24">
            <v>-31904.301259564934</v>
          </cell>
          <cell r="K24">
            <v>-1507639.7996148129</v>
          </cell>
        </row>
        <row r="25">
          <cell r="G25">
            <v>1242388.6634660121</v>
          </cell>
          <cell r="J25">
            <v>32340.963578523137</v>
          </cell>
          <cell r="K25">
            <v>-1475298.8360362898</v>
          </cell>
        </row>
        <row r="26">
          <cell r="G26">
            <v>1173097.4003922935</v>
          </cell>
          <cell r="J26">
            <v>106535.03291010531</v>
          </cell>
          <cell r="K26">
            <v>-1368763.8031261845</v>
          </cell>
        </row>
        <row r="27">
          <cell r="G27">
            <v>1246958.3770815907</v>
          </cell>
          <cell r="J27">
            <v>-1645.5875842371024</v>
          </cell>
          <cell r="K27">
            <v>-1370409.3907104216</v>
          </cell>
        </row>
        <row r="28">
          <cell r="G28">
            <v>1129849.8697283007</v>
          </cell>
          <cell r="J28">
            <v>294415.34818107402</v>
          </cell>
          <cell r="K28">
            <v>-1075994.0425293476</v>
          </cell>
        </row>
        <row r="29">
          <cell r="G29">
            <v>1362669.9593027527</v>
          </cell>
          <cell r="J29">
            <v>-78134.719742490212</v>
          </cell>
          <cell r="K29">
            <v>-1154128.7622718378</v>
          </cell>
        </row>
        <row r="30">
          <cell r="G30">
            <v>1257111.2537174637</v>
          </cell>
          <cell r="J30">
            <v>32326.792100662133</v>
          </cell>
          <cell r="K30">
            <v>-1121801.9701711757</v>
          </cell>
        </row>
        <row r="31">
          <cell r="G31">
            <v>766806.14375081041</v>
          </cell>
          <cell r="J31">
            <v>463798.22697295237</v>
          </cell>
          <cell r="K31">
            <v>-658003.7431982233</v>
          </cell>
        </row>
        <row r="32">
          <cell r="J32">
            <v>607947.97597508598</v>
          </cell>
          <cell r="K32">
            <v>-50055.767223137314</v>
          </cell>
        </row>
        <row r="33">
          <cell r="J33">
            <v>0</v>
          </cell>
          <cell r="K33">
            <v>-50055.767223137314</v>
          </cell>
        </row>
        <row r="34">
          <cell r="J34">
            <v>0</v>
          </cell>
          <cell r="K34">
            <v>-50055.767223137314</v>
          </cell>
        </row>
        <row r="35">
          <cell r="J35">
            <v>1051161.6616859552</v>
          </cell>
          <cell r="K35">
            <v>1001105.8944628179</v>
          </cell>
        </row>
        <row r="36">
          <cell r="J36">
            <v>0</v>
          </cell>
          <cell r="K36">
            <v>1001105.8944628179</v>
          </cell>
        </row>
      </sheetData>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sheetData sheetId="70"/>
      <sheetData sheetId="71"/>
      <sheetData sheetId="72"/>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sheetData sheetId="89"/>
      <sheetData sheetId="90">
        <row r="16">
          <cell r="J16">
            <v>0</v>
          </cell>
        </row>
      </sheetData>
      <sheetData sheetId="91">
        <row r="16">
          <cell r="G16">
            <v>1</v>
          </cell>
        </row>
      </sheetData>
      <sheetData sheetId="92"/>
      <sheetData sheetId="93">
        <row r="16">
          <cell r="G16">
            <v>1</v>
          </cell>
        </row>
      </sheetData>
      <sheetData sheetId="94">
        <row r="16">
          <cell r="G16">
            <v>1</v>
          </cell>
        </row>
      </sheetData>
      <sheetData sheetId="95"/>
      <sheetData sheetId="96" refreshError="1"/>
      <sheetData sheetId="97" refreshError="1"/>
      <sheetData sheetId="98" refreshError="1"/>
      <sheetData sheetId="99"/>
      <sheetData sheetId="100"/>
      <sheetData sheetId="101">
        <row r="16">
          <cell r="G16">
            <v>1</v>
          </cell>
        </row>
      </sheetData>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ow r="16">
          <cell r="G16">
            <v>0</v>
          </cell>
        </row>
      </sheetData>
      <sheetData sheetId="157">
        <row r="16">
          <cell r="G16">
            <v>0</v>
          </cell>
        </row>
      </sheetData>
      <sheetData sheetId="158">
        <row r="16">
          <cell r="G16">
            <v>0</v>
          </cell>
        </row>
      </sheetData>
      <sheetData sheetId="159" refreshError="1"/>
      <sheetData sheetId="160" refreshError="1"/>
      <sheetData sheetId="161" refreshError="1"/>
      <sheetData sheetId="162" refreshError="1"/>
      <sheetData sheetId="163">
        <row r="16">
          <cell r="G16">
            <v>0</v>
          </cell>
        </row>
      </sheetData>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ow r="16">
          <cell r="G16">
            <v>0</v>
          </cell>
        </row>
      </sheetData>
      <sheetData sheetId="182">
        <row r="16">
          <cell r="G16">
            <v>0</v>
          </cell>
        </row>
      </sheetData>
      <sheetData sheetId="183">
        <row r="16">
          <cell r="G16">
            <v>0</v>
          </cell>
        </row>
      </sheetData>
      <sheetData sheetId="184">
        <row r="16">
          <cell r="G16">
            <v>0</v>
          </cell>
        </row>
      </sheetData>
      <sheetData sheetId="185">
        <row r="16">
          <cell r="G16">
            <v>0</v>
          </cell>
        </row>
      </sheetData>
      <sheetData sheetId="186">
        <row r="16">
          <cell r="G16">
            <v>0</v>
          </cell>
        </row>
      </sheetData>
      <sheetData sheetId="187">
        <row r="16">
          <cell r="G16">
            <v>0</v>
          </cell>
        </row>
      </sheetData>
      <sheetData sheetId="188">
        <row r="16">
          <cell r="G16">
            <v>0</v>
          </cell>
        </row>
      </sheetData>
      <sheetData sheetId="189">
        <row r="16">
          <cell r="G16">
            <v>0</v>
          </cell>
        </row>
      </sheetData>
      <sheetData sheetId="190">
        <row r="16">
          <cell r="G16">
            <v>0</v>
          </cell>
        </row>
      </sheetData>
      <sheetData sheetId="191">
        <row r="16">
          <cell r="G16">
            <v>0</v>
          </cell>
        </row>
      </sheetData>
      <sheetData sheetId="192">
        <row r="16">
          <cell r="G16">
            <v>0</v>
          </cell>
        </row>
      </sheetData>
      <sheetData sheetId="193">
        <row r="16">
          <cell r="G16">
            <v>0</v>
          </cell>
        </row>
      </sheetData>
      <sheetData sheetId="194">
        <row r="16">
          <cell r="G16">
            <v>0</v>
          </cell>
        </row>
      </sheetData>
      <sheetData sheetId="195">
        <row r="16">
          <cell r="G16">
            <v>0</v>
          </cell>
        </row>
      </sheetData>
      <sheetData sheetId="196">
        <row r="16">
          <cell r="G16">
            <v>0</v>
          </cell>
        </row>
      </sheetData>
      <sheetData sheetId="197">
        <row r="16">
          <cell r="G16">
            <v>0</v>
          </cell>
        </row>
      </sheetData>
      <sheetData sheetId="198">
        <row r="16">
          <cell r="G16">
            <v>0</v>
          </cell>
        </row>
      </sheetData>
      <sheetData sheetId="199">
        <row r="16">
          <cell r="G16">
            <v>0</v>
          </cell>
        </row>
      </sheetData>
      <sheetData sheetId="200">
        <row r="16">
          <cell r="G16">
            <v>0</v>
          </cell>
        </row>
      </sheetData>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ow r="16">
          <cell r="G16">
            <v>0</v>
          </cell>
        </row>
      </sheetData>
      <sheetData sheetId="229">
        <row r="16">
          <cell r="G16">
            <v>0</v>
          </cell>
        </row>
      </sheetData>
      <sheetData sheetId="230">
        <row r="16">
          <cell r="G16">
            <v>0</v>
          </cell>
        </row>
      </sheetData>
      <sheetData sheetId="231">
        <row r="16">
          <cell r="G16">
            <v>0</v>
          </cell>
        </row>
      </sheetData>
      <sheetData sheetId="232">
        <row r="16">
          <cell r="G16">
            <v>0</v>
          </cell>
        </row>
      </sheetData>
      <sheetData sheetId="233">
        <row r="16">
          <cell r="G16">
            <v>0</v>
          </cell>
        </row>
      </sheetData>
      <sheetData sheetId="234">
        <row r="16">
          <cell r="G16">
            <v>0</v>
          </cell>
        </row>
      </sheetData>
      <sheetData sheetId="235">
        <row r="16">
          <cell r="G16">
            <v>0</v>
          </cell>
        </row>
      </sheetData>
      <sheetData sheetId="236">
        <row r="16">
          <cell r="G16">
            <v>0</v>
          </cell>
        </row>
      </sheetData>
      <sheetData sheetId="237">
        <row r="16">
          <cell r="G16">
            <v>0</v>
          </cell>
        </row>
      </sheetData>
      <sheetData sheetId="238" refreshError="1"/>
      <sheetData sheetId="239" refreshError="1"/>
      <sheetData sheetId="240" refreshError="1"/>
      <sheetData sheetId="241" refreshError="1"/>
      <sheetData sheetId="242" refreshError="1"/>
      <sheetData sheetId="243">
        <row r="16">
          <cell r="G16">
            <v>0</v>
          </cell>
        </row>
      </sheetData>
      <sheetData sheetId="244">
        <row r="16">
          <cell r="G16">
            <v>0</v>
          </cell>
        </row>
      </sheetData>
      <sheetData sheetId="245">
        <row r="16">
          <cell r="G16">
            <v>0</v>
          </cell>
        </row>
      </sheetData>
      <sheetData sheetId="246">
        <row r="16">
          <cell r="G16">
            <v>0</v>
          </cell>
        </row>
      </sheetData>
      <sheetData sheetId="247">
        <row r="16">
          <cell r="G16">
            <v>0</v>
          </cell>
        </row>
      </sheetData>
      <sheetData sheetId="248">
        <row r="16">
          <cell r="G16">
            <v>0</v>
          </cell>
        </row>
      </sheetData>
      <sheetData sheetId="249">
        <row r="16">
          <cell r="G16">
            <v>0</v>
          </cell>
        </row>
      </sheetData>
      <sheetData sheetId="250">
        <row r="16">
          <cell r="G16">
            <v>0</v>
          </cell>
        </row>
      </sheetData>
      <sheetData sheetId="251">
        <row r="16">
          <cell r="G16">
            <v>0</v>
          </cell>
        </row>
      </sheetData>
      <sheetData sheetId="252">
        <row r="16">
          <cell r="G16">
            <v>0</v>
          </cell>
        </row>
      </sheetData>
      <sheetData sheetId="253">
        <row r="16">
          <cell r="G16">
            <v>0</v>
          </cell>
        </row>
      </sheetData>
      <sheetData sheetId="254">
        <row r="16">
          <cell r="G16">
            <v>0</v>
          </cell>
        </row>
      </sheetData>
      <sheetData sheetId="255">
        <row r="16">
          <cell r="G16">
            <v>0</v>
          </cell>
        </row>
      </sheetData>
      <sheetData sheetId="256">
        <row r="16">
          <cell r="G16">
            <v>0</v>
          </cell>
        </row>
      </sheetData>
      <sheetData sheetId="257">
        <row r="16">
          <cell r="G16">
            <v>0</v>
          </cell>
        </row>
      </sheetData>
      <sheetData sheetId="258">
        <row r="16">
          <cell r="G16">
            <v>0</v>
          </cell>
        </row>
      </sheetData>
      <sheetData sheetId="259">
        <row r="16">
          <cell r="G16">
            <v>0</v>
          </cell>
        </row>
      </sheetData>
      <sheetData sheetId="260">
        <row r="16">
          <cell r="G16">
            <v>0</v>
          </cell>
        </row>
      </sheetData>
      <sheetData sheetId="261">
        <row r="16">
          <cell r="G16">
            <v>0</v>
          </cell>
        </row>
      </sheetData>
      <sheetData sheetId="262">
        <row r="16">
          <cell r="G16">
            <v>0</v>
          </cell>
        </row>
      </sheetData>
      <sheetData sheetId="263">
        <row r="16">
          <cell r="G16">
            <v>0</v>
          </cell>
        </row>
      </sheetData>
      <sheetData sheetId="264">
        <row r="16">
          <cell r="G16">
            <v>0</v>
          </cell>
        </row>
      </sheetData>
      <sheetData sheetId="265">
        <row r="16">
          <cell r="G16">
            <v>0</v>
          </cell>
        </row>
      </sheetData>
      <sheetData sheetId="266">
        <row r="16">
          <cell r="G16">
            <v>0</v>
          </cell>
        </row>
      </sheetData>
      <sheetData sheetId="267">
        <row r="16">
          <cell r="G16">
            <v>0</v>
          </cell>
        </row>
      </sheetData>
      <sheetData sheetId="268">
        <row r="16">
          <cell r="G16">
            <v>0</v>
          </cell>
        </row>
      </sheetData>
      <sheetData sheetId="269">
        <row r="16">
          <cell r="G16">
            <v>0</v>
          </cell>
        </row>
      </sheetData>
      <sheetData sheetId="270">
        <row r="16">
          <cell r="G16">
            <v>0</v>
          </cell>
        </row>
      </sheetData>
      <sheetData sheetId="271">
        <row r="16">
          <cell r="G16">
            <v>0</v>
          </cell>
        </row>
      </sheetData>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ow r="16">
          <cell r="G16">
            <v>0</v>
          </cell>
        </row>
      </sheetData>
      <sheetData sheetId="281">
        <row r="16">
          <cell r="G16">
            <v>0</v>
          </cell>
        </row>
      </sheetData>
      <sheetData sheetId="282">
        <row r="16">
          <cell r="G16">
            <v>0</v>
          </cell>
        </row>
      </sheetData>
      <sheetData sheetId="283">
        <row r="16">
          <cell r="G16">
            <v>0</v>
          </cell>
        </row>
      </sheetData>
      <sheetData sheetId="284">
        <row r="16">
          <cell r="G16">
            <v>0</v>
          </cell>
        </row>
      </sheetData>
      <sheetData sheetId="285">
        <row r="16">
          <cell r="G16">
            <v>0</v>
          </cell>
        </row>
      </sheetData>
      <sheetData sheetId="286">
        <row r="16">
          <cell r="G16">
            <v>0</v>
          </cell>
        </row>
      </sheetData>
      <sheetData sheetId="287">
        <row r="16">
          <cell r="G16">
            <v>0</v>
          </cell>
        </row>
      </sheetData>
      <sheetData sheetId="288">
        <row r="16">
          <cell r="G16">
            <v>0</v>
          </cell>
        </row>
      </sheetData>
      <sheetData sheetId="289">
        <row r="16">
          <cell r="G16">
            <v>0</v>
          </cell>
        </row>
      </sheetData>
      <sheetData sheetId="290">
        <row r="16">
          <cell r="G16">
            <v>0</v>
          </cell>
        </row>
      </sheetData>
      <sheetData sheetId="291">
        <row r="16">
          <cell r="G16">
            <v>0</v>
          </cell>
        </row>
      </sheetData>
      <sheetData sheetId="292">
        <row r="16">
          <cell r="G16">
            <v>0</v>
          </cell>
        </row>
      </sheetData>
      <sheetData sheetId="293">
        <row r="16">
          <cell r="G16">
            <v>0</v>
          </cell>
        </row>
      </sheetData>
      <sheetData sheetId="294">
        <row r="16">
          <cell r="G16">
            <v>0</v>
          </cell>
        </row>
      </sheetData>
      <sheetData sheetId="295">
        <row r="16">
          <cell r="G16">
            <v>0</v>
          </cell>
        </row>
      </sheetData>
      <sheetData sheetId="296">
        <row r="16">
          <cell r="G16">
            <v>0</v>
          </cell>
        </row>
      </sheetData>
      <sheetData sheetId="297">
        <row r="16">
          <cell r="G16">
            <v>0</v>
          </cell>
        </row>
      </sheetData>
      <sheetData sheetId="298">
        <row r="16">
          <cell r="G16">
            <v>0</v>
          </cell>
        </row>
      </sheetData>
      <sheetData sheetId="299">
        <row r="16">
          <cell r="G16">
            <v>0</v>
          </cell>
        </row>
      </sheetData>
      <sheetData sheetId="300">
        <row r="16">
          <cell r="G16">
            <v>0</v>
          </cell>
        </row>
      </sheetData>
      <sheetData sheetId="301">
        <row r="16">
          <cell r="G16">
            <v>0</v>
          </cell>
        </row>
      </sheetData>
      <sheetData sheetId="302">
        <row r="16">
          <cell r="G16">
            <v>0</v>
          </cell>
        </row>
      </sheetData>
      <sheetData sheetId="303">
        <row r="16">
          <cell r="G16">
            <v>0</v>
          </cell>
        </row>
      </sheetData>
      <sheetData sheetId="304">
        <row r="16">
          <cell r="G16">
            <v>0</v>
          </cell>
        </row>
      </sheetData>
      <sheetData sheetId="305">
        <row r="16">
          <cell r="G16">
            <v>0</v>
          </cell>
        </row>
      </sheetData>
      <sheetData sheetId="306">
        <row r="16">
          <cell r="G16">
            <v>0</v>
          </cell>
        </row>
      </sheetData>
      <sheetData sheetId="307">
        <row r="16">
          <cell r="G16">
            <v>0</v>
          </cell>
        </row>
      </sheetData>
      <sheetData sheetId="308">
        <row r="16">
          <cell r="G16">
            <v>0</v>
          </cell>
        </row>
      </sheetData>
      <sheetData sheetId="309">
        <row r="16">
          <cell r="G16">
            <v>0</v>
          </cell>
        </row>
      </sheetData>
      <sheetData sheetId="310">
        <row r="16">
          <cell r="G16">
            <v>0</v>
          </cell>
        </row>
      </sheetData>
      <sheetData sheetId="311">
        <row r="16">
          <cell r="G16">
            <v>0</v>
          </cell>
        </row>
      </sheetData>
      <sheetData sheetId="312">
        <row r="16">
          <cell r="G16">
            <v>0</v>
          </cell>
        </row>
      </sheetData>
      <sheetData sheetId="313">
        <row r="16">
          <cell r="G16">
            <v>0</v>
          </cell>
        </row>
      </sheetData>
      <sheetData sheetId="314">
        <row r="16">
          <cell r="G16">
            <v>0</v>
          </cell>
        </row>
      </sheetData>
      <sheetData sheetId="315">
        <row r="16">
          <cell r="G16">
            <v>0</v>
          </cell>
        </row>
      </sheetData>
      <sheetData sheetId="316">
        <row r="16">
          <cell r="G16">
            <v>0</v>
          </cell>
        </row>
      </sheetData>
      <sheetData sheetId="317">
        <row r="16">
          <cell r="G16">
            <v>0</v>
          </cell>
        </row>
      </sheetData>
      <sheetData sheetId="318">
        <row r="16">
          <cell r="G16">
            <v>0</v>
          </cell>
        </row>
      </sheetData>
      <sheetData sheetId="319">
        <row r="16">
          <cell r="G16">
            <v>0</v>
          </cell>
        </row>
      </sheetData>
      <sheetData sheetId="320">
        <row r="16">
          <cell r="G16">
            <v>0</v>
          </cell>
        </row>
      </sheetData>
      <sheetData sheetId="321">
        <row r="16">
          <cell r="G16">
            <v>0</v>
          </cell>
        </row>
      </sheetData>
      <sheetData sheetId="322">
        <row r="16">
          <cell r="G16">
            <v>0</v>
          </cell>
        </row>
      </sheetData>
      <sheetData sheetId="323">
        <row r="16">
          <cell r="G16">
            <v>0</v>
          </cell>
        </row>
      </sheetData>
      <sheetData sheetId="324">
        <row r="16">
          <cell r="G16">
            <v>0</v>
          </cell>
        </row>
      </sheetData>
      <sheetData sheetId="325">
        <row r="16">
          <cell r="G16">
            <v>0</v>
          </cell>
        </row>
      </sheetData>
      <sheetData sheetId="326">
        <row r="16">
          <cell r="G16">
            <v>0</v>
          </cell>
        </row>
      </sheetData>
      <sheetData sheetId="327">
        <row r="16">
          <cell r="G16">
            <v>0</v>
          </cell>
        </row>
      </sheetData>
      <sheetData sheetId="328">
        <row r="16">
          <cell r="G16">
            <v>0</v>
          </cell>
        </row>
      </sheetData>
      <sheetData sheetId="329">
        <row r="16">
          <cell r="G16">
            <v>0</v>
          </cell>
        </row>
      </sheetData>
      <sheetData sheetId="330">
        <row r="16">
          <cell r="G16">
            <v>0</v>
          </cell>
        </row>
      </sheetData>
      <sheetData sheetId="331">
        <row r="16">
          <cell r="G16">
            <v>0</v>
          </cell>
        </row>
      </sheetData>
      <sheetData sheetId="332">
        <row r="16">
          <cell r="G16">
            <v>0</v>
          </cell>
        </row>
      </sheetData>
      <sheetData sheetId="333">
        <row r="16">
          <cell r="G16">
            <v>0</v>
          </cell>
        </row>
      </sheetData>
      <sheetData sheetId="334">
        <row r="16">
          <cell r="G16">
            <v>1</v>
          </cell>
        </row>
      </sheetData>
      <sheetData sheetId="335">
        <row r="16">
          <cell r="G16">
            <v>0</v>
          </cell>
        </row>
      </sheetData>
      <sheetData sheetId="336">
        <row r="16">
          <cell r="G16">
            <v>0</v>
          </cell>
        </row>
      </sheetData>
      <sheetData sheetId="337">
        <row r="16">
          <cell r="G16">
            <v>0</v>
          </cell>
        </row>
      </sheetData>
      <sheetData sheetId="338">
        <row r="16">
          <cell r="G16">
            <v>0</v>
          </cell>
        </row>
      </sheetData>
      <sheetData sheetId="339">
        <row r="16">
          <cell r="G16">
            <v>0</v>
          </cell>
        </row>
      </sheetData>
      <sheetData sheetId="340">
        <row r="16">
          <cell r="G16">
            <v>0</v>
          </cell>
        </row>
      </sheetData>
      <sheetData sheetId="341">
        <row r="16">
          <cell r="G16">
            <v>0</v>
          </cell>
        </row>
      </sheetData>
      <sheetData sheetId="342">
        <row r="16">
          <cell r="G16">
            <v>1</v>
          </cell>
        </row>
      </sheetData>
      <sheetData sheetId="343">
        <row r="16">
          <cell r="G16">
            <v>0</v>
          </cell>
        </row>
      </sheetData>
      <sheetData sheetId="344">
        <row r="16">
          <cell r="G16">
            <v>0</v>
          </cell>
        </row>
      </sheetData>
      <sheetData sheetId="345">
        <row r="16">
          <cell r="G16">
            <v>0</v>
          </cell>
        </row>
      </sheetData>
      <sheetData sheetId="346">
        <row r="16">
          <cell r="G16">
            <v>0</v>
          </cell>
        </row>
      </sheetData>
      <sheetData sheetId="347">
        <row r="16">
          <cell r="G16">
            <v>0</v>
          </cell>
        </row>
      </sheetData>
      <sheetData sheetId="348">
        <row r="16">
          <cell r="G16">
            <v>0</v>
          </cell>
        </row>
      </sheetData>
      <sheetData sheetId="349">
        <row r="16">
          <cell r="G16">
            <v>0</v>
          </cell>
        </row>
      </sheetData>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ow r="16">
          <cell r="G16">
            <v>0</v>
          </cell>
        </row>
      </sheetData>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sheetData sheetId="444"/>
      <sheetData sheetId="445"/>
      <sheetData sheetId="446">
        <row r="16">
          <cell r="G16">
            <v>0</v>
          </cell>
        </row>
      </sheetData>
      <sheetData sheetId="447"/>
      <sheetData sheetId="448">
        <row r="16">
          <cell r="G16">
            <v>0</v>
          </cell>
        </row>
      </sheetData>
      <sheetData sheetId="449"/>
      <sheetData sheetId="450"/>
      <sheetData sheetId="451"/>
      <sheetData sheetId="452">
        <row r="16">
          <cell r="G16">
            <v>0</v>
          </cell>
        </row>
      </sheetData>
      <sheetData sheetId="453"/>
      <sheetData sheetId="454"/>
      <sheetData sheetId="455"/>
      <sheetData sheetId="456"/>
      <sheetData sheetId="457"/>
      <sheetData sheetId="458"/>
      <sheetData sheetId="459"/>
      <sheetData sheetId="460">
        <row r="16">
          <cell r="G16">
            <v>0</v>
          </cell>
        </row>
      </sheetData>
      <sheetData sheetId="461"/>
      <sheetData sheetId="462"/>
      <sheetData sheetId="463"/>
      <sheetData sheetId="464"/>
      <sheetData sheetId="465">
        <row r="16">
          <cell r="G16">
            <v>0</v>
          </cell>
        </row>
      </sheetData>
      <sheetData sheetId="466">
        <row r="16">
          <cell r="G16">
            <v>0</v>
          </cell>
        </row>
      </sheetData>
      <sheetData sheetId="467"/>
      <sheetData sheetId="468"/>
      <sheetData sheetId="469">
        <row r="16">
          <cell r="G16">
            <v>0</v>
          </cell>
        </row>
      </sheetData>
      <sheetData sheetId="470"/>
      <sheetData sheetId="471">
        <row r="16">
          <cell r="G16">
            <v>0</v>
          </cell>
        </row>
      </sheetData>
      <sheetData sheetId="472"/>
      <sheetData sheetId="473"/>
      <sheetData sheetId="474"/>
      <sheetData sheetId="475"/>
      <sheetData sheetId="476"/>
      <sheetData sheetId="477"/>
      <sheetData sheetId="478"/>
      <sheetData sheetId="479"/>
      <sheetData sheetId="480"/>
      <sheetData sheetId="481"/>
      <sheetData sheetId="482"/>
      <sheetData sheetId="483"/>
      <sheetData sheetId="484"/>
      <sheetData sheetId="485"/>
      <sheetData sheetId="486"/>
      <sheetData sheetId="487"/>
      <sheetData sheetId="488"/>
      <sheetData sheetId="489"/>
      <sheetData sheetId="490"/>
      <sheetData sheetId="491">
        <row r="16">
          <cell r="G16">
            <v>1</v>
          </cell>
        </row>
      </sheetData>
      <sheetData sheetId="492">
        <row r="16">
          <cell r="G16">
            <v>1</v>
          </cell>
        </row>
      </sheetData>
      <sheetData sheetId="493"/>
      <sheetData sheetId="494"/>
      <sheetData sheetId="495"/>
      <sheetData sheetId="496">
        <row r="16">
          <cell r="G16">
            <v>0</v>
          </cell>
        </row>
      </sheetData>
      <sheetData sheetId="497">
        <row r="16">
          <cell r="G16">
            <v>1</v>
          </cell>
        </row>
      </sheetData>
      <sheetData sheetId="498">
        <row r="16">
          <cell r="G16">
            <v>1</v>
          </cell>
        </row>
      </sheetData>
      <sheetData sheetId="499"/>
      <sheetData sheetId="500">
        <row r="16">
          <cell r="G16">
            <v>1</v>
          </cell>
        </row>
      </sheetData>
      <sheetData sheetId="501">
        <row r="16">
          <cell r="G16">
            <v>1</v>
          </cell>
        </row>
      </sheetData>
      <sheetData sheetId="502">
        <row r="16">
          <cell r="G16">
            <v>1</v>
          </cell>
        </row>
      </sheetData>
      <sheetData sheetId="503">
        <row r="16">
          <cell r="G16">
            <v>1</v>
          </cell>
        </row>
      </sheetData>
      <sheetData sheetId="504">
        <row r="16">
          <cell r="G16">
            <v>0</v>
          </cell>
        </row>
      </sheetData>
      <sheetData sheetId="505"/>
      <sheetData sheetId="506">
        <row r="16">
          <cell r="G16">
            <v>0</v>
          </cell>
        </row>
      </sheetData>
      <sheetData sheetId="507">
        <row r="16">
          <cell r="G16">
            <v>1</v>
          </cell>
        </row>
      </sheetData>
      <sheetData sheetId="508">
        <row r="16">
          <cell r="G16">
            <v>1</v>
          </cell>
        </row>
      </sheetData>
      <sheetData sheetId="509">
        <row r="16">
          <cell r="G16">
            <v>1</v>
          </cell>
        </row>
      </sheetData>
      <sheetData sheetId="510"/>
      <sheetData sheetId="511"/>
      <sheetData sheetId="512">
        <row r="16">
          <cell r="G16">
            <v>1</v>
          </cell>
        </row>
      </sheetData>
      <sheetData sheetId="513">
        <row r="16">
          <cell r="G16">
            <v>0</v>
          </cell>
        </row>
      </sheetData>
      <sheetData sheetId="514">
        <row r="16">
          <cell r="G16">
            <v>0</v>
          </cell>
        </row>
      </sheetData>
      <sheetData sheetId="515">
        <row r="16">
          <cell r="G16">
            <v>0</v>
          </cell>
        </row>
      </sheetData>
      <sheetData sheetId="516">
        <row r="16">
          <cell r="G16">
            <v>0</v>
          </cell>
        </row>
      </sheetData>
      <sheetData sheetId="517"/>
      <sheetData sheetId="518">
        <row r="16">
          <cell r="G16">
            <v>1</v>
          </cell>
        </row>
      </sheetData>
      <sheetData sheetId="519">
        <row r="16">
          <cell r="G16">
            <v>1</v>
          </cell>
        </row>
      </sheetData>
      <sheetData sheetId="520">
        <row r="16">
          <cell r="G16">
            <v>1</v>
          </cell>
        </row>
      </sheetData>
      <sheetData sheetId="521"/>
      <sheetData sheetId="522">
        <row r="16">
          <cell r="G16">
            <v>1</v>
          </cell>
        </row>
      </sheetData>
      <sheetData sheetId="523">
        <row r="16">
          <cell r="G16">
            <v>1</v>
          </cell>
        </row>
      </sheetData>
      <sheetData sheetId="524">
        <row r="16">
          <cell r="G16">
            <v>1</v>
          </cell>
        </row>
      </sheetData>
      <sheetData sheetId="525">
        <row r="16">
          <cell r="G16">
            <v>1</v>
          </cell>
        </row>
      </sheetData>
      <sheetData sheetId="526">
        <row r="16">
          <cell r="G16">
            <v>1</v>
          </cell>
        </row>
      </sheetData>
      <sheetData sheetId="527">
        <row r="16">
          <cell r="G16">
            <v>1</v>
          </cell>
        </row>
      </sheetData>
      <sheetData sheetId="528">
        <row r="16">
          <cell r="G16">
            <v>1</v>
          </cell>
        </row>
      </sheetData>
      <sheetData sheetId="529">
        <row r="16">
          <cell r="G16">
            <v>1</v>
          </cell>
        </row>
      </sheetData>
      <sheetData sheetId="530">
        <row r="16">
          <cell r="G16">
            <v>1</v>
          </cell>
        </row>
      </sheetData>
      <sheetData sheetId="531">
        <row r="16">
          <cell r="G16">
            <v>1</v>
          </cell>
        </row>
      </sheetData>
      <sheetData sheetId="532"/>
      <sheetData sheetId="533">
        <row r="16">
          <cell r="G16">
            <v>1</v>
          </cell>
        </row>
      </sheetData>
      <sheetData sheetId="534">
        <row r="16">
          <cell r="G16">
            <v>1</v>
          </cell>
        </row>
      </sheetData>
      <sheetData sheetId="535" refreshError="1"/>
      <sheetData sheetId="536" refreshError="1"/>
      <sheetData sheetId="537">
        <row r="16">
          <cell r="G16">
            <v>1</v>
          </cell>
        </row>
      </sheetData>
      <sheetData sheetId="538" refreshError="1"/>
      <sheetData sheetId="539" refreshError="1"/>
      <sheetData sheetId="540" refreshError="1"/>
      <sheetData sheetId="541" refreshError="1"/>
      <sheetData sheetId="542" refreshError="1"/>
      <sheetData sheetId="543" refreshError="1"/>
      <sheetData sheetId="544" refreshError="1"/>
      <sheetData sheetId="545" refreshError="1"/>
      <sheetData sheetId="546">
        <row r="16">
          <cell r="G16">
            <v>0</v>
          </cell>
        </row>
      </sheetData>
      <sheetData sheetId="547"/>
      <sheetData sheetId="548">
        <row r="16">
          <cell r="G16">
            <v>0</v>
          </cell>
        </row>
      </sheetData>
      <sheetData sheetId="549">
        <row r="16">
          <cell r="G16">
            <v>0</v>
          </cell>
        </row>
      </sheetData>
      <sheetData sheetId="550">
        <row r="16">
          <cell r="G16">
            <v>0</v>
          </cell>
        </row>
      </sheetData>
      <sheetData sheetId="551">
        <row r="16">
          <cell r="G16">
            <v>0</v>
          </cell>
        </row>
      </sheetData>
      <sheetData sheetId="552">
        <row r="16">
          <cell r="G16">
            <v>0</v>
          </cell>
        </row>
      </sheetData>
      <sheetData sheetId="553">
        <row r="16">
          <cell r="G16">
            <v>0</v>
          </cell>
        </row>
      </sheetData>
      <sheetData sheetId="554" refreshError="1"/>
      <sheetData sheetId="555" refreshError="1"/>
      <sheetData sheetId="556" refreshError="1"/>
      <sheetData sheetId="557">
        <row r="16">
          <cell r="G16">
            <v>0</v>
          </cell>
        </row>
      </sheetData>
      <sheetData sheetId="558" refreshError="1"/>
      <sheetData sheetId="559" refreshError="1"/>
      <sheetData sheetId="560" refreshError="1"/>
      <sheetData sheetId="561" refreshError="1"/>
      <sheetData sheetId="562" refreshError="1"/>
      <sheetData sheetId="563" refreshError="1"/>
      <sheetData sheetId="564" refreshError="1"/>
      <sheetData sheetId="565" refreshError="1"/>
      <sheetData sheetId="566" refreshError="1"/>
      <sheetData sheetId="567" refreshError="1"/>
      <sheetData sheetId="568"/>
      <sheetData sheetId="569" refreshError="1"/>
      <sheetData sheetId="570" refreshError="1"/>
      <sheetData sheetId="571" refreshError="1"/>
      <sheetData sheetId="572" refreshError="1"/>
      <sheetData sheetId="573" refreshError="1"/>
      <sheetData sheetId="574" refreshError="1"/>
      <sheetData sheetId="575"/>
      <sheetData sheetId="576" refreshError="1"/>
      <sheetData sheetId="577" refreshError="1"/>
      <sheetData sheetId="578" refreshError="1"/>
      <sheetData sheetId="579" refreshError="1"/>
      <sheetData sheetId="580" refreshError="1"/>
      <sheetData sheetId="581" refreshError="1"/>
      <sheetData sheetId="582" refreshError="1"/>
      <sheetData sheetId="583">
        <row r="16">
          <cell r="G16">
            <v>0</v>
          </cell>
        </row>
      </sheetData>
      <sheetData sheetId="584">
        <row r="16">
          <cell r="G16">
            <v>0</v>
          </cell>
        </row>
      </sheetData>
      <sheetData sheetId="585">
        <row r="16">
          <cell r="G16">
            <v>0</v>
          </cell>
        </row>
      </sheetData>
      <sheetData sheetId="586">
        <row r="16">
          <cell r="G16">
            <v>0</v>
          </cell>
        </row>
      </sheetData>
      <sheetData sheetId="587"/>
      <sheetData sheetId="588">
        <row r="16">
          <cell r="G16">
            <v>0</v>
          </cell>
        </row>
      </sheetData>
      <sheetData sheetId="589">
        <row r="16">
          <cell r="G16">
            <v>0</v>
          </cell>
        </row>
      </sheetData>
      <sheetData sheetId="590" refreshError="1"/>
      <sheetData sheetId="591" refreshError="1"/>
      <sheetData sheetId="592" refreshError="1"/>
      <sheetData sheetId="593" refreshError="1"/>
      <sheetData sheetId="594" refreshError="1"/>
      <sheetData sheetId="595" refreshError="1"/>
      <sheetData sheetId="596" refreshError="1"/>
      <sheetData sheetId="597" refreshError="1"/>
      <sheetData sheetId="598" refreshError="1"/>
      <sheetData sheetId="599" refreshError="1"/>
      <sheetData sheetId="600"/>
      <sheetData sheetId="601">
        <row r="16">
          <cell r="G16">
            <v>0</v>
          </cell>
        </row>
      </sheetData>
      <sheetData sheetId="602">
        <row r="16">
          <cell r="G16">
            <v>0</v>
          </cell>
        </row>
      </sheetData>
      <sheetData sheetId="603">
        <row r="16">
          <cell r="G16">
            <v>0</v>
          </cell>
        </row>
      </sheetData>
      <sheetData sheetId="604">
        <row r="16">
          <cell r="G16">
            <v>0</v>
          </cell>
        </row>
      </sheetData>
      <sheetData sheetId="605">
        <row r="16">
          <cell r="G16">
            <v>0</v>
          </cell>
        </row>
      </sheetData>
      <sheetData sheetId="606">
        <row r="16">
          <cell r="G16">
            <v>0</v>
          </cell>
        </row>
      </sheetData>
      <sheetData sheetId="607"/>
      <sheetData sheetId="608">
        <row r="16">
          <cell r="G16">
            <v>0</v>
          </cell>
        </row>
      </sheetData>
      <sheetData sheetId="609">
        <row r="16">
          <cell r="G16">
            <v>0</v>
          </cell>
        </row>
      </sheetData>
      <sheetData sheetId="610">
        <row r="16">
          <cell r="G16">
            <v>0</v>
          </cell>
        </row>
      </sheetData>
      <sheetData sheetId="611"/>
      <sheetData sheetId="612">
        <row r="16">
          <cell r="G16">
            <v>0</v>
          </cell>
        </row>
      </sheetData>
      <sheetData sheetId="613">
        <row r="16">
          <cell r="G16">
            <v>0</v>
          </cell>
        </row>
      </sheetData>
      <sheetData sheetId="614">
        <row r="16">
          <cell r="G16">
            <v>0</v>
          </cell>
        </row>
      </sheetData>
      <sheetData sheetId="615">
        <row r="16">
          <cell r="G16">
            <v>0</v>
          </cell>
        </row>
      </sheetData>
      <sheetData sheetId="616"/>
      <sheetData sheetId="617">
        <row r="16">
          <cell r="G16">
            <v>0</v>
          </cell>
        </row>
      </sheetData>
      <sheetData sheetId="618">
        <row r="16">
          <cell r="G16">
            <v>0</v>
          </cell>
        </row>
      </sheetData>
      <sheetData sheetId="619"/>
      <sheetData sheetId="620">
        <row r="16">
          <cell r="G16">
            <v>0</v>
          </cell>
        </row>
      </sheetData>
      <sheetData sheetId="621"/>
      <sheetData sheetId="622">
        <row r="16">
          <cell r="G16">
            <v>0</v>
          </cell>
        </row>
      </sheetData>
      <sheetData sheetId="623">
        <row r="16">
          <cell r="G16">
            <v>0</v>
          </cell>
        </row>
      </sheetData>
      <sheetData sheetId="624">
        <row r="16">
          <cell r="G16">
            <v>0</v>
          </cell>
        </row>
      </sheetData>
      <sheetData sheetId="625"/>
      <sheetData sheetId="626">
        <row r="16">
          <cell r="G16">
            <v>0</v>
          </cell>
        </row>
      </sheetData>
      <sheetData sheetId="627"/>
      <sheetData sheetId="628">
        <row r="16">
          <cell r="G16">
            <v>0</v>
          </cell>
        </row>
      </sheetData>
      <sheetData sheetId="629">
        <row r="16">
          <cell r="G16">
            <v>0</v>
          </cell>
        </row>
      </sheetData>
      <sheetData sheetId="630">
        <row r="16">
          <cell r="G16">
            <v>0</v>
          </cell>
        </row>
      </sheetData>
      <sheetData sheetId="631"/>
      <sheetData sheetId="632">
        <row r="16">
          <cell r="G16">
            <v>0</v>
          </cell>
        </row>
      </sheetData>
      <sheetData sheetId="633">
        <row r="16">
          <cell r="G16">
            <v>0</v>
          </cell>
        </row>
      </sheetData>
      <sheetData sheetId="634">
        <row r="16">
          <cell r="G16">
            <v>0</v>
          </cell>
        </row>
      </sheetData>
      <sheetData sheetId="635"/>
      <sheetData sheetId="636">
        <row r="16">
          <cell r="G16">
            <v>0</v>
          </cell>
        </row>
      </sheetData>
      <sheetData sheetId="637">
        <row r="16">
          <cell r="G16">
            <v>0</v>
          </cell>
        </row>
      </sheetData>
      <sheetData sheetId="638">
        <row r="16">
          <cell r="G16">
            <v>0</v>
          </cell>
        </row>
      </sheetData>
      <sheetData sheetId="639">
        <row r="16">
          <cell r="G16">
            <v>0</v>
          </cell>
        </row>
      </sheetData>
      <sheetData sheetId="640">
        <row r="16">
          <cell r="G16">
            <v>0</v>
          </cell>
        </row>
      </sheetData>
      <sheetData sheetId="641">
        <row r="16">
          <cell r="G16">
            <v>0</v>
          </cell>
        </row>
      </sheetData>
      <sheetData sheetId="642">
        <row r="16">
          <cell r="G16">
            <v>0</v>
          </cell>
        </row>
      </sheetData>
      <sheetData sheetId="643"/>
      <sheetData sheetId="644">
        <row r="16">
          <cell r="G16">
            <v>0</v>
          </cell>
        </row>
      </sheetData>
      <sheetData sheetId="645"/>
      <sheetData sheetId="646">
        <row r="16">
          <cell r="G16">
            <v>0</v>
          </cell>
        </row>
      </sheetData>
      <sheetData sheetId="647"/>
      <sheetData sheetId="648">
        <row r="16">
          <cell r="G16">
            <v>0</v>
          </cell>
        </row>
      </sheetData>
      <sheetData sheetId="649"/>
      <sheetData sheetId="650">
        <row r="16">
          <cell r="G16">
            <v>0</v>
          </cell>
        </row>
      </sheetData>
      <sheetData sheetId="651"/>
      <sheetData sheetId="652">
        <row r="16">
          <cell r="G16">
            <v>0</v>
          </cell>
        </row>
      </sheetData>
      <sheetData sheetId="653"/>
      <sheetData sheetId="654">
        <row r="16">
          <cell r="G16">
            <v>0</v>
          </cell>
        </row>
      </sheetData>
      <sheetData sheetId="655"/>
      <sheetData sheetId="656">
        <row r="16">
          <cell r="G16">
            <v>0</v>
          </cell>
        </row>
      </sheetData>
      <sheetData sheetId="657"/>
      <sheetData sheetId="658"/>
      <sheetData sheetId="659"/>
      <sheetData sheetId="660">
        <row r="16">
          <cell r="G16">
            <v>0</v>
          </cell>
        </row>
      </sheetData>
      <sheetData sheetId="661">
        <row r="16">
          <cell r="G16">
            <v>0</v>
          </cell>
        </row>
      </sheetData>
      <sheetData sheetId="662">
        <row r="16">
          <cell r="G16">
            <v>0</v>
          </cell>
        </row>
      </sheetData>
      <sheetData sheetId="663">
        <row r="16">
          <cell r="G16">
            <v>0</v>
          </cell>
        </row>
      </sheetData>
      <sheetData sheetId="664"/>
      <sheetData sheetId="665">
        <row r="16">
          <cell r="G16">
            <v>0</v>
          </cell>
        </row>
      </sheetData>
      <sheetData sheetId="666"/>
      <sheetData sheetId="667">
        <row r="16">
          <cell r="G16">
            <v>0</v>
          </cell>
        </row>
      </sheetData>
      <sheetData sheetId="668">
        <row r="16">
          <cell r="G16">
            <v>1</v>
          </cell>
        </row>
      </sheetData>
      <sheetData sheetId="669">
        <row r="16">
          <cell r="G16">
            <v>0</v>
          </cell>
        </row>
      </sheetData>
      <sheetData sheetId="670"/>
      <sheetData sheetId="671" refreshError="1"/>
      <sheetData sheetId="672" refreshError="1"/>
      <sheetData sheetId="673">
        <row r="16">
          <cell r="G16">
            <v>0</v>
          </cell>
        </row>
      </sheetData>
      <sheetData sheetId="674"/>
      <sheetData sheetId="675">
        <row r="16">
          <cell r="G16">
            <v>0</v>
          </cell>
        </row>
      </sheetData>
      <sheetData sheetId="676" refreshError="1"/>
      <sheetData sheetId="677" refreshError="1"/>
      <sheetData sheetId="678">
        <row r="16">
          <cell r="G16">
            <v>0</v>
          </cell>
        </row>
      </sheetData>
      <sheetData sheetId="679">
        <row r="16">
          <cell r="G16">
            <v>0</v>
          </cell>
        </row>
      </sheetData>
      <sheetData sheetId="680">
        <row r="16">
          <cell r="G16">
            <v>0</v>
          </cell>
        </row>
      </sheetData>
      <sheetData sheetId="681"/>
      <sheetData sheetId="682">
        <row r="16">
          <cell r="G16">
            <v>0</v>
          </cell>
        </row>
      </sheetData>
      <sheetData sheetId="683">
        <row r="16">
          <cell r="G16">
            <v>0</v>
          </cell>
        </row>
      </sheetData>
      <sheetData sheetId="684"/>
      <sheetData sheetId="685">
        <row r="16">
          <cell r="G16">
            <v>0</v>
          </cell>
        </row>
      </sheetData>
      <sheetData sheetId="686">
        <row r="16">
          <cell r="G16">
            <v>0</v>
          </cell>
        </row>
      </sheetData>
      <sheetData sheetId="687">
        <row r="16">
          <cell r="G16">
            <v>0</v>
          </cell>
        </row>
      </sheetData>
      <sheetData sheetId="688">
        <row r="16">
          <cell r="G16">
            <v>0</v>
          </cell>
        </row>
      </sheetData>
      <sheetData sheetId="689" refreshError="1"/>
      <sheetData sheetId="690" refreshError="1"/>
      <sheetData sheetId="691" refreshError="1"/>
      <sheetData sheetId="692">
        <row r="16">
          <cell r="G16">
            <v>0</v>
          </cell>
        </row>
      </sheetData>
      <sheetData sheetId="693">
        <row r="16">
          <cell r="G16">
            <v>0</v>
          </cell>
        </row>
      </sheetData>
      <sheetData sheetId="694"/>
      <sheetData sheetId="695"/>
      <sheetData sheetId="696">
        <row r="16">
          <cell r="G16">
            <v>0</v>
          </cell>
        </row>
      </sheetData>
      <sheetData sheetId="697">
        <row r="16">
          <cell r="G16">
            <v>0</v>
          </cell>
        </row>
      </sheetData>
      <sheetData sheetId="698">
        <row r="16">
          <cell r="G16">
            <v>0</v>
          </cell>
        </row>
      </sheetData>
      <sheetData sheetId="699"/>
      <sheetData sheetId="700"/>
      <sheetData sheetId="701">
        <row r="16">
          <cell r="G16">
            <v>0</v>
          </cell>
        </row>
      </sheetData>
      <sheetData sheetId="702">
        <row r="16">
          <cell r="G16">
            <v>0</v>
          </cell>
        </row>
      </sheetData>
      <sheetData sheetId="703"/>
      <sheetData sheetId="704"/>
      <sheetData sheetId="705" refreshError="1"/>
      <sheetData sheetId="706" refreshError="1"/>
      <sheetData sheetId="707" refreshError="1"/>
      <sheetData sheetId="708" refreshError="1"/>
      <sheetData sheetId="709" refreshError="1"/>
      <sheetData sheetId="710" refreshError="1"/>
      <sheetData sheetId="711" refreshError="1"/>
      <sheetData sheetId="712">
        <row r="16">
          <cell r="G16">
            <v>1</v>
          </cell>
        </row>
      </sheetData>
      <sheetData sheetId="713">
        <row r="16">
          <cell r="G16">
            <v>0</v>
          </cell>
        </row>
      </sheetData>
      <sheetData sheetId="714" refreshError="1"/>
      <sheetData sheetId="715">
        <row r="16">
          <cell r="G16">
            <v>1</v>
          </cell>
        </row>
      </sheetData>
      <sheetData sheetId="716">
        <row r="16">
          <cell r="G16">
            <v>0</v>
          </cell>
        </row>
      </sheetData>
      <sheetData sheetId="717">
        <row r="16">
          <cell r="G16">
            <v>1</v>
          </cell>
        </row>
      </sheetData>
      <sheetData sheetId="718">
        <row r="16">
          <cell r="G16">
            <v>1</v>
          </cell>
        </row>
      </sheetData>
      <sheetData sheetId="719"/>
      <sheetData sheetId="720">
        <row r="16">
          <cell r="G16">
            <v>1</v>
          </cell>
        </row>
      </sheetData>
      <sheetData sheetId="721"/>
      <sheetData sheetId="722">
        <row r="16">
          <cell r="G16">
            <v>1</v>
          </cell>
        </row>
      </sheetData>
      <sheetData sheetId="723">
        <row r="16">
          <cell r="G16">
            <v>0</v>
          </cell>
        </row>
      </sheetData>
      <sheetData sheetId="724">
        <row r="16">
          <cell r="G16">
            <v>1</v>
          </cell>
        </row>
      </sheetData>
      <sheetData sheetId="725" refreshError="1"/>
      <sheetData sheetId="726" refreshError="1"/>
      <sheetData sheetId="727" refreshError="1"/>
      <sheetData sheetId="728" refreshError="1"/>
      <sheetData sheetId="729">
        <row r="16">
          <cell r="G16">
            <v>0</v>
          </cell>
        </row>
      </sheetData>
      <sheetData sheetId="730">
        <row r="16">
          <cell r="G16">
            <v>0</v>
          </cell>
        </row>
      </sheetData>
      <sheetData sheetId="731">
        <row r="16">
          <cell r="G16">
            <v>0</v>
          </cell>
        </row>
      </sheetData>
      <sheetData sheetId="732"/>
      <sheetData sheetId="733">
        <row r="16">
          <cell r="G16">
            <v>0</v>
          </cell>
        </row>
      </sheetData>
      <sheetData sheetId="734">
        <row r="16">
          <cell r="G16">
            <v>0</v>
          </cell>
        </row>
      </sheetData>
      <sheetData sheetId="735">
        <row r="16">
          <cell r="G16">
            <v>0</v>
          </cell>
        </row>
      </sheetData>
      <sheetData sheetId="736">
        <row r="16">
          <cell r="G16">
            <v>0</v>
          </cell>
        </row>
      </sheetData>
      <sheetData sheetId="737"/>
      <sheetData sheetId="738">
        <row r="16">
          <cell r="G16">
            <v>0</v>
          </cell>
        </row>
      </sheetData>
      <sheetData sheetId="739">
        <row r="16">
          <cell r="G16">
            <v>0</v>
          </cell>
        </row>
      </sheetData>
      <sheetData sheetId="740">
        <row r="16">
          <cell r="G16">
            <v>0</v>
          </cell>
        </row>
      </sheetData>
      <sheetData sheetId="741">
        <row r="16">
          <cell r="G16">
            <v>0</v>
          </cell>
        </row>
      </sheetData>
      <sheetData sheetId="742">
        <row r="16">
          <cell r="G16">
            <v>0</v>
          </cell>
        </row>
      </sheetData>
      <sheetData sheetId="743">
        <row r="16">
          <cell r="G16">
            <v>0</v>
          </cell>
        </row>
      </sheetData>
      <sheetData sheetId="744">
        <row r="16">
          <cell r="G16">
            <v>0</v>
          </cell>
        </row>
      </sheetData>
      <sheetData sheetId="745">
        <row r="8">
          <cell r="B8">
            <v>43731</v>
          </cell>
        </row>
      </sheetData>
      <sheetData sheetId="746"/>
      <sheetData sheetId="747">
        <row r="16">
          <cell r="G16">
            <v>0</v>
          </cell>
        </row>
      </sheetData>
      <sheetData sheetId="748">
        <row r="16">
          <cell r="G16">
            <v>0</v>
          </cell>
        </row>
      </sheetData>
      <sheetData sheetId="749">
        <row r="16">
          <cell r="G16">
            <v>0</v>
          </cell>
        </row>
      </sheetData>
      <sheetData sheetId="750"/>
      <sheetData sheetId="751" refreshError="1"/>
      <sheetData sheetId="752" refreshError="1"/>
      <sheetData sheetId="753">
        <row r="16">
          <cell r="G16">
            <v>0</v>
          </cell>
        </row>
      </sheetData>
      <sheetData sheetId="754"/>
      <sheetData sheetId="755">
        <row r="16">
          <cell r="G16">
            <v>0</v>
          </cell>
        </row>
      </sheetData>
      <sheetData sheetId="756">
        <row r="16">
          <cell r="G16">
            <v>0</v>
          </cell>
        </row>
      </sheetData>
      <sheetData sheetId="757"/>
      <sheetData sheetId="758"/>
      <sheetData sheetId="759">
        <row r="16">
          <cell r="G16">
            <v>0</v>
          </cell>
        </row>
      </sheetData>
      <sheetData sheetId="760"/>
      <sheetData sheetId="761">
        <row r="16">
          <cell r="G16">
            <v>0</v>
          </cell>
        </row>
      </sheetData>
      <sheetData sheetId="762">
        <row r="16">
          <cell r="G16">
            <v>0</v>
          </cell>
        </row>
      </sheetData>
      <sheetData sheetId="763">
        <row r="16">
          <cell r="G16">
            <v>0</v>
          </cell>
        </row>
      </sheetData>
      <sheetData sheetId="764"/>
      <sheetData sheetId="765">
        <row r="16">
          <cell r="G16">
            <v>0</v>
          </cell>
        </row>
      </sheetData>
      <sheetData sheetId="766">
        <row r="16">
          <cell r="G16">
            <v>0</v>
          </cell>
        </row>
      </sheetData>
      <sheetData sheetId="767"/>
      <sheetData sheetId="768"/>
      <sheetData sheetId="769">
        <row r="16">
          <cell r="G16">
            <v>0</v>
          </cell>
        </row>
      </sheetData>
      <sheetData sheetId="770"/>
      <sheetData sheetId="771">
        <row r="16">
          <cell r="G16">
            <v>0</v>
          </cell>
        </row>
      </sheetData>
      <sheetData sheetId="772">
        <row r="16">
          <cell r="G16">
            <v>0</v>
          </cell>
        </row>
      </sheetData>
      <sheetData sheetId="773">
        <row r="16">
          <cell r="G16">
            <v>0</v>
          </cell>
        </row>
      </sheetData>
      <sheetData sheetId="774">
        <row r="16">
          <cell r="G16">
            <v>1</v>
          </cell>
        </row>
      </sheetData>
      <sheetData sheetId="775">
        <row r="16">
          <cell r="G16">
            <v>0</v>
          </cell>
        </row>
      </sheetData>
      <sheetData sheetId="776"/>
      <sheetData sheetId="777">
        <row r="16">
          <cell r="G16">
            <v>0</v>
          </cell>
        </row>
      </sheetData>
      <sheetData sheetId="778">
        <row r="16">
          <cell r="G16">
            <v>0</v>
          </cell>
        </row>
      </sheetData>
      <sheetData sheetId="779">
        <row r="16">
          <cell r="G16">
            <v>0</v>
          </cell>
        </row>
      </sheetData>
      <sheetData sheetId="780"/>
      <sheetData sheetId="781">
        <row r="16">
          <cell r="G16">
            <v>0</v>
          </cell>
        </row>
      </sheetData>
      <sheetData sheetId="782">
        <row r="16">
          <cell r="G16">
            <v>0</v>
          </cell>
        </row>
      </sheetData>
      <sheetData sheetId="783">
        <row r="16">
          <cell r="G16">
            <v>0</v>
          </cell>
        </row>
      </sheetData>
      <sheetData sheetId="784"/>
      <sheetData sheetId="785">
        <row r="16">
          <cell r="G16">
            <v>0</v>
          </cell>
        </row>
      </sheetData>
      <sheetData sheetId="786">
        <row r="16">
          <cell r="G16">
            <v>0</v>
          </cell>
        </row>
      </sheetData>
      <sheetData sheetId="787">
        <row r="16">
          <cell r="G16">
            <v>0</v>
          </cell>
        </row>
      </sheetData>
      <sheetData sheetId="788">
        <row r="16">
          <cell r="G16">
            <v>0</v>
          </cell>
        </row>
      </sheetData>
      <sheetData sheetId="789">
        <row r="16">
          <cell r="G16">
            <v>0</v>
          </cell>
        </row>
      </sheetData>
      <sheetData sheetId="790"/>
      <sheetData sheetId="791">
        <row r="16">
          <cell r="G16">
            <v>0</v>
          </cell>
        </row>
      </sheetData>
      <sheetData sheetId="792">
        <row r="16">
          <cell r="G16">
            <v>0</v>
          </cell>
        </row>
      </sheetData>
      <sheetData sheetId="793">
        <row r="16">
          <cell r="G16">
            <v>0</v>
          </cell>
        </row>
      </sheetData>
      <sheetData sheetId="794">
        <row r="16">
          <cell r="G16">
            <v>0</v>
          </cell>
        </row>
      </sheetData>
      <sheetData sheetId="795">
        <row r="16">
          <cell r="G16">
            <v>0</v>
          </cell>
        </row>
      </sheetData>
      <sheetData sheetId="796">
        <row r="16">
          <cell r="G16">
            <v>0</v>
          </cell>
        </row>
      </sheetData>
      <sheetData sheetId="797">
        <row r="16">
          <cell r="G16">
            <v>0</v>
          </cell>
        </row>
      </sheetData>
      <sheetData sheetId="798"/>
      <sheetData sheetId="799">
        <row r="16">
          <cell r="G16">
            <v>0</v>
          </cell>
        </row>
      </sheetData>
      <sheetData sheetId="800">
        <row r="16">
          <cell r="G16">
            <v>0</v>
          </cell>
        </row>
      </sheetData>
      <sheetData sheetId="801">
        <row r="16">
          <cell r="G16">
            <v>0</v>
          </cell>
        </row>
      </sheetData>
      <sheetData sheetId="802">
        <row r="16">
          <cell r="G16">
            <v>0</v>
          </cell>
        </row>
      </sheetData>
      <sheetData sheetId="803">
        <row r="16">
          <cell r="G16">
            <v>0</v>
          </cell>
        </row>
      </sheetData>
      <sheetData sheetId="804"/>
      <sheetData sheetId="805">
        <row r="16">
          <cell r="G16">
            <v>0</v>
          </cell>
        </row>
      </sheetData>
      <sheetData sheetId="806">
        <row r="16">
          <cell r="G16">
            <v>0</v>
          </cell>
        </row>
      </sheetData>
      <sheetData sheetId="807">
        <row r="16">
          <cell r="G16">
            <v>0</v>
          </cell>
        </row>
      </sheetData>
      <sheetData sheetId="808">
        <row r="16">
          <cell r="G16">
            <v>0</v>
          </cell>
        </row>
      </sheetData>
      <sheetData sheetId="809">
        <row r="16">
          <cell r="G16">
            <v>0</v>
          </cell>
        </row>
      </sheetData>
      <sheetData sheetId="810"/>
      <sheetData sheetId="811"/>
      <sheetData sheetId="812">
        <row r="16">
          <cell r="G16">
            <v>0</v>
          </cell>
        </row>
      </sheetData>
      <sheetData sheetId="813">
        <row r="16">
          <cell r="G16">
            <v>0</v>
          </cell>
        </row>
      </sheetData>
      <sheetData sheetId="814">
        <row r="16">
          <cell r="G16">
            <v>0</v>
          </cell>
        </row>
      </sheetData>
      <sheetData sheetId="815">
        <row r="16">
          <cell r="G16">
            <v>0</v>
          </cell>
        </row>
      </sheetData>
      <sheetData sheetId="816">
        <row r="16">
          <cell r="G16">
            <v>0</v>
          </cell>
        </row>
      </sheetData>
      <sheetData sheetId="817">
        <row r="16">
          <cell r="G16">
            <v>0</v>
          </cell>
        </row>
      </sheetData>
      <sheetData sheetId="818">
        <row r="16">
          <cell r="G16">
            <v>0</v>
          </cell>
        </row>
      </sheetData>
      <sheetData sheetId="819"/>
      <sheetData sheetId="820"/>
      <sheetData sheetId="821">
        <row r="16">
          <cell r="G16">
            <v>0</v>
          </cell>
        </row>
      </sheetData>
      <sheetData sheetId="822"/>
      <sheetData sheetId="823">
        <row r="16">
          <cell r="G16">
            <v>0</v>
          </cell>
        </row>
      </sheetData>
      <sheetData sheetId="824">
        <row r="16">
          <cell r="G16">
            <v>1</v>
          </cell>
        </row>
      </sheetData>
      <sheetData sheetId="825"/>
      <sheetData sheetId="826">
        <row r="16">
          <cell r="G16">
            <v>0</v>
          </cell>
        </row>
      </sheetData>
      <sheetData sheetId="827">
        <row r="16">
          <cell r="G16">
            <v>0</v>
          </cell>
        </row>
      </sheetData>
      <sheetData sheetId="828">
        <row r="16">
          <cell r="G16">
            <v>1</v>
          </cell>
        </row>
      </sheetData>
      <sheetData sheetId="829">
        <row r="16">
          <cell r="G16">
            <v>0</v>
          </cell>
        </row>
      </sheetData>
      <sheetData sheetId="830"/>
      <sheetData sheetId="831">
        <row r="16">
          <cell r="G16">
            <v>0</v>
          </cell>
        </row>
      </sheetData>
      <sheetData sheetId="832"/>
      <sheetData sheetId="833">
        <row r="16">
          <cell r="G16">
            <v>0</v>
          </cell>
        </row>
      </sheetData>
      <sheetData sheetId="834"/>
      <sheetData sheetId="835">
        <row r="16">
          <cell r="G16">
            <v>0</v>
          </cell>
        </row>
      </sheetData>
      <sheetData sheetId="836"/>
      <sheetData sheetId="837"/>
      <sheetData sheetId="838"/>
      <sheetData sheetId="839">
        <row r="16">
          <cell r="G16">
            <v>0</v>
          </cell>
        </row>
      </sheetData>
      <sheetData sheetId="840"/>
      <sheetData sheetId="841"/>
      <sheetData sheetId="842">
        <row r="16">
          <cell r="G16">
            <v>0</v>
          </cell>
        </row>
      </sheetData>
      <sheetData sheetId="843"/>
      <sheetData sheetId="844"/>
      <sheetData sheetId="845">
        <row r="16">
          <cell r="G16">
            <v>0</v>
          </cell>
        </row>
      </sheetData>
      <sheetData sheetId="846"/>
      <sheetData sheetId="847"/>
      <sheetData sheetId="848">
        <row r="16">
          <cell r="G16">
            <v>0</v>
          </cell>
        </row>
      </sheetData>
      <sheetData sheetId="849">
        <row r="16">
          <cell r="G16">
            <v>0</v>
          </cell>
        </row>
      </sheetData>
      <sheetData sheetId="850">
        <row r="16">
          <cell r="G16">
            <v>0</v>
          </cell>
        </row>
      </sheetData>
      <sheetData sheetId="851">
        <row r="16">
          <cell r="G16">
            <v>0</v>
          </cell>
        </row>
      </sheetData>
      <sheetData sheetId="852"/>
      <sheetData sheetId="853">
        <row r="16">
          <cell r="G16">
            <v>0</v>
          </cell>
        </row>
      </sheetData>
      <sheetData sheetId="854">
        <row r="16">
          <cell r="G16">
            <v>0</v>
          </cell>
        </row>
      </sheetData>
      <sheetData sheetId="855">
        <row r="16">
          <cell r="G16">
            <v>0</v>
          </cell>
        </row>
      </sheetData>
      <sheetData sheetId="856">
        <row r="16">
          <cell r="G16">
            <v>0</v>
          </cell>
        </row>
      </sheetData>
      <sheetData sheetId="857"/>
      <sheetData sheetId="858"/>
      <sheetData sheetId="859">
        <row r="16">
          <cell r="G16">
            <v>0</v>
          </cell>
        </row>
      </sheetData>
      <sheetData sheetId="860">
        <row r="16">
          <cell r="G16">
            <v>0</v>
          </cell>
        </row>
      </sheetData>
      <sheetData sheetId="861">
        <row r="16">
          <cell r="G16">
            <v>0</v>
          </cell>
        </row>
      </sheetData>
      <sheetData sheetId="862"/>
      <sheetData sheetId="863"/>
      <sheetData sheetId="864">
        <row r="16">
          <cell r="G16">
            <v>0</v>
          </cell>
        </row>
      </sheetData>
      <sheetData sheetId="865"/>
      <sheetData sheetId="866"/>
      <sheetData sheetId="867">
        <row r="16">
          <cell r="G16">
            <v>0</v>
          </cell>
        </row>
      </sheetData>
      <sheetData sheetId="868">
        <row r="16">
          <cell r="G16">
            <v>0</v>
          </cell>
        </row>
      </sheetData>
      <sheetData sheetId="869"/>
      <sheetData sheetId="870">
        <row r="16">
          <cell r="G16">
            <v>0</v>
          </cell>
        </row>
      </sheetData>
      <sheetData sheetId="871">
        <row r="16">
          <cell r="G16">
            <v>0</v>
          </cell>
        </row>
      </sheetData>
      <sheetData sheetId="872"/>
      <sheetData sheetId="873"/>
      <sheetData sheetId="874">
        <row r="16">
          <cell r="G16">
            <v>0</v>
          </cell>
        </row>
      </sheetData>
      <sheetData sheetId="875"/>
      <sheetData sheetId="876">
        <row r="16">
          <cell r="G16">
            <v>0</v>
          </cell>
        </row>
      </sheetData>
      <sheetData sheetId="877"/>
      <sheetData sheetId="878"/>
      <sheetData sheetId="879"/>
      <sheetData sheetId="880"/>
      <sheetData sheetId="881">
        <row r="16">
          <cell r="G16">
            <v>0</v>
          </cell>
        </row>
      </sheetData>
      <sheetData sheetId="882">
        <row r="16">
          <cell r="G16">
            <v>0</v>
          </cell>
        </row>
      </sheetData>
      <sheetData sheetId="883">
        <row r="16">
          <cell r="G16">
            <v>0</v>
          </cell>
        </row>
      </sheetData>
      <sheetData sheetId="884"/>
      <sheetData sheetId="885"/>
      <sheetData sheetId="886"/>
      <sheetData sheetId="887"/>
      <sheetData sheetId="888"/>
      <sheetData sheetId="889">
        <row r="16">
          <cell r="G16">
            <v>0</v>
          </cell>
        </row>
      </sheetData>
      <sheetData sheetId="890"/>
      <sheetData sheetId="891"/>
      <sheetData sheetId="892">
        <row r="16">
          <cell r="G16">
            <v>0</v>
          </cell>
        </row>
      </sheetData>
      <sheetData sheetId="893">
        <row r="16">
          <cell r="G16">
            <v>0</v>
          </cell>
        </row>
      </sheetData>
      <sheetData sheetId="894">
        <row r="16">
          <cell r="G16">
            <v>0</v>
          </cell>
        </row>
      </sheetData>
      <sheetData sheetId="895">
        <row r="16">
          <cell r="G16">
            <v>0</v>
          </cell>
        </row>
      </sheetData>
      <sheetData sheetId="896"/>
      <sheetData sheetId="897">
        <row r="16">
          <cell r="G16">
            <v>0</v>
          </cell>
        </row>
      </sheetData>
      <sheetData sheetId="898">
        <row r="16">
          <cell r="G16">
            <v>0</v>
          </cell>
        </row>
      </sheetData>
      <sheetData sheetId="899">
        <row r="16">
          <cell r="G16">
            <v>0</v>
          </cell>
        </row>
      </sheetData>
      <sheetData sheetId="900">
        <row r="16">
          <cell r="G16">
            <v>0</v>
          </cell>
        </row>
      </sheetData>
      <sheetData sheetId="901"/>
      <sheetData sheetId="902"/>
      <sheetData sheetId="903">
        <row r="16">
          <cell r="G16">
            <v>0</v>
          </cell>
        </row>
      </sheetData>
      <sheetData sheetId="904"/>
      <sheetData sheetId="905">
        <row r="16">
          <cell r="G16">
            <v>0</v>
          </cell>
        </row>
      </sheetData>
      <sheetData sheetId="906">
        <row r="16">
          <cell r="G16">
            <v>0</v>
          </cell>
        </row>
      </sheetData>
      <sheetData sheetId="907">
        <row r="16">
          <cell r="G16">
            <v>0</v>
          </cell>
        </row>
      </sheetData>
      <sheetData sheetId="908"/>
      <sheetData sheetId="909">
        <row r="16">
          <cell r="G16">
            <v>0</v>
          </cell>
        </row>
      </sheetData>
      <sheetData sheetId="910"/>
      <sheetData sheetId="911">
        <row r="16">
          <cell r="G16">
            <v>0</v>
          </cell>
        </row>
      </sheetData>
      <sheetData sheetId="912"/>
      <sheetData sheetId="913"/>
      <sheetData sheetId="914">
        <row r="16">
          <cell r="G16">
            <v>0</v>
          </cell>
        </row>
      </sheetData>
      <sheetData sheetId="915">
        <row r="16">
          <cell r="G16">
            <v>0</v>
          </cell>
        </row>
      </sheetData>
      <sheetData sheetId="916"/>
      <sheetData sheetId="917">
        <row r="16">
          <cell r="G16">
            <v>0</v>
          </cell>
        </row>
      </sheetData>
      <sheetData sheetId="918"/>
      <sheetData sheetId="919">
        <row r="16">
          <cell r="G16">
            <v>0</v>
          </cell>
        </row>
      </sheetData>
      <sheetData sheetId="920">
        <row r="16">
          <cell r="G16">
            <v>0</v>
          </cell>
        </row>
      </sheetData>
      <sheetData sheetId="921">
        <row r="16">
          <cell r="G16">
            <v>0</v>
          </cell>
        </row>
      </sheetData>
      <sheetData sheetId="922">
        <row r="16">
          <cell r="G16">
            <v>0</v>
          </cell>
        </row>
      </sheetData>
      <sheetData sheetId="923"/>
      <sheetData sheetId="924">
        <row r="16">
          <cell r="G16">
            <v>0</v>
          </cell>
        </row>
      </sheetData>
      <sheetData sheetId="925"/>
      <sheetData sheetId="926"/>
      <sheetData sheetId="927">
        <row r="16">
          <cell r="G16">
            <v>0</v>
          </cell>
        </row>
      </sheetData>
      <sheetData sheetId="928">
        <row r="16">
          <cell r="G16">
            <v>0</v>
          </cell>
        </row>
      </sheetData>
      <sheetData sheetId="929"/>
      <sheetData sheetId="930"/>
      <sheetData sheetId="931"/>
      <sheetData sheetId="932">
        <row r="16">
          <cell r="G16">
            <v>0</v>
          </cell>
        </row>
      </sheetData>
      <sheetData sheetId="933">
        <row r="16">
          <cell r="G16">
            <v>0</v>
          </cell>
        </row>
      </sheetData>
      <sheetData sheetId="934"/>
      <sheetData sheetId="935">
        <row r="16">
          <cell r="G16">
            <v>0</v>
          </cell>
        </row>
      </sheetData>
      <sheetData sheetId="936"/>
      <sheetData sheetId="937"/>
      <sheetData sheetId="938">
        <row r="16">
          <cell r="G16">
            <v>0</v>
          </cell>
        </row>
      </sheetData>
      <sheetData sheetId="939"/>
      <sheetData sheetId="940"/>
      <sheetData sheetId="941">
        <row r="16">
          <cell r="G16">
            <v>0</v>
          </cell>
        </row>
      </sheetData>
      <sheetData sheetId="942"/>
      <sheetData sheetId="943"/>
      <sheetData sheetId="944" refreshError="1"/>
      <sheetData sheetId="945" refreshError="1"/>
      <sheetData sheetId="946" refreshError="1"/>
      <sheetData sheetId="947" refreshError="1"/>
      <sheetData sheetId="948" refreshError="1"/>
      <sheetData sheetId="949" refreshError="1"/>
      <sheetData sheetId="950" refreshError="1"/>
      <sheetData sheetId="951" refreshError="1"/>
      <sheetData sheetId="952" refreshError="1"/>
      <sheetData sheetId="953" refreshError="1"/>
      <sheetData sheetId="954" refreshError="1"/>
      <sheetData sheetId="955" refreshError="1"/>
      <sheetData sheetId="956" refreshError="1"/>
      <sheetData sheetId="957" refreshError="1"/>
      <sheetData sheetId="958" refreshError="1"/>
      <sheetData sheetId="959"/>
      <sheetData sheetId="960" refreshError="1"/>
      <sheetData sheetId="961" refreshError="1"/>
      <sheetData sheetId="962" refreshError="1"/>
      <sheetData sheetId="963" refreshError="1"/>
      <sheetData sheetId="964" refreshError="1"/>
      <sheetData sheetId="965" refreshError="1"/>
      <sheetData sheetId="966" refreshError="1"/>
      <sheetData sheetId="967" refreshError="1"/>
      <sheetData sheetId="968" refreshError="1"/>
      <sheetData sheetId="969" refreshError="1"/>
      <sheetData sheetId="970" refreshError="1"/>
      <sheetData sheetId="971" refreshError="1"/>
      <sheetData sheetId="972" refreshError="1"/>
      <sheetData sheetId="973" refreshError="1"/>
      <sheetData sheetId="974" refreshError="1"/>
      <sheetData sheetId="975" refreshError="1"/>
      <sheetData sheetId="976" refreshError="1"/>
      <sheetData sheetId="977"/>
      <sheetData sheetId="978">
        <row r="16">
          <cell r="G16">
            <v>0</v>
          </cell>
        </row>
      </sheetData>
      <sheetData sheetId="979" refreshError="1"/>
      <sheetData sheetId="980" refreshError="1"/>
      <sheetData sheetId="981" refreshError="1"/>
      <sheetData sheetId="982" refreshError="1"/>
      <sheetData sheetId="983" refreshError="1"/>
      <sheetData sheetId="984" refreshError="1"/>
      <sheetData sheetId="985">
        <row r="16">
          <cell r="G16">
            <v>0</v>
          </cell>
        </row>
      </sheetData>
      <sheetData sheetId="986"/>
      <sheetData sheetId="987"/>
      <sheetData sheetId="988"/>
      <sheetData sheetId="989"/>
      <sheetData sheetId="990"/>
      <sheetData sheetId="991"/>
      <sheetData sheetId="992"/>
      <sheetData sheetId="993"/>
      <sheetData sheetId="994"/>
      <sheetData sheetId="995"/>
      <sheetData sheetId="996"/>
      <sheetData sheetId="997"/>
      <sheetData sheetId="998"/>
      <sheetData sheetId="999"/>
      <sheetData sheetId="1000">
        <row r="16">
          <cell r="G16">
            <v>0</v>
          </cell>
        </row>
      </sheetData>
      <sheetData sheetId="1001"/>
      <sheetData sheetId="1002"/>
      <sheetData sheetId="1003"/>
      <sheetData sheetId="1004"/>
      <sheetData sheetId="1005"/>
      <sheetData sheetId="1006"/>
      <sheetData sheetId="1007"/>
      <sheetData sheetId="1008"/>
      <sheetData sheetId="1009"/>
      <sheetData sheetId="1010"/>
      <sheetData sheetId="1011"/>
      <sheetData sheetId="1012"/>
      <sheetData sheetId="1013">
        <row r="16">
          <cell r="G16">
            <v>0</v>
          </cell>
        </row>
      </sheetData>
      <sheetData sheetId="1014"/>
      <sheetData sheetId="1015"/>
      <sheetData sheetId="1016"/>
      <sheetData sheetId="1017"/>
      <sheetData sheetId="1018"/>
      <sheetData sheetId="1019"/>
      <sheetData sheetId="1020"/>
      <sheetData sheetId="1021"/>
      <sheetData sheetId="1022"/>
      <sheetData sheetId="1023"/>
      <sheetData sheetId="1024">
        <row r="16">
          <cell r="G16">
            <v>0</v>
          </cell>
        </row>
      </sheetData>
      <sheetData sheetId="1025"/>
      <sheetData sheetId="1026"/>
      <sheetData sheetId="1027"/>
      <sheetData sheetId="1028"/>
      <sheetData sheetId="1029"/>
      <sheetData sheetId="1030" refreshError="1"/>
      <sheetData sheetId="1031" refreshError="1"/>
      <sheetData sheetId="1032" refreshError="1"/>
      <sheetData sheetId="1033" refreshError="1"/>
      <sheetData sheetId="1034"/>
      <sheetData sheetId="1035"/>
      <sheetData sheetId="1036"/>
      <sheetData sheetId="1037" refreshError="1"/>
      <sheetData sheetId="1038" refreshError="1"/>
      <sheetData sheetId="1039" refreshError="1"/>
      <sheetData sheetId="1040" refreshError="1"/>
      <sheetData sheetId="1041"/>
      <sheetData sheetId="1042"/>
      <sheetData sheetId="1043"/>
      <sheetData sheetId="1044"/>
      <sheetData sheetId="1045" refreshError="1"/>
      <sheetData sheetId="1046" refreshError="1"/>
      <sheetData sheetId="1047" refreshError="1"/>
      <sheetData sheetId="1048" refreshError="1"/>
      <sheetData sheetId="1049" refreshError="1"/>
      <sheetData sheetId="1050"/>
      <sheetData sheetId="1051"/>
      <sheetData sheetId="1052"/>
      <sheetData sheetId="1053"/>
      <sheetData sheetId="1054"/>
      <sheetData sheetId="1055"/>
      <sheetData sheetId="1056"/>
      <sheetData sheetId="1057"/>
      <sheetData sheetId="1058"/>
      <sheetData sheetId="1059"/>
      <sheetData sheetId="1060"/>
      <sheetData sheetId="1061"/>
      <sheetData sheetId="1062"/>
      <sheetData sheetId="1063"/>
      <sheetData sheetId="1064"/>
      <sheetData sheetId="1065"/>
      <sheetData sheetId="1066"/>
      <sheetData sheetId="1067"/>
      <sheetData sheetId="1068"/>
      <sheetData sheetId="1069"/>
      <sheetData sheetId="1070"/>
      <sheetData sheetId="1071"/>
      <sheetData sheetId="1072"/>
      <sheetData sheetId="1073"/>
      <sheetData sheetId="1074"/>
      <sheetData sheetId="1075"/>
      <sheetData sheetId="1076"/>
      <sheetData sheetId="1077"/>
      <sheetData sheetId="1078"/>
      <sheetData sheetId="1079"/>
      <sheetData sheetId="1080"/>
      <sheetData sheetId="1081"/>
      <sheetData sheetId="1082"/>
      <sheetData sheetId="1083"/>
      <sheetData sheetId="1084"/>
      <sheetData sheetId="1085"/>
      <sheetData sheetId="1086"/>
      <sheetData sheetId="1087"/>
      <sheetData sheetId="1088"/>
      <sheetData sheetId="1089"/>
      <sheetData sheetId="1090"/>
      <sheetData sheetId="1091"/>
      <sheetData sheetId="1092"/>
      <sheetData sheetId="1093"/>
      <sheetData sheetId="1094"/>
      <sheetData sheetId="1095"/>
      <sheetData sheetId="1096"/>
      <sheetData sheetId="1097"/>
      <sheetData sheetId="1098"/>
      <sheetData sheetId="1099"/>
      <sheetData sheetId="1100"/>
      <sheetData sheetId="1101"/>
      <sheetData sheetId="1102"/>
      <sheetData sheetId="1103"/>
      <sheetData sheetId="1104"/>
      <sheetData sheetId="1105"/>
      <sheetData sheetId="1106"/>
      <sheetData sheetId="1107"/>
      <sheetData sheetId="1108"/>
      <sheetData sheetId="1109"/>
      <sheetData sheetId="1110"/>
      <sheetData sheetId="1111"/>
      <sheetData sheetId="1112"/>
      <sheetData sheetId="1113"/>
      <sheetData sheetId="1114"/>
      <sheetData sheetId="1115"/>
      <sheetData sheetId="1116"/>
      <sheetData sheetId="1117"/>
      <sheetData sheetId="1118"/>
      <sheetData sheetId="1119"/>
      <sheetData sheetId="1120"/>
      <sheetData sheetId="1121"/>
      <sheetData sheetId="1122"/>
      <sheetData sheetId="1123"/>
      <sheetData sheetId="1124"/>
      <sheetData sheetId="1125"/>
      <sheetData sheetId="1126"/>
      <sheetData sheetId="1127"/>
      <sheetData sheetId="1128"/>
      <sheetData sheetId="1129"/>
      <sheetData sheetId="1130"/>
      <sheetData sheetId="1131"/>
      <sheetData sheetId="1132" refreshError="1"/>
      <sheetData sheetId="1133" refreshError="1"/>
      <sheetData sheetId="1134" refreshError="1"/>
      <sheetData sheetId="1135" refreshError="1"/>
      <sheetData sheetId="1136" refreshError="1"/>
      <sheetData sheetId="1137" refreshError="1"/>
      <sheetData sheetId="1138" refreshError="1"/>
      <sheetData sheetId="1139" refreshError="1"/>
      <sheetData sheetId="1140" refreshError="1"/>
      <sheetData sheetId="1141" refreshError="1"/>
      <sheetData sheetId="1142" refreshError="1"/>
      <sheetData sheetId="1143" refreshError="1"/>
      <sheetData sheetId="1144" refreshError="1"/>
      <sheetData sheetId="1145" refreshError="1"/>
      <sheetData sheetId="1146" refreshError="1"/>
      <sheetData sheetId="1147" refreshError="1"/>
      <sheetData sheetId="1148" refreshError="1"/>
      <sheetData sheetId="1149" refreshError="1"/>
      <sheetData sheetId="1150" refreshError="1"/>
      <sheetData sheetId="1151" refreshError="1"/>
      <sheetData sheetId="1152" refreshError="1"/>
      <sheetData sheetId="1153" refreshError="1"/>
      <sheetData sheetId="1154"/>
      <sheetData sheetId="1155" refreshError="1"/>
      <sheetData sheetId="1156" refreshError="1"/>
      <sheetData sheetId="1157" refreshError="1"/>
      <sheetData sheetId="1158" refreshError="1"/>
      <sheetData sheetId="1159" refreshError="1"/>
      <sheetData sheetId="1160" refreshError="1"/>
      <sheetData sheetId="1161" refreshError="1"/>
      <sheetData sheetId="1162"/>
      <sheetData sheetId="1163"/>
      <sheetData sheetId="1164"/>
      <sheetData sheetId="1165"/>
      <sheetData sheetId="1166" refreshError="1"/>
      <sheetData sheetId="1167" refreshError="1"/>
      <sheetData sheetId="1168" refreshError="1"/>
      <sheetData sheetId="1169" refreshError="1"/>
      <sheetData sheetId="1170" refreshError="1"/>
      <sheetData sheetId="1171">
        <row r="16">
          <cell r="G16">
            <v>18750000</v>
          </cell>
        </row>
      </sheetData>
      <sheetData sheetId="1172">
        <row r="16">
          <cell r="G16">
            <v>18750000</v>
          </cell>
        </row>
      </sheetData>
      <sheetData sheetId="1173" refreshError="1"/>
      <sheetData sheetId="1174" refreshError="1"/>
      <sheetData sheetId="1175" refreshError="1"/>
      <sheetData sheetId="1176" refreshError="1"/>
      <sheetData sheetId="1177" refreshError="1"/>
      <sheetData sheetId="1178"/>
      <sheetData sheetId="1179"/>
      <sheetData sheetId="1180"/>
      <sheetData sheetId="1181"/>
      <sheetData sheetId="1182"/>
      <sheetData sheetId="1183"/>
      <sheetData sheetId="1184"/>
      <sheetData sheetId="1185"/>
      <sheetData sheetId="1186"/>
      <sheetData sheetId="1187"/>
      <sheetData sheetId="1188"/>
      <sheetData sheetId="1189"/>
      <sheetData sheetId="1190"/>
      <sheetData sheetId="1191" refreshError="1"/>
      <sheetData sheetId="1192" refreshError="1"/>
      <sheetData sheetId="1193" refreshError="1"/>
      <sheetData sheetId="1194" refreshError="1"/>
      <sheetData sheetId="1195" refreshError="1"/>
      <sheetData sheetId="1196" refreshError="1"/>
      <sheetData sheetId="1197" refreshError="1"/>
      <sheetData sheetId="1198" refreshError="1"/>
      <sheetData sheetId="1199" refreshError="1"/>
      <sheetData sheetId="1200" refreshError="1"/>
      <sheetData sheetId="1201" refreshError="1"/>
      <sheetData sheetId="1202" refreshError="1"/>
      <sheetData sheetId="1203" refreshError="1"/>
      <sheetData sheetId="1204" refreshError="1"/>
      <sheetData sheetId="1205" refreshError="1"/>
      <sheetData sheetId="1206" refreshError="1"/>
      <sheetData sheetId="1207" refreshError="1"/>
      <sheetData sheetId="1208" refreshError="1"/>
      <sheetData sheetId="1209" refreshError="1"/>
      <sheetData sheetId="1210" refreshError="1"/>
      <sheetData sheetId="1211" refreshError="1"/>
      <sheetData sheetId="1212" refreshError="1"/>
      <sheetData sheetId="1213" refreshError="1"/>
      <sheetData sheetId="1214" refreshError="1"/>
      <sheetData sheetId="1215" refreshError="1"/>
      <sheetData sheetId="1216" refreshError="1"/>
      <sheetData sheetId="1217" refreshError="1"/>
      <sheetData sheetId="1218" refreshError="1"/>
      <sheetData sheetId="1219" refreshError="1"/>
      <sheetData sheetId="1220" refreshError="1"/>
      <sheetData sheetId="1221" refreshError="1"/>
      <sheetData sheetId="1222" refreshError="1"/>
      <sheetData sheetId="1223" refreshError="1"/>
      <sheetData sheetId="1224" refreshError="1"/>
      <sheetData sheetId="1225" refreshError="1"/>
      <sheetData sheetId="1226" refreshError="1"/>
      <sheetData sheetId="1227"/>
      <sheetData sheetId="1228"/>
      <sheetData sheetId="1229"/>
      <sheetData sheetId="1230"/>
      <sheetData sheetId="1231"/>
      <sheetData sheetId="1232"/>
      <sheetData sheetId="1233"/>
      <sheetData sheetId="1234"/>
      <sheetData sheetId="1235"/>
      <sheetData sheetId="1236"/>
      <sheetData sheetId="1237"/>
      <sheetData sheetId="1238"/>
      <sheetData sheetId="1239"/>
      <sheetData sheetId="1240"/>
      <sheetData sheetId="1241"/>
      <sheetData sheetId="1242"/>
      <sheetData sheetId="1243"/>
      <sheetData sheetId="1244"/>
      <sheetData sheetId="1245"/>
      <sheetData sheetId="1246"/>
      <sheetData sheetId="1247"/>
      <sheetData sheetId="1248"/>
      <sheetData sheetId="1249"/>
      <sheetData sheetId="1250"/>
      <sheetData sheetId="1251"/>
      <sheetData sheetId="1252"/>
      <sheetData sheetId="1253"/>
      <sheetData sheetId="1254"/>
      <sheetData sheetId="1255"/>
      <sheetData sheetId="1256"/>
      <sheetData sheetId="1257"/>
      <sheetData sheetId="1258"/>
      <sheetData sheetId="1259"/>
      <sheetData sheetId="1260"/>
      <sheetData sheetId="1261"/>
      <sheetData sheetId="1262"/>
      <sheetData sheetId="1263"/>
      <sheetData sheetId="1264"/>
      <sheetData sheetId="1265"/>
      <sheetData sheetId="1266"/>
      <sheetData sheetId="1267"/>
      <sheetData sheetId="1268"/>
      <sheetData sheetId="1269"/>
      <sheetData sheetId="1270"/>
      <sheetData sheetId="1271"/>
      <sheetData sheetId="1272"/>
      <sheetData sheetId="1273"/>
      <sheetData sheetId="1274"/>
      <sheetData sheetId="1275"/>
      <sheetData sheetId="1276"/>
      <sheetData sheetId="1277"/>
      <sheetData sheetId="1278"/>
      <sheetData sheetId="1279"/>
      <sheetData sheetId="1280"/>
      <sheetData sheetId="1281"/>
      <sheetData sheetId="1282"/>
      <sheetData sheetId="1283"/>
      <sheetData sheetId="1284"/>
      <sheetData sheetId="1285"/>
      <sheetData sheetId="1286"/>
      <sheetData sheetId="1287"/>
      <sheetData sheetId="1288"/>
      <sheetData sheetId="1289"/>
      <sheetData sheetId="1290"/>
      <sheetData sheetId="1291"/>
      <sheetData sheetId="1292"/>
      <sheetData sheetId="1293"/>
      <sheetData sheetId="1294"/>
      <sheetData sheetId="1295"/>
      <sheetData sheetId="1296"/>
      <sheetData sheetId="1297"/>
      <sheetData sheetId="1298" refreshError="1"/>
      <sheetData sheetId="1299" refreshError="1"/>
      <sheetData sheetId="1300" refreshError="1"/>
      <sheetData sheetId="1301" refreshError="1"/>
      <sheetData sheetId="1302" refreshError="1"/>
      <sheetData sheetId="1303" refreshError="1"/>
      <sheetData sheetId="1304"/>
      <sheetData sheetId="1305"/>
      <sheetData sheetId="1306"/>
      <sheetData sheetId="1307"/>
      <sheetData sheetId="1308"/>
      <sheetData sheetId="1309"/>
      <sheetData sheetId="1310"/>
      <sheetData sheetId="1311"/>
      <sheetData sheetId="1312"/>
      <sheetData sheetId="1313"/>
      <sheetData sheetId="1314"/>
      <sheetData sheetId="1315"/>
      <sheetData sheetId="1316"/>
      <sheetData sheetId="1317"/>
      <sheetData sheetId="1318" refreshError="1"/>
      <sheetData sheetId="1319"/>
      <sheetData sheetId="1320"/>
      <sheetData sheetId="1321"/>
      <sheetData sheetId="1322"/>
      <sheetData sheetId="1323"/>
      <sheetData sheetId="1324"/>
      <sheetData sheetId="1325"/>
      <sheetData sheetId="1326"/>
      <sheetData sheetId="1327"/>
      <sheetData sheetId="1328"/>
      <sheetData sheetId="1329"/>
      <sheetData sheetId="1330"/>
      <sheetData sheetId="1331"/>
      <sheetData sheetId="1332"/>
      <sheetData sheetId="1333"/>
      <sheetData sheetId="1334"/>
      <sheetData sheetId="1335"/>
      <sheetData sheetId="1336"/>
      <sheetData sheetId="1337"/>
      <sheetData sheetId="1338"/>
      <sheetData sheetId="1339"/>
      <sheetData sheetId="1340"/>
      <sheetData sheetId="1341"/>
      <sheetData sheetId="1342"/>
      <sheetData sheetId="1343"/>
      <sheetData sheetId="1344"/>
      <sheetData sheetId="1345"/>
      <sheetData sheetId="1346"/>
      <sheetData sheetId="1347"/>
      <sheetData sheetId="1348"/>
      <sheetData sheetId="1349"/>
      <sheetData sheetId="1350"/>
      <sheetData sheetId="1351"/>
      <sheetData sheetId="1352"/>
      <sheetData sheetId="1353"/>
      <sheetData sheetId="1354"/>
      <sheetData sheetId="1355"/>
      <sheetData sheetId="1356" refreshError="1"/>
      <sheetData sheetId="1357" refreshError="1"/>
      <sheetData sheetId="1358" refreshError="1"/>
      <sheetData sheetId="1359" refreshError="1"/>
      <sheetData sheetId="1360" refreshError="1"/>
      <sheetData sheetId="1361" refreshError="1"/>
      <sheetData sheetId="1362"/>
      <sheetData sheetId="1363"/>
      <sheetData sheetId="1364" refreshError="1"/>
      <sheetData sheetId="1365" refreshError="1"/>
      <sheetData sheetId="1366" refreshError="1"/>
      <sheetData sheetId="1367" refreshError="1"/>
      <sheetData sheetId="1368" refreshError="1"/>
      <sheetData sheetId="1369" refreshError="1"/>
      <sheetData sheetId="1370" refreshError="1"/>
      <sheetData sheetId="1371" refreshError="1"/>
      <sheetData sheetId="1372" refreshError="1"/>
      <sheetData sheetId="1373" refreshError="1"/>
      <sheetData sheetId="1374" refreshError="1"/>
      <sheetData sheetId="1375" refreshError="1"/>
      <sheetData sheetId="1376" refreshError="1"/>
      <sheetData sheetId="1377" refreshError="1"/>
      <sheetData sheetId="1378" refreshError="1"/>
      <sheetData sheetId="1379" refreshError="1"/>
      <sheetData sheetId="1380" refreshError="1"/>
      <sheetData sheetId="1381" refreshError="1"/>
      <sheetData sheetId="1382" refreshError="1"/>
      <sheetData sheetId="1383" refreshError="1"/>
      <sheetData sheetId="1384" refreshError="1"/>
      <sheetData sheetId="1385" refreshError="1"/>
      <sheetData sheetId="1386" refreshError="1"/>
      <sheetData sheetId="1387" refreshError="1"/>
      <sheetData sheetId="1388" refreshError="1"/>
      <sheetData sheetId="1389" refreshError="1"/>
      <sheetData sheetId="1390" refreshError="1"/>
      <sheetData sheetId="1391" refreshError="1"/>
      <sheetData sheetId="1392" refreshError="1"/>
      <sheetData sheetId="1393" refreshError="1"/>
      <sheetData sheetId="1394" refreshError="1"/>
      <sheetData sheetId="1395" refreshError="1"/>
      <sheetData sheetId="1396" refreshError="1"/>
      <sheetData sheetId="1397" refreshError="1"/>
      <sheetData sheetId="1398" refreshError="1"/>
      <sheetData sheetId="1399"/>
      <sheetData sheetId="1400" refreshError="1"/>
      <sheetData sheetId="1401" refreshError="1"/>
      <sheetData sheetId="1402" refreshError="1"/>
      <sheetData sheetId="1403" refreshError="1"/>
      <sheetData sheetId="1404" refreshError="1"/>
      <sheetData sheetId="1405" refreshError="1"/>
      <sheetData sheetId="1406" refreshError="1"/>
      <sheetData sheetId="1407" refreshError="1"/>
      <sheetData sheetId="1408" refreshError="1"/>
      <sheetData sheetId="1409" refreshError="1"/>
      <sheetData sheetId="1410" refreshError="1"/>
      <sheetData sheetId="1411" refreshError="1"/>
      <sheetData sheetId="1412" refreshError="1"/>
      <sheetData sheetId="1413" refreshError="1"/>
      <sheetData sheetId="1414" refreshError="1"/>
      <sheetData sheetId="1415" refreshError="1"/>
      <sheetData sheetId="1416" refreshError="1"/>
      <sheetData sheetId="1417" refreshError="1"/>
      <sheetData sheetId="1418" refreshError="1"/>
      <sheetData sheetId="1419" refreshError="1"/>
      <sheetData sheetId="1420" refreshError="1"/>
      <sheetData sheetId="1421" refreshError="1"/>
      <sheetData sheetId="1422" refreshError="1"/>
      <sheetData sheetId="1423" refreshError="1"/>
      <sheetData sheetId="1424" refreshError="1"/>
      <sheetData sheetId="1425" refreshError="1"/>
      <sheetData sheetId="1426" refreshError="1"/>
      <sheetData sheetId="1427" refreshError="1"/>
      <sheetData sheetId="1428" refreshError="1"/>
      <sheetData sheetId="1429" refreshError="1"/>
      <sheetData sheetId="1430" refreshError="1"/>
      <sheetData sheetId="1431" refreshError="1"/>
      <sheetData sheetId="1432" refreshError="1"/>
      <sheetData sheetId="1433" refreshError="1"/>
      <sheetData sheetId="1434" refreshError="1"/>
      <sheetData sheetId="1435" refreshError="1"/>
      <sheetData sheetId="1436" refreshError="1"/>
      <sheetData sheetId="1437" refreshError="1"/>
      <sheetData sheetId="1438" refreshError="1"/>
      <sheetData sheetId="1439" refreshError="1"/>
      <sheetData sheetId="1440" refreshError="1"/>
      <sheetData sheetId="1441" refreshError="1"/>
      <sheetData sheetId="1442" refreshError="1"/>
      <sheetData sheetId="1443" refreshError="1"/>
      <sheetData sheetId="1444" refreshError="1"/>
      <sheetData sheetId="1445" refreshError="1"/>
      <sheetData sheetId="1446" refreshError="1"/>
      <sheetData sheetId="1447" refreshError="1"/>
      <sheetData sheetId="1448" refreshError="1"/>
      <sheetData sheetId="1449" refreshError="1"/>
      <sheetData sheetId="1450" refreshError="1"/>
      <sheetData sheetId="1451" refreshError="1"/>
      <sheetData sheetId="1452" refreshError="1"/>
      <sheetData sheetId="1453" refreshError="1"/>
      <sheetData sheetId="1454" refreshError="1"/>
      <sheetData sheetId="1455" refreshError="1"/>
      <sheetData sheetId="1456" refreshError="1"/>
      <sheetData sheetId="1457" refreshError="1"/>
      <sheetData sheetId="1458" refreshError="1"/>
      <sheetData sheetId="1459" refreshError="1"/>
      <sheetData sheetId="1460" refreshError="1"/>
      <sheetData sheetId="1461" refreshError="1"/>
      <sheetData sheetId="1462" refreshError="1"/>
      <sheetData sheetId="1463" refreshError="1"/>
      <sheetData sheetId="1464" refreshError="1"/>
      <sheetData sheetId="1465" refreshError="1"/>
      <sheetData sheetId="1466" refreshError="1"/>
      <sheetData sheetId="1467" refreshError="1"/>
      <sheetData sheetId="1468" refreshError="1"/>
      <sheetData sheetId="1469" refreshError="1"/>
      <sheetData sheetId="1470" refreshError="1"/>
      <sheetData sheetId="1471" refreshError="1"/>
      <sheetData sheetId="1472" refreshError="1"/>
      <sheetData sheetId="1473" refreshError="1"/>
      <sheetData sheetId="1474" refreshError="1"/>
      <sheetData sheetId="1475"/>
      <sheetData sheetId="1476"/>
      <sheetData sheetId="1477"/>
      <sheetData sheetId="1478"/>
      <sheetData sheetId="1479"/>
      <sheetData sheetId="1480"/>
      <sheetData sheetId="1481"/>
      <sheetData sheetId="1482"/>
      <sheetData sheetId="1483"/>
      <sheetData sheetId="1484"/>
      <sheetData sheetId="1485"/>
      <sheetData sheetId="1486"/>
      <sheetData sheetId="1487"/>
      <sheetData sheetId="1488"/>
      <sheetData sheetId="1489"/>
      <sheetData sheetId="1490"/>
      <sheetData sheetId="1491"/>
      <sheetData sheetId="1492"/>
      <sheetData sheetId="1493"/>
      <sheetData sheetId="1494"/>
      <sheetData sheetId="1495"/>
      <sheetData sheetId="1496"/>
      <sheetData sheetId="1497"/>
      <sheetData sheetId="1498"/>
      <sheetData sheetId="1499"/>
      <sheetData sheetId="1500"/>
      <sheetData sheetId="1501"/>
      <sheetData sheetId="1502"/>
      <sheetData sheetId="1503"/>
      <sheetData sheetId="1504"/>
      <sheetData sheetId="1505"/>
      <sheetData sheetId="1506"/>
      <sheetData sheetId="1507"/>
      <sheetData sheetId="1508"/>
      <sheetData sheetId="1509"/>
      <sheetData sheetId="1510"/>
      <sheetData sheetId="1511"/>
      <sheetData sheetId="1512"/>
      <sheetData sheetId="1513"/>
      <sheetData sheetId="1514"/>
      <sheetData sheetId="1515"/>
      <sheetData sheetId="1516"/>
      <sheetData sheetId="1517"/>
      <sheetData sheetId="1518"/>
      <sheetData sheetId="1519"/>
      <sheetData sheetId="1520"/>
      <sheetData sheetId="1521"/>
      <sheetData sheetId="1522"/>
      <sheetData sheetId="1523"/>
      <sheetData sheetId="1524"/>
      <sheetData sheetId="1525"/>
      <sheetData sheetId="1526"/>
      <sheetData sheetId="1527"/>
      <sheetData sheetId="1528"/>
      <sheetData sheetId="1529"/>
      <sheetData sheetId="1530"/>
      <sheetData sheetId="1531"/>
      <sheetData sheetId="1532"/>
      <sheetData sheetId="1533"/>
      <sheetData sheetId="1534"/>
      <sheetData sheetId="1535"/>
      <sheetData sheetId="1536"/>
      <sheetData sheetId="1537"/>
      <sheetData sheetId="1538"/>
      <sheetData sheetId="1539"/>
      <sheetData sheetId="1540"/>
      <sheetData sheetId="1541"/>
      <sheetData sheetId="1542"/>
      <sheetData sheetId="1543"/>
      <sheetData sheetId="1544"/>
      <sheetData sheetId="1545"/>
      <sheetData sheetId="1546"/>
      <sheetData sheetId="1547"/>
      <sheetData sheetId="1548"/>
      <sheetData sheetId="1549"/>
      <sheetData sheetId="1550"/>
      <sheetData sheetId="1551"/>
      <sheetData sheetId="1552"/>
      <sheetData sheetId="1553"/>
      <sheetData sheetId="1554"/>
      <sheetData sheetId="1555"/>
      <sheetData sheetId="1556"/>
      <sheetData sheetId="1557"/>
      <sheetData sheetId="1558"/>
      <sheetData sheetId="1559"/>
      <sheetData sheetId="1560"/>
      <sheetData sheetId="1561"/>
      <sheetData sheetId="1562"/>
      <sheetData sheetId="1563"/>
      <sheetData sheetId="1564"/>
      <sheetData sheetId="1565" refreshError="1"/>
      <sheetData sheetId="1566"/>
      <sheetData sheetId="1567" refreshError="1"/>
      <sheetData sheetId="1568" refreshError="1"/>
      <sheetData sheetId="1569" refreshError="1"/>
      <sheetData sheetId="1570" refreshError="1"/>
      <sheetData sheetId="1571"/>
      <sheetData sheetId="1572"/>
      <sheetData sheetId="1573"/>
      <sheetData sheetId="1574"/>
      <sheetData sheetId="1575"/>
      <sheetData sheetId="1576"/>
      <sheetData sheetId="1577" refreshError="1"/>
      <sheetData sheetId="1578" refreshError="1"/>
      <sheetData sheetId="1579" refreshError="1"/>
      <sheetData sheetId="1580">
        <row r="16">
          <cell r="G16">
            <v>0</v>
          </cell>
        </row>
      </sheetData>
      <sheetData sheetId="1581"/>
      <sheetData sheetId="1582"/>
      <sheetData sheetId="1583" refreshError="1"/>
      <sheetData sheetId="1584"/>
      <sheetData sheetId="1585"/>
      <sheetData sheetId="1586"/>
      <sheetData sheetId="1587"/>
      <sheetData sheetId="1588"/>
      <sheetData sheetId="1589"/>
      <sheetData sheetId="1590"/>
      <sheetData sheetId="1591"/>
      <sheetData sheetId="1592"/>
      <sheetData sheetId="1593"/>
      <sheetData sheetId="1594" refreshError="1"/>
      <sheetData sheetId="1595" refreshError="1"/>
      <sheetData sheetId="1596" refreshError="1"/>
      <sheetData sheetId="1597" refreshError="1"/>
      <sheetData sheetId="1598" refreshError="1"/>
      <sheetData sheetId="1599" refreshError="1"/>
      <sheetData sheetId="1600"/>
      <sheetData sheetId="1601"/>
      <sheetData sheetId="1602"/>
      <sheetData sheetId="1603"/>
      <sheetData sheetId="1604"/>
      <sheetData sheetId="1605"/>
      <sheetData sheetId="1606"/>
      <sheetData sheetId="1607"/>
      <sheetData sheetId="1608"/>
      <sheetData sheetId="1609"/>
      <sheetData sheetId="1610"/>
      <sheetData sheetId="1611"/>
      <sheetData sheetId="1612"/>
      <sheetData sheetId="1613"/>
      <sheetData sheetId="1614"/>
      <sheetData sheetId="1615"/>
      <sheetData sheetId="1616"/>
      <sheetData sheetId="1617"/>
      <sheetData sheetId="1618"/>
      <sheetData sheetId="1619"/>
      <sheetData sheetId="1620"/>
      <sheetData sheetId="1621"/>
      <sheetData sheetId="1622"/>
      <sheetData sheetId="1623"/>
      <sheetData sheetId="1624"/>
      <sheetData sheetId="1625"/>
      <sheetData sheetId="1626"/>
      <sheetData sheetId="1627"/>
      <sheetData sheetId="1628"/>
      <sheetData sheetId="1629"/>
      <sheetData sheetId="1630"/>
      <sheetData sheetId="1631"/>
      <sheetData sheetId="1632"/>
      <sheetData sheetId="1633"/>
      <sheetData sheetId="1634"/>
      <sheetData sheetId="1635"/>
      <sheetData sheetId="1636"/>
      <sheetData sheetId="1637"/>
      <sheetData sheetId="1638"/>
      <sheetData sheetId="1639"/>
      <sheetData sheetId="1640"/>
      <sheetData sheetId="1641"/>
      <sheetData sheetId="1642"/>
      <sheetData sheetId="1643"/>
      <sheetData sheetId="1644"/>
      <sheetData sheetId="1645"/>
      <sheetData sheetId="1646"/>
      <sheetData sheetId="1647"/>
      <sheetData sheetId="1648"/>
      <sheetData sheetId="1649"/>
      <sheetData sheetId="1650"/>
      <sheetData sheetId="1651"/>
      <sheetData sheetId="1652"/>
      <sheetData sheetId="1653"/>
      <sheetData sheetId="1654"/>
      <sheetData sheetId="1655"/>
      <sheetData sheetId="1656"/>
      <sheetData sheetId="1657"/>
      <sheetData sheetId="1658"/>
      <sheetData sheetId="1659"/>
      <sheetData sheetId="1660"/>
      <sheetData sheetId="1661"/>
      <sheetData sheetId="1662"/>
      <sheetData sheetId="1663"/>
      <sheetData sheetId="1664"/>
      <sheetData sheetId="1665"/>
      <sheetData sheetId="1666"/>
      <sheetData sheetId="1667" refreshError="1"/>
      <sheetData sheetId="1668">
        <row r="8">
          <cell r="B8">
            <v>43731</v>
          </cell>
        </row>
      </sheetData>
      <sheetData sheetId="1669" refreshError="1"/>
      <sheetData sheetId="1670" refreshError="1"/>
      <sheetData sheetId="1671" refreshError="1"/>
      <sheetData sheetId="1672" refreshError="1"/>
      <sheetData sheetId="1673" refreshError="1"/>
      <sheetData sheetId="1674" refreshError="1"/>
      <sheetData sheetId="1675" refreshError="1"/>
      <sheetData sheetId="1676" refreshError="1"/>
      <sheetData sheetId="1677" refreshError="1"/>
      <sheetData sheetId="1678" refreshError="1"/>
      <sheetData sheetId="1679" refreshError="1"/>
      <sheetData sheetId="1680" refreshError="1"/>
      <sheetData sheetId="1681" refreshError="1"/>
      <sheetData sheetId="1682" refreshError="1"/>
      <sheetData sheetId="1683" refreshError="1"/>
      <sheetData sheetId="1684" refreshError="1"/>
      <sheetData sheetId="1685" refreshError="1"/>
      <sheetData sheetId="1686"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Name val="Contents"/>
      <sheetName val="Summary"/>
      <sheetName val="HQBuilding"/>
      <sheetName val="FitOutHQBldg"/>
      <sheetName val="Security"/>
      <sheetName val="AutoMessengerSystem"/>
      <sheetName val="PASystem"/>
      <sheetName val="TelephoneSystem"/>
      <sheetName val="HQSpecialSystems"/>
      <sheetName val="WaterFeatures"/>
      <sheetName val="DealerRoom"/>
      <sheetName val="Services"/>
      <sheetName val="ACtoStairs"/>
      <sheetName val="GoodsDelivery"/>
      <sheetName val="ToiletPods"/>
      <sheetName val="HQBldgExtCladding"/>
      <sheetName val="GlazedSouthWall"/>
      <sheetName val="HQFFandE"/>
      <sheetName val="ConferenceCentre"/>
      <sheetName val="FitOutConfCentre"/>
      <sheetName val="ConfCentreSpecialSystems"/>
      <sheetName val="ConfCentreExtCladding"/>
      <sheetName val="ConfFFandE"/>
      <sheetName val="CarPark"/>
      <sheetName val="StatutoryCharges"/>
      <sheetName val="Drawingscover"/>
      <sheetName val="Drawings"/>
      <sheetName val="GFA HQ Building"/>
      <sheetName val="GFA Conference"/>
      <sheetName val="GeneralSummary"/>
      <sheetName val="ElementalSummary"/>
      <sheetName val="BQ"/>
      <sheetName val="BQ External"/>
      <sheetName val="SHOPLIST"/>
      <sheetName val="icmal"/>
      <sheetName val="Notes"/>
      <sheetName val="Basis"/>
      <sheetName val="SubmitCal"/>
      <sheetName val="TAS"/>
      <sheetName val="#REF"/>
      <sheetName val="StattCo yCharges"/>
      <sheetName val="GFA_HQ_Building"/>
      <sheetName val="GFA_Conference"/>
      <sheetName val="Su}}ary"/>
      <sheetName val="D-623D"/>
      <sheetName val="Penthouse Apartment"/>
      <sheetName val="LABOUR HISTOGRAM"/>
      <sheetName val="Cash2"/>
      <sheetName val="Z"/>
      <sheetName val="Raw Data"/>
      <sheetName val="Option"/>
      <sheetName val="Chiet tinh dz22"/>
      <sheetName val="Chiet tinh dz35"/>
      <sheetName val="CT Thang Mo"/>
      <sheetName val="1"/>
      <sheetName val="LEVEL SHEET"/>
      <sheetName val="SPT vs PHI"/>
      <sheetName val="CASHFLOWS"/>
      <sheetName val="Graph Data (DO NOT PRINT)"/>
      <sheetName val="BOQ"/>
      <sheetName val="Bill No. 2"/>
      <sheetName val="BQ_External"/>
      <sheetName val="Bill_1"/>
      <sheetName val="Bill_2"/>
      <sheetName val="Bill_3"/>
      <sheetName val="Bill_4"/>
      <sheetName val="Bill_5"/>
      <sheetName val="Bill_6"/>
      <sheetName val="Bill_7"/>
      <sheetName val="_______"/>
      <sheetName val="核算项目余额表"/>
      <sheetName val="Criteria"/>
      <sheetName val="改加胶玻璃、室外栏杆"/>
      <sheetName val="Assumptions"/>
      <sheetName val="@risk rents and incentives"/>
      <sheetName val="Car park lease"/>
      <sheetName val="Net rent analysis"/>
      <sheetName val="Poz-1 "/>
      <sheetName val="차액보증"/>
      <sheetName val="ancillary"/>
      <sheetName val="FOL - Bar"/>
      <sheetName val="Lab Cum Hist"/>
      <sheetName val="budget summary (2)"/>
      <sheetName val="Budget Analysis Summary"/>
      <sheetName val="Sheet2"/>
      <sheetName val="CT  PL"/>
      <sheetName val=""/>
      <sheetName val="Projet, methodes &amp; couts"/>
      <sheetName val="Macro1"/>
      <sheetName val="Planning"/>
      <sheetName val="TAHRIR"/>
      <sheetName val="Bases"/>
      <sheetName val="Risques majeurs &amp; Frais Ind."/>
      <sheetName val="Bouclage"/>
      <sheetName val="AREG_05"/>
      <sheetName val="intr stool brkup"/>
      <sheetName val="Sheet1"/>
      <sheetName val="Data"/>
      <sheetName val="Tender Summary"/>
      <sheetName val="Insurance Ext"/>
      <sheetName val="Prelims"/>
      <sheetName val="企业表一"/>
      <sheetName val="M-5C"/>
      <sheetName val="M-5A"/>
      <sheetName val="Customize Your Invoice"/>
      <sheetName val="B"/>
      <sheetName val="HVAC BoQ"/>
      <sheetName val="PriceSummary"/>
      <sheetName val="LABOUR_HISTOGRAM"/>
      <sheetName val="JAS"/>
      <sheetName val="Body Sheet"/>
      <sheetName val="1.0 Executive Summary"/>
      <sheetName val="ANNEXURE-A"/>
      <sheetName val="Top sheet"/>
      <sheetName val="GFA_HQ_Building1"/>
      <sheetName val="Budget"/>
      <sheetName val="GFA_Conference1"/>
      <sheetName val="StattCo_yCharges"/>
      <sheetName val="BQ_External1"/>
      <sheetName val="Penthouse_Apartment"/>
      <sheetName val="LABOUR_HISTOGRAM1"/>
      <sheetName val="Lab_Cum_Hist"/>
      <sheetName val="Raw_Data"/>
      <sheetName val="Chiet_tinh_dz22"/>
      <sheetName val="Chiet_tinh_dz35"/>
      <sheetName val="CT_Thang_Mo"/>
      <sheetName val="@risk_rents_and_incentives"/>
      <sheetName val="Car_park_lease"/>
      <sheetName val="Net_rent_analysis"/>
      <sheetName val="Poz-1_"/>
      <sheetName val="Bill_No__2"/>
      <sheetName val="LEVEL_SHEET"/>
      <sheetName val="Graph_Data_(DO_NOT_PRINT)"/>
      <sheetName val="Tender_Summary"/>
      <sheetName val="Insurance_Ext"/>
      <sheetName val="FOL_-_Bar"/>
      <sheetName val="SPT_vs_PHI"/>
      <sheetName val="Rate analysis"/>
      <sheetName val="COC"/>
      <sheetName val="Customize_Your_Invoice"/>
      <sheetName val="HVAC_BoQ"/>
      <sheetName val="Dubai golf"/>
      <sheetName val="기계내역서"/>
      <sheetName val="2 Div 14 "/>
      <sheetName val="Bill 2"/>
      <sheetName val="HQ-TO"/>
      <sheetName val="Bill 1"/>
      <sheetName val="Bill 3"/>
      <sheetName val="Bill 4"/>
      <sheetName val="Bill 5"/>
      <sheetName val="Bill 6"/>
      <sheetName val="Bill 7"/>
      <sheetName val="_x0000__x0000__x0000__x0000__x0000__x0000__x0000__x0000_"/>
      <sheetName val="POWER ASSUMPTIONS"/>
      <sheetName val="List"/>
      <sheetName val="Projet,_methodes_&amp;_couts"/>
      <sheetName val="Risques_majeurs_&amp;_Frais_Ind_"/>
      <sheetName val="budget_summary_(2)"/>
      <sheetName val="Budget_Analysis_Summary"/>
      <sheetName val="CT__PL"/>
      <sheetName val="Currencies"/>
      <sheetName val="Ap A"/>
      <sheetName val="Geneí¬_x0008_i_x0000__x0000__x0014__x0000_0."/>
      <sheetName val="70_x0000_,/0_x0000_s«_x0008_i_x0000_Æø_x0003_í¬_x0008_i_x0000_"/>
      <sheetName val="GFA_HQ_Building3"/>
      <sheetName val="GFA_Conference3"/>
      <sheetName val="StattCo_yCharges2"/>
      <sheetName val="BQ_External3"/>
      <sheetName val="Penthouse_Apartment2"/>
      <sheetName val="LABOUR_HISTOGRAM3"/>
      <sheetName val="Chiet_tinh_dz222"/>
      <sheetName val="Chiet_tinh_dz352"/>
      <sheetName val="CT_Thang_Mo2"/>
      <sheetName val="Raw_Data2"/>
      <sheetName val="@risk_rents_and_incentives2"/>
      <sheetName val="Car_park_lease2"/>
      <sheetName val="Net_rent_analysis2"/>
      <sheetName val="Poz-1_2"/>
      <sheetName val="Lab_Cum_Hist2"/>
      <sheetName val="Graph_Data_(DO_NOT_PRINT)2"/>
      <sheetName val="LEVEL_SHEET2"/>
      <sheetName val="Bill_No__22"/>
      <sheetName val="Tender_Summary2"/>
      <sheetName val="Insurance_Ext2"/>
      <sheetName val="FOL_-_Bar2"/>
      <sheetName val="SPT_vs_PHI2"/>
      <sheetName val="Customize_Your_Invoice2"/>
      <sheetName val="HVAC_BoQ2"/>
      <sheetName val="budget_summary_(2)1"/>
      <sheetName val="Budget_Analysis_Summary1"/>
      <sheetName val="Body_Sheet1"/>
      <sheetName val="1_0_Executive_Summary1"/>
      <sheetName val="Projet,_methodes_&amp;_couts1"/>
      <sheetName val="Risques_majeurs_&amp;_Frais_Ind_1"/>
      <sheetName val="CT__PL1"/>
      <sheetName val="Top_sheet1"/>
      <sheetName val="intr_stool_brkup1"/>
      <sheetName val="Rate_analysis1"/>
      <sheetName val="GFA_HQ_Building2"/>
      <sheetName val="GFA_Conference2"/>
      <sheetName val="StattCo_yCharges1"/>
      <sheetName val="BQ_External2"/>
      <sheetName val="Penthouse_Apartment1"/>
      <sheetName val="LABOUR_HISTOGRAM2"/>
      <sheetName val="Chiet_tinh_dz221"/>
      <sheetName val="Chiet_tinh_dz351"/>
      <sheetName val="CT_Thang_Mo1"/>
      <sheetName val="Raw_Data1"/>
      <sheetName val="@risk_rents_and_incentives1"/>
      <sheetName val="Car_park_lease1"/>
      <sheetName val="Net_rent_analysis1"/>
      <sheetName val="Poz-1_1"/>
      <sheetName val="Lab_Cum_Hist1"/>
      <sheetName val="Graph_Data_(DO_NOT_PRINT)1"/>
      <sheetName val="LEVEL_SHEET1"/>
      <sheetName val="Bill_No__21"/>
      <sheetName val="Tender_Summary1"/>
      <sheetName val="Insurance_Ext1"/>
      <sheetName val="FOL_-_Bar1"/>
      <sheetName val="SPT_vs_PHI1"/>
      <sheetName val="Customize_Your_Invoice1"/>
      <sheetName val="HVAC_BoQ1"/>
      <sheetName val="Body_Sheet"/>
      <sheetName val="1_0_Executive_Summary"/>
      <sheetName val="Top_sheet"/>
      <sheetName val="intr_stool_brkup"/>
      <sheetName val="Rate_analysis"/>
      <sheetName val="SAP"/>
      <sheetName val="POWER"/>
      <sheetName val="MTP"/>
      <sheetName val="GFA_HQ_Building4"/>
      <sheetName val="GFA_Conference4"/>
      <sheetName val="StattCo_yCharges3"/>
      <sheetName val="BQ_External4"/>
      <sheetName val="Penthouse_Apartment3"/>
      <sheetName val="LABOUR_HISTOGRAM4"/>
      <sheetName val="Chiet_tinh_dz223"/>
      <sheetName val="Chiet_tinh_dz353"/>
      <sheetName val="CT_Thang_Mo3"/>
      <sheetName val="Raw_Data3"/>
      <sheetName val="@risk_rents_and_incentives3"/>
      <sheetName val="Car_park_lease3"/>
      <sheetName val="Net_rent_analysis3"/>
      <sheetName val="Poz-1_3"/>
      <sheetName val="Lab_Cum_Hist3"/>
      <sheetName val="Graph_Data_(DO_NOT_PRINT)3"/>
      <sheetName val="LEVEL_SHEET3"/>
      <sheetName val="Bill_No__23"/>
      <sheetName val="Tender_Summary3"/>
      <sheetName val="Insurance_Ext3"/>
      <sheetName val="FOL_-_Bar3"/>
      <sheetName val="SPT_vs_PHI3"/>
      <sheetName val="Customize_Your_Invoice3"/>
      <sheetName val="HVAC_BoQ3"/>
      <sheetName val="budget_summary_(2)2"/>
      <sheetName val="Budget_Analysis_Summary2"/>
      <sheetName val="Body_Sheet2"/>
      <sheetName val="1_0_Executive_Summary2"/>
      <sheetName val="Projet,_methodes_&amp;_couts2"/>
      <sheetName val="Risques_majeurs_&amp;_Frais_Ind_2"/>
      <sheetName val="CT__PL2"/>
      <sheetName val="Top_sheet2"/>
      <sheetName val="intr_stool_brkup2"/>
      <sheetName val="Rate_analysis2"/>
      <sheetName val="GFA_HQ_Building5"/>
      <sheetName val="GFA_Conference5"/>
      <sheetName val="StattCo_yCharges4"/>
      <sheetName val="BQ_External5"/>
      <sheetName val="Penthouse_Apartment4"/>
      <sheetName val="LABOUR_HISTOGRAM5"/>
      <sheetName val="Chiet_tinh_dz224"/>
      <sheetName val="Chiet_tinh_dz354"/>
      <sheetName val="CT_Thang_Mo4"/>
      <sheetName val="Raw_Data4"/>
      <sheetName val="@risk_rents_and_incentives4"/>
      <sheetName val="Car_park_lease4"/>
      <sheetName val="Net_rent_analysis4"/>
      <sheetName val="Poz-1_4"/>
      <sheetName val="Lab_Cum_Hist4"/>
      <sheetName val="Graph_Data_(DO_NOT_PRINT)4"/>
      <sheetName val="LEVEL_SHEET4"/>
      <sheetName val="Bill_No__24"/>
      <sheetName val="Tender_Summary4"/>
      <sheetName val="Insurance_Ext4"/>
      <sheetName val="FOL_-_Bar4"/>
      <sheetName val="SPT_vs_PHI4"/>
      <sheetName val="Customize_Your_Invoice4"/>
      <sheetName val="HVAC_BoQ4"/>
      <sheetName val="budget_summary_(2)3"/>
      <sheetName val="Budget_Analysis_Summary3"/>
      <sheetName val="Body_Sheet3"/>
      <sheetName val="1_0_Executive_Summary3"/>
      <sheetName val="Projet,_methodes_&amp;_couts3"/>
      <sheetName val="Risques_majeurs_&amp;_Frais_Ind_3"/>
      <sheetName val="CT__PL3"/>
      <sheetName val="Top_sheet3"/>
      <sheetName val="intr_stool_brkup3"/>
      <sheetName val="Rate_analysis3"/>
      <sheetName val="ConferenceCentre_x0000_옰ʒ䄂ʒ鵠ʐ䄂ʒ閐̐䄂ʒ蕈̐"/>
      <sheetName val="Inputs"/>
      <sheetName val="ACT_SPS"/>
      <sheetName val="SPSF"/>
      <sheetName val="Invoice Summary"/>
      <sheetName val="DATAS"/>
      <sheetName val="concrete"/>
      <sheetName val="beam-reinft-IIInd floor"/>
      <sheetName val="SHOPLIST.xls"/>
      <sheetName val="Geneí¬_x0008_i"/>
      <sheetName val="70"/>
      <sheetName val="beam-reinft-machine rm"/>
      <sheetName val="girder"/>
      <sheetName val="Rocker"/>
      <sheetName val="98Price"/>
      <sheetName val="Sheet3"/>
      <sheetName val="WITHOUT C&amp;I PROFIT (3)"/>
      <sheetName val="PROJECT BRIEF"/>
      <sheetName val="C (3)"/>
      <sheetName val="Civil Boq"/>
      <sheetName val="공종별_집계금액"/>
      <sheetName val="sal"/>
      <sheetName val="GFA_HQ_Building6"/>
      <sheetName val="Wall"/>
      <sheetName val="Activity List"/>
      <sheetName val="마산월령동골조물량변경"/>
      <sheetName val="ABSTRACT"/>
      <sheetName val="DETAILED  BOQ"/>
      <sheetName val="M-Book for Conc"/>
      <sheetName val="M-Book for FW"/>
      <sheetName val="Vehicles"/>
      <sheetName val="CODE"/>
      <sheetName val="HIRED LABOUR CODE"/>
      <sheetName val="PA- Consutant "/>
      <sheetName val="Design"/>
      <sheetName val="upa"/>
      <sheetName val="foot-slab reinft"/>
      <sheetName val="BILL COV"/>
      <sheetName val="Ra  stair"/>
      <sheetName val="PROJECT_BRIEF1"/>
      <sheetName val="Geneí¬i0_"/>
      <sheetName val="70,/0s«iÆøí¬i"/>
      <sheetName val="Bill_22"/>
      <sheetName val="C_(3)1"/>
      <sheetName val="Ap_A1"/>
      <sheetName val="2_Div_14_1"/>
      <sheetName val="Bill_11"/>
      <sheetName val="Bill_31"/>
      <sheetName val="Bill_41"/>
      <sheetName val="Bill_51"/>
      <sheetName val="Bill_61"/>
      <sheetName val="Bill_71"/>
      <sheetName val="SHOPLIST_xls"/>
      <sheetName val="Dubai_golf"/>
      <sheetName val="beam-reinft-IIInd_floor"/>
      <sheetName val="Invoice_Summary"/>
      <sheetName val="POWER_ASSUMPTIONS"/>
      <sheetName val="beam-reinft-machine_rm"/>
      <sheetName val="PROJECT_BRIEF"/>
      <sheetName val="Bill_21"/>
      <sheetName val="C_(3)"/>
      <sheetName val="Ap_A"/>
      <sheetName val="2_Div_14_"/>
      <sheetName val="MOS"/>
      <sheetName val="GFA_Conference6"/>
      <sheetName val="BQ_External6"/>
      <sheetName val="Raw_Data5"/>
      <sheetName val="Penthouse_Apartment5"/>
      <sheetName val="StattCo_yCharges5"/>
      <sheetName val="@risk_rents_and_incentives5"/>
      <sheetName val="Car_park_lease5"/>
      <sheetName val="Net_rent_analysis5"/>
      <sheetName val="Poz-1_5"/>
      <sheetName val="Chiet_tinh_dz225"/>
      <sheetName val="Chiet_tinh_dz355"/>
      <sheetName val="LEVEL_SHEET5"/>
      <sheetName val="LABOUR_HISTOGRAM6"/>
      <sheetName val="Lab_Cum_Hist5"/>
      <sheetName val="Graph_Data_(DO_NOT_PRINT)5"/>
      <sheetName val="Body_Sheet4"/>
      <sheetName val="1_0_Executive_Summary4"/>
      <sheetName val="CT_Thang_Mo5"/>
      <sheetName val="Customize_Your_Invoice5"/>
      <sheetName val="HVAC_BoQ5"/>
      <sheetName val="Bill_No__25"/>
      <sheetName val="budget_summary_(2)4"/>
      <sheetName val="Budget_Analysis_Summary4"/>
      <sheetName val="Projet,_methodes_&amp;_couts4"/>
      <sheetName val="Risques_majeurs_&amp;_Frais_Ind_4"/>
      <sheetName val="SPT_vs_PHI5"/>
      <sheetName val="CT__PL4"/>
      <sheetName val="FOL_-_Bar5"/>
      <sheetName val="Tender_Summary5"/>
      <sheetName val="Insurance_Ext5"/>
      <sheetName val="Top_sheet4"/>
      <sheetName val="intr_stool_brkup4"/>
      <sheetName val="2_Div_14_2"/>
      <sheetName val="SHOPLIST_xls1"/>
      <sheetName val="Bill_23"/>
      <sheetName val="Ap_A2"/>
      <sheetName val="Bill_12"/>
      <sheetName val="Bill_32"/>
      <sheetName val="Bill_42"/>
      <sheetName val="Bill_52"/>
      <sheetName val="Bill_62"/>
      <sheetName val="Bill_72"/>
      <sheetName val="Invoice_Summary1"/>
      <sheetName val="beam-reinft-IIInd_floor1"/>
      <sheetName val="beam-reinft-machine_rm1"/>
      <sheetName val="PROJECT_BRIEF2"/>
      <sheetName val="C_(3)2"/>
      <sheetName val="POWER_ASSUMPTIONS1"/>
      <sheetName val="Dubai_golf1"/>
      <sheetName val="WITHOUT_C&amp;I_PROFIT_(3)"/>
      <sheetName val="Geneí¬i"/>
      <sheetName val="Civil_Boq"/>
      <sheetName val="DETAILED__BOQ"/>
      <sheetName val="M-Book_for_Conc"/>
      <sheetName val="M-Book_for_FW"/>
      <sheetName val="Activity_List"/>
      <sheetName val="HIRED_LABOUR_CODE"/>
      <sheetName val="PA-_Consutant_"/>
      <sheetName val="foot-slab_reinft"/>
      <sheetName val="Softscape Buildup"/>
      <sheetName val="Mat'l Rate"/>
      <sheetName val="Materials Cost(PCC)"/>
      <sheetName val="India F&amp;S Template"/>
      <sheetName val="Annex"/>
      <sheetName val="factors"/>
      <sheetName val="P4-B"/>
      <sheetName val="Break_Up"/>
      <sheetName val="RESULT"/>
      <sheetName val="IO LIST"/>
      <sheetName val="Formulas"/>
      <sheetName val="Material "/>
      <sheetName val="Quote Sheet"/>
      <sheetName val="갑지"/>
      <sheetName val="15-MECH"/>
      <sheetName val="Day work"/>
      <sheetName val="250mm"/>
      <sheetName val="200mm"/>
      <sheetName val="160mm"/>
      <sheetName val="FITTINGS"/>
      <sheetName val="VALVE CHAMBERS"/>
      <sheetName val="Fire Hydrants"/>
      <sheetName val="B.GATE VALVE"/>
      <sheetName val="Sub G1 Fire"/>
      <sheetName val="Sub G12 Fire"/>
      <sheetName val="CERTIFICATE"/>
      <sheetName val="Toolbox"/>
      <sheetName val="GFA_HQ_Building7"/>
      <sheetName val="Rate_analysis4"/>
      <sheetName val="Softscape_Buildup"/>
      <sheetName val="Mat'l_Rate"/>
      <sheetName val="GFA_HQ_Building8"/>
      <sheetName val="GFA_Conference7"/>
      <sheetName val="StattCo_yCharges6"/>
      <sheetName val="BQ_External7"/>
      <sheetName val="Penthouse_Apartment6"/>
      <sheetName val="LABOUR_HISTOGRAM7"/>
      <sheetName val="Chiet_tinh_dz226"/>
      <sheetName val="Chiet_tinh_dz356"/>
      <sheetName val="CT_Thang_Mo6"/>
      <sheetName val="Raw_Data6"/>
      <sheetName val="@risk_rents_and_incentives6"/>
      <sheetName val="Car_park_lease6"/>
      <sheetName val="Net_rent_analysis6"/>
      <sheetName val="Poz-1_6"/>
      <sheetName val="Lab_Cum_Hist6"/>
      <sheetName val="Graph_Data_(DO_NOT_PRINT)6"/>
      <sheetName val="LEVEL_SHEET6"/>
      <sheetName val="SPT_vs_PHI6"/>
      <sheetName val="Bill_No__26"/>
      <sheetName val="Tender_Summary6"/>
      <sheetName val="Insurance_Ext6"/>
      <sheetName val="FOL_-_Bar6"/>
      <sheetName val="Customize_Your_Invoice6"/>
      <sheetName val="HVAC_BoQ6"/>
      <sheetName val="budget_summary_(2)5"/>
      <sheetName val="Budget_Analysis_Summary5"/>
      <sheetName val="Projet,_methodes_&amp;_couts5"/>
      <sheetName val="Risques_majeurs_&amp;_Frais_Ind_5"/>
      <sheetName val="Body_Sheet5"/>
      <sheetName val="1_0_Executive_Summary5"/>
      <sheetName val="Top_sheet5"/>
      <sheetName val="Rate_analysis5"/>
      <sheetName val="intr_stool_brkup5"/>
      <sheetName val="CT__PL5"/>
      <sheetName val="Ap_A3"/>
      <sheetName val="2_Div_14_3"/>
      <sheetName val="SHOPLIST_xls2"/>
      <sheetName val="PROJECT_BRIEF3"/>
      <sheetName val="Bill_24"/>
      <sheetName val="C_(3)3"/>
      <sheetName val="Bill_13"/>
      <sheetName val="Bill_33"/>
      <sheetName val="Bill_43"/>
      <sheetName val="Bill_53"/>
      <sheetName val="Bill_63"/>
      <sheetName val="Bill_73"/>
      <sheetName val="Dubai_golf2"/>
      <sheetName val="beam-reinft-IIInd_floor2"/>
      <sheetName val="Invoice_Summary2"/>
      <sheetName val="POWER_ASSUMPTIONS2"/>
      <sheetName val="beam-reinft-machine_rm2"/>
      <sheetName val="Civil_Boq1"/>
      <sheetName val="WITHOUT_C&amp;I_PROFIT_(3)1"/>
      <sheetName val="Activity_List1"/>
      <sheetName val="Softscape_Buildup1"/>
      <sheetName val="Mat'l_Rate1"/>
      <sheetName val="INSTR"/>
      <sheetName val="Data_Summary"/>
      <sheetName val="bill nb2-Plumbing &amp; Drainag"/>
      <sheetName val="Pl &amp; Dr B"/>
      <sheetName val="Pl &amp; Dr G"/>
      <sheetName val="房屋及建筑物"/>
      <sheetName val="XL4Poppy"/>
      <sheetName val="GFA_HQ_Building9"/>
      <sheetName val="GFA_Conference8"/>
      <sheetName val="BQ_External8"/>
      <sheetName val="Graph_Data_(DO_NOT_PRINT)7"/>
      <sheetName val="Penthouse_Apartment7"/>
      <sheetName val="Chiet_tinh_dz227"/>
      <sheetName val="Chiet_tinh_dz357"/>
      <sheetName val="StattCo_yCharges7"/>
      <sheetName val="Raw_Data7"/>
      <sheetName val="LABOUR_HISTOGRAM8"/>
      <sheetName val="@risk_rents_and_incentives7"/>
      <sheetName val="Car_park_lease7"/>
      <sheetName val="Net_rent_analysis7"/>
      <sheetName val="Poz-1_7"/>
      <sheetName val="CT_Thang_Mo7"/>
      <sheetName val="Lab_Cum_Hist7"/>
      <sheetName val="LEVEL_SHEET7"/>
      <sheetName val="Bill_No__27"/>
      <sheetName val="Tender_Summary7"/>
      <sheetName val="Insurance_Ext7"/>
      <sheetName val="FOL_-_Bar7"/>
      <sheetName val="SPT_vs_PHI7"/>
      <sheetName val="Customize_Your_Invoice7"/>
      <sheetName val="HVAC_BoQ7"/>
      <sheetName val="budget_summary_(2)6"/>
      <sheetName val="Budget_Analysis_Summary6"/>
      <sheetName val="Body_Sheet6"/>
      <sheetName val="1_0_Executive_Summary6"/>
      <sheetName val="Projet,_methodes_&amp;_couts6"/>
      <sheetName val="Risques_majeurs_&amp;_Frais_Ind_6"/>
      <sheetName val="Top_sheet6"/>
      <sheetName val="CT__PL6"/>
      <sheetName val="intr_stool_brkup6"/>
      <sheetName val="Rate_analysis6"/>
      <sheetName val="Day_work"/>
      <sheetName val="BILL_COV"/>
      <sheetName val="GFA_HQ_Building10"/>
      <sheetName val="GFA_Conference9"/>
      <sheetName val="BQ_External9"/>
      <sheetName val="Graph_Data_(DO_NOT_PRINT)8"/>
      <sheetName val="Penthouse_Apartment8"/>
      <sheetName val="Chiet_tinh_dz228"/>
      <sheetName val="Chiet_tinh_dz358"/>
      <sheetName val="StattCo_yCharges8"/>
      <sheetName val="Raw_Data8"/>
      <sheetName val="LABOUR_HISTOGRAM9"/>
      <sheetName val="@risk_rents_and_incentives8"/>
      <sheetName val="Car_park_lease8"/>
      <sheetName val="Net_rent_analysis8"/>
      <sheetName val="Poz-1_8"/>
      <sheetName val="CT_Thang_Mo8"/>
      <sheetName val="Lab_Cum_Hist8"/>
      <sheetName val="LEVEL_SHEET8"/>
      <sheetName val="Bill_No__28"/>
      <sheetName val="Tender_Summary8"/>
      <sheetName val="Insurance_Ext8"/>
      <sheetName val="FOL_-_Bar8"/>
      <sheetName val="SPT_vs_PHI8"/>
      <sheetName val="Customize_Your_Invoice8"/>
      <sheetName val="HVAC_BoQ8"/>
      <sheetName val="budget_summary_(2)7"/>
      <sheetName val="Budget_Analysis_Summary7"/>
      <sheetName val="Body_Sheet7"/>
      <sheetName val="1_0_Executive_Summary7"/>
      <sheetName val="Projet,_methodes_&amp;_couts7"/>
      <sheetName val="Risques_majeurs_&amp;_Frais_Ind_7"/>
      <sheetName val="Top_sheet7"/>
      <sheetName val="CT__PL7"/>
      <sheetName val="intr_stool_brkup7"/>
      <sheetName val="Rate_analysis7"/>
      <sheetName val="Dubai_golf3"/>
      <sheetName val="SHOPLIST_xls3"/>
      <sheetName val="Bill_14"/>
      <sheetName val="Bill_34"/>
      <sheetName val="Bill_44"/>
      <sheetName val="Bill_54"/>
      <sheetName val="Bill_64"/>
      <sheetName val="Bill_74"/>
      <sheetName val="beam-reinft-IIInd_floor3"/>
      <sheetName val="Invoice_Summary3"/>
      <sheetName val="POWER_ASSUMPTIONS3"/>
      <sheetName val="beam-reinft-machine_rm3"/>
      <sheetName val="Day_work1"/>
      <sheetName val="BILL_COV1"/>
      <sheetName val="Gra¦_x0004_)_x0000__x0000__x0000_VW_x0000__x0000__x0000__x0000__x0000__x0000__x0000__x0000__x0000_ U"/>
      <sheetName val="/VW_x0000_VU_x0000_)_x0000__x0000__x0000_)_x0000__x0000__x0000__x0001__x0000__x0000__x0000_tÏØ0 _x0008__x0000__x0000_ _x0008_"/>
      <sheetName val="COLUMN"/>
      <sheetName val="CHART OF ACCOUNTS"/>
      <sheetName val="ConferenceCentre?옰ʒ䄂ʒ鵠ʐ䄂ʒ閐̐䄂ʒ蕈̐"/>
      <sheetName val="Div. 02"/>
      <sheetName val="Div. 03"/>
      <sheetName val="Div. 04"/>
      <sheetName val="Div. 05"/>
      <sheetName val="Div. 06"/>
      <sheetName val="Div. 07"/>
      <sheetName val="Div. 08"/>
      <sheetName val="Div. 09"/>
      <sheetName val="Div. 10"/>
      <sheetName val="Div. 11"/>
      <sheetName val="Div. 12"/>
      <sheetName val="Div.13"/>
      <sheetName val="EXTERNAL WORKS"/>
      <sheetName val="PARAMETER"/>
      <sheetName val="PRODUCTIVITY RATE"/>
      <sheetName val="U.R.A - MASONRY"/>
      <sheetName val="U.R.A - PLASTERING"/>
      <sheetName val="U.R.A - TILING"/>
      <sheetName val="U.R.A - GRANITE"/>
      <sheetName val="V.C 2 - EARTHWORK"/>
      <sheetName val="V.C 9 - CERAMIC"/>
      <sheetName val="V.C 9 - FINISHES"/>
      <sheetName val="escalation"/>
      <sheetName val="ANAL"/>
      <sheetName val="B185-B-2"/>
      <sheetName val="B185-B-3"/>
      <sheetName val="B185-B-4"/>
      <sheetName val="B185-B-5"/>
      <sheetName val="B185-B-6"/>
      <sheetName val="B185-B-7"/>
      <sheetName val="B185-B-8"/>
      <sheetName val="B185-B-9.1"/>
      <sheetName val="B185-B-9.2"/>
      <sheetName val="RA-markate"/>
      <sheetName val="BOQ_Direct_selling cost"/>
      <sheetName val="E-Bill No.6 A-O"/>
      <sheetName val="Ap_A4"/>
      <sheetName val="2_Div_14_4"/>
      <sheetName val="PROJECT_BRIEF4"/>
      <sheetName val="Bill_25"/>
      <sheetName val="C_(3)4"/>
      <sheetName val="Civil_Boq2"/>
      <sheetName val="WITHOUT_C&amp;I_PROFIT_(3)2"/>
      <sheetName val="Activity_List2"/>
      <sheetName val="Softscape_Buildup2"/>
      <sheetName val="Mat'l_Rate2"/>
      <sheetName val="Ra__stair"/>
      <sheetName val="Gra¦_x0004_)"/>
      <sheetName val="/VW"/>
      <sheetName val="PMWeb data"/>
      <sheetName val="SS MH"/>
      <sheetName val="Eq. Mobilization"/>
      <sheetName val="Ap_A5"/>
      <sheetName val="2_Div_14_5"/>
      <sheetName val="SHOPLIST_xls4"/>
      <sheetName val="PROJECT_BRIEF5"/>
      <sheetName val="Bill_26"/>
      <sheetName val="C_(3)5"/>
      <sheetName val="Bill_15"/>
      <sheetName val="Bill_35"/>
      <sheetName val="Bill_45"/>
      <sheetName val="Bill_55"/>
      <sheetName val="Bill_65"/>
      <sheetName val="Bill_75"/>
      <sheetName val="Dubai_golf4"/>
      <sheetName val="beam-reinft-IIInd_floor4"/>
      <sheetName val="Invoice_Summary4"/>
      <sheetName val="POWER_ASSUMPTIONS4"/>
      <sheetName val="beam-reinft-machine_rm4"/>
      <sheetName val="Civil_Boq3"/>
      <sheetName val="WITHOUT_C&amp;I_PROFIT_(3)3"/>
      <sheetName val="Activity_List3"/>
      <sheetName val="Softscape_Buildup3"/>
      <sheetName val="Mat'l_Rate3"/>
      <sheetName val="HIRED_LABOUR_CODE1"/>
      <sheetName val="PA-_Consutant_1"/>
      <sheetName val="foot-slab_reinft1"/>
      <sheetName val="DETAILED__BOQ1"/>
      <sheetName val="M-Book_for_Conc1"/>
      <sheetName val="M-Book_for_FW1"/>
      <sheetName val="Ra__stair1"/>
      <sheetName val="2.2)Revised Cash Flow"/>
      <sheetName val="Working for RCC"/>
      <sheetName val="77S(O)"/>
      <sheetName val="PointNo.5"/>
      <sheetName val="11-hsd"/>
      <sheetName val="13-septic"/>
      <sheetName val="7-ug"/>
      <sheetName val="2-utility"/>
      <sheetName val="18-misc"/>
      <sheetName val="5-pipe"/>
      <sheetName val="Pl &amp; Dr M"/>
      <sheetName val="Pl &amp; Dr 1"/>
      <sheetName val="Pl &amp; Dr 2"/>
      <sheetName val="Pl &amp; Dr 3"/>
      <sheetName val="Pl &amp; Dr 4"/>
      <sheetName val="Pl &amp; Dr 5"/>
      <sheetName val="Pl &amp; Dr 6"/>
      <sheetName val="Pl &amp; Dr 7"/>
      <sheetName val="Pl &amp; Dr 8"/>
      <sheetName val="Pl &amp; Dr R"/>
      <sheetName val="FF B"/>
      <sheetName val="FF G"/>
      <sheetName val="FF M"/>
      <sheetName val="FF 1"/>
      <sheetName val="FF 2 "/>
      <sheetName val="FF 3"/>
      <sheetName val="FF 4"/>
      <sheetName val="FF 5"/>
      <sheetName val="FF 6 "/>
      <sheetName val="FF 7"/>
      <sheetName val="FF 8"/>
      <sheetName val="FF R"/>
      <sheetName val="bill nb3-FF"/>
      <sheetName val="HVAC B"/>
      <sheetName val="HVAC G"/>
      <sheetName val="HVAC M"/>
      <sheetName val="HVAC 1"/>
      <sheetName val="HVAC 2"/>
      <sheetName val="HVAC 3"/>
      <sheetName val="HVAC 4"/>
      <sheetName val="HVAC 5"/>
      <sheetName val="HVAC 6"/>
      <sheetName val="HVAC 7"/>
      <sheetName val="HVAC 8"/>
      <sheetName val="HVAC R"/>
      <sheetName val="bill nb4-HVAC"/>
      <sheetName val="Pre"/>
      <sheetName val="SC B"/>
      <sheetName val="SC G"/>
      <sheetName val="SC M"/>
      <sheetName val="SC 1"/>
      <sheetName val="SC 2"/>
      <sheetName val="SC 3"/>
      <sheetName val="SC 4"/>
      <sheetName val="SC 5"/>
      <sheetName val="SC 6"/>
      <sheetName val="SC 7"/>
      <sheetName val="SC 8"/>
      <sheetName val="SC R"/>
      <sheetName val="6-SC"/>
      <sheetName val="AV B"/>
      <sheetName val="AV G"/>
      <sheetName val="AV M"/>
      <sheetName val="AV 1"/>
      <sheetName val="AV 2"/>
      <sheetName val="AV 3"/>
      <sheetName val="AV 4"/>
      <sheetName val="AV 5"/>
      <sheetName val="AV 6"/>
      <sheetName val="AV 7"/>
      <sheetName val="AV 8"/>
      <sheetName val="7-AV"/>
      <sheetName val="EL B"/>
      <sheetName val="ELG"/>
      <sheetName val="EL M"/>
      <sheetName val="EL 1"/>
      <sheetName val="EL 2"/>
      <sheetName val="EL 3"/>
      <sheetName val="EL 4"/>
      <sheetName val="EL 5"/>
      <sheetName val="EL 6"/>
      <sheetName val="EL 7"/>
      <sheetName val="EL 8"/>
      <sheetName val="EL R"/>
      <sheetName val="EL TR"/>
      <sheetName val="8- EL"/>
      <sheetName val="FA B"/>
      <sheetName val="FA G"/>
      <sheetName val="FA M"/>
      <sheetName val="FA 1"/>
      <sheetName val="FA 2"/>
      <sheetName val="FA 3"/>
      <sheetName val="FA 4"/>
      <sheetName val="FA 5"/>
      <sheetName val="FA 6"/>
      <sheetName val="FA 7"/>
      <sheetName val="FA 8"/>
      <sheetName val="FA R"/>
      <sheetName val="9- FA"/>
      <sheetName val="Dropdown"/>
      <sheetName val="Elemental Buildup"/>
      <sheetName val="VALVE_CHAMBERS"/>
      <sheetName val="Fire_Hydrants"/>
      <sheetName val="B_GATE_VALVE"/>
      <sheetName val="Sub_G1_Fire"/>
      <sheetName val="Sub_G12_Fire"/>
      <sheetName val="VALVE_CHAMBERS1"/>
      <sheetName val="Fire_Hydrants1"/>
      <sheetName val="B_GATE_VALVE1"/>
      <sheetName val="Sub_G1_Fire1"/>
      <sheetName val="Sub_G12_Fire1"/>
      <sheetName val="DETAILED__BOQ2"/>
      <sheetName val="M-Book_for_Conc2"/>
      <sheetName val="M-Book_for_FW2"/>
      <sheetName val="HIRED_LABOUR_CODE2"/>
      <sheetName val="PA-_Consutant_2"/>
      <sheetName val="foot-slab_reinft2"/>
      <sheetName val="w't table"/>
      <sheetName val="cp-e1"/>
      <sheetName val="ConferenceCentre_x005f_x0000_옰ʒ䄂ʒ鵠ʐ䄂ʒ"/>
      <sheetName val="Geneí¬_x005f_x0008_i_x005f_x0000__x005f_x0000__x0"/>
      <sheetName val="70_x005f_x0000_,_0_x005f_x0000_s«_x005f_x0008_i_x"/>
      <sheetName val="Geneí¬_x005f_x0008_i"/>
      <sheetName val="B03"/>
      <sheetName val="B09.1"/>
      <sheetName val="/VW_x0000_VU_x0000_)_x0000__x0000__x0000_)_x0000__x0000__x0000__x0001__x0000__x0000__x0000_tÏØ0_x0009__x0008__x0000__x0000__x0009__x0008_"/>
      <sheetName val="BS"/>
      <sheetName val="col-reinft1"/>
      <sheetName val="Material List "/>
      <sheetName val="PRECAST lightconc-II"/>
      <sheetName val="P&amp;L-BDMC"/>
      <sheetName val="final abstract"/>
      <sheetName val="Detail"/>
      <sheetName val="p&amp;m"/>
      <sheetName val="Voucher"/>
      <sheetName val="PMWeb_data"/>
      <sheetName val="SS_MH"/>
      <sheetName val="GFA_HQ_Building11"/>
      <sheetName val="GFA_Conference10"/>
      <sheetName val="StattCo_yCharges9"/>
      <sheetName val="BQ_External10"/>
      <sheetName val="Penthouse_Apartment9"/>
      <sheetName val="LABOUR_HISTOGRAM10"/>
      <sheetName val="Chiet_tinh_dz229"/>
      <sheetName val="Chiet_tinh_dz359"/>
      <sheetName val="CT_Thang_Mo9"/>
      <sheetName val="Raw_Data9"/>
      <sheetName val="@risk_rents_and_incentives9"/>
      <sheetName val="Car_park_lease9"/>
      <sheetName val="Net_rent_analysis9"/>
      <sheetName val="Poz-1_9"/>
      <sheetName val="Lab_Cum_Hist9"/>
      <sheetName val="Graph_Data_(DO_NOT_PRINT)9"/>
      <sheetName val="LEVEL_SHEET9"/>
      <sheetName val="SPT_vs_PHI9"/>
      <sheetName val="Bill_No__29"/>
      <sheetName val="Tender_Summary9"/>
      <sheetName val="Insurance_Ext9"/>
      <sheetName val="FOL_-_Bar9"/>
      <sheetName val="Customize_Your_Invoice9"/>
      <sheetName val="HVAC_BoQ9"/>
      <sheetName val="budget_summary_(2)8"/>
      <sheetName val="Budget_Analysis_Summary8"/>
      <sheetName val="Projet,_methodes_&amp;_couts8"/>
      <sheetName val="Risques_majeurs_&amp;_Frais_Ind_8"/>
      <sheetName val="Body_Sheet8"/>
      <sheetName val="1_0_Executive_Summary8"/>
      <sheetName val="Top_sheet8"/>
      <sheetName val="Rate_analysis8"/>
      <sheetName val="intr_stool_brkup8"/>
      <sheetName val="CT__PL8"/>
      <sheetName val="Ap_A6"/>
      <sheetName val="2_Div_14_6"/>
      <sheetName val="SHOPLIST_xls5"/>
      <sheetName val="PROJECT_BRIEF6"/>
      <sheetName val="Bill_27"/>
      <sheetName val="C_(3)6"/>
      <sheetName val="Bill_16"/>
      <sheetName val="Bill_36"/>
      <sheetName val="Bill_46"/>
      <sheetName val="Bill_56"/>
      <sheetName val="Bill_66"/>
      <sheetName val="Bill_76"/>
      <sheetName val="Dubai_golf5"/>
      <sheetName val="beam-reinft-IIInd_floor5"/>
      <sheetName val="Invoice_Summary5"/>
      <sheetName val="POWER_ASSUMPTIONS5"/>
      <sheetName val="beam-reinft-machine_rm5"/>
      <sheetName val="Civil_Boq4"/>
      <sheetName val="WITHOUT_C&amp;I_PROFIT_(3)4"/>
      <sheetName val="Activity_List4"/>
      <sheetName val="Softscape_Buildup4"/>
      <sheetName val="Mat'l_Rate4"/>
      <sheetName val="BILL_COV2"/>
      <sheetName val="Ra__stair2"/>
      <sheetName val="Materials_Cost(PCC)"/>
      <sheetName val="India_F&amp;S_Template"/>
      <sheetName val="IO_LIST"/>
      <sheetName val="Material_"/>
      <sheetName val="Quote_Sheet"/>
      <sheetName val="Eq__Mobilization"/>
      <sheetName val="Working_for_RCC"/>
      <sheetName val="B185-B-9_1"/>
      <sheetName val="B185-B-9_2"/>
      <sheetName val="BOQ_Direct_selling_cost"/>
      <sheetName val="CHART_OF_ACCOUNTS"/>
      <sheetName val="E-Bill_No_6_A-O"/>
      <sheetName val="B09_1"/>
      <sheetName val="집계표(OPTION)"/>
      <sheetName val="SStaff-Sept2013"/>
      <sheetName val="Index List"/>
      <sheetName val="Type List"/>
      <sheetName val="File Types"/>
      <sheetName val="Quantity"/>
      <sheetName val="??-BLDG"/>
      <sheetName val="PNT-QUOT-#3"/>
      <sheetName val="COAT&amp;WRAP-QIOT-#3"/>
      <sheetName val="ml"/>
      <sheetName val="Lists"/>
      <sheetName val="HIRED_LABOUR_CODE3"/>
      <sheetName val="PA-_Consutant_3"/>
      <sheetName val="foot-slab_reinft3"/>
      <sheetName val="DETAILED__BOQ3"/>
      <sheetName val="M-Book_for_Conc3"/>
      <sheetName val="M-Book_for_FW3"/>
      <sheetName val="VALVE_CHAMBERS2"/>
      <sheetName val="Fire_Hydrants2"/>
      <sheetName val="B_GATE_VALVE2"/>
      <sheetName val="Sub_G1_Fire2"/>
      <sheetName val="Sub_G12_Fire2"/>
      <sheetName val="Div__02"/>
      <sheetName val="Div__03"/>
      <sheetName val="Div__04"/>
      <sheetName val="Div__05"/>
      <sheetName val="Div__06"/>
      <sheetName val="Div__07"/>
      <sheetName val="Div__08"/>
      <sheetName val="Div__09"/>
      <sheetName val="Div__10"/>
      <sheetName val="Div__11"/>
      <sheetName val="Div__12"/>
      <sheetName val="Div_13"/>
      <sheetName val="EXTERNAL_WORKS"/>
      <sheetName val="PRODUCTIVITY_RATE"/>
      <sheetName val="U_R_A_-_MASONRY"/>
      <sheetName val="U_R_A_-_PLASTERING"/>
      <sheetName val="U_R_A_-_TILING"/>
      <sheetName val="U_R_A_-_GRANITE"/>
      <sheetName val="V_C_2_-_EARTHWORK"/>
      <sheetName val="V_C_9_-_CERAMIC"/>
      <sheetName val="V_C_9_-_FINISHES"/>
      <sheetName val="w't_table"/>
      <sheetName val="bill_nb2-Plumbing_&amp;_Drainag"/>
      <sheetName val="Pl_&amp;_Dr_B"/>
      <sheetName val="Pl_&amp;_Dr_G"/>
      <sheetName val="Pl_&amp;_Dr_M"/>
      <sheetName val="Pl_&amp;_Dr_1"/>
      <sheetName val="Pl_&amp;_Dr_2"/>
      <sheetName val="Pl_&amp;_Dr_3"/>
      <sheetName val="Pl_&amp;_Dr_4"/>
      <sheetName val="Pl_&amp;_Dr_5"/>
      <sheetName val="Pl_&amp;_Dr_6"/>
      <sheetName val="Pl_&amp;_Dr_7"/>
      <sheetName val="Pl_&amp;_Dr_8"/>
      <sheetName val="Pl_&amp;_Dr_R"/>
      <sheetName val="FF_B"/>
      <sheetName val="FF_G"/>
      <sheetName val="FF_M"/>
      <sheetName val="FF_1"/>
      <sheetName val="FF_2_"/>
      <sheetName val="FF_3"/>
      <sheetName val="FF_4"/>
      <sheetName val="FF_5"/>
      <sheetName val="FF_6_"/>
      <sheetName val="FF_7"/>
      <sheetName val="FF_8"/>
      <sheetName val="FF_R"/>
      <sheetName val="bill_nb3-FF"/>
      <sheetName val="HVAC_B"/>
      <sheetName val="HVAC_G"/>
      <sheetName val="HVAC_M"/>
      <sheetName val="HVAC_1"/>
      <sheetName val="HVAC_2"/>
      <sheetName val="HVAC_3"/>
      <sheetName val="HVAC_4"/>
      <sheetName val="HVAC_5"/>
      <sheetName val="HVAC_6"/>
      <sheetName val="HVAC_7"/>
      <sheetName val="HVAC_8"/>
      <sheetName val="HVAC_R"/>
      <sheetName val="bill_nb4-HVAC"/>
      <sheetName val="SC_B"/>
      <sheetName val="SC_G"/>
      <sheetName val="SC_M"/>
      <sheetName val="SC_1"/>
      <sheetName val="SC_2"/>
      <sheetName val="SC_3"/>
      <sheetName val="SC_4"/>
      <sheetName val="SC_5"/>
      <sheetName val="SC_6"/>
      <sheetName val="SC_7"/>
      <sheetName val="SC_8"/>
      <sheetName val="SC_R"/>
      <sheetName val="AV_B"/>
      <sheetName val="AV_G"/>
      <sheetName val="AV_M"/>
      <sheetName val="AV_1"/>
      <sheetName val="AV_2"/>
      <sheetName val="AV_3"/>
      <sheetName val="AV_4"/>
      <sheetName val="AV_5"/>
      <sheetName val="AV_6"/>
      <sheetName val="AV_7"/>
      <sheetName val="AV_8"/>
      <sheetName val="EL_B"/>
      <sheetName val="EL_M"/>
      <sheetName val="EL_1"/>
      <sheetName val="EL_2"/>
      <sheetName val="EL_3"/>
      <sheetName val="EL_4"/>
      <sheetName val="EL_5"/>
      <sheetName val="EL_6"/>
      <sheetName val="EL_7"/>
      <sheetName val="EL_8"/>
      <sheetName val="EL_R"/>
      <sheetName val="EL_TR"/>
      <sheetName val="8-_EL"/>
      <sheetName val="FA_B"/>
      <sheetName val="FA_G"/>
      <sheetName val="FA_M"/>
      <sheetName val="FA_1"/>
      <sheetName val="FA_2"/>
      <sheetName val="FA_3"/>
      <sheetName val="FA_4"/>
      <sheetName val="FA_5"/>
      <sheetName val="FA_6"/>
      <sheetName val="FA_7"/>
      <sheetName val="FA_8"/>
      <sheetName val="FA_R"/>
      <sheetName val="9-_FA"/>
      <sheetName val="Materials_Cost(PCC)1"/>
      <sheetName val="India_F&amp;S_Template1"/>
      <sheetName val="IO_LIST1"/>
      <sheetName val="Material_1"/>
      <sheetName val="Quote_Sheet1"/>
      <sheetName val="Div__021"/>
      <sheetName val="Div__031"/>
      <sheetName val="Div__041"/>
      <sheetName val="Div__051"/>
      <sheetName val="Div__061"/>
      <sheetName val="Div__071"/>
      <sheetName val="Div__081"/>
      <sheetName val="Div__091"/>
      <sheetName val="Div__101"/>
      <sheetName val="Div__111"/>
      <sheetName val="Div__121"/>
      <sheetName val="Div_131"/>
      <sheetName val="EXTERNAL_WORKS1"/>
      <sheetName val="PRODUCTIVITY_RATE1"/>
      <sheetName val="U_R_A_-_MASONRY1"/>
      <sheetName val="U_R_A_-_PLASTERING1"/>
      <sheetName val="U_R_A_-_TILING1"/>
      <sheetName val="U_R_A_-_GRANITE1"/>
      <sheetName val="V_C_2_-_EARTHWORK1"/>
      <sheetName val="V_C_9_-_CERAMIC1"/>
      <sheetName val="V_C_9_-_FINISHES1"/>
      <sheetName val="Chiet t"/>
      <sheetName val="Staffing and Rates IA"/>
      <sheetName val="VCH-SLC"/>
      <sheetName val="Item- Compact"/>
      <sheetName val="Supplier"/>
      <sheetName val="BLK2"/>
      <sheetName val="BLK3"/>
      <sheetName val="E &amp; R"/>
      <sheetName val="radar"/>
      <sheetName val="UG"/>
      <sheetName val="Division 2"/>
      <sheetName val="Division3"/>
      <sheetName val="Division 4"/>
      <sheetName val="Division 5"/>
      <sheetName val="Division 6"/>
      <sheetName val="Division 7"/>
      <sheetName val="Division 8"/>
      <sheetName val="Division 9"/>
      <sheetName val="Division 10"/>
      <sheetName val="Division11"/>
      <sheetName val="Division 12"/>
      <sheetName val="Division 14"/>
      <sheetName val="Division 21"/>
      <sheetName val="Division 22"/>
      <sheetName val="Division 23"/>
      <sheetName val="Division 26"/>
      <sheetName val="Division 27"/>
      <sheetName val="Division 28"/>
      <sheetName val="Division 31"/>
      <sheetName val="Division 32"/>
      <sheetName val="Division 33"/>
      <sheetName val="SUM"/>
      <sheetName val="입찰내역 발주처 양식"/>
      <sheetName val="LIST DO NOT REMOVE"/>
      <sheetName val="B6.2 "/>
      <sheetName val="Summary of Work"/>
      <sheetName val="Employee List"/>
      <sheetName val="Day_work2"/>
      <sheetName val="Gra¦)VW_U"/>
      <sheetName val="/VWVU))tÏØ0  "/>
      <sheetName val="/VWVU))tÏØ0__"/>
      <sheetName val="2_2)Revised_Cash_Flow"/>
      <sheetName val="SIEMENS"/>
      <sheetName val="PointNo_5"/>
      <sheetName val="Elemental_Buildup"/>
      <sheetName val="Demand"/>
      <sheetName val="Occ"/>
      <sheetName val="Sub_G1_Five"/>
      <sheetName val="Earthwork"/>
      <sheetName val="GIAVLIEU"/>
      <sheetName val="Project Cost Breakdown"/>
      <sheetName val="_x005f_x0000__x005f_x0000__x005f_x0000__x005f_x0000__x0"/>
      <sheetName val="Staff Acco."/>
      <sheetName val="TBAL9697 -group wise  sdpl"/>
      <sheetName val="GFA_HQ_Building12"/>
      <sheetName val="GFA_Conference11"/>
      <sheetName val="BQ_External11"/>
      <sheetName val="Projet,_methodes_&amp;_couts9"/>
      <sheetName val="Risques_majeurs_&amp;_Frais_Ind_9"/>
      <sheetName val="Penthouse_Apartment10"/>
      <sheetName val="LABOUR_HISTOGRAM11"/>
      <sheetName val="StattCo_yCharges10"/>
      <sheetName val="Chiet_tinh_dz2210"/>
      <sheetName val="Chiet_tinh_dz3510"/>
      <sheetName val="Raw_Data10"/>
      <sheetName val="CT_Thang_Mo10"/>
      <sheetName val="LEVEL_SHEET10"/>
      <sheetName val="SPT_vs_PHI10"/>
      <sheetName val="@risk_rents_and_incentives10"/>
      <sheetName val="Car_park_lease10"/>
      <sheetName val="Net_rent_analysis10"/>
      <sheetName val="Poz-1_10"/>
      <sheetName val="Lab_Cum_Hist10"/>
      <sheetName val="Graph_Data_(DO_NOT_PRINT)10"/>
      <sheetName val="Bill_No__210"/>
      <sheetName val="budget_summary_(2)9"/>
      <sheetName val="Budget_Analysis_Summary9"/>
      <sheetName val="Customize_Your_Invoice10"/>
      <sheetName val="HVAC_BoQ10"/>
      <sheetName val="FOL_-_Bar10"/>
      <sheetName val="Tender_Summary10"/>
      <sheetName val="Insurance_Ext10"/>
      <sheetName val="CT__PL9"/>
      <sheetName val="intr_stool_brkup9"/>
      <sheetName val="Top_sheet9"/>
      <sheetName val="Rate_analysis9"/>
      <sheetName val="PROJECT_BRIEF7"/>
      <sheetName val="Body_Sheet9"/>
      <sheetName val="1_0_Executive_Summary9"/>
      <sheetName val="C_(3)7"/>
      <sheetName val="Bill_28"/>
      <sheetName val="Ap_A7"/>
      <sheetName val="2_Div_14_7"/>
      <sheetName val="Bill_17"/>
      <sheetName val="Bill_37"/>
      <sheetName val="Bill_47"/>
      <sheetName val="Bill_57"/>
      <sheetName val="Bill_67"/>
      <sheetName val="Bill_77"/>
      <sheetName val="SHOPLIST_xls6"/>
      <sheetName val="Dubai_golf6"/>
      <sheetName val="beam-reinft-IIInd_floor6"/>
      <sheetName val="Invoice_Summary6"/>
      <sheetName val="POWER_ASSUMPTIONS6"/>
      <sheetName val="beam-reinft-machine_rm6"/>
      <sheetName val="WITHOUT_C&amp;I_PROFIT_(3)5"/>
      <sheetName val="Civil_Boq5"/>
      <sheetName val="Activity_List5"/>
      <sheetName val="Softscape_Buildup5"/>
      <sheetName val="Mat'l_Rate5"/>
      <sheetName val="HIRED_LABOUR_CODE4"/>
      <sheetName val="PA-_Consutant_4"/>
      <sheetName val="foot-slab_reinft4"/>
      <sheetName val="DETAILED__BOQ4"/>
      <sheetName val="M-Book_for_Conc4"/>
      <sheetName val="M-Book_for_FW4"/>
      <sheetName val="BILL_COV3"/>
      <sheetName val="Ra__stair3"/>
      <sheetName val="VALVE_CHAMBERS3"/>
      <sheetName val="Fire_Hydrants3"/>
      <sheetName val="B_GATE_VALVE3"/>
      <sheetName val="Sub_G1_Fire3"/>
      <sheetName val="Sub_G12_Fire3"/>
      <sheetName val="Materials_Cost(PCC)2"/>
      <sheetName val="India_F&amp;S_Template2"/>
      <sheetName val="IO_LIST2"/>
      <sheetName val="Material_2"/>
      <sheetName val="Quote_Sheet2"/>
      <sheetName val="Eq__Mobilization1"/>
      <sheetName val="Working_for_RCC1"/>
      <sheetName val="B185-B-9_11"/>
      <sheetName val="B185-B-9_21"/>
      <sheetName val="BOQ_Direct_selling_cost1"/>
      <sheetName val="CHART_OF_ACCOUNTS1"/>
      <sheetName val="E-Bill_No_6_A-O1"/>
      <sheetName val="B09_11"/>
      <sheetName val="bill_nb2-Plumbing_&amp;_Drainag1"/>
      <sheetName val="Pl_&amp;_Dr_B1"/>
      <sheetName val="Pl_&amp;_Dr_G1"/>
      <sheetName val="Pl_&amp;_Dr_M1"/>
      <sheetName val="Pl_&amp;_Dr_11"/>
      <sheetName val="Pl_&amp;_Dr_21"/>
      <sheetName val="Pl_&amp;_Dr_31"/>
      <sheetName val="Pl_&amp;_Dr_41"/>
      <sheetName val="Pl_&amp;_Dr_51"/>
      <sheetName val="Pl_&amp;_Dr_61"/>
      <sheetName val="Pl_&amp;_Dr_71"/>
      <sheetName val="Pl_&amp;_Dr_81"/>
      <sheetName val="Pl_&amp;_Dr_R1"/>
      <sheetName val="FF_B1"/>
      <sheetName val="FF_G1"/>
      <sheetName val="FF_M1"/>
      <sheetName val="FF_11"/>
      <sheetName val="FF_2_1"/>
      <sheetName val="FF_31"/>
      <sheetName val="FF_41"/>
      <sheetName val="FF_51"/>
      <sheetName val="FF_6_1"/>
      <sheetName val="FF_71"/>
      <sheetName val="FF_81"/>
      <sheetName val="FF_R1"/>
      <sheetName val="bill_nb3-FF1"/>
      <sheetName val="HVAC_B1"/>
      <sheetName val="HVAC_G1"/>
      <sheetName val="HVAC_M1"/>
      <sheetName val="HVAC_11"/>
      <sheetName val="HVAC_21"/>
      <sheetName val="HVAC_31"/>
      <sheetName val="HVAC_41"/>
      <sheetName val="HVAC_51"/>
      <sheetName val="HVAC_61"/>
      <sheetName val="HVAC_71"/>
      <sheetName val="HVAC_81"/>
      <sheetName val="HVAC_R1"/>
      <sheetName val="bill_nb4-HVAC1"/>
      <sheetName val="SC_B1"/>
      <sheetName val="SC_G1"/>
      <sheetName val="SC_M1"/>
      <sheetName val="SC_11"/>
      <sheetName val="SC_21"/>
      <sheetName val="SC_31"/>
      <sheetName val="SC_41"/>
      <sheetName val="SC_51"/>
      <sheetName val="SC_61"/>
      <sheetName val="SC_71"/>
      <sheetName val="SC_81"/>
      <sheetName val="SC_R1"/>
      <sheetName val="AV_B1"/>
      <sheetName val="AV_G1"/>
      <sheetName val="AV_M1"/>
      <sheetName val="AV_11"/>
      <sheetName val="AV_21"/>
      <sheetName val="AV_31"/>
      <sheetName val="AV_41"/>
      <sheetName val="AV_51"/>
      <sheetName val="AV_61"/>
      <sheetName val="AV_71"/>
      <sheetName val="AV_81"/>
      <sheetName val="EL_B1"/>
      <sheetName val="EL_M1"/>
      <sheetName val="EL_11"/>
      <sheetName val="EL_21"/>
      <sheetName val="EL_31"/>
      <sheetName val="EL_41"/>
      <sheetName val="EL_51"/>
      <sheetName val="EL_61"/>
      <sheetName val="EL_71"/>
      <sheetName val="EL_81"/>
      <sheetName val="EL_R1"/>
      <sheetName val="EL_TR1"/>
      <sheetName val="8-_EL1"/>
      <sheetName val="FA_B1"/>
      <sheetName val="FA_G1"/>
      <sheetName val="FA_M1"/>
      <sheetName val="FA_11"/>
      <sheetName val="FA_21"/>
      <sheetName val="FA_31"/>
      <sheetName val="FA_41"/>
      <sheetName val="FA_51"/>
      <sheetName val="FA_61"/>
      <sheetName val="FA_71"/>
      <sheetName val="FA_81"/>
      <sheetName val="FA_R1"/>
      <sheetName val="9-_FA1"/>
      <sheetName val="Div__022"/>
      <sheetName val="Div__032"/>
      <sheetName val="Div__042"/>
      <sheetName val="Div__052"/>
      <sheetName val="Div__062"/>
      <sheetName val="Div__072"/>
      <sheetName val="Div__082"/>
      <sheetName val="Div__092"/>
      <sheetName val="Div__102"/>
      <sheetName val="Div__112"/>
      <sheetName val="Div__122"/>
      <sheetName val="Div_132"/>
      <sheetName val="EXTERNAL_WORKS2"/>
      <sheetName val="PRODUCTIVITY_RATE2"/>
      <sheetName val="U_R_A_-_MASONRY2"/>
      <sheetName val="U_R_A_-_PLASTERING2"/>
      <sheetName val="U_R_A_-_TILING2"/>
      <sheetName val="U_R_A_-_GRANITE2"/>
      <sheetName val="V_C_2_-_EARTHWORK2"/>
      <sheetName val="V_C_9_-_CERAMIC2"/>
      <sheetName val="V_C_9_-_FINISHES2"/>
      <sheetName val="PMWeb_data1"/>
      <sheetName val="w't_table1"/>
      <sheetName val="SS_MH1"/>
      <sheetName val="Chiet_t"/>
      <sheetName val="Staffing_and_Rates_IA"/>
      <sheetName val="Index_List"/>
      <sheetName val="Type_List"/>
      <sheetName val="File_Types"/>
      <sheetName val="Gra¦)"/>
      <sheetName val="입찰내역_발주처_양식"/>
      <sheetName val="Material_List_"/>
      <sheetName val="PT 141- Site A Landscape"/>
      <sheetName val="Old"/>
      <sheetName val="Elemental_Buildup1"/>
      <sheetName val="PointNo_51"/>
      <sheetName val="B6_2_"/>
      <sheetName val="LIST_DO_NOT_REMOVE"/>
      <sheetName val="Рабочий лист"/>
      <sheetName val="ФМ"/>
      <sheetName val="Сравнение"/>
      <sheetName val="Table"/>
      <sheetName val="Geneí¬ i_x0000__x0000_ _x0000_0."/>
      <sheetName val="70_x0000_,/0_x0000_s« i_x0000_Æø í¬ i_x0000_"/>
      <sheetName val="Mall waterproofing"/>
      <sheetName val="MSCP waterproofing"/>
      <sheetName val="-----------------"/>
      <sheetName val="Prices"/>
      <sheetName val="Rate summary"/>
      <sheetName val="#REF!"/>
      <sheetName val="SW-TEO"/>
      <sheetName val="科目余额表正式"/>
      <sheetName val="GRSummary"/>
      <sheetName val="d-safe DELUXE"/>
      <sheetName val="Annex 1 Sect 3a"/>
      <sheetName val="Annex 1 Sect 3a.1"/>
      <sheetName val="Annex 1 Sect 3b"/>
      <sheetName val="Annex 1 Sect 3c"/>
      <sheetName val="HOURLY RATES"/>
      <sheetName val="SITE WORK"/>
      <sheetName val="%"/>
      <sheetName val="Division_2"/>
      <sheetName val="Division_4"/>
      <sheetName val="Division_5"/>
      <sheetName val="Division_6"/>
      <sheetName val="Division_7"/>
      <sheetName val="Division_8"/>
      <sheetName val="Division_9"/>
      <sheetName val="Division_10"/>
      <sheetName val="Division_12"/>
      <sheetName val="Division_14"/>
      <sheetName val="Division_21"/>
      <sheetName val="Division_22"/>
      <sheetName val="Division_23"/>
      <sheetName val="Division_26"/>
      <sheetName val="Division_27"/>
      <sheetName val="Division_28"/>
      <sheetName val="Division_31"/>
      <sheetName val="Division_32"/>
      <sheetName val="Division_33"/>
      <sheetName val="BG"/>
      <sheetName val="RAB AR&amp;STR"/>
      <sheetName val="70_x005f_x0000_,/0_x005f_x0000_s«_x005f_x0008_i_x"/>
      <sheetName val="Back up"/>
      <sheetName val="Summary_of_Work"/>
      <sheetName val="Employee_List"/>
      <sheetName val="XV10017"/>
      <sheetName val="70,_0s«iÆøí¬i"/>
      <sheetName val="ConferenceCentre_옰ʒ䄂ʒ鵠ʐ䄂ʒ閐̐䄂ʒ蕈̐"/>
      <sheetName val="PRECAST_lightconc-II"/>
      <sheetName val="final_abstract"/>
      <sheetName val="GFA_HQ_Building13"/>
      <sheetName val="GFA_Conference12"/>
      <sheetName val="BQ_External12"/>
      <sheetName val="Raw_Data11"/>
      <sheetName val="Penthouse_Apartment11"/>
      <sheetName val="StattCo_yCharges11"/>
      <sheetName val="@risk_rents_and_incentives11"/>
      <sheetName val="Car_park_lease11"/>
      <sheetName val="Net_rent_analysis11"/>
      <sheetName val="Poz-1_11"/>
      <sheetName val="Chiet_tinh_dz2211"/>
      <sheetName val="Chiet_tinh_dz3511"/>
      <sheetName val="LEVEL_SHEET11"/>
      <sheetName val="LABOUR_HISTOGRAM12"/>
      <sheetName val="Lab_Cum_Hist11"/>
      <sheetName val="Graph_Data_(DO_NOT_PRINT)11"/>
      <sheetName val="Body_Sheet10"/>
      <sheetName val="1_0_Executive_Summary10"/>
      <sheetName val="CT_Thang_Mo11"/>
      <sheetName val="Customize_Your_Invoice11"/>
      <sheetName val="HVAC_BoQ11"/>
      <sheetName val="Bill_No__211"/>
      <sheetName val="budget_summary_(2)10"/>
      <sheetName val="Budget_Analysis_Summary10"/>
      <sheetName val="Projet,_methodes_&amp;_couts10"/>
      <sheetName val="Risques_majeurs_&amp;_Frais_Ind_10"/>
      <sheetName val="SPT_vs_PHI11"/>
      <sheetName val="CT__PL10"/>
      <sheetName val="FOL_-_Bar11"/>
      <sheetName val="Tender_Summary11"/>
      <sheetName val="Insurance_Ext11"/>
      <sheetName val="Top_sheet10"/>
      <sheetName val="intr_stool_brkup10"/>
      <sheetName val="2_Div_14_8"/>
      <sheetName val="SHOPLIST_xls7"/>
      <sheetName val="Bill_29"/>
      <sheetName val="Ap_A8"/>
      <sheetName val="Bill_18"/>
      <sheetName val="Bill_38"/>
      <sheetName val="Bill_48"/>
      <sheetName val="Bill_58"/>
      <sheetName val="Bill_68"/>
      <sheetName val="Bill_78"/>
      <sheetName val="Invoice_Summary7"/>
      <sheetName val="beam-reinft-IIInd_floor7"/>
      <sheetName val="beam-reinft-machine_rm7"/>
      <sheetName val="PROJECT_BRIEF8"/>
      <sheetName val="C_(3)8"/>
      <sheetName val="POWER_ASSUMPTIONS7"/>
      <sheetName val="Dubai_golf7"/>
      <sheetName val="WITHOUT_C&amp;I_PROFIT_(3)6"/>
      <sheetName val="Civil_Boq6"/>
      <sheetName val="Activity_List6"/>
      <sheetName val="BILL_COV4"/>
      <sheetName val="Ra__stair4"/>
      <sheetName val="Softscape_Buildup6"/>
      <sheetName val="Mat'l_Rate6"/>
      <sheetName val="Day_work3"/>
      <sheetName val="BOQ_Direct_selling_cost2"/>
      <sheetName val="Eq__Mobilization2"/>
      <sheetName val="Working_for_RCC2"/>
      <sheetName val="B185-B-9_12"/>
      <sheetName val="B185-B-9_22"/>
      <sheetName val="CHART_OF_ACCOUNTS2"/>
      <sheetName val="E-Bill_No_6_A-O2"/>
      <sheetName val="B09_12"/>
      <sheetName val="PMWeb_data2"/>
      <sheetName val="Index_List1"/>
      <sheetName val="Type_List1"/>
      <sheetName val="File_Types1"/>
      <sheetName val="Chiet_t1"/>
      <sheetName val="Staffing_and_Rates_IA1"/>
      <sheetName val="입찰내역_발주처_양식1"/>
      <sheetName val="Material_List_1"/>
      <sheetName val="SS_MH2"/>
      <sheetName val="PRECAST_lightconc-II1"/>
      <sheetName val="final_abstract1"/>
      <sheetName val="Division_24"/>
      <sheetName val="Division_41"/>
      <sheetName val="Division_51"/>
      <sheetName val="Division_61"/>
      <sheetName val="Division_71"/>
      <sheetName val="Division_81"/>
      <sheetName val="Division_91"/>
      <sheetName val="Division_101"/>
      <sheetName val="Division_121"/>
      <sheetName val="Division_141"/>
      <sheetName val="Division_211"/>
      <sheetName val="Division_221"/>
      <sheetName val="Division_231"/>
      <sheetName val="Division_261"/>
      <sheetName val="Division_271"/>
      <sheetName val="Division_281"/>
      <sheetName val="Division_311"/>
      <sheetName val="Division_321"/>
      <sheetName val="Division_331"/>
      <sheetName val="2_2)Revised_Cash_Flow1"/>
      <sheetName val="/VWVU))tÏØ0__1"/>
      <sheetName val="/VWVU))tÏØ0__2"/>
      <sheetName val="GFA_HQ_Building14"/>
      <sheetName val="GFA_Conference13"/>
      <sheetName val="BQ_External13"/>
      <sheetName val="Raw_Data12"/>
      <sheetName val="Penthouse_Apartment12"/>
      <sheetName val="StattCo_yCharges12"/>
      <sheetName val="@risk_rents_and_incentives12"/>
      <sheetName val="Car_park_lease12"/>
      <sheetName val="Net_rent_analysis12"/>
      <sheetName val="Poz-1_12"/>
      <sheetName val="Chiet_tinh_dz2212"/>
      <sheetName val="Chiet_tinh_dz3512"/>
      <sheetName val="LEVEL_SHEET12"/>
      <sheetName val="LABOUR_HISTOGRAM13"/>
      <sheetName val="Lab_Cum_Hist12"/>
      <sheetName val="Graph_Data_(DO_NOT_PRINT)12"/>
      <sheetName val="Body_Sheet11"/>
      <sheetName val="1_0_Executive_Summary11"/>
      <sheetName val="CT_Thang_Mo12"/>
      <sheetName val="Customize_Your_Invoice12"/>
      <sheetName val="HVAC_BoQ12"/>
      <sheetName val="Projet,_methodes_&amp;_couts11"/>
      <sheetName val="Risques_majeurs_&amp;_Frais_Ind_11"/>
      <sheetName val="SPT_vs_PHI12"/>
      <sheetName val="CT__PL11"/>
      <sheetName val="intr_stool_brkup11"/>
      <sheetName val="Bill_No__212"/>
      <sheetName val="budget_summary_(2)11"/>
      <sheetName val="Budget_Analysis_Summary11"/>
      <sheetName val="FOL_-_Bar12"/>
      <sheetName val="Top_sheet11"/>
      <sheetName val="Tender_Summary12"/>
      <sheetName val="Insurance_Ext12"/>
      <sheetName val="2_Div_14_9"/>
      <sheetName val="SHOPLIST_xls8"/>
      <sheetName val="Bill_210"/>
      <sheetName val="Ap_A9"/>
      <sheetName val="Ra__stair5"/>
      <sheetName val="Bill_19"/>
      <sheetName val="Bill_39"/>
      <sheetName val="Bill_49"/>
      <sheetName val="Bill_59"/>
      <sheetName val="Bill_69"/>
      <sheetName val="Bill_79"/>
      <sheetName val="beam-reinft-IIInd_floor8"/>
      <sheetName val="Invoice_Summary8"/>
      <sheetName val="beam-reinft-machine_rm8"/>
      <sheetName val="PROJECT_BRIEF9"/>
      <sheetName val="C_(3)9"/>
      <sheetName val="POWER_ASSUMPTIONS8"/>
      <sheetName val="Dubai_golf8"/>
      <sheetName val="WITHOUT_C&amp;I_PROFIT_(3)7"/>
      <sheetName val="Civil_Boq7"/>
      <sheetName val="HIRED_LABOUR_CODE5"/>
      <sheetName val="PA-_Consutant_5"/>
      <sheetName val="foot-slab_reinft5"/>
      <sheetName val="BILL_COV5"/>
      <sheetName val="Activity_List7"/>
      <sheetName val="DETAILED__BOQ5"/>
      <sheetName val="M-Book_for_Conc5"/>
      <sheetName val="M-Book_for_FW5"/>
      <sheetName val="Softscape_Buildup7"/>
      <sheetName val="Mat'l_Rate7"/>
      <sheetName val="VALVE_CHAMBERS4"/>
      <sheetName val="Fire_Hydrants4"/>
      <sheetName val="B_GATE_VALVE4"/>
      <sheetName val="Sub_G1_Fire4"/>
      <sheetName val="Sub_G12_Fire4"/>
      <sheetName val="Materials_Cost(PCC)3"/>
      <sheetName val="India_F&amp;S_Template3"/>
      <sheetName val="IO_LIST3"/>
      <sheetName val="Material_3"/>
      <sheetName val="Quote_Sheet3"/>
      <sheetName val="Day_work4"/>
      <sheetName val="bill_nb2-Plumbing_&amp;_Drainag2"/>
      <sheetName val="Pl_&amp;_Dr_B2"/>
      <sheetName val="Pl_&amp;_Dr_G2"/>
      <sheetName val="Pl_&amp;_Dr_M2"/>
      <sheetName val="Pl_&amp;_Dr_12"/>
      <sheetName val="Pl_&amp;_Dr_22"/>
      <sheetName val="Pl_&amp;_Dr_32"/>
      <sheetName val="Pl_&amp;_Dr_42"/>
      <sheetName val="Pl_&amp;_Dr_52"/>
      <sheetName val="Pl_&amp;_Dr_62"/>
      <sheetName val="Pl_&amp;_Dr_72"/>
      <sheetName val="Pl_&amp;_Dr_82"/>
      <sheetName val="Pl_&amp;_Dr_R2"/>
      <sheetName val="FF_B2"/>
      <sheetName val="FF_G2"/>
      <sheetName val="FF_M2"/>
      <sheetName val="FF_12"/>
      <sheetName val="FF_2_2"/>
      <sheetName val="FF_32"/>
      <sheetName val="FF_42"/>
      <sheetName val="FF_52"/>
      <sheetName val="FF_6_2"/>
      <sheetName val="FF_72"/>
      <sheetName val="FF_82"/>
      <sheetName val="FF_R2"/>
      <sheetName val="bill_nb3-FF2"/>
      <sheetName val="HVAC_B2"/>
      <sheetName val="HVAC_G2"/>
      <sheetName val="HVAC_M2"/>
      <sheetName val="HVAC_12"/>
      <sheetName val="HVAC_22"/>
      <sheetName val="HVAC_32"/>
      <sheetName val="HVAC_42"/>
      <sheetName val="HVAC_52"/>
      <sheetName val="HVAC_62"/>
      <sheetName val="HVAC_72"/>
      <sheetName val="HVAC_82"/>
      <sheetName val="HVAC_R2"/>
      <sheetName val="bill_nb4-HVAC2"/>
      <sheetName val="SC_B2"/>
      <sheetName val="SC_G2"/>
      <sheetName val="SC_M2"/>
      <sheetName val="SC_12"/>
      <sheetName val="SC_22"/>
      <sheetName val="SC_32"/>
      <sheetName val="SC_42"/>
      <sheetName val="SC_52"/>
      <sheetName val="SC_62"/>
      <sheetName val="SC_72"/>
      <sheetName val="SC_82"/>
      <sheetName val="SC_R2"/>
      <sheetName val="AV_B2"/>
      <sheetName val="AV_G2"/>
      <sheetName val="AV_M2"/>
      <sheetName val="AV_12"/>
      <sheetName val="AV_22"/>
      <sheetName val="AV_32"/>
      <sheetName val="AV_42"/>
      <sheetName val="AV_52"/>
      <sheetName val="AV_62"/>
      <sheetName val="AV_72"/>
      <sheetName val="AV_82"/>
      <sheetName val="EL_B2"/>
      <sheetName val="EL_M2"/>
      <sheetName val="EL_12"/>
      <sheetName val="EL_22"/>
      <sheetName val="EL_32"/>
      <sheetName val="EL_42"/>
      <sheetName val="EL_52"/>
      <sheetName val="EL_62"/>
      <sheetName val="EL_72"/>
      <sheetName val="EL_82"/>
      <sheetName val="EL_R2"/>
      <sheetName val="EL_TR2"/>
      <sheetName val="8-_EL2"/>
      <sheetName val="FA_B2"/>
      <sheetName val="FA_G2"/>
      <sheetName val="FA_M2"/>
      <sheetName val="FA_12"/>
      <sheetName val="FA_22"/>
      <sheetName val="FA_32"/>
      <sheetName val="FA_42"/>
      <sheetName val="FA_52"/>
      <sheetName val="FA_62"/>
      <sheetName val="FA_72"/>
      <sheetName val="FA_82"/>
      <sheetName val="FA_R2"/>
      <sheetName val="9-_FA2"/>
      <sheetName val="CHART_OF_ACCOUNTS3"/>
      <sheetName val="E-Bill_No_6_A-O3"/>
      <sheetName val="Eq__Mobilization3"/>
      <sheetName val="Div__023"/>
      <sheetName val="Div__033"/>
      <sheetName val="Div__043"/>
      <sheetName val="Div__053"/>
      <sheetName val="Div__063"/>
      <sheetName val="Div__073"/>
      <sheetName val="Div__083"/>
      <sheetName val="Div__093"/>
      <sheetName val="Div__103"/>
      <sheetName val="Div__113"/>
      <sheetName val="Div__123"/>
      <sheetName val="Div_133"/>
      <sheetName val="EXTERNAL_WORKS3"/>
      <sheetName val="PRODUCTIVITY_RATE3"/>
      <sheetName val="U_R_A_-_MASONRY3"/>
      <sheetName val="U_R_A_-_PLASTERING3"/>
      <sheetName val="U_R_A_-_TILING3"/>
      <sheetName val="U_R_A_-_GRANITE3"/>
      <sheetName val="V_C_2_-_EARTHWORK3"/>
      <sheetName val="V_C_9_-_CERAMIC3"/>
      <sheetName val="V_C_9_-_FINISHES3"/>
      <sheetName val="BOQ_Direct_selling_cost3"/>
      <sheetName val="PointNo_52"/>
      <sheetName val="Elemental_Buildup2"/>
      <sheetName val="Working_for_RCC3"/>
      <sheetName val="B185-B-9_13"/>
      <sheetName val="B185-B-9_23"/>
      <sheetName val="B09_13"/>
      <sheetName val="w't_table2"/>
      <sheetName val="PMWeb_data3"/>
      <sheetName val="Index_List2"/>
      <sheetName val="Type_List2"/>
      <sheetName val="File_Types2"/>
      <sheetName val="Chiet_t2"/>
      <sheetName val="Staffing_and_Rates_IA2"/>
      <sheetName val="입찰내역_발주처_양식2"/>
      <sheetName val="Material_List_2"/>
      <sheetName val="SS_MH3"/>
      <sheetName val="PRECAST_lightconc-II2"/>
      <sheetName val="final_abstract2"/>
      <sheetName val="Division_25"/>
      <sheetName val="Division_42"/>
      <sheetName val="Division_52"/>
      <sheetName val="Division_62"/>
      <sheetName val="Division_72"/>
      <sheetName val="Division_82"/>
      <sheetName val="Division_92"/>
      <sheetName val="Division_102"/>
      <sheetName val="Division_122"/>
      <sheetName val="Division_142"/>
      <sheetName val="Division_212"/>
      <sheetName val="Division_222"/>
      <sheetName val="Division_232"/>
      <sheetName val="Division_262"/>
      <sheetName val="Division_272"/>
      <sheetName val="Division_282"/>
      <sheetName val="Division_312"/>
      <sheetName val="Division_322"/>
      <sheetName val="Division_332"/>
      <sheetName val="2_2)Revised_Cash_Flow2"/>
      <sheetName val="INDIGINEOUS ITEMS "/>
      <sheetName val="office"/>
      <sheetName val="Lab"/>
      <sheetName val="PRJDATA"/>
      <sheetName val="Master"/>
      <sheetName val="合成単価作成表-BLDG"/>
      <sheetName val="BASE_APR17_HISTOGRAMS"/>
      <sheetName val="Risk Breakdown Structure"/>
      <sheetName val="Header"/>
      <sheetName val="References"/>
      <sheetName val="Sheet7"/>
      <sheetName val="Common Variables"/>
      <sheetName val="train cash"/>
      <sheetName val="accom cash"/>
      <sheetName val="ConferenceCentre_x0000_옰ʒ䄂ʒ鵠ʐ䄂ʒ"/>
      <sheetName val="Geneí¬_x0008_i_x0000__x0000__x0"/>
      <sheetName val="70_x0000_,_0_x0000_s«_x0008_i_x"/>
      <sheetName val="_x0000__x0000__x0000__x0000__x0"/>
      <sheetName val="Geneí¬_x0008_i??_x0014_?0."/>
      <sheetName val="70?,/0?s«_x0008_i?Æø_x0003_í¬_x0008_i?"/>
      <sheetName val="????????"/>
      <sheetName val="GPL Revenu Update"/>
      <sheetName val="DO NOT TOUCH"/>
      <sheetName val="Work Type"/>
      <sheetName val="UOM"/>
      <sheetName val="MA"/>
      <sheetName val="Rebars"/>
      <sheetName val="Duct Accesories"/>
      <sheetName val="COSTING"/>
      <sheetName val="Rate_analysis10"/>
      <sheetName val="Staff_Acco_"/>
      <sheetName val="TBAL9697_-group_wise__sdpl"/>
      <sheetName val="[SHOPLIST.xls]70_x0000_,/0_x0000_s«_x0008_i_x0000_Æø_x0003_í¬"/>
      <sheetName val="[SHOPLIST.xls]70,/0s«iÆøí¬i"/>
      <sheetName val="Labour &amp; Plant"/>
      <sheetName val="???? ??? ??"/>
      <sheetName val="200205C"/>
      <sheetName val="Headings"/>
      <sheetName val="ConferenceCentre?옰ʒ䄂ʒ鵠ʐ䄂ʒ閐̐脭め_x0005__x0000_"/>
      <sheetName val="[SHOPLIST.xls][SHOPLIST.xls]70_x0000_"/>
      <sheetName val="PRECAST_lightconc-II3"/>
      <sheetName val="final_abstract3"/>
      <sheetName val="Materials_Cost(PCC)4"/>
      <sheetName val="India_F&amp;S_Template4"/>
      <sheetName val="IO_LIST4"/>
      <sheetName val="Material_4"/>
      <sheetName val="Quote_Sheet4"/>
      <sheetName val="PRECAST_lightconc-II4"/>
      <sheetName val="BOQ_Direct_selling_cost4"/>
      <sheetName val="final_abstract4"/>
      <sheetName val="Ave.wtd.rates"/>
      <sheetName val="ABS"/>
      <sheetName val="R20_R30_work"/>
      <sheetName val="Debits as on 12.04.08"/>
      <sheetName val="Intro"/>
      <sheetName val="Cashflow projection"/>
      <sheetName val="Geneí¬_x0008_i___x0014__0."/>
      <sheetName val="70_,_0_s«_x0008_i_Æø_x0003_í¬_x0008_i_"/>
      <sheetName val="________"/>
      <sheetName val="E_&amp;_R"/>
      <sheetName val="STAFFSCHED "/>
      <sheetName val="Progress"/>
      <sheetName val="FORM7"/>
      <sheetName val="TRIAL BALANCE"/>
      <sheetName val="[SHOPLIST.xls][SHOPLIST.xls]70,"/>
      <sheetName val="FORM5"/>
      <sheetName val="AC"/>
      <sheetName val="Map"/>
      <sheetName val="PTS-1"/>
      <sheetName val="Geneí¬ i"/>
      <sheetName val="Definitions"/>
      <sheetName val="ConferenceCentre_x005f_x005f_x005f_x0000_옰ʒ"/>
      <sheetName val="Geneí¬_x005f_x005f_x005f_x0008_i_x005f_x005f_x000"/>
      <sheetName val="70_x005f_x005f_x005f_x0000_,_0_x005f_x005f_x005f_x0000_"/>
      <sheetName val="Geneí¬_x005f_x005f_x005f_x0008_i"/>
      <sheetName val="ConferenceCentre_x005f_x005f_x005f_x005f_x0"/>
      <sheetName val="Geneí¬_x005f_x005f_x005f_x005f_x005f_x005f_x005f_x0008_"/>
      <sheetName val="70_x005f_x005f_x005f_x005f_x005f_x005f_x005f_x0000_,_0_"/>
      <sheetName val="Lookup"/>
      <sheetName val="[SHOPLIST.xls]70_x0000_,/0_x0000_s« i_x0000_Æø í¬"/>
      <sheetName val="Selections"/>
      <sheetName val="E H - H. W.P."/>
      <sheetName val="E. H. Treatment for pile cap"/>
      <sheetName val="Form 6"/>
      <sheetName val="gen"/>
      <sheetName val="Agenda"/>
      <sheetName val="Risks&amp;issues"/>
      <sheetName val="IMS_RiskAssess"/>
      <sheetName val="Risk Register"/>
      <sheetName val="ROAE"/>
      <sheetName val="Revised Front Page"/>
      <sheetName val="Diff Run01&amp;Run02"/>
      <sheetName val="ProvSums"/>
      <sheetName val="CCS Summary"/>
      <sheetName val="1 Carillion Staff"/>
      <sheetName val=" 2 Staff &amp; Gen labour"/>
      <sheetName val="3 Offices"/>
      <sheetName val="4 TempServ"/>
      <sheetName val="  5 Temp Wks"/>
      <sheetName val=" 6 Addn Plant"/>
      <sheetName val=" 7  Transport"/>
      <sheetName val=" 8 Testing"/>
      <sheetName val="9  Miscellaneous"/>
      <sheetName val="10  Design"/>
      <sheetName val=" 11 Insurances"/>
      <sheetName val=" 12 Client Req."/>
      <sheetName val="Risk List"/>
      <sheetName val="Track of Changes"/>
      <sheetName val="Bill 8 Doors &amp; Windows"/>
      <sheetName val="Bill 9 Finishes "/>
      <sheetName val="Bill 10 Specialities"/>
      <sheetName val="Summ"/>
      <sheetName val="PROJECT BRIEF(EX.NEW)"/>
      <sheetName val="TESİSAT"/>
      <sheetName val="MEP"/>
      <sheetName val="IRR"/>
      <sheetName val="Source"/>
      <sheetName val="Rates"/>
      <sheetName val="Z- GENERAL PRICE SUMMARY"/>
      <sheetName val="Floor Box "/>
      <sheetName val="LIST_DO_NOT_REMOVE1"/>
      <sheetName val="Project_Cost_Breakdown"/>
      <sheetName val="B6_2_1"/>
      <sheetName val="Annex_1_Sect_3a"/>
      <sheetName val="Annex_1_Sect_3a_1"/>
      <sheetName val="Annex_1_Sect_3b"/>
      <sheetName val="Annex_1_Sect_3c"/>
      <sheetName val="HOURLY_RATES"/>
      <sheetName val="Item-_Compact"/>
      <sheetName val="PE"/>
      <sheetName val="VALVE_CHAMBERS5"/>
      <sheetName val="Fire_Hydrants5"/>
      <sheetName val="B_GATE_VALVE5"/>
      <sheetName val="Sub_G1_Fire5"/>
      <sheetName val="Sub_G12_Fire5"/>
      <sheetName val="DETAILED__BOQ6"/>
      <sheetName val="M-Book_for_Conc6"/>
      <sheetName val="M-Book_for_FW6"/>
      <sheetName val="PA-_Consutant_6"/>
      <sheetName val="HIRED_LABOUR_CODE6"/>
      <sheetName val="foot-slab_reinft6"/>
      <sheetName val="bill_nb2-Plumbing_&amp;_Drainag3"/>
      <sheetName val="Pl_&amp;_Dr_B3"/>
      <sheetName val="Pl_&amp;_Dr_G3"/>
      <sheetName val="Pl_&amp;_Dr_M3"/>
      <sheetName val="Pl_&amp;_Dr_13"/>
      <sheetName val="Pl_&amp;_Dr_23"/>
      <sheetName val="Pl_&amp;_Dr_33"/>
      <sheetName val="Pl_&amp;_Dr_43"/>
      <sheetName val="Pl_&amp;_Dr_53"/>
      <sheetName val="Pl_&amp;_Dr_63"/>
      <sheetName val="Pl_&amp;_Dr_73"/>
      <sheetName val="Pl_&amp;_Dr_83"/>
      <sheetName val="Pl_&amp;_Dr_R3"/>
      <sheetName val="FF_B3"/>
      <sheetName val="FF_G3"/>
      <sheetName val="FF_M3"/>
      <sheetName val="FF_13"/>
      <sheetName val="FF_2_3"/>
      <sheetName val="FF_33"/>
      <sheetName val="FF_43"/>
      <sheetName val="FF_53"/>
      <sheetName val="FF_6_3"/>
      <sheetName val="FF_73"/>
      <sheetName val="FF_83"/>
      <sheetName val="FF_R3"/>
      <sheetName val="bill_nb3-FF3"/>
      <sheetName val="HVAC_B3"/>
      <sheetName val="HVAC_G3"/>
      <sheetName val="HVAC_M3"/>
      <sheetName val="HVAC_13"/>
      <sheetName val="HVAC_23"/>
      <sheetName val="HVAC_33"/>
      <sheetName val="HVAC_43"/>
      <sheetName val="HVAC_53"/>
      <sheetName val="HVAC_63"/>
      <sheetName val="HVAC_73"/>
      <sheetName val="HVAC_83"/>
      <sheetName val="HVAC_R3"/>
      <sheetName val="bill_nb4-HVAC3"/>
      <sheetName val="SC_B3"/>
      <sheetName val="SC_G3"/>
      <sheetName val="SC_M3"/>
      <sheetName val="SC_13"/>
      <sheetName val="SC_23"/>
      <sheetName val="SC_33"/>
      <sheetName val="SC_43"/>
      <sheetName val="SC_53"/>
      <sheetName val="SC_63"/>
      <sheetName val="SC_73"/>
      <sheetName val="SC_83"/>
      <sheetName val="SC_R3"/>
      <sheetName val="AV_B3"/>
      <sheetName val="AV_G3"/>
      <sheetName val="AV_M3"/>
      <sheetName val="AV_13"/>
      <sheetName val="AV_23"/>
      <sheetName val="AV_33"/>
      <sheetName val="AV_43"/>
      <sheetName val="AV_53"/>
      <sheetName val="AV_63"/>
      <sheetName val="AV_73"/>
      <sheetName val="AV_83"/>
      <sheetName val="EL_B3"/>
      <sheetName val="EL_M3"/>
      <sheetName val="EL_13"/>
      <sheetName val="EL_23"/>
      <sheetName val="EL_33"/>
      <sheetName val="EL_43"/>
      <sheetName val="EL_53"/>
      <sheetName val="EL_63"/>
      <sheetName val="EL_73"/>
      <sheetName val="EL_83"/>
      <sheetName val="EL_R3"/>
      <sheetName val="EL_TR3"/>
      <sheetName val="8-_EL3"/>
      <sheetName val="FA_B3"/>
      <sheetName val="FA_G3"/>
      <sheetName val="FA_M3"/>
      <sheetName val="FA_13"/>
      <sheetName val="FA_23"/>
      <sheetName val="FA_33"/>
      <sheetName val="FA_43"/>
      <sheetName val="FA_53"/>
      <sheetName val="FA_63"/>
      <sheetName val="FA_73"/>
      <sheetName val="FA_83"/>
      <sheetName val="FA_R3"/>
      <sheetName val="9-_FA3"/>
      <sheetName val="Div__024"/>
      <sheetName val="Div__034"/>
      <sheetName val="Div__044"/>
      <sheetName val="Div__054"/>
      <sheetName val="Div__064"/>
      <sheetName val="Div__074"/>
      <sheetName val="Div__084"/>
      <sheetName val="Div__094"/>
      <sheetName val="Div__104"/>
      <sheetName val="Div__114"/>
      <sheetName val="Div__124"/>
      <sheetName val="Div_134"/>
      <sheetName val="EXTERNAL_WORKS4"/>
      <sheetName val="PRODUCTIVITY_RATE4"/>
      <sheetName val="U_R_A_-_MASONRY4"/>
      <sheetName val="U_R_A_-_PLASTERING4"/>
      <sheetName val="U_R_A_-_TILING4"/>
      <sheetName val="U_R_A_-_GRANITE4"/>
      <sheetName val="V_C_2_-_EARTHWORK4"/>
      <sheetName val="V_C_9_-_CERAMIC4"/>
      <sheetName val="V_C_9_-_FINISHES4"/>
      <sheetName val="w't_table3"/>
      <sheetName val="Elemental_Buildup3"/>
      <sheetName val="PointNo_53"/>
      <sheetName val="LIST_DO_NOT_REMOVE2"/>
      <sheetName val="Summary_of_Work1"/>
      <sheetName val="Employee_List1"/>
      <sheetName val="B6_2_2"/>
      <sheetName val="Staff_Acco_1"/>
      <sheetName val="TBAL9697_-group_wise__sdpl1"/>
      <sheetName val="Item-_Compact1"/>
      <sheetName val="E_&amp;_R1"/>
      <sheetName val="Project_Cost_Breakdown1"/>
      <sheetName val="Рабочий_лист"/>
      <sheetName val="Annex_1_Sect_3a1"/>
      <sheetName val="Annex_1_Sect_3a_11"/>
      <sheetName val="Annex_1_Sect_3b1"/>
      <sheetName val="Annex_1_Sect_3c1"/>
      <sheetName val="HOURLY_RATES1"/>
      <sheetName val="RAB_AR&amp;STR"/>
      <sheetName val="SITE_WORK"/>
      <sheetName val="Rate_summary"/>
      <sheetName val="[SHOPLIST.xls][SHOPLIST.xls]70_"/>
      <sheetName val="Back_up"/>
      <sheetName val="PT_141-_Site_A_Landscape"/>
      <sheetName val="d-safe_DELUXE"/>
      <sheetName val="Duct_Accesories"/>
      <sheetName val="Labour_&amp;_Plant"/>
      <sheetName val="Geneí¬_i_0_"/>
      <sheetName val="70,/0s«_iÆø_í¬_i"/>
      <sheetName val="[SHOPLIST_xls][SHOPLIST_xls]70"/>
      <sheetName val="[SHOPLIST_xls][SHOPLIST_xls]70,"/>
      <sheetName val="[SHOPLIST_xls]70,/0s«iÆøí¬"/>
      <sheetName val="[SHOPLIST_xls]70,/0s«iÆøí¬i"/>
      <sheetName val="Z-_GENERAL_PRICE_SUMMARY"/>
      <sheetName val="GFA_HQ_Building15"/>
      <sheetName val="GFA_Conference14"/>
      <sheetName val="BQ_External14"/>
      <sheetName val="Raw_Data13"/>
      <sheetName val="Penthouse_Apartment13"/>
      <sheetName val="StattCo_yCharges13"/>
      <sheetName val="LABOUR_HISTOGRAM14"/>
      <sheetName val="Graph_Data_(DO_NOT_PRINT)13"/>
      <sheetName val="Chiet_tinh_dz2213"/>
      <sheetName val="Chiet_tinh_dz3513"/>
      <sheetName val="@risk_rents_and_incentives13"/>
      <sheetName val="Car_park_lease13"/>
      <sheetName val="Net_rent_analysis13"/>
      <sheetName val="Poz-1_13"/>
      <sheetName val="Lab_Cum_Hist13"/>
      <sheetName val="FOL_-_Bar13"/>
      <sheetName val="budget_summary_(2)12"/>
      <sheetName val="Budget_Analysis_Summary12"/>
      <sheetName val="CT_Thang_Mo13"/>
      <sheetName val="CT__PL12"/>
      <sheetName val="LEVEL_SHEET13"/>
      <sheetName val="SPT_vs_PHI13"/>
      <sheetName val="Bill_No__213"/>
      <sheetName val="Tender_Summary13"/>
      <sheetName val="Insurance_Ext13"/>
      <sheetName val="Customize_Your_Invoice13"/>
      <sheetName val="HVAC_BoQ13"/>
      <sheetName val="Projet,_methodes_&amp;_couts12"/>
      <sheetName val="Risques_majeurs_&amp;_Frais_Ind_12"/>
      <sheetName val="Top_sheet12"/>
      <sheetName val="intr_stool_brkup12"/>
      <sheetName val="Body_Sheet12"/>
      <sheetName val="1_0_Executive_Summary12"/>
      <sheetName val="Ap_A10"/>
      <sheetName val="Bill_110"/>
      <sheetName val="Bill_211"/>
      <sheetName val="Bill_310"/>
      <sheetName val="Bill_410"/>
      <sheetName val="Bill_510"/>
      <sheetName val="Bill_610"/>
      <sheetName val="Bill_710"/>
      <sheetName val="SHOPLIST_xls9"/>
      <sheetName val="Invoice_Summary9"/>
      <sheetName val="2_Div_14_10"/>
      <sheetName val="PROJECT_BRIEF10"/>
      <sheetName val="beam-reinft-IIInd_floor9"/>
      <sheetName val="POWER_ASSUMPTIONS9"/>
      <sheetName val="Softscape_Buildup8"/>
      <sheetName val="Mat'l_Rate8"/>
      <sheetName val="Dubai_golf9"/>
      <sheetName val="beam-reinft-machine_rm9"/>
      <sheetName val="C_(3)10"/>
      <sheetName val="BILL_COV6"/>
      <sheetName val="Ra__stair6"/>
      <sheetName val="WITHOUT_C&amp;I_PROFIT_(3)8"/>
      <sheetName val="Civil_Boq8"/>
      <sheetName val="Activity_List8"/>
      <sheetName val="B185-B-9_14"/>
      <sheetName val="B185-B-9_24"/>
      <sheetName val="Day_work5"/>
      <sheetName val="Working_for_RCC4"/>
      <sheetName val="CHART_OF_ACCOUNTS4"/>
      <sheetName val="E-Bill_No_6_A-O4"/>
      <sheetName val="PMWeb_data4"/>
      <sheetName val="SS_MH4"/>
      <sheetName val="Eq__Mobilization4"/>
      <sheetName val="B09_14"/>
      <sheetName val="Index_List3"/>
      <sheetName val="Type_List3"/>
      <sheetName val="File_Types3"/>
      <sheetName val="Division_29"/>
      <sheetName val="Division_43"/>
      <sheetName val="Division_53"/>
      <sheetName val="Division_63"/>
      <sheetName val="Division_73"/>
      <sheetName val="Division_83"/>
      <sheetName val="Division_93"/>
      <sheetName val="Division_103"/>
      <sheetName val="Division_123"/>
      <sheetName val="Division_143"/>
      <sheetName val="Division_213"/>
      <sheetName val="Division_223"/>
      <sheetName val="Division_233"/>
      <sheetName val="Division_263"/>
      <sheetName val="Division_273"/>
      <sheetName val="Division_283"/>
      <sheetName val="Division_313"/>
      <sheetName val="Division_323"/>
      <sheetName val="Division_333"/>
      <sheetName val="2_2)Revised_Cash_Flow3"/>
      <sheetName val="Material_List_3"/>
      <sheetName val="입찰내역_발주처_양식3"/>
      <sheetName val="Chiet_t3"/>
      <sheetName val="Staffing_and_Rates_IA3"/>
      <sheetName val="/VWVU))tÏØ0__3"/>
      <sheetName val="INDIGINEOUS_ITEMS_"/>
      <sheetName val="Mall_waterproofing"/>
      <sheetName val="MSCP_waterproofing"/>
      <sheetName val="????_???_??"/>
      <sheetName val="Geneí¬i???0_"/>
      <sheetName val="70?,/0?s«i?Æøí¬i?"/>
      <sheetName val="train_cash"/>
      <sheetName val="accom_cash"/>
      <sheetName val="Geneí¬i_x0"/>
      <sheetName val="70,_0s«i_x"/>
      <sheetName val="_x0"/>
      <sheetName val="INDEX"/>
      <sheetName val="instructions"/>
      <sheetName val="Resumo Empreitadas"/>
      <sheetName val="Coding"/>
      <sheetName val="CostPlan"/>
      <sheetName val="Database"/>
      <sheetName val="1-G1"/>
      <sheetName val="Payment"/>
      <sheetName val="Input"/>
      <sheetName val="steel total"/>
      <sheetName val="ELE BOQ"/>
      <sheetName val="K"/>
      <sheetName val="SRC-B3U2"/>
      <sheetName val="dv_info"/>
      <sheetName val="Food"/>
      <sheetName val="Home"/>
      <sheetName val="Steel"/>
      <sheetName val="AREA OF APPLICATION"/>
      <sheetName val="mw"/>
      <sheetName val="Materials_Cost(PCC)5"/>
      <sheetName val="India_F&amp;S_Template5"/>
      <sheetName val="IO_LIST5"/>
      <sheetName val="Material_5"/>
      <sheetName val="Quote_Sheet5"/>
      <sheetName val="BOQ_Direct_selling_cost5"/>
      <sheetName val="PRECAST_lightconc-II5"/>
      <sheetName val="final_abstract5"/>
      <sheetName val="Geneí¬i___0_"/>
      <sheetName val="70_,_0_s«i_Æøí¬i_"/>
      <sheetName val="Ave_wtd_rates"/>
      <sheetName val="Debits_as_on_12_04_08"/>
      <sheetName val="STAFFSCHED_"/>
      <sheetName val="TRIAL_BALANCE"/>
      <sheetName val="Common_Variables"/>
      <sheetName val="GPL_Revenu_Update"/>
      <sheetName val="DO_NOT_TOUCH"/>
      <sheetName val="Work_Type"/>
      <sheetName val="ConferenceCentre?옰ʒ䄂ʒ鵠ʐ䄂ʒ閐̐脭め"/>
      <sheetName val="PROJECT_BRIEF(EX_NEW)"/>
      <sheetName val="analysis"/>
      <sheetName val="GFA_HQ_Building16"/>
      <sheetName val="GFA_Conference15"/>
      <sheetName val="StattCo_yCharges14"/>
      <sheetName val="BQ_External15"/>
      <sheetName val="Penthouse_Apartment14"/>
      <sheetName val="LABOUR_HISTOGRAM15"/>
      <sheetName val="Chiet_tinh_dz2214"/>
      <sheetName val="Chiet_tinh_dz3514"/>
      <sheetName val="@risk_rents_and_incentives14"/>
      <sheetName val="Car_park_lease14"/>
      <sheetName val="Net_rent_analysis14"/>
      <sheetName val="Poz-1_14"/>
      <sheetName val="Lab_Cum_Hist14"/>
      <sheetName val="Graph_Data_(DO_NOT_PRINT)14"/>
      <sheetName val="Raw_Data14"/>
      <sheetName val="CT_Thang_Mo14"/>
      <sheetName val="LEVEL_SHEET14"/>
      <sheetName val="SPT_vs_PHI14"/>
      <sheetName val="Projet,_methodes_&amp;_couts13"/>
      <sheetName val="Risques_majeurs_&amp;_Frais_Ind_13"/>
      <sheetName val="Bill_No__214"/>
      <sheetName val="FOL_-_Bar14"/>
      <sheetName val="CT__PL13"/>
      <sheetName val="budget_summary_(2)13"/>
      <sheetName val="Budget_Analysis_Summary13"/>
      <sheetName val="Customize_Your_Invoice14"/>
      <sheetName val="HVAC_BoQ14"/>
      <sheetName val="intr_stool_brkup13"/>
      <sheetName val="Tender_Summary14"/>
      <sheetName val="Insurance_Ext14"/>
      <sheetName val="Body_Sheet13"/>
      <sheetName val="1_0_Executive_Summary13"/>
      <sheetName val="Top_sheet13"/>
      <sheetName val="Bill_212"/>
      <sheetName val="2_Div_14_11"/>
      <sheetName val="SHOPLIST_xls10"/>
      <sheetName val="PROJECT_BRIEF11"/>
      <sheetName val="Ap_A11"/>
      <sheetName val="Bill_111"/>
      <sheetName val="Bill_311"/>
      <sheetName val="Bill_411"/>
      <sheetName val="Bill_511"/>
      <sheetName val="Bill_611"/>
      <sheetName val="Bill_711"/>
      <sheetName val="beam-reinft-IIInd_floor10"/>
      <sheetName val="Dubai_golf10"/>
      <sheetName val="Invoice_Summary10"/>
      <sheetName val="beam-reinft-machine_rm10"/>
      <sheetName val="POWER_ASSUMPTIONS10"/>
      <sheetName val="C_(3)11"/>
      <sheetName val="Civil_Boq9"/>
      <sheetName val="PA-_Consutant_7"/>
      <sheetName val="DETAILED__BOQ7"/>
      <sheetName val="M-Book_for_Conc7"/>
      <sheetName val="M-Book_for_FW7"/>
      <sheetName val="WITHOUT_C&amp;I_PROFIT_(3)9"/>
      <sheetName val="Activity_List9"/>
      <sheetName val="Softscape_Buildup9"/>
      <sheetName val="Mat'l_Rate9"/>
      <sheetName val="Day_work6"/>
      <sheetName val="BILL_COV7"/>
      <sheetName val="HIRED_LABOUR_CODE7"/>
      <sheetName val="foot-slab_reinft7"/>
      <sheetName val="Ra__stair7"/>
      <sheetName val="VALVE_CHAMBERS6"/>
      <sheetName val="Fire_Hydrants6"/>
      <sheetName val="B_GATE_VALVE6"/>
      <sheetName val="Sub_G1_Fire6"/>
      <sheetName val="Sub_G12_Fire6"/>
      <sheetName val="Div__025"/>
      <sheetName val="Div__035"/>
      <sheetName val="Div__045"/>
      <sheetName val="Div__055"/>
      <sheetName val="Div__065"/>
      <sheetName val="Div__075"/>
      <sheetName val="Div__085"/>
      <sheetName val="Div__095"/>
      <sheetName val="Div__105"/>
      <sheetName val="Div__115"/>
      <sheetName val="Div__125"/>
      <sheetName val="Div_135"/>
      <sheetName val="EXTERNAL_WORKS5"/>
      <sheetName val="PRODUCTIVITY_RATE5"/>
      <sheetName val="U_R_A_-_MASONRY5"/>
      <sheetName val="U_R_A_-_PLASTERING5"/>
      <sheetName val="U_R_A_-_TILING5"/>
      <sheetName val="U_R_A_-_GRANITE5"/>
      <sheetName val="V_C_2_-_EARTHWORK5"/>
      <sheetName val="V_C_9_-_CERAMIC5"/>
      <sheetName val="V_C_9_-_FINISHES5"/>
      <sheetName val="Eq__Mobilization5"/>
      <sheetName val="Elemental_Buildup4"/>
      <sheetName val="w't_table4"/>
      <sheetName val="PointNo_54"/>
      <sheetName val="bill_nb2-Plumbing_&amp;_Drainag4"/>
      <sheetName val="Pl_&amp;_Dr_B4"/>
      <sheetName val="Pl_&amp;_Dr_G4"/>
      <sheetName val="Pl_&amp;_Dr_M4"/>
      <sheetName val="Pl_&amp;_Dr_14"/>
      <sheetName val="Pl_&amp;_Dr_24"/>
      <sheetName val="Pl_&amp;_Dr_34"/>
      <sheetName val="Pl_&amp;_Dr_44"/>
      <sheetName val="Pl_&amp;_Dr_54"/>
      <sheetName val="Pl_&amp;_Dr_64"/>
      <sheetName val="Pl_&amp;_Dr_74"/>
      <sheetName val="Pl_&amp;_Dr_84"/>
      <sheetName val="Pl_&amp;_Dr_R4"/>
      <sheetName val="FF_B4"/>
      <sheetName val="FF_G4"/>
      <sheetName val="FF_M4"/>
      <sheetName val="FF_14"/>
      <sheetName val="FF_2_4"/>
      <sheetName val="FF_34"/>
      <sheetName val="FF_44"/>
      <sheetName val="FF_54"/>
      <sheetName val="FF_6_4"/>
      <sheetName val="FF_74"/>
      <sheetName val="FF_84"/>
      <sheetName val="FF_R4"/>
      <sheetName val="bill_nb3-FF4"/>
      <sheetName val="HVAC_B4"/>
      <sheetName val="HVAC_G4"/>
      <sheetName val="HVAC_M4"/>
      <sheetName val="HVAC_14"/>
      <sheetName val="HVAC_24"/>
      <sheetName val="HVAC_34"/>
      <sheetName val="HVAC_44"/>
      <sheetName val="HVAC_54"/>
      <sheetName val="HVAC_64"/>
      <sheetName val="HVAC_74"/>
      <sheetName val="HVAC_84"/>
      <sheetName val="HVAC_R4"/>
      <sheetName val="bill_nb4-HVAC4"/>
      <sheetName val="SC_B4"/>
      <sheetName val="SC_G4"/>
      <sheetName val="SC_M4"/>
      <sheetName val="SC_14"/>
      <sheetName val="SC_24"/>
      <sheetName val="SC_34"/>
      <sheetName val="SC_44"/>
      <sheetName val="SC_54"/>
      <sheetName val="SC_64"/>
      <sheetName val="SC_74"/>
      <sheetName val="SC_84"/>
      <sheetName val="SC_R4"/>
      <sheetName val="AV_B4"/>
      <sheetName val="AV_G4"/>
      <sheetName val="AV_M4"/>
      <sheetName val="AV_14"/>
      <sheetName val="AV_24"/>
      <sheetName val="AV_34"/>
      <sheetName val="AV_44"/>
      <sheetName val="AV_54"/>
      <sheetName val="AV_64"/>
      <sheetName val="AV_74"/>
      <sheetName val="AV_84"/>
      <sheetName val="EL_B4"/>
      <sheetName val="EL_M4"/>
      <sheetName val="EL_14"/>
      <sheetName val="EL_24"/>
      <sheetName val="EL_34"/>
      <sheetName val="EL_44"/>
      <sheetName val="EL_54"/>
      <sheetName val="EL_64"/>
      <sheetName val="EL_74"/>
      <sheetName val="EL_84"/>
      <sheetName val="EL_R4"/>
      <sheetName val="EL_TR4"/>
      <sheetName val="8-_EL4"/>
      <sheetName val="FA_B4"/>
      <sheetName val="FA_G4"/>
      <sheetName val="FA_M4"/>
      <sheetName val="FA_14"/>
      <sheetName val="FA_24"/>
      <sheetName val="FA_34"/>
      <sheetName val="FA_44"/>
      <sheetName val="FA_54"/>
      <sheetName val="FA_64"/>
      <sheetName val="FA_74"/>
      <sheetName val="FA_84"/>
      <sheetName val="FA_R4"/>
      <sheetName val="9-_FA4"/>
      <sheetName val="B09_15"/>
      <sheetName val="CHART_OF_ACCOUNTS5"/>
      <sheetName val="B185-B-9_15"/>
      <sheetName val="B185-B-9_25"/>
      <sheetName val="E-Bill_No_6_A-O5"/>
      <sheetName val="Working_for_RCC5"/>
      <sheetName val="PMWeb_data5"/>
      <sheetName val="Material_List_4"/>
      <sheetName val="Project_Cost_Breakdown2"/>
      <sheetName val="Index_List4"/>
      <sheetName val="Type_List4"/>
      <sheetName val="File_Types4"/>
      <sheetName val="SS_MH5"/>
      <sheetName val="2_2)Revised_Cash_Flow4"/>
      <sheetName val="입찰내역_발주처_양식4"/>
      <sheetName val="Division_210"/>
      <sheetName val="Division_44"/>
      <sheetName val="Division_54"/>
      <sheetName val="Division_64"/>
      <sheetName val="Division_74"/>
      <sheetName val="Division_84"/>
      <sheetName val="Division_94"/>
      <sheetName val="Division_104"/>
      <sheetName val="Division_124"/>
      <sheetName val="Division_144"/>
      <sheetName val="Division_214"/>
      <sheetName val="Division_224"/>
      <sheetName val="Division_234"/>
      <sheetName val="Division_264"/>
      <sheetName val="Division_274"/>
      <sheetName val="Division_284"/>
      <sheetName val="Division_314"/>
      <sheetName val="Division_324"/>
      <sheetName val="Division_334"/>
      <sheetName val="LIST_DO_NOT_REMOVE3"/>
      <sheetName val="Rate_summary1"/>
      <sheetName val="/VWVU))tÏØ0__4"/>
      <sheetName val="Summary_of_Work2"/>
      <sheetName val="Staffing_and_Rates_IA4"/>
      <sheetName val="Chiet_t4"/>
      <sheetName val="B6_2_3"/>
      <sheetName val="Employee_List2"/>
      <sheetName val="Item-_Compact2"/>
      <sheetName val="E_&amp;_R2"/>
      <sheetName val="Staff_Acco_2"/>
      <sheetName val="TBAL9697_-group_wise__sdpl2"/>
      <sheetName val="RAB_AR&amp;STR1"/>
      <sheetName val="Рабочий_лист1"/>
      <sheetName val="SITE_WORK1"/>
      <sheetName val="Annex_1_Sect_3a2"/>
      <sheetName val="Annex_1_Sect_3a_12"/>
      <sheetName val="Annex_1_Sect_3b2"/>
      <sheetName val="Annex_1_Sect_3c2"/>
      <sheetName val="HOURLY_RATES2"/>
      <sheetName val="INDIGINEOUS_ITEMS_1"/>
      <sheetName val="train_cash1"/>
      <sheetName val="accom_cash1"/>
      <sheetName val="PT_141-_Site_A_Landscape1"/>
      <sheetName val="d-safe_DELUXE1"/>
      <sheetName val="Back_up1"/>
      <sheetName val="Mall_waterproofing1"/>
      <sheetName val="MSCP_waterproofing1"/>
      <sheetName val="Duct_Accesories1"/>
      <sheetName val="????_???_??1"/>
      <sheetName val="Geneí¬_i"/>
      <sheetName val="AREA_OF_APPLICATION"/>
      <sheetName val="[SHOPLIST_xls]70,/0s«_iÆø_í¬"/>
      <sheetName val="Floor_Box_"/>
      <sheetName val="GFA_HQ_Building17"/>
      <sheetName val="GFA_Conference16"/>
      <sheetName val="StattCo_yCharges15"/>
      <sheetName val="BQ_External16"/>
      <sheetName val="Penthouse_Apartment15"/>
      <sheetName val="LABOUR_HISTOGRAM16"/>
      <sheetName val="Chiet_tinh_dz2215"/>
      <sheetName val="Chiet_tinh_dz3515"/>
      <sheetName val="@risk_rents_and_incentives15"/>
      <sheetName val="Car_park_lease15"/>
      <sheetName val="Net_rent_analysis15"/>
      <sheetName val="Poz-1_15"/>
      <sheetName val="Lab_Cum_Hist15"/>
      <sheetName val="Graph_Data_(DO_NOT_PRINT)15"/>
      <sheetName val="Raw_Data15"/>
      <sheetName val="CT_Thang_Mo15"/>
      <sheetName val="LEVEL_SHEET15"/>
      <sheetName val="SPT_vs_PHI15"/>
      <sheetName val="Projet,_methodes_&amp;_couts14"/>
      <sheetName val="Risques_majeurs_&amp;_Frais_Ind_14"/>
      <sheetName val="Bill_No__215"/>
      <sheetName val="FOL_-_Bar15"/>
      <sheetName val="CT__PL14"/>
      <sheetName val="budget_summary_(2)14"/>
      <sheetName val="Budget_Analysis_Summary14"/>
      <sheetName val="Customize_Your_Invoice15"/>
      <sheetName val="HVAC_BoQ15"/>
      <sheetName val="intr_stool_brkup14"/>
      <sheetName val="Tender_Summary15"/>
      <sheetName val="Insurance_Ext15"/>
      <sheetName val="Body_Sheet14"/>
      <sheetName val="1_0_Executive_Summary14"/>
      <sheetName val="Top_sheet14"/>
      <sheetName val="Bill_213"/>
      <sheetName val="2_Div_14_12"/>
      <sheetName val="SHOPLIST_xls11"/>
      <sheetName val="PROJECT_BRIEF12"/>
      <sheetName val="Ap_A12"/>
      <sheetName val="Bill_112"/>
      <sheetName val="Bill_312"/>
      <sheetName val="Bill_412"/>
      <sheetName val="Bill_512"/>
      <sheetName val="Bill_612"/>
      <sheetName val="Bill_712"/>
      <sheetName val="beam-reinft-IIInd_floor11"/>
      <sheetName val="Dubai_golf11"/>
      <sheetName val="Invoice_Summary11"/>
      <sheetName val="beam-reinft-machine_rm11"/>
      <sheetName val="POWER_ASSUMPTIONS11"/>
      <sheetName val="C_(3)12"/>
      <sheetName val="Civil_Boq10"/>
      <sheetName val="PA-_Consutant_8"/>
      <sheetName val="DETAILED__BOQ8"/>
      <sheetName val="M-Book_for_Conc8"/>
      <sheetName val="M-Book_for_FW8"/>
      <sheetName val="WITHOUT_C&amp;I_PROFIT_(3)10"/>
      <sheetName val="Activity_List10"/>
      <sheetName val="Softscape_Buildup10"/>
      <sheetName val="Mat'l_Rate10"/>
      <sheetName val="Day_work7"/>
      <sheetName val="BILL_COV8"/>
      <sheetName val="HIRED_LABOUR_CODE8"/>
      <sheetName val="foot-slab_reinft8"/>
      <sheetName val="Ra__stair8"/>
      <sheetName val="Materials_Cost(PCC)6"/>
      <sheetName val="India_F&amp;S_Template6"/>
      <sheetName val="IO_LIST6"/>
      <sheetName val="Material_6"/>
      <sheetName val="Quote_Sheet6"/>
      <sheetName val="VALVE_CHAMBERS7"/>
      <sheetName val="Fire_Hydrants7"/>
      <sheetName val="B_GATE_VALVE7"/>
      <sheetName val="Sub_G1_Fire7"/>
      <sheetName val="Sub_G12_Fire7"/>
      <sheetName val="Div__026"/>
      <sheetName val="Div__036"/>
      <sheetName val="Div__046"/>
      <sheetName val="Div__056"/>
      <sheetName val="Div__066"/>
      <sheetName val="Div__076"/>
      <sheetName val="Div__086"/>
      <sheetName val="Div__096"/>
      <sheetName val="Div__106"/>
      <sheetName val="Div__116"/>
      <sheetName val="Div__126"/>
      <sheetName val="Div_136"/>
      <sheetName val="EXTERNAL_WORKS6"/>
      <sheetName val="PRODUCTIVITY_RATE6"/>
      <sheetName val="U_R_A_-_MASONRY6"/>
      <sheetName val="U_R_A_-_PLASTERING6"/>
      <sheetName val="U_R_A_-_TILING6"/>
      <sheetName val="U_R_A_-_GRANITE6"/>
      <sheetName val="V_C_2_-_EARTHWORK6"/>
      <sheetName val="V_C_9_-_CERAMIC6"/>
      <sheetName val="V_C_9_-_FINISHES6"/>
      <sheetName val="Eq__Mobilization6"/>
      <sheetName val="Elemental_Buildup5"/>
      <sheetName val="w't_table5"/>
      <sheetName val="BOQ_Direct_selling_cost6"/>
      <sheetName val="PointNo_55"/>
      <sheetName val="bill_nb2-Plumbing_&amp;_Drainag5"/>
      <sheetName val="Pl_&amp;_Dr_B5"/>
      <sheetName val="Pl_&amp;_Dr_G5"/>
      <sheetName val="Pl_&amp;_Dr_M5"/>
      <sheetName val="Pl_&amp;_Dr_15"/>
      <sheetName val="Pl_&amp;_Dr_25"/>
      <sheetName val="Pl_&amp;_Dr_35"/>
      <sheetName val="Pl_&amp;_Dr_45"/>
      <sheetName val="Pl_&amp;_Dr_55"/>
      <sheetName val="Pl_&amp;_Dr_65"/>
      <sheetName val="Pl_&amp;_Dr_75"/>
      <sheetName val="Pl_&amp;_Dr_85"/>
      <sheetName val="Pl_&amp;_Dr_R5"/>
      <sheetName val="FF_B5"/>
      <sheetName val="FF_G5"/>
      <sheetName val="FF_M5"/>
      <sheetName val="FF_15"/>
      <sheetName val="FF_2_5"/>
      <sheetName val="FF_35"/>
      <sheetName val="FF_45"/>
      <sheetName val="FF_55"/>
      <sheetName val="FF_6_5"/>
      <sheetName val="FF_75"/>
      <sheetName val="FF_85"/>
      <sheetName val="FF_R5"/>
      <sheetName val="bill_nb3-FF5"/>
      <sheetName val="HVAC_B5"/>
      <sheetName val="HVAC_G5"/>
      <sheetName val="HVAC_M5"/>
      <sheetName val="HVAC_15"/>
      <sheetName val="HVAC_25"/>
      <sheetName val="HVAC_35"/>
      <sheetName val="HVAC_45"/>
      <sheetName val="HVAC_55"/>
      <sheetName val="HVAC_65"/>
      <sheetName val="HVAC_75"/>
      <sheetName val="HVAC_85"/>
      <sheetName val="HVAC_R5"/>
      <sheetName val="bill_nb4-HVAC5"/>
      <sheetName val="SC_B5"/>
      <sheetName val="SC_G5"/>
      <sheetName val="SC_M5"/>
      <sheetName val="SC_15"/>
      <sheetName val="SC_25"/>
      <sheetName val="SC_35"/>
      <sheetName val="SC_45"/>
      <sheetName val="SC_55"/>
      <sheetName val="SC_65"/>
      <sheetName val="SC_75"/>
      <sheetName val="SC_85"/>
      <sheetName val="SC_R5"/>
      <sheetName val="AV_B5"/>
      <sheetName val="AV_G5"/>
      <sheetName val="AV_M5"/>
      <sheetName val="AV_15"/>
      <sheetName val="AV_25"/>
      <sheetName val="AV_35"/>
      <sheetName val="AV_45"/>
      <sheetName val="AV_55"/>
      <sheetName val="AV_65"/>
      <sheetName val="AV_75"/>
      <sheetName val="AV_85"/>
      <sheetName val="EL_B5"/>
      <sheetName val="EL_M5"/>
      <sheetName val="EL_15"/>
      <sheetName val="EL_25"/>
      <sheetName val="EL_35"/>
      <sheetName val="EL_45"/>
      <sheetName val="EL_55"/>
      <sheetName val="EL_65"/>
      <sheetName val="EL_75"/>
      <sheetName val="EL_85"/>
      <sheetName val="EL_R5"/>
      <sheetName val="EL_TR5"/>
      <sheetName val="8-_EL5"/>
      <sheetName val="FA_B5"/>
      <sheetName val="FA_G5"/>
      <sheetName val="FA_M5"/>
      <sheetName val="FA_15"/>
      <sheetName val="FA_25"/>
      <sheetName val="FA_35"/>
      <sheetName val="FA_45"/>
      <sheetName val="FA_55"/>
      <sheetName val="FA_65"/>
      <sheetName val="FA_75"/>
      <sheetName val="FA_85"/>
      <sheetName val="FA_R5"/>
      <sheetName val="9-_FA5"/>
      <sheetName val="B09_16"/>
      <sheetName val="CHART_OF_ACCOUNTS6"/>
      <sheetName val="B185-B-9_16"/>
      <sheetName val="B185-B-9_26"/>
      <sheetName val="E-Bill_No_6_A-O6"/>
      <sheetName val="Working_for_RCC6"/>
      <sheetName val="PMWeb_data6"/>
      <sheetName val="Material_List_5"/>
      <sheetName val="Project_Cost_Breakdown3"/>
      <sheetName val="Index_List5"/>
      <sheetName val="Type_List5"/>
      <sheetName val="File_Types5"/>
      <sheetName val="SS_MH6"/>
      <sheetName val="2_2)Revised_Cash_Flow5"/>
      <sheetName val="입찰내역_발주처_양식5"/>
      <sheetName val="Division_215"/>
      <sheetName val="Division_45"/>
      <sheetName val="Division_55"/>
      <sheetName val="Division_65"/>
      <sheetName val="Division_75"/>
      <sheetName val="Division_85"/>
      <sheetName val="Division_95"/>
      <sheetName val="Division_105"/>
      <sheetName val="Division_125"/>
      <sheetName val="Division_145"/>
      <sheetName val="Division_216"/>
      <sheetName val="Division_225"/>
      <sheetName val="Division_235"/>
      <sheetName val="Division_265"/>
      <sheetName val="Division_275"/>
      <sheetName val="Division_285"/>
      <sheetName val="Division_315"/>
      <sheetName val="Division_325"/>
      <sheetName val="Division_335"/>
      <sheetName val="LIST_DO_NOT_REMOVE4"/>
      <sheetName val="PRECAST_lightconc-II6"/>
      <sheetName val="final_abstract6"/>
      <sheetName val="Rate_summary2"/>
      <sheetName val="/VWVU))tÏØ0__5"/>
      <sheetName val="Summary_of_Work3"/>
      <sheetName val="Staffing_and_Rates_IA5"/>
      <sheetName val="Chiet_t5"/>
      <sheetName val="B6_2_4"/>
      <sheetName val="Employee_List3"/>
      <sheetName val="Item-_Compact3"/>
      <sheetName val="E_&amp;_R3"/>
      <sheetName val="Staff_Acco_3"/>
      <sheetName val="TBAL9697_-group_wise__sdpl3"/>
      <sheetName val="RAB_AR&amp;STR2"/>
      <sheetName val="Рабочий_лист2"/>
      <sheetName val="SITE_WORK2"/>
      <sheetName val="Annex_1_Sect_3a3"/>
      <sheetName val="Annex_1_Sect_3a_13"/>
      <sheetName val="Annex_1_Sect_3b3"/>
      <sheetName val="Annex_1_Sect_3c3"/>
      <sheetName val="HOURLY_RATES3"/>
      <sheetName val="INDIGINEOUS_ITEMS_2"/>
      <sheetName val="train_cash2"/>
      <sheetName val="accom_cash2"/>
      <sheetName val="PT_141-_Site_A_Landscape2"/>
      <sheetName val="d-safe_DELUXE2"/>
      <sheetName val="Back_up2"/>
      <sheetName val="Mall_waterproofing2"/>
      <sheetName val="MSCP_waterproofing2"/>
      <sheetName val="Duct_Accesories2"/>
      <sheetName val="GPL_Revenu_Update1"/>
      <sheetName val="DO_NOT_TOUCH1"/>
      <sheetName val="Work_Type1"/>
      <sheetName val="Common_Variables1"/>
      <sheetName val="[SHOPLIST_xls]70,/0s«iÆøí¬i1"/>
      <sheetName val="????_???_??2"/>
      <sheetName val="[SHOPLIST_xls][SHOPLIST_xls]701"/>
      <sheetName val="Labour_&amp;_Plant1"/>
      <sheetName val="Ave_wtd_rates1"/>
      <sheetName val="Debits_as_on_12_04_081"/>
      <sheetName val="STAFFSCHED_1"/>
      <sheetName val="TRIAL_BALANCE1"/>
      <sheetName val="Geneí¬_i1"/>
      <sheetName val="PROJECT_BRIEF(EX_NEW)1"/>
      <sheetName val="AREA_OF_APPLICATION1"/>
      <sheetName val="Floor_Box_1"/>
      <sheetName val="PPA Summary"/>
      <sheetName val="Interior"/>
      <sheetName val="Mix Design"/>
      <sheetName val="std-rates"/>
      <sheetName val="PNTEXT"/>
      <sheetName val="Risk_Breakdown_Structure"/>
      <sheetName val="Equipment Rates"/>
      <sheetName val="[SHOPLIST.xls]/VW_x0000_VU_x0000_)_x0000__x0000__x0000_)_x0000__x0000__x0000_"/>
      <sheetName val="[SHOPLIST.xls][SHOPLIST.xls][SH"/>
      <sheetName val="ￒlￒmￒnￒaￒSￒmￒaￒy"/>
      <sheetName val="Materials_Cost(PCC)7"/>
      <sheetName val="India_F&amp;S_Template7"/>
      <sheetName val="IO_LIST7"/>
      <sheetName val="Material_7"/>
      <sheetName val="Quote_Sheet7"/>
      <sheetName val="BOQ_Direct_selling_cost7"/>
      <sheetName val="PRECAST_lightconc-II7"/>
      <sheetName val="final_abstract7"/>
      <sheetName val="Common_Variables2"/>
      <sheetName val="[SHOPLIST_xls]70,/0s«iÆøí¬i2"/>
      <sheetName val="GPL_Revenu_Update2"/>
      <sheetName val="DO_NOT_TOUCH2"/>
      <sheetName val="Work_Type2"/>
      <sheetName val="Labour_&amp;_Plant2"/>
      <sheetName val="Ave_wtd_rates2"/>
      <sheetName val="Debits_as_on_12_04_082"/>
      <sheetName val="STAFFSCHED_2"/>
      <sheetName val="TRIAL_BALANCE2"/>
      <sheetName val="[SHOPLIST_xls][SHOPLIST_xls]702"/>
      <sheetName val="PROJECT_BRIEF(EX_NEW)2"/>
      <sheetName val="Risk_Breakdown_Structure1"/>
      <sheetName val="steel_total1"/>
      <sheetName val="ELE_BOQ1"/>
      <sheetName val="steel_total"/>
      <sheetName val="ELE_BOQ"/>
      <sheetName val="superseded"/>
      <sheetName val="calculation_LC"/>
      <sheetName val="Internet"/>
      <sheetName val="Confidential"/>
      <sheetName val="Vendors"/>
      <sheetName val="[SHOPLIST.xls]/VW"/>
      <sheetName val="[SHOPLIST.xls]/VWVU))tÏØ0  "/>
      <sheetName val="[SHOPLIST.xls]/VWVU))tÏØ0__"/>
      <sheetName val="Auswahl"/>
      <sheetName val="Areas_with_SF"/>
      <sheetName val="Area Breakdown PER LEVEL_LINK"/>
      <sheetName val="opstat"/>
      <sheetName val="costs"/>
      <sheetName val="Lagerhalle"/>
      <sheetName val="Basisdaten"/>
      <sheetName val="CF Input"/>
      <sheetName val="Certificates"/>
      <sheetName val="DATA INPUT"/>
      <sheetName val="Vordruck-Nr. 7.1.3_D"/>
      <sheetName val="Ersatzteile"/>
      <sheetName val="A"/>
      <sheetName val="C"/>
      <sheetName val="D"/>
      <sheetName val="E"/>
      <sheetName val="G"/>
      <sheetName val="H"/>
      <sheetName val="I"/>
      <sheetName val="L"/>
      <sheetName val="M"/>
      <sheetName val="N"/>
      <sheetName val="O"/>
      <sheetName val="T"/>
      <sheetName val="U"/>
      <sheetName val="M&amp;A D"/>
      <sheetName val="M&amp;A E"/>
      <sheetName val="M&amp;A G"/>
      <sheetName val="Projects"/>
      <sheetName val="70,"/>
      <sheetName val="ConferenceCentre?옰ʒ䄂ʒ鵠ʐ䄂ʒ閐̐脭め_x0005_"/>
      <sheetName val="[SHOPLIST.xls]70"/>
      <sheetName val="[SHOPLIST.xls]70,"/>
      <sheetName val="Base BM-rebar"/>
      <sheetName val="% prog figs -u5 and total"/>
      <sheetName val="rc01"/>
      <sheetName val="ConferenceCentre_x005f_x0000_옰ʒ"/>
      <sheetName val="70_x005f_x0000_,_0_x005f_x0000_"/>
      <sheetName val="Gra¦_x0004_)_x0000__x0000__x0"/>
      <sheetName val="_VW_x0000_VU_x0000_)_x0000__x"/>
      <sheetName val="_VW"/>
      <sheetName val="_VWVU))tÏØ0  "/>
      <sheetName val="_VWVU))tÏØ0__"/>
      <sheetName val="__-BLDG"/>
      <sheetName val="_x005f_x0000__x005f_x0000__x005"/>
      <sheetName val="Geneí¬_x005f_x0008_i_x000"/>
      <sheetName val="PRJ_DATA"/>
      <sheetName val="금융비용"/>
      <sheetName val="Equip"/>
      <sheetName val="1.2 Staff Schedule"/>
      <sheetName val="Final"/>
      <sheetName val="SubS2"/>
      <sheetName val="LMP"/>
      <sheetName val="PC"/>
      <sheetName val="[SHOPLIST_xls][SHOPLIST_xls]70_"/>
      <sheetName val="E_H_-_H__W_P_"/>
      <sheetName val="E__H__Treatment_for_pile_cap"/>
      <sheetName val="Form_6"/>
      <sheetName val="Risk_Register"/>
      <sheetName val="Revised_Front_Page"/>
      <sheetName val="Diff_Run01&amp;Run02"/>
      <sheetName val="CCS_Summary"/>
      <sheetName val="1_Carillion_Staff"/>
      <sheetName val="_2_Staff_&amp;_Gen_labour"/>
      <sheetName val="3_Offices"/>
      <sheetName val="4_TempServ"/>
      <sheetName val="__5_Temp_Wks"/>
      <sheetName val="_6_Addn_Plant"/>
      <sheetName val="_7__Transport"/>
      <sheetName val="_8_Testing"/>
      <sheetName val="9__Miscellaneous"/>
      <sheetName val="10__Design"/>
      <sheetName val="_11_Insurances"/>
      <sheetName val="_12_Client_Req_"/>
      <sheetName val="Risk_List"/>
      <sheetName val="Track_of_Changes"/>
      <sheetName val="Bill_8_Doors_&amp;_Windows"/>
      <sheetName val="Bill_9_Finishes_"/>
      <sheetName val="Bill_10_Specialities"/>
      <sheetName val="Cashflow_projection"/>
      <sheetName val="Architect"/>
      <sheetName val="A1-Continuous"/>
      <sheetName val="Service Type"/>
      <sheetName val="Contract Division"/>
      <sheetName val="SubContract Type"/>
      <sheetName val="做法表"/>
      <sheetName val="_SHOPLIST.xls_70"/>
      <sheetName val="_SHOPLIST.xls_70,_0s«iÆøí¬i"/>
      <sheetName val="Data I (2)"/>
      <sheetName val="rEFERENCES "/>
      <sheetName val="DIV2"/>
      <sheetName val="DIV3"/>
      <sheetName val="DIV4"/>
      <sheetName val="DIV7"/>
      <sheetName val="DIV9"/>
      <sheetName val="KAP-2_C1_ALBAHA_GRID_POINT_NGL"/>
      <sheetName val="C1ㅇ"/>
      <sheetName val="1_2_Staff_Schedule"/>
      <sheetName val="PRL"/>
      <sheetName val="[SHOPLIST.xls]/VWVU))tÏØ0__1"/>
      <sheetName val="[SHOPLIST.xls]/VWVU))tÏØ0__2"/>
      <sheetName val="Cost Heading"/>
      <sheetName val="D &amp; W sizes"/>
      <sheetName val="DetEst"/>
      <sheetName val="SOPMA DD"/>
      <sheetName val="Project"/>
      <sheetName val="PRICE INFO"/>
      <sheetName val="RC SUMMARY"/>
      <sheetName val="LABOUR PRODUCTIVITY-TAV"/>
      <sheetName val="MATERIAL PRICES"/>
      <sheetName val="Base_Data"/>
      <sheetName val="P-100.MRF.DB.R1"/>
      <sheetName val="GFA_HQ_Building18"/>
      <sheetName val="GFA_Conference17"/>
      <sheetName val="BQ_External17"/>
      <sheetName val="Graph_Data_(DO_NOT_PRINT)16"/>
      <sheetName val="StattCo_yCharges16"/>
      <sheetName val="Penthouse_Apartment16"/>
      <sheetName val="LABOUR_HISTOGRAM17"/>
      <sheetName val="Chiet_tinh_dz2216"/>
      <sheetName val="Chiet_tinh_dz3516"/>
      <sheetName val="@risk_rents_and_incentives16"/>
      <sheetName val="Car_park_lease16"/>
      <sheetName val="Net_rent_analysis16"/>
      <sheetName val="Poz-1_16"/>
      <sheetName val="Lab_Cum_Hist16"/>
      <sheetName val="Raw_Data16"/>
      <sheetName val="Bill_No__216"/>
      <sheetName val="CT_Thang_Mo16"/>
      <sheetName val="budget_summary_(2)15"/>
      <sheetName val="Budget_Analysis_Summary15"/>
      <sheetName val="LEVEL_SHEET16"/>
      <sheetName val="SPT_vs_PHI16"/>
      <sheetName val="CT__PL15"/>
      <sheetName val="Projet,_methodes_&amp;_couts15"/>
      <sheetName val="Risques_majeurs_&amp;_Frais_Ind_15"/>
      <sheetName val="FOL_-_Bar16"/>
      <sheetName val="intr_stool_brkup15"/>
      <sheetName val="Tender_Summary16"/>
      <sheetName val="Insurance_Ext16"/>
      <sheetName val="Customize_Your_Invoice16"/>
      <sheetName val="HVAC_BoQ16"/>
      <sheetName val="Body_Sheet15"/>
      <sheetName val="1_0_Executive_Summary15"/>
      <sheetName val="Top_sheet15"/>
      <sheetName val="Ap_A13"/>
      <sheetName val="SHOPLIST_xls12"/>
      <sheetName val="Bill_214"/>
      <sheetName val="2_Div_14_13"/>
      <sheetName val="beam-reinft-IIInd_floor12"/>
      <sheetName val="beam-reinft-machine_rm12"/>
      <sheetName val="Bill_113"/>
      <sheetName val="Bill_313"/>
      <sheetName val="Bill_413"/>
      <sheetName val="Bill_513"/>
      <sheetName val="Bill_613"/>
      <sheetName val="Bill_713"/>
      <sheetName val="POWER_ASSUMPTIONS12"/>
      <sheetName val="Invoice_Summary12"/>
      <sheetName val="PROJECT_BRIEF13"/>
      <sheetName val="Civil_Boq11"/>
      <sheetName val="C_(3)13"/>
      <sheetName val="Dubai_golf12"/>
      <sheetName val="WITHOUT_C&amp;I_PROFIT_(3)11"/>
      <sheetName val="HIRED_LABOUR_CODE9"/>
      <sheetName val="PA-_Consutant_9"/>
      <sheetName val="foot-slab_reinft9"/>
      <sheetName val="Softscape_Buildup11"/>
      <sheetName val="Mat'l_Rate11"/>
      <sheetName val="VALVE_CHAMBERS8"/>
      <sheetName val="Fire_Hydrants8"/>
      <sheetName val="B_GATE_VALVE8"/>
      <sheetName val="Sub_G1_Fire8"/>
      <sheetName val="Sub_G12_Fire8"/>
      <sheetName val="Activity_List11"/>
      <sheetName val="BILL_COV9"/>
      <sheetName val="Ra__stair9"/>
      <sheetName val="DETAILED__BOQ9"/>
      <sheetName val="M-Book_for_Conc9"/>
      <sheetName val="M-Book_for_FW9"/>
      <sheetName val="Materials_Cost(PCC)8"/>
      <sheetName val="India_F&amp;S_Template8"/>
      <sheetName val="IO_LIST8"/>
      <sheetName val="Material_8"/>
      <sheetName val="Quote_Sheet8"/>
      <sheetName val="Day_work8"/>
      <sheetName val="Working_for_RCC7"/>
      <sheetName val="Div__027"/>
      <sheetName val="Div__037"/>
      <sheetName val="Div__047"/>
      <sheetName val="Div__057"/>
      <sheetName val="Div__067"/>
      <sheetName val="Div__077"/>
      <sheetName val="Div__087"/>
      <sheetName val="Div__097"/>
      <sheetName val="Div__107"/>
      <sheetName val="Div__117"/>
      <sheetName val="Div__127"/>
      <sheetName val="Div_137"/>
      <sheetName val="EXTERNAL_WORKS7"/>
      <sheetName val="PRODUCTIVITY_RATE7"/>
      <sheetName val="U_R_A_-_MASONRY7"/>
      <sheetName val="U_R_A_-_PLASTERING7"/>
      <sheetName val="U_R_A_-_TILING7"/>
      <sheetName val="U_R_A_-_GRANITE7"/>
      <sheetName val="V_C_2_-_EARTHWORK7"/>
      <sheetName val="V_C_9_-_CERAMIC7"/>
      <sheetName val="V_C_9_-_FINISHES7"/>
      <sheetName val="Elemental_Buildup6"/>
      <sheetName val="Eq__Mobilization7"/>
      <sheetName val="w't_table6"/>
      <sheetName val="bill_nb2-Plumbing_&amp;_Drainag6"/>
      <sheetName val="Pl_&amp;_Dr_B6"/>
      <sheetName val="Pl_&amp;_Dr_G6"/>
      <sheetName val="Pl_&amp;_Dr_M6"/>
      <sheetName val="Pl_&amp;_Dr_16"/>
      <sheetName val="Pl_&amp;_Dr_26"/>
      <sheetName val="Pl_&amp;_Dr_36"/>
      <sheetName val="Pl_&amp;_Dr_46"/>
      <sheetName val="Pl_&amp;_Dr_56"/>
      <sheetName val="Pl_&amp;_Dr_66"/>
      <sheetName val="Pl_&amp;_Dr_76"/>
      <sheetName val="Pl_&amp;_Dr_86"/>
      <sheetName val="Pl_&amp;_Dr_R6"/>
      <sheetName val="FF_B6"/>
      <sheetName val="FF_G6"/>
      <sheetName val="FF_M6"/>
      <sheetName val="FF_16"/>
      <sheetName val="FF_2_6"/>
      <sheetName val="FF_36"/>
      <sheetName val="FF_46"/>
      <sheetName val="FF_56"/>
      <sheetName val="FF_6_6"/>
      <sheetName val="FF_76"/>
      <sheetName val="FF_86"/>
      <sheetName val="FF_R6"/>
      <sheetName val="bill_nb3-FF6"/>
      <sheetName val="HVAC_B6"/>
      <sheetName val="HVAC_G6"/>
      <sheetName val="HVAC_M6"/>
      <sheetName val="HVAC_16"/>
      <sheetName val="HVAC_26"/>
      <sheetName val="HVAC_36"/>
      <sheetName val="HVAC_46"/>
      <sheetName val="HVAC_56"/>
      <sheetName val="HVAC_66"/>
      <sheetName val="HVAC_76"/>
      <sheetName val="HVAC_86"/>
      <sheetName val="HVAC_R6"/>
      <sheetName val="bill_nb4-HVAC6"/>
      <sheetName val="SC_B6"/>
      <sheetName val="SC_G6"/>
      <sheetName val="SC_M6"/>
      <sheetName val="SC_16"/>
      <sheetName val="SC_26"/>
      <sheetName val="SC_36"/>
      <sheetName val="SC_46"/>
      <sheetName val="SC_56"/>
      <sheetName val="SC_66"/>
      <sheetName val="SC_76"/>
      <sheetName val="SC_86"/>
      <sheetName val="SC_R6"/>
      <sheetName val="AV_B6"/>
      <sheetName val="AV_G6"/>
      <sheetName val="AV_M6"/>
      <sheetName val="AV_16"/>
      <sheetName val="AV_26"/>
      <sheetName val="AV_36"/>
      <sheetName val="AV_46"/>
      <sheetName val="AV_56"/>
      <sheetName val="AV_66"/>
      <sheetName val="AV_76"/>
      <sheetName val="AV_86"/>
      <sheetName val="EL_B6"/>
      <sheetName val="EL_M6"/>
      <sheetName val="EL_16"/>
      <sheetName val="EL_26"/>
      <sheetName val="EL_36"/>
      <sheetName val="EL_46"/>
      <sheetName val="EL_56"/>
      <sheetName val="EL_66"/>
      <sheetName val="EL_76"/>
      <sheetName val="EL_86"/>
      <sheetName val="EL_R6"/>
      <sheetName val="EL_TR6"/>
      <sheetName val="8-_EL6"/>
      <sheetName val="FA_B6"/>
      <sheetName val="FA_G6"/>
      <sheetName val="FA_M6"/>
      <sheetName val="FA_16"/>
      <sheetName val="FA_26"/>
      <sheetName val="FA_36"/>
      <sheetName val="FA_46"/>
      <sheetName val="FA_56"/>
      <sheetName val="FA_66"/>
      <sheetName val="FA_76"/>
      <sheetName val="FA_86"/>
      <sheetName val="FA_R6"/>
      <sheetName val="9-_FA6"/>
      <sheetName val="BOQ_Direct_selling_cost8"/>
      <sheetName val="CHART_OF_ACCOUNTS7"/>
      <sheetName val="B185-B-9_17"/>
      <sheetName val="B185-B-9_27"/>
      <sheetName val="Material_List_6"/>
      <sheetName val="E-Bill_No_6_A-O7"/>
      <sheetName val="B09_17"/>
      <sheetName val="Division_217"/>
      <sheetName val="Division_46"/>
      <sheetName val="Division_56"/>
      <sheetName val="Division_66"/>
      <sheetName val="Division_76"/>
      <sheetName val="Division_86"/>
      <sheetName val="Division_96"/>
      <sheetName val="Division_106"/>
      <sheetName val="Division_126"/>
      <sheetName val="Division_146"/>
      <sheetName val="Division_218"/>
      <sheetName val="Division_226"/>
      <sheetName val="Division_236"/>
      <sheetName val="Division_266"/>
      <sheetName val="Division_276"/>
      <sheetName val="Division_286"/>
      <sheetName val="Division_316"/>
      <sheetName val="Division_326"/>
      <sheetName val="Division_336"/>
      <sheetName val="PMWeb_data7"/>
      <sheetName val="PointNo_56"/>
      <sheetName val="SS_MH7"/>
      <sheetName val="2_2)Revised_Cash_Flow6"/>
      <sheetName val="입찰내역_발주처_양식6"/>
      <sheetName val="/VWVU))tÏØ0__6"/>
      <sheetName val="LIST_DO_NOT_REMOVE5"/>
      <sheetName val="Index_List6"/>
      <sheetName val="Type_List6"/>
      <sheetName val="File_Types6"/>
      <sheetName val="Chiet_t6"/>
      <sheetName val="Staffing_and_Rates_IA6"/>
      <sheetName val="B6_2_5"/>
      <sheetName val="PRECAST_lightconc-II8"/>
      <sheetName val="final_abstract8"/>
      <sheetName val="Summary_of_Work4"/>
      <sheetName val="Staff_Acco_4"/>
      <sheetName val="TBAL9697_-group_wise__sdpl4"/>
      <sheetName val="Employee_List4"/>
      <sheetName val="Project_Cost_Breakdown4"/>
      <sheetName val="Item-_Compact4"/>
      <sheetName val="E_&amp;_R4"/>
      <sheetName val="Рабочий_лист3"/>
      <sheetName val="SITE_WORK3"/>
      <sheetName val="Annex_1_Sect_3a4"/>
      <sheetName val="Annex_1_Sect_3a_14"/>
      <sheetName val="Annex_1_Sect_3b4"/>
      <sheetName val="Annex_1_Sect_3c4"/>
      <sheetName val="HOURLY_RATES4"/>
      <sheetName val="Rate_summary3"/>
      <sheetName val="PT_141-_Site_A_Landscape3"/>
      <sheetName val="RAB_AR&amp;STR3"/>
      <sheetName val="d-safe_DELUXE3"/>
      <sheetName val="Back_up3"/>
      <sheetName val="train_cash3"/>
      <sheetName val="accom_cash3"/>
      <sheetName val="INDIGINEOUS_ITEMS_3"/>
      <sheetName val="Duct_Accesories3"/>
      <sheetName val="Mall_waterproofing3"/>
      <sheetName val="MSCP_waterproofing3"/>
      <sheetName val="????_???_??3"/>
      <sheetName val="Common_Variables3"/>
      <sheetName val="[SHOPLIST_xls]70,/0s«iÆøí¬i3"/>
      <sheetName val="GPL_Revenu_Update3"/>
      <sheetName val="DO_NOT_TOUCH3"/>
      <sheetName val="Work_Type3"/>
      <sheetName val="Labour_&amp;_Plant3"/>
      <sheetName val="Ave_wtd_rates3"/>
      <sheetName val="Debits_as_on_12_04_083"/>
      <sheetName val="STAFFSCHED_3"/>
      <sheetName val="TRIAL_BALANCE3"/>
      <sheetName val="[SHOPLIST_xls][SHOPLIST_xls]703"/>
      <sheetName val="PROJECT_BRIEF(EX_NEW)3"/>
      <sheetName val="AREA_OF_APPLICATION2"/>
      <sheetName val="Risk_Breakdown_Structure2"/>
      <sheetName val="Geneí¬_i2"/>
      <sheetName val="steel_total2"/>
      <sheetName val="ELE_BOQ2"/>
      <sheetName val="BaseWeight"/>
      <sheetName val="VIABILITY"/>
      <sheetName val="Materials "/>
      <sheetName val="Labour"/>
      <sheetName val="MAchinery(R1)"/>
      <sheetName val="Rate_analysis11"/>
      <sheetName val="ACC"/>
      <sheetName val="RMOPS"/>
      <sheetName val="Dropdowns"/>
      <sheetName val="Attach 4-18"/>
      <sheetName val="TTL"/>
      <sheetName val="Data Sheet"/>
      <sheetName val="allowances"/>
      <sheetName val="tender allowances"/>
      <sheetName val=" Summary BKG 034"/>
      <sheetName val="BILL 3R"/>
      <sheetName val="anti-termite"/>
      <sheetName val="door"/>
      <sheetName val="window"/>
      <sheetName val="BLOCK-A (MEA.SHEET)"/>
      <sheetName val="Bill.10"/>
      <sheetName val="CSC"/>
      <sheetName val="Material&amp;equipment"/>
      <sheetName val="Labour Costs"/>
      <sheetName val="sheet6"/>
      <sheetName val="Ewaan Show Kitchen (2)"/>
      <sheetName val="Cash Flow Working"/>
      <sheetName val="MN T.B."/>
      <sheetName val="COMPLEXALL"/>
      <sheetName val="SO"/>
      <sheetName val="Qtys ZamZam (Del. before)"/>
      <sheetName val="Qtys Relocation (Del before)"/>
      <sheetName val=" Qtys Sub &amp; Tents (Del. before)"/>
      <sheetName val="Qtys  Signages (Del. before)"/>
      <sheetName val="Qtys Temporary Passages (Del)"/>
      <sheetName val=" Qtys Ser. Rooms (Del before)"/>
      <sheetName val="Flight-1"/>
      <sheetName val="[SHOPLIST.xls]/VWVU))tÏØ0__3"/>
      <sheetName val="[SHOPLIST.xls]70,/0s«_iÆø_í¬_i"/>
      <sheetName val="[SHOPLIST.xls]70?,/0?s«i?Æøí¬i?"/>
      <sheetName val="Estimation"/>
      <sheetName val="Finansal tamamlanma Eğrisi"/>
      <sheetName val="2 Plex"/>
      <sheetName val="Sheet1 (2)"/>
      <sheetName val="4 Plex"/>
      <sheetName val="6 Plex "/>
      <sheetName val="Detailed Summary"/>
      <sheetName val="Sheet1 (3)"/>
      <sheetName val="Sheet1 (4)"/>
      <sheetName val="Print"/>
      <sheetName val="Gra¦)_x0"/>
      <sheetName val="_VWVU)_x"/>
      <sheetName val="Equipment_Rates"/>
      <sheetName val="Hic_150EOffice"/>
      <sheetName val="Results"/>
      <sheetName val="Site Dev BOQ"/>
      <sheetName val="May 05"/>
      <sheetName val="April 05"/>
      <sheetName val="Aug 05"/>
      <sheetName val="July 05"/>
      <sheetName val="June 05"/>
      <sheetName val="Nov 05"/>
      <sheetName val="Oct 05"/>
      <sheetName val="Sep 05"/>
      <sheetName val="GFA_HQ_Building19"/>
      <sheetName val="GFA_Conference18"/>
      <sheetName val="BQ_External18"/>
      <sheetName val="Penthouse_Apartment17"/>
      <sheetName val="Raw_Data17"/>
      <sheetName val="StattCo_yCharges17"/>
      <sheetName val="LEVEL_SHEET17"/>
      <sheetName val="SPT_vs_PHI17"/>
      <sheetName val="LABOUR_HISTOGRAM18"/>
      <sheetName val="Chiet_tinh_dz2217"/>
      <sheetName val="Chiet_tinh_dz3517"/>
      <sheetName val="@risk_rents_and_incentives17"/>
      <sheetName val="Car_park_lease17"/>
      <sheetName val="Net_rent_analysis17"/>
      <sheetName val="Poz-1_17"/>
      <sheetName val="Graph_Data_(DO_NOT_PRINT)17"/>
      <sheetName val="Bill_No__217"/>
      <sheetName val="CT_Thang_Mo17"/>
      <sheetName val="Lab_Cum_Hist17"/>
      <sheetName val="CT__PL16"/>
      <sheetName val="Projet,_methodes_&amp;_couts16"/>
      <sheetName val="Risques_majeurs_&amp;_Frais_Ind_16"/>
      <sheetName val="FOL_-_Bar17"/>
      <sheetName val="budget_summary_(2)16"/>
      <sheetName val="Budget_Analysis_Summary16"/>
      <sheetName val="intr_stool_brkup16"/>
      <sheetName val="Tender_Summary17"/>
      <sheetName val="Insurance_Ext17"/>
      <sheetName val="Customize_Your_Invoice17"/>
      <sheetName val="HVAC_BoQ17"/>
      <sheetName val="Body_Sheet16"/>
      <sheetName val="1_0_Executive_Summary16"/>
      <sheetName val="Top_sheet16"/>
      <sheetName val="Bill_215"/>
      <sheetName val="Ap_A14"/>
      <sheetName val="2_Div_14_14"/>
      <sheetName val="SHOPLIST_xls13"/>
      <sheetName val="beam-reinft-IIInd_floor13"/>
      <sheetName val="beam-reinft-machine_rm13"/>
      <sheetName val="Bill_114"/>
      <sheetName val="Bill_314"/>
      <sheetName val="Bill_414"/>
      <sheetName val="Bill_514"/>
      <sheetName val="Bill_614"/>
      <sheetName val="Bill_714"/>
      <sheetName val="POWER_ASSUMPTIONS13"/>
      <sheetName val="Civil_Boq12"/>
      <sheetName val="PROJECT_BRIEF14"/>
      <sheetName val="Invoice_Summary13"/>
      <sheetName val="C_(3)14"/>
      <sheetName val="Dubai_golf13"/>
      <sheetName val="Softscape_Buildup12"/>
      <sheetName val="Mat'l_Rate12"/>
      <sheetName val="WITHOUT_C&amp;I_PROFIT_(3)12"/>
      <sheetName val="Activity_List12"/>
      <sheetName val="HIRED_LABOUR_CODE10"/>
      <sheetName val="PA-_Consutant_10"/>
      <sheetName val="foot-slab_reinft10"/>
      <sheetName val="DETAILED__BOQ10"/>
      <sheetName val="M-Book_for_Conc10"/>
      <sheetName val="M-Book_for_FW10"/>
      <sheetName val="BILL_COV10"/>
      <sheetName val="Ra__stair10"/>
      <sheetName val="VALVE_CHAMBERS9"/>
      <sheetName val="Fire_Hydrants9"/>
      <sheetName val="B_GATE_VALVE9"/>
      <sheetName val="Sub_G1_Fire9"/>
      <sheetName val="Sub_G12_Fire9"/>
      <sheetName val="Eq__Mobilization8"/>
      <sheetName val="w't_table7"/>
      <sheetName val="Materials_Cost(PCC)9"/>
      <sheetName val="India_F&amp;S_Template9"/>
      <sheetName val="IO_LIST9"/>
      <sheetName val="Material_9"/>
      <sheetName val="Quote_Sheet9"/>
      <sheetName val="Day_work9"/>
      <sheetName val="bill_nb2-Plumbing_&amp;_Drainag7"/>
      <sheetName val="Pl_&amp;_Dr_B7"/>
      <sheetName val="Pl_&amp;_Dr_G7"/>
      <sheetName val="Pl_&amp;_Dr_M7"/>
      <sheetName val="Pl_&amp;_Dr_17"/>
      <sheetName val="Pl_&amp;_Dr_27"/>
      <sheetName val="Pl_&amp;_Dr_37"/>
      <sheetName val="Pl_&amp;_Dr_47"/>
      <sheetName val="Pl_&amp;_Dr_57"/>
      <sheetName val="Pl_&amp;_Dr_67"/>
      <sheetName val="Pl_&amp;_Dr_77"/>
      <sheetName val="Pl_&amp;_Dr_87"/>
      <sheetName val="Pl_&amp;_Dr_R7"/>
      <sheetName val="FF_B7"/>
      <sheetName val="FF_G7"/>
      <sheetName val="FF_M7"/>
      <sheetName val="FF_17"/>
      <sheetName val="FF_2_7"/>
      <sheetName val="FF_37"/>
      <sheetName val="FF_47"/>
      <sheetName val="FF_57"/>
      <sheetName val="FF_6_7"/>
      <sheetName val="FF_77"/>
      <sheetName val="FF_87"/>
      <sheetName val="FF_R7"/>
      <sheetName val="bill_nb3-FF7"/>
      <sheetName val="HVAC_B7"/>
      <sheetName val="HVAC_G7"/>
      <sheetName val="HVAC_M7"/>
      <sheetName val="HVAC_17"/>
      <sheetName val="HVAC_27"/>
      <sheetName val="HVAC_37"/>
      <sheetName val="HVAC_47"/>
      <sheetName val="HVAC_57"/>
      <sheetName val="HVAC_67"/>
      <sheetName val="HVAC_77"/>
      <sheetName val="HVAC_87"/>
      <sheetName val="HVAC_R7"/>
      <sheetName val="bill_nb4-HVAC7"/>
      <sheetName val="SC_B7"/>
      <sheetName val="SC_G7"/>
      <sheetName val="SC_M7"/>
      <sheetName val="SC_17"/>
      <sheetName val="SC_27"/>
      <sheetName val="SC_37"/>
      <sheetName val="SC_47"/>
      <sheetName val="SC_57"/>
      <sheetName val="SC_67"/>
      <sheetName val="SC_77"/>
      <sheetName val="SC_87"/>
      <sheetName val="SC_R7"/>
      <sheetName val="AV_B7"/>
      <sheetName val="AV_G7"/>
      <sheetName val="AV_M7"/>
      <sheetName val="AV_17"/>
      <sheetName val="AV_27"/>
      <sheetName val="AV_37"/>
      <sheetName val="AV_47"/>
      <sheetName val="AV_57"/>
      <sheetName val="AV_67"/>
      <sheetName val="AV_77"/>
      <sheetName val="AV_87"/>
      <sheetName val="EL_B7"/>
      <sheetName val="EL_M7"/>
      <sheetName val="EL_17"/>
      <sheetName val="EL_27"/>
      <sheetName val="EL_37"/>
      <sheetName val="EL_47"/>
      <sheetName val="EL_57"/>
      <sheetName val="EL_67"/>
      <sheetName val="EL_77"/>
      <sheetName val="EL_87"/>
      <sheetName val="EL_R7"/>
      <sheetName val="EL_TR7"/>
      <sheetName val="8-_EL7"/>
      <sheetName val="FA_B7"/>
      <sheetName val="FA_G7"/>
      <sheetName val="FA_M7"/>
      <sheetName val="FA_17"/>
      <sheetName val="FA_27"/>
      <sheetName val="FA_37"/>
      <sheetName val="FA_47"/>
      <sheetName val="FA_57"/>
      <sheetName val="FA_67"/>
      <sheetName val="FA_77"/>
      <sheetName val="FA_87"/>
      <sheetName val="FA_R7"/>
      <sheetName val="9-_FA7"/>
      <sheetName val="B09_18"/>
      <sheetName val="BOQ_Direct_selling_cost9"/>
      <sheetName val="CHART_OF_ACCOUNTS8"/>
      <sheetName val="Working_for_RCC8"/>
      <sheetName val="B185-B-9_18"/>
      <sheetName val="B185-B-9_28"/>
      <sheetName val="E-Bill_No_6_A-O8"/>
      <sheetName val="Div__028"/>
      <sheetName val="Div__038"/>
      <sheetName val="Div__048"/>
      <sheetName val="Div__058"/>
      <sheetName val="Div__068"/>
      <sheetName val="Div__078"/>
      <sheetName val="Div__088"/>
      <sheetName val="Div__098"/>
      <sheetName val="Div__108"/>
      <sheetName val="Div__118"/>
      <sheetName val="Div__128"/>
      <sheetName val="Div_138"/>
      <sheetName val="EXTERNAL_WORKS8"/>
      <sheetName val="PRODUCTIVITY_RATE8"/>
      <sheetName val="U_R_A_-_MASONRY8"/>
      <sheetName val="U_R_A_-_PLASTERING8"/>
      <sheetName val="U_R_A_-_TILING8"/>
      <sheetName val="U_R_A_-_GRANITE8"/>
      <sheetName val="V_C_2_-_EARTHWORK8"/>
      <sheetName val="V_C_9_-_CERAMIC8"/>
      <sheetName val="V_C_9_-_FINISHES8"/>
      <sheetName val="Division_219"/>
      <sheetName val="Division_47"/>
      <sheetName val="Division_57"/>
      <sheetName val="Division_67"/>
      <sheetName val="Division_77"/>
      <sheetName val="Division_87"/>
      <sheetName val="Division_97"/>
      <sheetName val="Division_107"/>
      <sheetName val="Division_127"/>
      <sheetName val="Division_147"/>
      <sheetName val="Division_2110"/>
      <sheetName val="Division_227"/>
      <sheetName val="Division_237"/>
      <sheetName val="Division_267"/>
      <sheetName val="Division_277"/>
      <sheetName val="Division_287"/>
      <sheetName val="Division_317"/>
      <sheetName val="Division_327"/>
      <sheetName val="Division_337"/>
      <sheetName val="PMWeb_data8"/>
      <sheetName val="Elemental_Buildup7"/>
      <sheetName val="PointNo_57"/>
      <sheetName val="2_2)Revised_Cash_Flow7"/>
      <sheetName val="SS_MH8"/>
      <sheetName val="입찰내역_발주처_양식7"/>
      <sheetName val="Material_List_7"/>
      <sheetName val="/VWVU))tÏØ0__7"/>
      <sheetName val="LIST_DO_NOT_REMOVE6"/>
      <sheetName val="Index_List7"/>
      <sheetName val="Type_List7"/>
      <sheetName val="File_Types7"/>
      <sheetName val="Chiet_t7"/>
      <sheetName val="Staffing_and_Rates_IA7"/>
      <sheetName val="Project_Cost_Breakdown5"/>
      <sheetName val="PRECAST_lightconc-II9"/>
      <sheetName val="final_abstract9"/>
      <sheetName val="Staff_Acco_5"/>
      <sheetName val="TBAL9697_-group_wise__sdpl5"/>
      <sheetName val="Summary_of_Work5"/>
      <sheetName val="Employee_List5"/>
      <sheetName val="Рабочий_лист4"/>
      <sheetName val="B6_2_6"/>
      <sheetName val="Item-_Compact5"/>
      <sheetName val="E_&amp;_R5"/>
      <sheetName val="Annex_1_Sect_3a5"/>
      <sheetName val="Annex_1_Sect_3a_15"/>
      <sheetName val="Annex_1_Sect_3b5"/>
      <sheetName val="Annex_1_Sect_3c5"/>
      <sheetName val="HOURLY_RATES5"/>
      <sheetName val="SITE_WORK4"/>
      <sheetName val="d-safe_DELUXE4"/>
      <sheetName val="PT_141-_Site_A_Landscape4"/>
      <sheetName val="Rate_summary4"/>
      <sheetName val="RAB_AR&amp;STR4"/>
      <sheetName val="Back_up4"/>
      <sheetName val="train_cash4"/>
      <sheetName val="accom_cash4"/>
      <sheetName val="INDIGINEOUS_ITEMS_4"/>
      <sheetName val="Duct_Accesories4"/>
      <sheetName val="Mall_waterproofing4"/>
      <sheetName val="MSCP_waterproofing4"/>
      <sheetName val="????_???_??4"/>
      <sheetName val="Labour_&amp;_Plant4"/>
      <sheetName val="Ave_wtd_rates4"/>
      <sheetName val="Debits_as_on_12_04_084"/>
      <sheetName val="STAFFSCHED_4"/>
      <sheetName val="TRIAL_BALANCE4"/>
      <sheetName val="[SHOPLIST_xls][SHOPLIST_xls]704"/>
      <sheetName val="[SHOPLIST_xls]70,/0s«iÆøí¬i4"/>
      <sheetName val="Common_Variables4"/>
      <sheetName val="GPL_Revenu_Update4"/>
      <sheetName val="DO_NOT_TOUCH4"/>
      <sheetName val="Work_Type4"/>
      <sheetName val="PROJECT_BRIEF(EX_NEW)4"/>
      <sheetName val="AREA_OF_APPLICATION3"/>
      <sheetName val="Risk_Breakdown_Structure3"/>
      <sheetName val="Geneí¬_i3"/>
      <sheetName val="steel_total3"/>
      <sheetName val="ELE_BOQ3"/>
      <sheetName val="Resumo_Empreitadas"/>
      <sheetName val="PPA_Summary"/>
      <sheetName val="Mix_Design"/>
      <sheetName val="%_prog_figs_-u5_and_total"/>
      <sheetName val="_VWVU))tÏØ0__1"/>
      <sheetName val="Dash board"/>
      <sheetName val="Config-C"/>
      <sheetName val="Service"/>
      <sheetName val="Detbal"/>
      <sheetName val="AREAS"/>
      <sheetName val="Labour Rate "/>
      <sheetName val="(M+L)"/>
      <sheetName val="Names&amp;Cases"/>
      <sheetName val="Harewood"/>
      <sheetName val="Balance Sheet"/>
      <sheetName val="BOQ (2)"/>
      <sheetName val="Names"/>
      <sheetName val="LABOUR RATE"/>
      <sheetName val="Material Rate"/>
      <sheetName val="Labor abs-PW"/>
      <sheetName val="Labor abs-NMR"/>
      <sheetName val="grid"/>
      <sheetName val="para"/>
      <sheetName val="kppl pl"/>
      <sheetName val="Basic Rates"/>
      <sheetName val="WBS01"/>
      <sheetName val="WBS10"/>
      <sheetName val="WBS11"/>
      <sheetName val="WBS12"/>
      <sheetName val="WBS13"/>
      <sheetName val="WBS14"/>
      <sheetName val="WBS15"/>
      <sheetName val="WBS16"/>
      <sheetName val="WBS17"/>
      <sheetName val="WBS18"/>
      <sheetName val="WBS19"/>
      <sheetName val="WBS02"/>
      <sheetName val="WBS20"/>
      <sheetName val="WBS03"/>
      <sheetName val="WBS04"/>
      <sheetName val="WBS05"/>
      <sheetName val="WBS06"/>
      <sheetName val="WBS07"/>
      <sheetName val="WBS08"/>
      <sheetName val="WBS09"/>
      <sheetName val="hist&amp;proj"/>
      <sheetName val="Package-2"/>
      <sheetName val="Combined Results "/>
      <sheetName val="Cashflow"/>
      <sheetName val="RA"/>
      <sheetName val="Appendix B"/>
      <sheetName val="BOQp4"/>
      <sheetName val="2F 회의실견적(5_14 일대)"/>
      <sheetName val=" HIT-&gt;HMC 견적(3900)"/>
      <sheetName val="DATI_CONS"/>
      <sheetName val="STAIR-A"/>
      <sheetName val="B1"/>
      <sheetName val="HB CEC schd 4.2"/>
      <sheetName val="HB CEC schd 4.3"/>
      <sheetName val="HB CEC schd 5.2"/>
      <sheetName val="HB CEC schd 6.2"/>
      <sheetName val="HB CEC schd 7.2"/>
      <sheetName val="HB CEC schd 9.2"/>
      <sheetName val="Doha Farm"/>
      <sheetName val="Dropdown List"/>
      <sheetName val="precast RC element"/>
      <sheetName val="pile Fabrication"/>
      <sheetName val="New Bld"/>
      <sheetName val="BHANDUP"/>
      <sheetName val="Bill-1"/>
      <sheetName val="[SHOPLIST_xls][SHOPLIST_xls][SH"/>
      <sheetName val="GFA_HQ_Building20"/>
      <sheetName val="GFA_Conference19"/>
      <sheetName val="BQ_External19"/>
      <sheetName val="Graph_Data_(DO_NOT_PRINT)18"/>
      <sheetName val="StattCo_yCharges18"/>
      <sheetName val="Penthouse_Apartment18"/>
      <sheetName val="LABOUR_HISTOGRAM19"/>
      <sheetName val="Chiet_tinh_dz2218"/>
      <sheetName val="Chiet_tinh_dz3518"/>
      <sheetName val="@risk_rents_and_incentives18"/>
      <sheetName val="Car_park_lease18"/>
      <sheetName val="Net_rent_analysis18"/>
      <sheetName val="Poz-1_18"/>
      <sheetName val="Lab_Cum_Hist18"/>
      <sheetName val="Raw_Data18"/>
      <sheetName val="Bill_No__218"/>
      <sheetName val="CT_Thang_Mo18"/>
      <sheetName val="budget_summary_(2)17"/>
      <sheetName val="Budget_Analysis_Summary17"/>
      <sheetName val="LEVEL_SHEET18"/>
      <sheetName val="SPT_vs_PHI18"/>
      <sheetName val="CT__PL17"/>
      <sheetName val="Projet,_methodes_&amp;_couts17"/>
      <sheetName val="Risques_majeurs_&amp;_Frais_Ind_17"/>
      <sheetName val="FOL_-_Bar18"/>
      <sheetName val="intr_stool_brkup17"/>
      <sheetName val="Tender_Summary18"/>
      <sheetName val="Insurance_Ext18"/>
      <sheetName val="Customize_Your_Invoice18"/>
      <sheetName val="HVAC_BoQ18"/>
      <sheetName val="Body_Sheet17"/>
      <sheetName val="1_0_Executive_Summary17"/>
      <sheetName val="Top_sheet17"/>
      <sheetName val="Ap_A15"/>
      <sheetName val="SHOPLIST_xls14"/>
      <sheetName val="Bill_216"/>
      <sheetName val="2_Div_14_15"/>
      <sheetName val="beam-reinft-IIInd_floor14"/>
      <sheetName val="beam-reinft-machine_rm14"/>
      <sheetName val="Bill_115"/>
      <sheetName val="Bill_315"/>
      <sheetName val="Bill_415"/>
      <sheetName val="Bill_515"/>
      <sheetName val="Bill_615"/>
      <sheetName val="Bill_715"/>
      <sheetName val="POWER_ASSUMPTIONS14"/>
      <sheetName val="Invoice_Summary14"/>
      <sheetName val="PROJECT_BRIEF15"/>
      <sheetName val="Civil_Boq13"/>
      <sheetName val="C_(3)15"/>
      <sheetName val="Dubai_golf14"/>
      <sheetName val="WITHOUT_C&amp;I_PROFIT_(3)13"/>
      <sheetName val="HIRED_LABOUR_CODE11"/>
      <sheetName val="PA-_Consutant_11"/>
      <sheetName val="foot-slab_reinft11"/>
      <sheetName val="Softscape_Buildup13"/>
      <sheetName val="Mat'l_Rate13"/>
      <sheetName val="VALVE_CHAMBERS10"/>
      <sheetName val="Fire_Hydrants10"/>
      <sheetName val="B_GATE_VALVE10"/>
      <sheetName val="Sub_G1_Fire10"/>
      <sheetName val="Sub_G12_Fire10"/>
      <sheetName val="Activity_List13"/>
      <sheetName val="BILL_COV11"/>
      <sheetName val="Ra__stair11"/>
      <sheetName val="DETAILED__BOQ11"/>
      <sheetName val="M-Book_for_Conc11"/>
      <sheetName val="M-Book_for_FW11"/>
      <sheetName val="Materials_Cost(PCC)10"/>
      <sheetName val="India_F&amp;S_Template10"/>
      <sheetName val="IO_LIST10"/>
      <sheetName val="Material_10"/>
      <sheetName val="Quote_Sheet10"/>
      <sheetName val="Day_work10"/>
      <sheetName val="Working_for_RCC9"/>
      <sheetName val="Div__029"/>
      <sheetName val="Div__039"/>
      <sheetName val="Div__049"/>
      <sheetName val="Div__059"/>
      <sheetName val="Div__069"/>
      <sheetName val="Div__079"/>
      <sheetName val="Div__089"/>
      <sheetName val="Div__099"/>
      <sheetName val="Div__109"/>
      <sheetName val="Div__119"/>
      <sheetName val="Div__129"/>
      <sheetName val="Div_139"/>
      <sheetName val="EXTERNAL_WORKS9"/>
      <sheetName val="PRODUCTIVITY_RATE9"/>
      <sheetName val="U_R_A_-_MASONRY9"/>
      <sheetName val="U_R_A_-_PLASTERING9"/>
      <sheetName val="U_R_A_-_TILING9"/>
      <sheetName val="U_R_A_-_GRANITE9"/>
      <sheetName val="V_C_2_-_EARTHWORK9"/>
      <sheetName val="V_C_9_-_CERAMIC9"/>
      <sheetName val="V_C_9_-_FINISHES9"/>
      <sheetName val="Elemental_Buildup8"/>
      <sheetName val="Eq__Mobilization9"/>
      <sheetName val="w't_table8"/>
      <sheetName val="bill_nb2-Plumbing_&amp;_Drainag8"/>
      <sheetName val="Pl_&amp;_Dr_B8"/>
      <sheetName val="Pl_&amp;_Dr_G8"/>
      <sheetName val="Pl_&amp;_Dr_M8"/>
      <sheetName val="Pl_&amp;_Dr_18"/>
      <sheetName val="Pl_&amp;_Dr_28"/>
      <sheetName val="Pl_&amp;_Dr_38"/>
      <sheetName val="Pl_&amp;_Dr_48"/>
      <sheetName val="Pl_&amp;_Dr_58"/>
      <sheetName val="Pl_&amp;_Dr_68"/>
      <sheetName val="Pl_&amp;_Dr_78"/>
      <sheetName val="Pl_&amp;_Dr_88"/>
      <sheetName val="Pl_&amp;_Dr_R8"/>
      <sheetName val="FF_B8"/>
      <sheetName val="FF_G8"/>
      <sheetName val="FF_M8"/>
      <sheetName val="FF_18"/>
      <sheetName val="FF_2_8"/>
      <sheetName val="FF_38"/>
      <sheetName val="FF_48"/>
      <sheetName val="FF_58"/>
      <sheetName val="FF_6_8"/>
      <sheetName val="FF_78"/>
      <sheetName val="FF_88"/>
      <sheetName val="FF_R8"/>
      <sheetName val="bill_nb3-FF8"/>
      <sheetName val="HVAC_B8"/>
      <sheetName val="HVAC_G8"/>
      <sheetName val="HVAC_M8"/>
      <sheetName val="HVAC_18"/>
      <sheetName val="HVAC_28"/>
      <sheetName val="HVAC_38"/>
      <sheetName val="HVAC_48"/>
      <sheetName val="HVAC_58"/>
      <sheetName val="HVAC_68"/>
      <sheetName val="HVAC_78"/>
      <sheetName val="HVAC_88"/>
      <sheetName val="HVAC_R8"/>
      <sheetName val="bill_nb4-HVAC8"/>
      <sheetName val="SC_B8"/>
      <sheetName val="SC_G8"/>
      <sheetName val="SC_M8"/>
      <sheetName val="SC_18"/>
      <sheetName val="SC_28"/>
      <sheetName val="SC_38"/>
      <sheetName val="SC_48"/>
      <sheetName val="SC_58"/>
      <sheetName val="SC_68"/>
      <sheetName val="SC_78"/>
      <sheetName val="SC_88"/>
      <sheetName val="SC_R8"/>
      <sheetName val="AV_B8"/>
      <sheetName val="AV_G8"/>
      <sheetName val="AV_M8"/>
      <sheetName val="AV_18"/>
      <sheetName val="AV_28"/>
      <sheetName val="AV_38"/>
      <sheetName val="AV_48"/>
      <sheetName val="AV_58"/>
      <sheetName val="AV_68"/>
      <sheetName val="AV_78"/>
      <sheetName val="AV_88"/>
      <sheetName val="EL_B8"/>
      <sheetName val="EL_M8"/>
      <sheetName val="EL_18"/>
      <sheetName val="EL_28"/>
      <sheetName val="EL_38"/>
      <sheetName val="EL_48"/>
      <sheetName val="EL_58"/>
      <sheetName val="EL_68"/>
      <sheetName val="EL_78"/>
      <sheetName val="EL_88"/>
      <sheetName val="EL_R8"/>
      <sheetName val="EL_TR8"/>
      <sheetName val="8-_EL8"/>
      <sheetName val="FA_B8"/>
      <sheetName val="FA_G8"/>
      <sheetName val="FA_M8"/>
      <sheetName val="FA_18"/>
      <sheetName val="FA_28"/>
      <sheetName val="FA_38"/>
      <sheetName val="FA_48"/>
      <sheetName val="FA_58"/>
      <sheetName val="FA_68"/>
      <sheetName val="FA_78"/>
      <sheetName val="FA_88"/>
      <sheetName val="FA_R8"/>
      <sheetName val="9-_FA8"/>
      <sheetName val="BOQ_Direct_selling_cost10"/>
      <sheetName val="CHART_OF_ACCOUNTS9"/>
      <sheetName val="B185-B-9_19"/>
      <sheetName val="B185-B-9_29"/>
      <sheetName val="Material_List_8"/>
      <sheetName val="E-Bill_No_6_A-O9"/>
      <sheetName val="B09_19"/>
      <sheetName val="Division_220"/>
      <sheetName val="Division_48"/>
      <sheetName val="Division_58"/>
      <sheetName val="Division_68"/>
      <sheetName val="Division_78"/>
      <sheetName val="Division_88"/>
      <sheetName val="Division_98"/>
      <sheetName val="Division_108"/>
      <sheetName val="Division_128"/>
      <sheetName val="Division_148"/>
      <sheetName val="Division_2111"/>
      <sheetName val="Division_228"/>
      <sheetName val="Division_238"/>
      <sheetName val="Division_268"/>
      <sheetName val="Division_278"/>
      <sheetName val="Division_288"/>
      <sheetName val="Division_318"/>
      <sheetName val="Division_328"/>
      <sheetName val="Division_338"/>
      <sheetName val="PMWeb_data9"/>
      <sheetName val="PointNo_58"/>
      <sheetName val="SS_MH9"/>
      <sheetName val="2_2)Revised_Cash_Flow8"/>
      <sheetName val="입찰내역_발주처_양식8"/>
      <sheetName val="/VWVU))tÏØ0__8"/>
      <sheetName val="LIST_DO_NOT_REMOVE7"/>
      <sheetName val="Index_List8"/>
      <sheetName val="Type_List8"/>
      <sheetName val="File_Types8"/>
      <sheetName val="Chiet_t8"/>
      <sheetName val="Staffing_and_Rates_IA8"/>
      <sheetName val="B6_2_7"/>
      <sheetName val="PRECAST_lightconc-II10"/>
      <sheetName val="final_abstract10"/>
      <sheetName val="Summary_of_Work6"/>
      <sheetName val="Staff_Acco_6"/>
      <sheetName val="TBAL9697_-group_wise__sdpl6"/>
      <sheetName val="Employee_List6"/>
      <sheetName val="Project_Cost_Breakdown6"/>
      <sheetName val="Item-_Compact6"/>
      <sheetName val="E_&amp;_R6"/>
      <sheetName val="Рабочий_лист5"/>
      <sheetName val="SITE_WORK5"/>
      <sheetName val="Rate_summary5"/>
      <sheetName val="d-safe_DELUXE5"/>
      <sheetName val="Back_up5"/>
      <sheetName val="PT_141-_Site_A_Landscape5"/>
      <sheetName val="Annex_1_Sect_3a6"/>
      <sheetName val="Annex_1_Sect_3a_16"/>
      <sheetName val="Annex_1_Sect_3b6"/>
      <sheetName val="Annex_1_Sect_3c6"/>
      <sheetName val="HOURLY_RATES6"/>
      <sheetName val="RAB_AR&amp;STR5"/>
      <sheetName val="INDIGINEOUS_ITEMS_5"/>
      <sheetName val="train_cash5"/>
      <sheetName val="accom_cash5"/>
      <sheetName val="Duct_Accesories5"/>
      <sheetName val="Mall_waterproofing5"/>
      <sheetName val="MSCP_waterproofing5"/>
      <sheetName val="????_???_??5"/>
      <sheetName val="Common_Variables5"/>
      <sheetName val="[SHOPLIST_xls]70,/0s«iÆøí¬i5"/>
      <sheetName val="GPL_Revenu_Update5"/>
      <sheetName val="DO_NOT_TOUCH5"/>
      <sheetName val="Work_Type5"/>
      <sheetName val="Labour_&amp;_Plant5"/>
      <sheetName val="Ave_wtd_rates5"/>
      <sheetName val="Debits_as_on_12_04_085"/>
      <sheetName val="STAFFSCHED_5"/>
      <sheetName val="TRIAL_BALANCE5"/>
      <sheetName val="[SHOPLIST_xls][SHOPLIST_xls]705"/>
      <sheetName val="PROJECT_BRIEF(EX_NEW)5"/>
      <sheetName val="Risk_Breakdown_Structure4"/>
      <sheetName val="AREA_OF_APPLICATION4"/>
      <sheetName val="Geneí¬_i4"/>
      <sheetName val="steel_total4"/>
      <sheetName val="ELE_BOQ4"/>
      <sheetName val="Z-_GENERAL_PRICE_SUMMARY1"/>
      <sheetName val="Resumo_Empreitadas1"/>
      <sheetName val="PPA_Summary1"/>
      <sheetName val="Mix_Design1"/>
      <sheetName val="%_prog_figs_-u5_and_total1"/>
      <sheetName val="_VWVU))tÏØ0__2"/>
      <sheetName val="Floor_Box_2"/>
      <sheetName val="[SHOPLIST_xls]/VW"/>
      <sheetName val="[SHOPLIST_xls]/VWVU))tÏØ0__"/>
      <sheetName val="[SHOPLIST_xls]/VWVU))tÏØ0__1"/>
      <sheetName val="[SHOPLIST_xls]/VWVU))"/>
      <sheetName val="Site_Dev_BOQ"/>
      <sheetName val="Dash_board"/>
      <sheetName val="[SHOPLIST_xls]70"/>
      <sheetName val="[SHOPLIST_xls]70,"/>
      <sheetName val="Base_BM-rebar"/>
      <sheetName val="Materials_"/>
      <sheetName val="Data_Sheet"/>
      <sheetName val="tender_allowances"/>
      <sheetName val="_Summary_BKG_034"/>
      <sheetName val="BILL_3R"/>
      <sheetName val="Area_Breakdown_PER_LEVEL_LINK"/>
      <sheetName val="CF_Input"/>
      <sheetName val="DATA_INPUT"/>
      <sheetName val="Vordruck-Nr__7_1_3_D"/>
      <sheetName val="M&amp;A_D"/>
      <sheetName val="M&amp;A_E"/>
      <sheetName val="M&amp;A_G"/>
      <sheetName val="1_2_Staff_Schedule1"/>
      <sheetName val="Bill_10"/>
      <sheetName val="[SHOPLIST_xls]/VWVU))tÏØ0__11"/>
      <sheetName val="[SHOPLIST_xls]/VWVU))tÏØ0__2"/>
      <sheetName val="[SHOPLIST_xls]/VWVU))tÏØ0__3"/>
      <sheetName val="[SHOPLIST_xls]70,/0s«_iÆø_í¬_i"/>
      <sheetName val="[SHOPLIST_xls]70?,/0?s«i?Æøí¬i?"/>
      <sheetName val="Labour_Costs"/>
      <sheetName val="BLOCK-A_(MEA_SHEET)"/>
      <sheetName val="/VWVU))tÏØ0__9"/>
      <sheetName val="GFA_HQ_Building21"/>
      <sheetName val="GFA_Conference20"/>
      <sheetName val="BQ_External20"/>
      <sheetName val="Graph_Data_(DO_NOT_PRINT)19"/>
      <sheetName val="StattCo_yCharges19"/>
      <sheetName val="Penthouse_Apartment19"/>
      <sheetName val="LABOUR_HISTOGRAM20"/>
      <sheetName val="Chiet_tinh_dz2219"/>
      <sheetName val="Chiet_tinh_dz3519"/>
      <sheetName val="@risk_rents_and_incentives19"/>
      <sheetName val="Car_park_lease19"/>
      <sheetName val="Net_rent_analysis19"/>
      <sheetName val="Poz-1_19"/>
      <sheetName val="Lab_Cum_Hist19"/>
      <sheetName val="Raw_Data19"/>
      <sheetName val="Bill_No__219"/>
      <sheetName val="CT_Thang_Mo19"/>
      <sheetName val="budget_summary_(2)18"/>
      <sheetName val="Budget_Analysis_Summary18"/>
      <sheetName val="LEVEL_SHEET19"/>
      <sheetName val="SPT_vs_PHI19"/>
      <sheetName val="CT__PL18"/>
      <sheetName val="Projet,_methodes_&amp;_couts18"/>
      <sheetName val="Risques_majeurs_&amp;_Frais_Ind_18"/>
      <sheetName val="FOL_-_Bar19"/>
      <sheetName val="intr_stool_brkup18"/>
      <sheetName val="Tender_Summary19"/>
      <sheetName val="Insurance_Ext19"/>
      <sheetName val="Customize_Your_Invoice19"/>
      <sheetName val="HVAC_BoQ19"/>
      <sheetName val="Body_Sheet18"/>
      <sheetName val="1_0_Executive_Summary18"/>
      <sheetName val="Top_sheet18"/>
      <sheetName val="Ap_A16"/>
      <sheetName val="SHOPLIST_xls15"/>
      <sheetName val="Bill_217"/>
      <sheetName val="2_Div_14_16"/>
      <sheetName val="beam-reinft-IIInd_floor15"/>
      <sheetName val="beam-reinft-machine_rm15"/>
      <sheetName val="Bill_116"/>
      <sheetName val="Bill_316"/>
      <sheetName val="Bill_416"/>
      <sheetName val="Bill_516"/>
      <sheetName val="Bill_616"/>
      <sheetName val="Bill_716"/>
      <sheetName val="POWER_ASSUMPTIONS15"/>
      <sheetName val="Invoice_Summary15"/>
      <sheetName val="PROJECT_BRIEF16"/>
      <sheetName val="Civil_Boq14"/>
      <sheetName val="C_(3)16"/>
      <sheetName val="Dubai_golf15"/>
      <sheetName val="WITHOUT_C&amp;I_PROFIT_(3)14"/>
      <sheetName val="HIRED_LABOUR_CODE12"/>
      <sheetName val="PA-_Consutant_12"/>
      <sheetName val="foot-slab_reinft12"/>
      <sheetName val="Softscape_Buildup14"/>
      <sheetName val="Mat'l_Rate14"/>
      <sheetName val="VALVE_CHAMBERS11"/>
      <sheetName val="Fire_Hydrants11"/>
      <sheetName val="B_GATE_VALVE11"/>
      <sheetName val="Sub_G1_Fire11"/>
      <sheetName val="Sub_G12_Fire11"/>
      <sheetName val="Activity_List14"/>
      <sheetName val="BILL_COV12"/>
      <sheetName val="Ra__stair12"/>
      <sheetName val="DETAILED__BOQ12"/>
      <sheetName val="M-Book_for_Conc12"/>
      <sheetName val="M-Book_for_FW12"/>
      <sheetName val="Materials_Cost(PCC)11"/>
      <sheetName val="India_F&amp;S_Template11"/>
      <sheetName val="IO_LIST11"/>
      <sheetName val="Material_11"/>
      <sheetName val="Quote_Sheet11"/>
      <sheetName val="Day_work11"/>
      <sheetName val="Working_for_RCC10"/>
      <sheetName val="Div__0210"/>
      <sheetName val="Div__0310"/>
      <sheetName val="Div__0410"/>
      <sheetName val="Div__0510"/>
      <sheetName val="Div__0610"/>
      <sheetName val="Div__0710"/>
      <sheetName val="Div__0810"/>
      <sheetName val="Div__0910"/>
      <sheetName val="Div__1010"/>
      <sheetName val="Div__1110"/>
      <sheetName val="Div__1210"/>
      <sheetName val="Div_1310"/>
      <sheetName val="EXTERNAL_WORKS10"/>
      <sheetName val="PRODUCTIVITY_RATE10"/>
      <sheetName val="U_R_A_-_MASONRY10"/>
      <sheetName val="U_R_A_-_PLASTERING10"/>
      <sheetName val="U_R_A_-_TILING10"/>
      <sheetName val="U_R_A_-_GRANITE10"/>
      <sheetName val="V_C_2_-_EARTHWORK10"/>
      <sheetName val="V_C_9_-_CERAMIC10"/>
      <sheetName val="V_C_9_-_FINISHES10"/>
      <sheetName val="Elemental_Buildup9"/>
      <sheetName val="BOQ_Direct_selling_cost11"/>
      <sheetName val="Eq__Mobilization10"/>
      <sheetName val="PointNo_59"/>
      <sheetName val="w't_table9"/>
      <sheetName val="bill_nb2-Plumbing_&amp;_Drainag9"/>
      <sheetName val="Pl_&amp;_Dr_B9"/>
      <sheetName val="Pl_&amp;_Dr_G9"/>
      <sheetName val="Pl_&amp;_Dr_M9"/>
      <sheetName val="Pl_&amp;_Dr_19"/>
      <sheetName val="Pl_&amp;_Dr_29"/>
      <sheetName val="Pl_&amp;_Dr_39"/>
      <sheetName val="Pl_&amp;_Dr_49"/>
      <sheetName val="Pl_&amp;_Dr_59"/>
      <sheetName val="Pl_&amp;_Dr_69"/>
      <sheetName val="Pl_&amp;_Dr_79"/>
      <sheetName val="Pl_&amp;_Dr_89"/>
      <sheetName val="Pl_&amp;_Dr_R9"/>
      <sheetName val="FF_B9"/>
      <sheetName val="FF_G9"/>
      <sheetName val="FF_M9"/>
      <sheetName val="FF_19"/>
      <sheetName val="FF_2_9"/>
      <sheetName val="FF_39"/>
      <sheetName val="FF_49"/>
      <sheetName val="FF_59"/>
      <sheetName val="FF_6_9"/>
      <sheetName val="FF_79"/>
      <sheetName val="FF_89"/>
      <sheetName val="FF_R9"/>
      <sheetName val="bill_nb3-FF9"/>
      <sheetName val="HVAC_B9"/>
      <sheetName val="HVAC_G9"/>
      <sheetName val="HVAC_M9"/>
      <sheetName val="HVAC_19"/>
      <sheetName val="HVAC_29"/>
      <sheetName val="HVAC_39"/>
      <sheetName val="HVAC_49"/>
      <sheetName val="HVAC_59"/>
      <sheetName val="HVAC_69"/>
      <sheetName val="HVAC_79"/>
      <sheetName val="HVAC_89"/>
      <sheetName val="HVAC_R9"/>
      <sheetName val="bill_nb4-HVAC9"/>
      <sheetName val="SC_B9"/>
      <sheetName val="SC_G9"/>
      <sheetName val="SC_M9"/>
      <sheetName val="SC_19"/>
      <sheetName val="SC_29"/>
      <sheetName val="SC_39"/>
      <sheetName val="SC_49"/>
      <sheetName val="SC_59"/>
      <sheetName val="SC_69"/>
      <sheetName val="SC_79"/>
      <sheetName val="SC_89"/>
      <sheetName val="SC_R9"/>
      <sheetName val="AV_B9"/>
      <sheetName val="AV_G9"/>
      <sheetName val="AV_M9"/>
      <sheetName val="AV_19"/>
      <sheetName val="AV_29"/>
      <sheetName val="AV_39"/>
      <sheetName val="AV_49"/>
      <sheetName val="AV_59"/>
      <sheetName val="AV_69"/>
      <sheetName val="AV_79"/>
      <sheetName val="AV_89"/>
      <sheetName val="EL_B9"/>
      <sheetName val="EL_M9"/>
      <sheetName val="EL_19"/>
      <sheetName val="EL_29"/>
      <sheetName val="EL_39"/>
      <sheetName val="EL_49"/>
      <sheetName val="EL_59"/>
      <sheetName val="EL_69"/>
      <sheetName val="EL_79"/>
      <sheetName val="EL_89"/>
      <sheetName val="EL_R9"/>
      <sheetName val="EL_TR9"/>
      <sheetName val="8-_EL9"/>
      <sheetName val="FA_B9"/>
      <sheetName val="FA_G9"/>
      <sheetName val="FA_M9"/>
      <sheetName val="FA_19"/>
      <sheetName val="FA_29"/>
      <sheetName val="FA_39"/>
      <sheetName val="FA_49"/>
      <sheetName val="FA_59"/>
      <sheetName val="FA_69"/>
      <sheetName val="FA_79"/>
      <sheetName val="FA_89"/>
      <sheetName val="FA_R9"/>
      <sheetName val="9-_FA9"/>
      <sheetName val="B185-B-9_110"/>
      <sheetName val="B185-B-9_210"/>
      <sheetName val="CHART_OF_ACCOUNTS10"/>
      <sheetName val="Index_List9"/>
      <sheetName val="Type_List9"/>
      <sheetName val="File_Types9"/>
      <sheetName val="E-Bill_No_6_A-O10"/>
      <sheetName val="PMWeb_data10"/>
      <sheetName val="SS_MH10"/>
      <sheetName val="Material_List_9"/>
      <sheetName val="2_2)Revised_Cash_Flow9"/>
      <sheetName val="B09_110"/>
      <sheetName val="Project_Cost_Breakdown7"/>
      <sheetName val="입찰내역_발주처_양식9"/>
      <sheetName val="Division_229"/>
      <sheetName val="Division_49"/>
      <sheetName val="Division_59"/>
      <sheetName val="Division_69"/>
      <sheetName val="Division_79"/>
      <sheetName val="Division_89"/>
      <sheetName val="Division_99"/>
      <sheetName val="Division_109"/>
      <sheetName val="Division_129"/>
      <sheetName val="Division_149"/>
      <sheetName val="Division_2112"/>
      <sheetName val="Division_2210"/>
      <sheetName val="Division_239"/>
      <sheetName val="Division_269"/>
      <sheetName val="Division_279"/>
      <sheetName val="Division_289"/>
      <sheetName val="Division_319"/>
      <sheetName val="Division_329"/>
      <sheetName val="Division_339"/>
      <sheetName val="LIST_DO_NOT_REMOVE8"/>
      <sheetName val="PRECAST_lightconc-II11"/>
      <sheetName val="final_abstract11"/>
      <sheetName val="Staff_Acco_7"/>
      <sheetName val="TBAL9697_-group_wise__sdpl7"/>
      <sheetName val="Chiet_t9"/>
      <sheetName val="Staffing_and_Rates_IA9"/>
      <sheetName val="B6_2_8"/>
      <sheetName val="Summary_of_Work7"/>
      <sheetName val="Employee_List7"/>
      <sheetName val="Item-_Compact7"/>
      <sheetName val="E_&amp;_R7"/>
      <sheetName val="Рабочий_лист6"/>
      <sheetName val="SITE_WORK6"/>
      <sheetName val="Rate_summary6"/>
      <sheetName val="RAB_AR&amp;STR6"/>
      <sheetName val="d-safe_DELUXE6"/>
      <sheetName val="Back_up6"/>
      <sheetName val="PT_141-_Site_A_Landscape6"/>
      <sheetName val="Annex_1_Sect_3a7"/>
      <sheetName val="Annex_1_Sect_3a_17"/>
      <sheetName val="Annex_1_Sect_3b7"/>
      <sheetName val="Annex_1_Sect_3c7"/>
      <sheetName val="HOURLY_RATES7"/>
      <sheetName val="train_cash6"/>
      <sheetName val="accom_cash6"/>
      <sheetName val="INDIGINEOUS_ITEMS_6"/>
      <sheetName val="Duct_Accesories6"/>
      <sheetName val="Mall_waterproofing6"/>
      <sheetName val="MSCP_waterproofing6"/>
      <sheetName val="????_???_??6"/>
      <sheetName val="Common_Variables6"/>
      <sheetName val="[SHOPLIST_xls]70,/0s«iÆøí¬i6"/>
      <sheetName val="GPL_Revenu_Update6"/>
      <sheetName val="DO_NOT_TOUCH6"/>
      <sheetName val="Work_Type6"/>
      <sheetName val="Labour_&amp;_Plant6"/>
      <sheetName val="Ave_wtd_rates6"/>
      <sheetName val="Debits_as_on_12_04_086"/>
      <sheetName val="STAFFSCHED_6"/>
      <sheetName val="TRIAL_BALANCE6"/>
      <sheetName val="[SHOPLIST_xls][SHOPLIST_xls]706"/>
      <sheetName val="PROJECT_BRIEF(EX_NEW)6"/>
      <sheetName val="AREA_OF_APPLICATION5"/>
      <sheetName val="Risk_Breakdown_Structure5"/>
      <sheetName val="Geneí¬_i5"/>
      <sheetName val="steel_total5"/>
      <sheetName val="ELE_BOQ5"/>
      <sheetName val="Z-_GENERAL_PRICE_SUMMARY2"/>
      <sheetName val="Resumo_Empreitadas2"/>
      <sheetName val="PPA_Summary2"/>
      <sheetName val="Mix_Design2"/>
      <sheetName val="%_prog_figs_-u5_and_total2"/>
      <sheetName val="_VWVU))tÏØ0__3"/>
      <sheetName val="Floor_Box_3"/>
      <sheetName val="[SHOPLIST_xls]/VW1"/>
      <sheetName val="Equipment_Rates1"/>
      <sheetName val="Cashflow_projection1"/>
      <sheetName val="[SHOPLIST_xls][SHOPLIST_xls][S1"/>
      <sheetName val="E_H_-_H__W_P_1"/>
      <sheetName val="E__H__Treatment_for_pile_cap1"/>
      <sheetName val="[SHOPLIST_xls][SHOPLIST_xls]707"/>
      <sheetName val="Materials_1"/>
      <sheetName val="Estimate for approval"/>
      <sheetName val="11"/>
      <sheetName val="C-A"/>
      <sheetName val="Sec. A-PQ"/>
      <sheetName val="C-B"/>
      <sheetName val="Preamble B"/>
      <sheetName val="C-C"/>
      <sheetName val="Sec. C-Dayworks"/>
      <sheetName val="C-D"/>
      <sheetName val="d1-OPT1"/>
      <sheetName val="d1-OPT2"/>
      <sheetName val="d2"/>
      <sheetName val="d3"/>
      <sheetName val="d4"/>
      <sheetName val="d5 "/>
      <sheetName val="D6"/>
      <sheetName val="D7"/>
      <sheetName val="d8"/>
      <sheetName val="d9"/>
      <sheetName val="d10"/>
      <sheetName val="d11"/>
      <sheetName val="d12"/>
      <sheetName val="d13"/>
      <sheetName val="d14"/>
      <sheetName val="d15"/>
      <sheetName val="d16"/>
      <sheetName val="D17"/>
      <sheetName val="d18"/>
      <sheetName val="C-E"/>
      <sheetName val="e-OPT1"/>
      <sheetName val="e-OPT2"/>
      <sheetName val="C-F"/>
      <sheetName val="f"/>
      <sheetName val="d14(ss)"/>
      <sheetName val="PB"/>
      <sheetName val="Tables"/>
      <sheetName val="Asset Allocation (CR)"/>
      <sheetName val="Project Benchmarking"/>
      <sheetName val="Calculations"/>
      <sheetName val="工程量"/>
      <sheetName val="GS"/>
      <sheetName val="1 - Main Building"/>
      <sheetName val="1 - Summary"/>
      <sheetName val="2 - Landscaping Works"/>
      <sheetName val="2 - Summary"/>
      <sheetName val="4 - Bldg Infra"/>
      <sheetName val="4 - Summary"/>
      <sheetName val="Dashboard (1)"/>
      <sheetName val="Remeasure"/>
      <sheetName val="VO Agreed to Unifier Sum"/>
      <sheetName val="VO Not yet Agreed to Unifier"/>
      <sheetName val="VO Anticipated to Unifier"/>
      <sheetName val="EW to Unifier"/>
      <sheetName val="Prov Sums"/>
      <sheetName val="Claims"/>
      <sheetName val="Other Amounts"/>
      <sheetName val="Div.07 Thermal &amp; Moisture"/>
      <sheetName val="Data Validation"/>
      <sheetName val="TOSHIBA-Structure"/>
      <sheetName val="NKC6"/>
      <sheetName val="Div26 - Elect"/>
      <sheetName val="CHUNG CU CARRILON"/>
      <sheetName val="LANGUAGE"/>
      <sheetName val="Status Summary"/>
      <sheetName val="Report"/>
      <sheetName val="AOP Summary-2"/>
      <sheetName val="70_x0000_,/0_x0000_s«_x0008_i_x"/>
      <sheetName val="ConferenceCentre_x005f_x005f_x0"/>
      <sheetName val="Geneí¬_x005f_x005f_x005f_x0008_"/>
      <sheetName val="70_x005f_x005f_x005f_x0000_,_0_"/>
      <sheetName val="[SHOPLIST.xls][SHOPLIST.xls]70"/>
      <sheetName val="B-3.2 EB"/>
      <sheetName val="Ragama"/>
      <sheetName val="B-3"/>
      <sheetName val="[SHOPLIST.xls]/VWVU))tÏØ0__4"/>
      <sheetName val="abs-boq"/>
      <sheetName val="New Rates"/>
      <sheetName val="IRR_CHAMBER"/>
      <sheetName val="material"/>
      <sheetName val="Labour Rates"/>
      <sheetName val="machinery"/>
      <sheetName val="Sheet5"/>
      <sheetName val="Status "/>
      <sheetName val="CLIENT BUDGET"/>
      <sheetName val="Reco-June 2019"/>
      <sheetName val="REMINING PROGRESS"/>
      <sheetName val="OS&amp;E  IT"/>
      <sheetName val="PAID AMOUNT"/>
      <sheetName val="IPA.21"/>
      <sheetName val="Order by owner"/>
      <sheetName val="IT"/>
      <sheetName val="PERLIM. Sammary"/>
      <sheetName val="KBEC"/>
      <sheetName val="retention"/>
      <sheetName val="RECOVER OF DOUBLE PAYMENT"/>
      <sheetName val="RECTIFICATION"/>
      <sheetName val="rathath al matar"/>
      <sheetName val="faradooni"/>
      <sheetName val="WOTEK"/>
      <sheetName val="MINERWA"/>
      <sheetName val="INTERNAL LINE "/>
      <sheetName val="MINOVA.AL DEYAR"/>
      <sheetName val="OTIS"/>
      <sheetName val="WATERMAN"/>
      <sheetName val="BEAM"/>
      <sheetName val="PLATFORMS"/>
      <sheetName val="BLUE RHINE"/>
      <sheetName val="MALT"/>
      <sheetName val="NATIONAL PAINT"/>
      <sheetName val="MESSARA"/>
      <sheetName val="FIRE RATED"/>
      <sheetName val="MARBLE"/>
      <sheetName val="JASWAY"/>
      <sheetName val="CIF COST ITEM"/>
      <sheetName val="Rates for public areas"/>
      <sheetName val="Qty-UG"/>
      <sheetName val="Rate_analysis12"/>
      <sheetName val="Rate_analysis13"/>
      <sheetName val="[SHOPLIST_xls]701"/>
      <sheetName val="[SHOPLIST_xls]70,1"/>
      <sheetName val="Base_BM-rebar1"/>
      <sheetName val="Area_Breakdown_PER_LEVEL_LINK1"/>
      <sheetName val="CF_Input1"/>
      <sheetName val="DATA_INPUT1"/>
      <sheetName val="Vordruck-Nr__7_1_3_D1"/>
      <sheetName val="M&amp;A_D1"/>
      <sheetName val="M&amp;A_E1"/>
      <sheetName val="M&amp;A_G1"/>
      <sheetName val="GFA_HQ_Building22"/>
      <sheetName val="GFA_Conference21"/>
      <sheetName val="BQ_External21"/>
      <sheetName val="Penthouse_Apartment20"/>
      <sheetName val="StattCo_yCharges20"/>
      <sheetName val="LABOUR_HISTOGRAM21"/>
      <sheetName val="Raw_Data20"/>
      <sheetName val="Chiet_tinh_dz2220"/>
      <sheetName val="Chiet_tinh_dz3520"/>
      <sheetName val="@risk_rents_and_incentives20"/>
      <sheetName val="Car_park_lease20"/>
      <sheetName val="Net_rent_analysis20"/>
      <sheetName val="Poz-1_20"/>
      <sheetName val="CT_Thang_Mo20"/>
      <sheetName val="Lab_Cum_Hist20"/>
      <sheetName val="Graph_Data_(DO_NOT_PRINT)20"/>
      <sheetName val="Bill_No__220"/>
      <sheetName val="budget_summary_(2)19"/>
      <sheetName val="Budget_Analysis_Summary19"/>
      <sheetName val="CT__PL19"/>
      <sheetName val="FOL_-_Bar20"/>
      <sheetName val="LEVEL_SHEET20"/>
      <sheetName val="SPT_vs_PHI20"/>
      <sheetName val="Tender_Summary20"/>
      <sheetName val="Insurance_Ext20"/>
      <sheetName val="Projet,_methodes_&amp;_couts19"/>
      <sheetName val="Risques_majeurs_&amp;_Frais_Ind_19"/>
      <sheetName val="Customize_Your_Invoice20"/>
      <sheetName val="HVAC_BoQ20"/>
      <sheetName val="Top_sheet19"/>
      <sheetName val="intr_stool_brkup19"/>
      <sheetName val="Body_Sheet19"/>
      <sheetName val="1_0_Executive_Summary19"/>
      <sheetName val="2_Div_14_17"/>
      <sheetName val="Bill_218"/>
      <sheetName val="Invoice_Summary16"/>
      <sheetName val="SHOPLIST_xls16"/>
      <sheetName val="Ap_A17"/>
      <sheetName val="PROJECT_BRIEF17"/>
      <sheetName val="Bill_117"/>
      <sheetName val="Bill_317"/>
      <sheetName val="Bill_417"/>
      <sheetName val="Bill_517"/>
      <sheetName val="Bill_617"/>
      <sheetName val="Bill_717"/>
      <sheetName val="beam-reinft-IIInd_floor16"/>
      <sheetName val="POWER_ASSUMPTIONS16"/>
      <sheetName val="Dubai_golf16"/>
      <sheetName val="beam-reinft-machine_rm16"/>
      <sheetName val="C_(3)17"/>
      <sheetName val="Softscape_Buildup15"/>
      <sheetName val="Mat'l_Rate15"/>
      <sheetName val="Civil_Boq15"/>
      <sheetName val="HIRED_LABOUR_CODE13"/>
      <sheetName val="PA-_Consutant_13"/>
      <sheetName val="foot-slab_reinft13"/>
      <sheetName val="Activity_List15"/>
      <sheetName val="Day_work12"/>
      <sheetName val="Div__0211"/>
      <sheetName val="Div__0311"/>
      <sheetName val="Div__0411"/>
      <sheetName val="Div__0511"/>
      <sheetName val="Div__0611"/>
      <sheetName val="Div__0711"/>
      <sheetName val="Div__0811"/>
      <sheetName val="Div__0911"/>
      <sheetName val="Div__1011"/>
      <sheetName val="Div__1111"/>
      <sheetName val="Div__1211"/>
      <sheetName val="Div_1311"/>
      <sheetName val="EXTERNAL_WORKS11"/>
      <sheetName val="PRODUCTIVITY_RATE11"/>
      <sheetName val="U_R_A_-_MASONRY11"/>
      <sheetName val="U_R_A_-_PLASTERING11"/>
      <sheetName val="U_R_A_-_TILING11"/>
      <sheetName val="U_R_A_-_GRANITE11"/>
      <sheetName val="V_C_2_-_EARTHWORK11"/>
      <sheetName val="V_C_9_-_CERAMIC11"/>
      <sheetName val="V_C_9_-_FINISHES11"/>
      <sheetName val="WITHOUT_C&amp;I_PROFIT_(3)15"/>
      <sheetName val="BILL_COV13"/>
      <sheetName val="DETAILED__BOQ13"/>
      <sheetName val="M-Book_for_Conc13"/>
      <sheetName val="M-Book_for_FW13"/>
      <sheetName val="Ra__stair13"/>
      <sheetName val="Materials_Cost(PCC)12"/>
      <sheetName val="India_F&amp;S_Template12"/>
      <sheetName val="IO_LIST12"/>
      <sheetName val="Material_12"/>
      <sheetName val="Quote_Sheet12"/>
      <sheetName val="VALVE_CHAMBERS12"/>
      <sheetName val="Fire_Hydrants12"/>
      <sheetName val="B_GATE_VALVE12"/>
      <sheetName val="Sub_G1_Fire12"/>
      <sheetName val="Sub_G12_Fire12"/>
      <sheetName val="Elemental_Buildup10"/>
      <sheetName val="Working_for_RCC11"/>
      <sheetName val="BOQ_Direct_selling_cost12"/>
      <sheetName val="Eq__Mobilization11"/>
      <sheetName val="PointNo_510"/>
      <sheetName val="w't_table10"/>
      <sheetName val="bill_nb2-Plumbing_&amp;_Drainag10"/>
      <sheetName val="Pl_&amp;_Dr_B10"/>
      <sheetName val="Pl_&amp;_Dr_G10"/>
      <sheetName val="Pl_&amp;_Dr_M10"/>
      <sheetName val="Pl_&amp;_Dr_110"/>
      <sheetName val="Pl_&amp;_Dr_210"/>
      <sheetName val="Pl_&amp;_Dr_310"/>
      <sheetName val="Pl_&amp;_Dr_410"/>
      <sheetName val="Pl_&amp;_Dr_510"/>
      <sheetName val="Pl_&amp;_Dr_610"/>
      <sheetName val="Pl_&amp;_Dr_710"/>
      <sheetName val="Pl_&amp;_Dr_810"/>
      <sheetName val="Pl_&amp;_Dr_R10"/>
      <sheetName val="FF_B10"/>
      <sheetName val="FF_G10"/>
      <sheetName val="FF_M10"/>
      <sheetName val="FF_110"/>
      <sheetName val="FF_2_10"/>
      <sheetName val="FF_310"/>
      <sheetName val="FF_410"/>
      <sheetName val="FF_510"/>
      <sheetName val="FF_6_10"/>
      <sheetName val="FF_710"/>
      <sheetName val="FF_810"/>
      <sheetName val="FF_R10"/>
      <sheetName val="bill_nb3-FF10"/>
      <sheetName val="HVAC_B10"/>
      <sheetName val="HVAC_G10"/>
      <sheetName val="HVAC_M10"/>
      <sheetName val="HVAC_110"/>
      <sheetName val="HVAC_210"/>
      <sheetName val="HVAC_310"/>
      <sheetName val="HVAC_410"/>
      <sheetName val="HVAC_510"/>
      <sheetName val="HVAC_610"/>
      <sheetName val="HVAC_710"/>
      <sheetName val="HVAC_810"/>
      <sheetName val="HVAC_R10"/>
      <sheetName val="bill_nb4-HVAC10"/>
      <sheetName val="SC_B10"/>
      <sheetName val="SC_G10"/>
      <sheetName val="SC_M10"/>
      <sheetName val="SC_110"/>
      <sheetName val="SC_210"/>
      <sheetName val="SC_310"/>
      <sheetName val="SC_410"/>
      <sheetName val="SC_510"/>
      <sheetName val="SC_610"/>
      <sheetName val="SC_710"/>
      <sheetName val="SC_810"/>
      <sheetName val="SC_R10"/>
      <sheetName val="AV_B10"/>
      <sheetName val="AV_G10"/>
      <sheetName val="AV_M10"/>
      <sheetName val="AV_110"/>
      <sheetName val="AV_210"/>
      <sheetName val="AV_310"/>
      <sheetName val="AV_410"/>
      <sheetName val="AV_510"/>
      <sheetName val="AV_610"/>
      <sheetName val="AV_710"/>
      <sheetName val="AV_810"/>
      <sheetName val="EL_B10"/>
      <sheetName val="EL_M10"/>
      <sheetName val="EL_110"/>
      <sheetName val="EL_210"/>
      <sheetName val="EL_310"/>
      <sheetName val="EL_410"/>
      <sheetName val="EL_510"/>
      <sheetName val="EL_610"/>
      <sheetName val="EL_710"/>
      <sheetName val="EL_810"/>
      <sheetName val="EL_R10"/>
      <sheetName val="EL_TR10"/>
      <sheetName val="8-_EL10"/>
      <sheetName val="FA_B10"/>
      <sheetName val="FA_G10"/>
      <sheetName val="FA_M10"/>
      <sheetName val="FA_110"/>
      <sheetName val="FA_210"/>
      <sheetName val="FA_310"/>
      <sheetName val="FA_410"/>
      <sheetName val="FA_510"/>
      <sheetName val="FA_610"/>
      <sheetName val="FA_710"/>
      <sheetName val="FA_810"/>
      <sheetName val="FA_R10"/>
      <sheetName val="9-_FA10"/>
      <sheetName val="B185-B-9_111"/>
      <sheetName val="B185-B-9_211"/>
      <sheetName val="CHART_OF_ACCOUNTS11"/>
      <sheetName val="Index_List10"/>
      <sheetName val="Type_List10"/>
      <sheetName val="File_Types10"/>
      <sheetName val="E-Bill_No_6_A-O11"/>
      <sheetName val="PMWeb_data11"/>
      <sheetName val="SS_MH11"/>
      <sheetName val="Material_List_10"/>
      <sheetName val="2_2)Revised_Cash_Flow10"/>
      <sheetName val="B09_111"/>
      <sheetName val="Project_Cost_Breakdown8"/>
      <sheetName val="입찰내역_발주처_양식10"/>
      <sheetName val="Division_230"/>
      <sheetName val="Division_410"/>
      <sheetName val="Division_510"/>
      <sheetName val="Division_610"/>
      <sheetName val="Division_710"/>
      <sheetName val="Division_810"/>
      <sheetName val="Division_910"/>
      <sheetName val="Division_1010"/>
      <sheetName val="Division_1210"/>
      <sheetName val="Division_1410"/>
      <sheetName val="Division_2113"/>
      <sheetName val="Division_2211"/>
      <sheetName val="Division_2310"/>
      <sheetName val="Division_2610"/>
      <sheetName val="Division_2710"/>
      <sheetName val="Division_2810"/>
      <sheetName val="Division_3110"/>
      <sheetName val="Division_3210"/>
      <sheetName val="Division_3310"/>
      <sheetName val="LIST_DO_NOT_REMOVE9"/>
      <sheetName val="PRECAST_lightconc-II12"/>
      <sheetName val="final_abstract12"/>
      <sheetName val="Staff_Acco_8"/>
      <sheetName val="TBAL9697_-group_wise__sdpl8"/>
      <sheetName val="/VWVU))tÏØ0__10"/>
      <sheetName val="Chiet_t10"/>
      <sheetName val="Staffing_and_Rates_IA10"/>
      <sheetName val="B6_2_9"/>
      <sheetName val="Summary_of_Work8"/>
      <sheetName val="Employee_List8"/>
      <sheetName val="Item-_Compact8"/>
      <sheetName val="E_&amp;_R8"/>
      <sheetName val="Рабочий_лист7"/>
      <sheetName val="SITE_WORK7"/>
      <sheetName val="Rate_summary7"/>
      <sheetName val="RAB_AR&amp;STR7"/>
      <sheetName val="d-safe_DELUXE7"/>
      <sheetName val="Back_up7"/>
      <sheetName val="PT_141-_Site_A_Landscape7"/>
      <sheetName val="Annex_1_Sect_3a8"/>
      <sheetName val="Annex_1_Sect_3a_18"/>
      <sheetName val="Annex_1_Sect_3b8"/>
      <sheetName val="Annex_1_Sect_3c8"/>
      <sheetName val="HOURLY_RATES8"/>
      <sheetName val="train_cash7"/>
      <sheetName val="accom_cash7"/>
      <sheetName val="INDIGINEOUS_ITEMS_7"/>
      <sheetName val="Duct_Accesories7"/>
      <sheetName val="Mall_waterproofing7"/>
      <sheetName val="MSCP_waterproofing7"/>
      <sheetName val="????_???_??7"/>
      <sheetName val="Common_Variables7"/>
      <sheetName val="[SHOPLIST_xls]70,/0s«iÆøí¬i7"/>
      <sheetName val="GPL_Revenu_Update7"/>
      <sheetName val="DO_NOT_TOUCH7"/>
      <sheetName val="Work_Type7"/>
      <sheetName val="Labour_&amp;_Plant7"/>
      <sheetName val="Ave_wtd_rates7"/>
      <sheetName val="Debits_as_on_12_04_087"/>
      <sheetName val="STAFFSCHED_7"/>
      <sheetName val="TRIAL_BALANCE7"/>
      <sheetName val="[SHOPLIST_xls][SHOPLIST_xls]708"/>
      <sheetName val="PROJECT_BRIEF(EX_NEW)7"/>
      <sheetName val="AREA_OF_APPLICATION6"/>
      <sheetName val="Risk_Breakdown_Structure6"/>
      <sheetName val="Geneí¬_i6"/>
      <sheetName val="steel_total6"/>
      <sheetName val="ELE_BOQ6"/>
      <sheetName val="Z-_GENERAL_PRICE_SUMMARY3"/>
      <sheetName val="Resumo_Empreitadas3"/>
      <sheetName val="PPA_Summary3"/>
      <sheetName val="Mix_Design3"/>
      <sheetName val="%_prog_figs_-u5_and_total3"/>
      <sheetName val="_VWVU))tÏØ0__4"/>
      <sheetName val="Floor_Box_4"/>
      <sheetName val="[SHOPLIST_xls]/VW2"/>
      <sheetName val="[SHOPLIST_xls]/VWVU))tÏØ0__4"/>
      <sheetName val="[SHOPLIST_xls]/VWVU))tÏØ0__5"/>
      <sheetName val="Equipment_Rates2"/>
      <sheetName val="Cashflow_projection2"/>
      <sheetName val="[SHOPLIST_xls][SHOPLIST_xls][S2"/>
      <sheetName val="E_H_-_H__W_P_2"/>
      <sheetName val="E__H__Treatment_for_pile_cap2"/>
      <sheetName val="[SHOPLIST_xls][SHOPLIST_xls]709"/>
      <sheetName val="Materials_2"/>
      <sheetName val="BLOCK-A_(MEA_SHEET)1"/>
      <sheetName val="1_2_Staff_Schedule2"/>
      <sheetName val="Site_Dev_BOQ1"/>
      <sheetName val="Labour_Costs1"/>
      <sheetName val="Form_61"/>
      <sheetName val="Risk_Register1"/>
      <sheetName val="Revised_Front_Page1"/>
      <sheetName val="Diff_Run01&amp;Run021"/>
      <sheetName val="CCS_Summary1"/>
      <sheetName val="1_Carillion_Staff1"/>
      <sheetName val="_2_Staff_&amp;_Gen_labour1"/>
      <sheetName val="3_Offices1"/>
      <sheetName val="4_TempServ1"/>
      <sheetName val="__5_Temp_Wks1"/>
      <sheetName val="_6_Addn_Plant1"/>
      <sheetName val="_7__Transport1"/>
      <sheetName val="_8_Testing1"/>
      <sheetName val="9__Miscellaneous1"/>
      <sheetName val="10__Design1"/>
      <sheetName val="_11_Insurances1"/>
      <sheetName val="_12_Client_Req_1"/>
      <sheetName val="Risk_List1"/>
      <sheetName val="Track_of_Changes1"/>
      <sheetName val="Bill_8_Doors_&amp;_Windows1"/>
      <sheetName val="Bill_9_Finishes_1"/>
      <sheetName val="Bill_10_Specialities1"/>
      <sheetName val="Dash_board1"/>
      <sheetName val="Data_Sheet1"/>
      <sheetName val="tender_allowances1"/>
      <sheetName val="_Summary_BKG_0341"/>
      <sheetName val="BILL_3R1"/>
      <sheetName val="Bill_101"/>
      <sheetName val="[SHOPLIST_xls]/VWVU))tÏØ0__12"/>
      <sheetName val="[SHOPLIST_xls]/VWVU))tÏØ0__21"/>
      <sheetName val="[SHOPLIST_xls]/VWVU))tÏØ0__31"/>
      <sheetName val="[SHOPLIST_xls]70,/0s«_iÆø_í¬_i1"/>
      <sheetName val="[SHOPLIST_xls]70?,/0?s«i?Æøí¬i1"/>
      <sheetName val="Contract_Division"/>
      <sheetName val="SubContract_Type"/>
      <sheetName val="Service_Type"/>
      <sheetName val="/VWVU))tÏØ0__11"/>
      <sheetName val="[SHOPLIST_xls]/VWVU))tÏØ0__6"/>
      <sheetName val="[SHOPLIST_xls]/VWVU))tÏØ0__7"/>
      <sheetName val="Form_62"/>
      <sheetName val="Risk_Register2"/>
      <sheetName val="Revised_Front_Page2"/>
      <sheetName val="Diff_Run01&amp;Run022"/>
      <sheetName val="CCS_Summary2"/>
      <sheetName val="1_Carillion_Staff2"/>
      <sheetName val="_2_Staff_&amp;_Gen_labour2"/>
      <sheetName val="3_Offices2"/>
      <sheetName val="4_TempServ2"/>
      <sheetName val="__5_Temp_Wks2"/>
      <sheetName val="_6_Addn_Plant2"/>
      <sheetName val="_7__Transport2"/>
      <sheetName val="_8_Testing2"/>
      <sheetName val="9__Miscellaneous2"/>
      <sheetName val="10__Design2"/>
      <sheetName val="_11_Insurances2"/>
      <sheetName val="_12_Client_Req_2"/>
      <sheetName val="Risk_List2"/>
      <sheetName val="Track_of_Changes2"/>
      <sheetName val="Bill_8_Doors_&amp;_Windows2"/>
      <sheetName val="Bill_9_Finishes_2"/>
      <sheetName val="Bill_10_Specialities2"/>
      <sheetName val="Dash_board2"/>
      <sheetName val="[SHOPLIST_xls]702"/>
      <sheetName val="[SHOPLIST_xls]70,2"/>
      <sheetName val="Base_BM-rebar2"/>
      <sheetName val="Site_Dev_BOQ2"/>
      <sheetName val="Data_Sheet2"/>
      <sheetName val="tender_allowances2"/>
      <sheetName val="_Summary_BKG_0342"/>
      <sheetName val="BILL_3R2"/>
      <sheetName val="Area_Breakdown_PER_LEVEL_LINK2"/>
      <sheetName val="CF_Input2"/>
      <sheetName val="DATA_INPUT2"/>
      <sheetName val="Vordruck-Nr__7_1_3_D2"/>
      <sheetName val="M&amp;A_D2"/>
      <sheetName val="M&amp;A_E2"/>
      <sheetName val="M&amp;A_G2"/>
      <sheetName val="1_2_Staff_Schedule3"/>
      <sheetName val="Bill_102"/>
      <sheetName val="[SHOPLIST_xls]/VWVU))tÏØ0__13"/>
      <sheetName val="[SHOPLIST_xls]/VWVU))tÏØ0__22"/>
      <sheetName val="[SHOPLIST_xls]/VWVU))tÏØ0__32"/>
      <sheetName val="[SHOPLIST_xls]70,/0s«_iÆø_í¬_i2"/>
      <sheetName val="[SHOPLIST_xls]70?,/0?s«i?Æøí¬i2"/>
      <sheetName val="Labour_Costs2"/>
      <sheetName val="BLOCK-A_(MEA_SHEET)2"/>
      <sheetName val="/VWVU))tÏØ0__12"/>
      <sheetName val="GFA_HQ_Building23"/>
      <sheetName val="GFA_Conference22"/>
      <sheetName val="BQ_External22"/>
      <sheetName val="Penthouse_Apartment21"/>
      <sheetName val="Raw_Data21"/>
      <sheetName val="StattCo_yCharges21"/>
      <sheetName val="LEVEL_SHEET21"/>
      <sheetName val="SPT_vs_PHI21"/>
      <sheetName val="LABOUR_HISTOGRAM22"/>
      <sheetName val="Chiet_tinh_dz2221"/>
      <sheetName val="Chiet_tinh_dz3521"/>
      <sheetName val="@risk_rents_and_incentives21"/>
      <sheetName val="Car_park_lease21"/>
      <sheetName val="Net_rent_analysis21"/>
      <sheetName val="Poz-1_21"/>
      <sheetName val="Graph_Data_(DO_NOT_PRINT)21"/>
      <sheetName val="Bill_No__221"/>
      <sheetName val="CT_Thang_Mo21"/>
      <sheetName val="Lab_Cum_Hist21"/>
      <sheetName val="CT__PL20"/>
      <sheetName val="Projet,_methodes_&amp;_couts20"/>
      <sheetName val="Risques_majeurs_&amp;_Frais_Ind_20"/>
      <sheetName val="FOL_-_Bar21"/>
      <sheetName val="budget_summary_(2)20"/>
      <sheetName val="Budget_Analysis_Summary20"/>
      <sheetName val="intr_stool_brkup20"/>
      <sheetName val="Tender_Summary21"/>
      <sheetName val="Insurance_Ext21"/>
      <sheetName val="Customize_Your_Invoice21"/>
      <sheetName val="HVAC_BoQ21"/>
      <sheetName val="Body_Sheet20"/>
      <sheetName val="1_0_Executive_Summary20"/>
      <sheetName val="Top_sheet20"/>
      <sheetName val="Bill_219"/>
      <sheetName val="Ap_A18"/>
      <sheetName val="2_Div_14_18"/>
      <sheetName val="SHOPLIST_xls17"/>
      <sheetName val="beam-reinft-IIInd_floor17"/>
      <sheetName val="beam-reinft-machine_rm17"/>
      <sheetName val="Bill_118"/>
      <sheetName val="Bill_318"/>
      <sheetName val="Bill_418"/>
      <sheetName val="Bill_518"/>
      <sheetName val="Bill_618"/>
      <sheetName val="Bill_718"/>
      <sheetName val="POWER_ASSUMPTIONS17"/>
      <sheetName val="Civil_Boq16"/>
      <sheetName val="PROJECT_BRIEF18"/>
      <sheetName val="Invoice_Summary17"/>
      <sheetName val="C_(3)18"/>
      <sheetName val="Dubai_golf17"/>
      <sheetName val="Softscape_Buildup16"/>
      <sheetName val="Mat'l_Rate16"/>
      <sheetName val="WITHOUT_C&amp;I_PROFIT_(3)16"/>
      <sheetName val="Activity_List16"/>
      <sheetName val="HIRED_LABOUR_CODE14"/>
      <sheetName val="PA-_Consutant_14"/>
      <sheetName val="foot-slab_reinft14"/>
      <sheetName val="DETAILED__BOQ14"/>
      <sheetName val="M-Book_for_Conc14"/>
      <sheetName val="M-Book_for_FW14"/>
      <sheetName val="BILL_COV14"/>
      <sheetName val="Ra__stair14"/>
      <sheetName val="VALVE_CHAMBERS13"/>
      <sheetName val="Fire_Hydrants13"/>
      <sheetName val="B_GATE_VALVE13"/>
      <sheetName val="Sub_G1_Fire13"/>
      <sheetName val="Sub_G12_Fire13"/>
      <sheetName val="Eq__Mobilization12"/>
      <sheetName val="w't_table11"/>
      <sheetName val="Materials_Cost(PCC)13"/>
      <sheetName val="India_F&amp;S_Template13"/>
      <sheetName val="IO_LIST13"/>
      <sheetName val="Material_13"/>
      <sheetName val="Quote_Sheet13"/>
      <sheetName val="Day_work13"/>
      <sheetName val="bill_nb2-Plumbing_&amp;_Drainag11"/>
      <sheetName val="Pl_&amp;_Dr_B11"/>
      <sheetName val="Pl_&amp;_Dr_G11"/>
      <sheetName val="Pl_&amp;_Dr_M11"/>
      <sheetName val="Pl_&amp;_Dr_111"/>
      <sheetName val="Pl_&amp;_Dr_211"/>
      <sheetName val="Pl_&amp;_Dr_311"/>
      <sheetName val="Pl_&amp;_Dr_411"/>
      <sheetName val="Pl_&amp;_Dr_511"/>
      <sheetName val="Pl_&amp;_Dr_611"/>
      <sheetName val="Pl_&amp;_Dr_711"/>
      <sheetName val="Pl_&amp;_Dr_811"/>
      <sheetName val="Pl_&amp;_Dr_R11"/>
      <sheetName val="FF_B11"/>
      <sheetName val="FF_G11"/>
      <sheetName val="FF_M11"/>
      <sheetName val="FF_111"/>
      <sheetName val="FF_2_11"/>
      <sheetName val="FF_311"/>
      <sheetName val="FF_411"/>
      <sheetName val="FF_511"/>
      <sheetName val="FF_6_11"/>
      <sheetName val="FF_711"/>
      <sheetName val="FF_811"/>
      <sheetName val="FF_R11"/>
      <sheetName val="bill_nb3-FF11"/>
      <sheetName val="HVAC_B11"/>
      <sheetName val="HVAC_G11"/>
      <sheetName val="HVAC_M11"/>
      <sheetName val="HVAC_111"/>
      <sheetName val="HVAC_211"/>
      <sheetName val="HVAC_311"/>
      <sheetName val="HVAC_411"/>
      <sheetName val="HVAC_511"/>
      <sheetName val="HVAC_611"/>
      <sheetName val="HVAC_711"/>
      <sheetName val="HVAC_811"/>
      <sheetName val="HVAC_R11"/>
      <sheetName val="bill_nb4-HVAC11"/>
      <sheetName val="SC_B11"/>
      <sheetName val="SC_G11"/>
      <sheetName val="SC_M11"/>
      <sheetName val="SC_111"/>
      <sheetName val="SC_211"/>
      <sheetName val="SC_311"/>
      <sheetName val="SC_411"/>
      <sheetName val="SC_511"/>
      <sheetName val="SC_611"/>
      <sheetName val="SC_711"/>
      <sheetName val="SC_811"/>
      <sheetName val="SC_R11"/>
      <sheetName val="AV_B11"/>
      <sheetName val="AV_G11"/>
      <sheetName val="AV_M11"/>
      <sheetName val="AV_111"/>
      <sheetName val="AV_211"/>
      <sheetName val="AV_311"/>
      <sheetName val="AV_411"/>
      <sheetName val="AV_511"/>
      <sheetName val="AV_611"/>
      <sheetName val="AV_711"/>
      <sheetName val="AV_811"/>
      <sheetName val="EL_B11"/>
      <sheetName val="EL_M11"/>
      <sheetName val="EL_111"/>
      <sheetName val="EL_211"/>
      <sheetName val="EL_311"/>
      <sheetName val="EL_411"/>
      <sheetName val="EL_511"/>
      <sheetName val="EL_611"/>
      <sheetName val="EL_711"/>
      <sheetName val="EL_811"/>
      <sheetName val="EL_R11"/>
      <sheetName val="EL_TR11"/>
      <sheetName val="8-_EL11"/>
      <sheetName val="FA_B11"/>
      <sheetName val="FA_G11"/>
      <sheetName val="FA_M11"/>
      <sheetName val="FA_111"/>
      <sheetName val="FA_211"/>
      <sheetName val="FA_311"/>
      <sheetName val="FA_411"/>
      <sheetName val="FA_511"/>
      <sheetName val="FA_611"/>
      <sheetName val="FA_711"/>
      <sheetName val="FA_811"/>
      <sheetName val="FA_R11"/>
      <sheetName val="9-_FA11"/>
      <sheetName val="B09_112"/>
      <sheetName val="BOQ_Direct_selling_cost13"/>
      <sheetName val="CHART_OF_ACCOUNTS12"/>
      <sheetName val="Working_for_RCC12"/>
      <sheetName val="B185-B-9_112"/>
      <sheetName val="B185-B-9_212"/>
      <sheetName val="E-Bill_No_6_A-O12"/>
      <sheetName val="Div__0212"/>
      <sheetName val="Div__0312"/>
      <sheetName val="Div__0412"/>
      <sheetName val="Div__0512"/>
      <sheetName val="Div__0612"/>
      <sheetName val="Div__0712"/>
      <sheetName val="Div__0812"/>
      <sheetName val="Div__0912"/>
      <sheetName val="Div__1012"/>
      <sheetName val="Div__1112"/>
      <sheetName val="Div__1212"/>
      <sheetName val="Div_1312"/>
      <sheetName val="EXTERNAL_WORKS12"/>
      <sheetName val="PRODUCTIVITY_RATE12"/>
      <sheetName val="U_R_A_-_MASONRY12"/>
      <sheetName val="U_R_A_-_PLASTERING12"/>
      <sheetName val="U_R_A_-_TILING12"/>
      <sheetName val="U_R_A_-_GRANITE12"/>
      <sheetName val="V_C_2_-_EARTHWORK12"/>
      <sheetName val="V_C_9_-_CERAMIC12"/>
      <sheetName val="V_C_9_-_FINISHES12"/>
      <sheetName val="Division_240"/>
      <sheetName val="Division_411"/>
      <sheetName val="Division_511"/>
      <sheetName val="Division_611"/>
      <sheetName val="Division_711"/>
      <sheetName val="Division_811"/>
      <sheetName val="Division_911"/>
      <sheetName val="Division_1011"/>
      <sheetName val="Division_1211"/>
      <sheetName val="Division_1411"/>
      <sheetName val="Division_2114"/>
      <sheetName val="Division_2212"/>
      <sheetName val="Division_2311"/>
      <sheetName val="Division_2611"/>
      <sheetName val="Division_2711"/>
      <sheetName val="Division_2811"/>
      <sheetName val="Division_3111"/>
      <sheetName val="Division_3211"/>
      <sheetName val="Division_3311"/>
      <sheetName val="PMWeb_data12"/>
      <sheetName val="Elemental_Buildup11"/>
      <sheetName val="PointNo_511"/>
      <sheetName val="2_2)Revised_Cash_Flow11"/>
      <sheetName val="SS_MH12"/>
      <sheetName val="입찰내역_발주처_양식11"/>
      <sheetName val="Material_List_11"/>
      <sheetName val="LIST_DO_NOT_REMOVE10"/>
      <sheetName val="Index_List11"/>
      <sheetName val="Type_List11"/>
      <sheetName val="File_Types11"/>
      <sheetName val="Chiet_t11"/>
      <sheetName val="Staffing_and_Rates_IA11"/>
      <sheetName val="Project_Cost_Breakdown9"/>
      <sheetName val="PRECAST_lightconc-II13"/>
      <sheetName val="final_abstract13"/>
      <sheetName val="Staff_Acco_9"/>
      <sheetName val="TBAL9697_-group_wise__sdpl9"/>
      <sheetName val="Summary_of_Work9"/>
      <sheetName val="Employee_List9"/>
      <sheetName val="Рабочий_лист8"/>
      <sheetName val="B6_2_10"/>
      <sheetName val="Item-_Compact9"/>
      <sheetName val="E_&amp;_R9"/>
      <sheetName val="Annex_1_Sect_3a9"/>
      <sheetName val="Annex_1_Sect_3a_19"/>
      <sheetName val="Annex_1_Sect_3b9"/>
      <sheetName val="Annex_1_Sect_3c9"/>
      <sheetName val="HOURLY_RATES9"/>
      <sheetName val="SITE_WORK8"/>
      <sheetName val="d-safe_DELUXE8"/>
      <sheetName val="PT_141-_Site_A_Landscape8"/>
      <sheetName val="Rate_summary8"/>
      <sheetName val="RAB_AR&amp;STR8"/>
      <sheetName val="Back_up8"/>
      <sheetName val="train_cash8"/>
      <sheetName val="accom_cash8"/>
      <sheetName val="INDIGINEOUS_ITEMS_8"/>
      <sheetName val="Duct_Accesories8"/>
      <sheetName val="Mall_waterproofing8"/>
      <sheetName val="MSCP_waterproofing8"/>
      <sheetName val="????_???_??8"/>
      <sheetName val="Labour_&amp;_Plant8"/>
      <sheetName val="Ave_wtd_rates8"/>
      <sheetName val="Debits_as_on_12_04_088"/>
      <sheetName val="STAFFSCHED_8"/>
      <sheetName val="TRIAL_BALANCE8"/>
      <sheetName val="[SHOPLIST_xls][SHOPLIST_xls]710"/>
      <sheetName val="[SHOPLIST_xls]70,/0s«iÆøí¬i8"/>
      <sheetName val="Common_Variables8"/>
      <sheetName val="GPL_Revenu_Update8"/>
      <sheetName val="DO_NOT_TOUCH8"/>
      <sheetName val="Work_Type8"/>
      <sheetName val="PROJECT_BRIEF(EX_NEW)8"/>
      <sheetName val="AREA_OF_APPLICATION7"/>
      <sheetName val="Risk_Breakdown_Structure7"/>
      <sheetName val="Geneí¬_i7"/>
      <sheetName val="steel_total7"/>
      <sheetName val="ELE_BOQ7"/>
      <sheetName val="Z-_GENERAL_PRICE_SUMMARY4"/>
      <sheetName val="Resumo_Empreitadas4"/>
      <sheetName val="PPA_Summary4"/>
      <sheetName val="Mix_Design4"/>
      <sheetName val="%_prog_figs_-u5_and_total4"/>
      <sheetName val="_VWVU))tÏØ0__5"/>
      <sheetName val="Floor_Box_5"/>
      <sheetName val="Equipment_Rates3"/>
      <sheetName val="[SHOPLIST_xls]/VW3"/>
      <sheetName val="[SHOPLIST_xls]/VWVU))tÏØ0__8"/>
      <sheetName val="[SHOPLIST_xls]/VWVU))tÏØ0__9"/>
      <sheetName val="Cashflow_projection3"/>
      <sheetName val="[SHOPLIST_xls][SHOPLIST_xls]711"/>
      <sheetName val="E_H_-_H__W_P_3"/>
      <sheetName val="E__H__Treatment_for_pile_cap3"/>
      <sheetName val="[SHOPLIST_xls][SHOPLIST_xls][S3"/>
      <sheetName val="Form_63"/>
      <sheetName val="Risk_Register3"/>
      <sheetName val="Revised_Front_Page3"/>
      <sheetName val="Diff_Run01&amp;Run023"/>
      <sheetName val="CCS_Summary3"/>
      <sheetName val="1_Carillion_Staff3"/>
      <sheetName val="_2_Staff_&amp;_Gen_labour3"/>
      <sheetName val="3_Offices3"/>
      <sheetName val="4_TempServ3"/>
      <sheetName val="__5_Temp_Wks3"/>
      <sheetName val="_6_Addn_Plant3"/>
      <sheetName val="_7__Transport3"/>
      <sheetName val="_8_Testing3"/>
      <sheetName val="9__Miscellaneous3"/>
      <sheetName val="10__Design3"/>
      <sheetName val="_11_Insurances3"/>
      <sheetName val="_12_Client_Req_3"/>
      <sheetName val="Risk_List3"/>
      <sheetName val="Track_of_Changes3"/>
      <sheetName val="Bill_8_Doors_&amp;_Windows3"/>
      <sheetName val="Bill_9_Finishes_3"/>
      <sheetName val="Bill_10_Specialities3"/>
      <sheetName val="Dash_board3"/>
      <sheetName val="[SHOPLIST_xls]703"/>
      <sheetName val="[SHOPLIST_xls]70,3"/>
      <sheetName val="Base_BM-rebar3"/>
      <sheetName val="Materials_3"/>
      <sheetName val="Site_Dev_BOQ3"/>
      <sheetName val="Data_Sheet3"/>
      <sheetName val="tender_allowances3"/>
      <sheetName val="_Summary_BKG_0343"/>
      <sheetName val="BILL_3R3"/>
      <sheetName val="Area_Breakdown_PER_LEVEL_LINK3"/>
      <sheetName val="CF_Input3"/>
      <sheetName val="DATA_INPUT3"/>
      <sheetName val="Vordruck-Nr__7_1_3_D3"/>
      <sheetName val="M&amp;A_D3"/>
      <sheetName val="M&amp;A_E3"/>
      <sheetName val="M&amp;A_G3"/>
      <sheetName val="1_2_Staff_Schedule4"/>
      <sheetName val="Bill_103"/>
      <sheetName val="[SHOPLIST_xls]/VWVU))tÏØ0__14"/>
      <sheetName val="[SHOPLIST_xls]/VWVU))tÏØ0__23"/>
      <sheetName val="[SHOPLIST_xls]/VWVU))tÏØ0__33"/>
      <sheetName val="[SHOPLIST_xls]70,/0s«_iÆø_í¬_i3"/>
      <sheetName val="[SHOPLIST_xls]70?,/0?s«i?Æøí¬i3"/>
      <sheetName val="Labour_Costs3"/>
      <sheetName val="BLOCK-A_(MEA_SHEET)3"/>
      <sheetName val="Contract_Division1"/>
      <sheetName val="SubContract_Type1"/>
      <sheetName val="Service_Type1"/>
      <sheetName val="Cost_Heading"/>
      <sheetName val="D_&amp;_W_sizes"/>
      <sheetName val="SOPMA_DD"/>
      <sheetName val="PRICE_INFO"/>
      <sheetName val="RC_SUMMARY"/>
      <sheetName val="LABOUR_PRODUCTIVITY-TAV"/>
      <sheetName val="MATERIAL_PRICES"/>
      <sheetName val="P-100_MRF_DB_R1"/>
      <sheetName val="Attach_4-18"/>
      <sheetName val="_SHOPLIST_xls_70"/>
      <sheetName val="_SHOPLIST_xls_70,_0s«iÆøí¬i"/>
      <sheetName val="Ewaan_Show_Kitchen_(2)"/>
      <sheetName val="Cash_Flow_Working"/>
      <sheetName val="MN_T_B_"/>
      <sheetName val="Data_I_(2)"/>
      <sheetName val="rEFERENCES_"/>
      <sheetName val="Qtys_ZamZam_(Del__before)"/>
      <sheetName val="Qtys_Relocation_(Del_before)"/>
      <sheetName val="_Qtys_Sub_&amp;_Tents_(Del__before)"/>
      <sheetName val="Qtys__Signages_(Del__before)"/>
      <sheetName val="Qtys_Temporary_Passages_(Del)"/>
      <sheetName val="_Qtys_Ser__Rooms_(Del_before)"/>
      <sheetName val="Labour_Rate_"/>
      <sheetName val="2F_회의실견적(5_14_일대)"/>
      <sheetName val="_HIT-&gt;HMC_견적(3900)"/>
      <sheetName val="Appendix_B"/>
      <sheetName val="/VWVU))tÏØ0__17"/>
      <sheetName val="GFA_HQ_Building28"/>
      <sheetName val="GFA_Conference27"/>
      <sheetName val="BQ_External27"/>
      <sheetName val="Penthouse_Apartment26"/>
      <sheetName val="Raw_Data26"/>
      <sheetName val="StattCo_yCharges26"/>
      <sheetName val="LEVEL_SHEET26"/>
      <sheetName val="SPT_vs_PHI26"/>
      <sheetName val="LABOUR_HISTOGRAM27"/>
      <sheetName val="Chiet_tinh_dz2226"/>
      <sheetName val="Chiet_tinh_dz3526"/>
      <sheetName val="@risk_rents_and_incentives26"/>
      <sheetName val="Car_park_lease26"/>
      <sheetName val="Net_rent_analysis26"/>
      <sheetName val="Poz-1_26"/>
      <sheetName val="Graph_Data_(DO_NOT_PRINT)26"/>
      <sheetName val="Bill_No__226"/>
      <sheetName val="CT_Thang_Mo26"/>
      <sheetName val="Lab_Cum_Hist26"/>
      <sheetName val="CT__PL25"/>
      <sheetName val="Projet,_methodes_&amp;_couts25"/>
      <sheetName val="Risques_majeurs_&amp;_Frais_Ind_25"/>
      <sheetName val="FOL_-_Bar26"/>
      <sheetName val="budget_summary_(2)25"/>
      <sheetName val="Budget_Analysis_Summary25"/>
      <sheetName val="intr_stool_brkup25"/>
      <sheetName val="Tender_Summary26"/>
      <sheetName val="Insurance_Ext26"/>
      <sheetName val="Customize_Your_Invoice26"/>
      <sheetName val="HVAC_BoQ26"/>
      <sheetName val="Body_Sheet25"/>
      <sheetName val="1_0_Executive_Summary25"/>
      <sheetName val="Rate_analysis14"/>
      <sheetName val="Top_sheet25"/>
      <sheetName val="Bill_224"/>
      <sheetName val="Ap_A23"/>
      <sheetName val="2_Div_14_23"/>
      <sheetName val="SHOPLIST_xls22"/>
      <sheetName val="beam-reinft-IIInd_floor22"/>
      <sheetName val="beam-reinft-machine_rm22"/>
      <sheetName val="Bill_123"/>
      <sheetName val="Bill_323"/>
      <sheetName val="Bill_423"/>
      <sheetName val="Bill_523"/>
      <sheetName val="Bill_623"/>
      <sheetName val="Bill_723"/>
      <sheetName val="POWER_ASSUMPTIONS22"/>
      <sheetName val="Civil_Boq21"/>
      <sheetName val="PROJECT_BRIEF23"/>
      <sheetName val="Invoice_Summary22"/>
      <sheetName val="C_(3)23"/>
      <sheetName val="Dubai_golf22"/>
      <sheetName val="Softscape_Buildup21"/>
      <sheetName val="Mat'l_Rate21"/>
      <sheetName val="WITHOUT_C&amp;I_PROFIT_(3)21"/>
      <sheetName val="Activity_List21"/>
      <sheetName val="HIRED_LABOUR_CODE19"/>
      <sheetName val="PA-_Consutant_19"/>
      <sheetName val="foot-slab_reinft19"/>
      <sheetName val="DETAILED__BOQ19"/>
      <sheetName val="M-Book_for_Conc19"/>
      <sheetName val="M-Book_for_FW19"/>
      <sheetName val="BILL_COV19"/>
      <sheetName val="Ra__stair19"/>
      <sheetName val="VALVE_CHAMBERS18"/>
      <sheetName val="Fire_Hydrants18"/>
      <sheetName val="B_GATE_VALVE18"/>
      <sheetName val="Sub_G1_Fire18"/>
      <sheetName val="Sub_G12_Fire18"/>
      <sheetName val="Eq__Mobilization17"/>
      <sheetName val="w't_table16"/>
      <sheetName val="Materials_Cost(PCC)18"/>
      <sheetName val="India_F&amp;S_Template18"/>
      <sheetName val="IO_LIST18"/>
      <sheetName val="Material_18"/>
      <sheetName val="Quote_Sheet18"/>
      <sheetName val="Day_work18"/>
      <sheetName val="bill_nb2-Plumbing_&amp;_Drainag16"/>
      <sheetName val="Pl_&amp;_Dr_B16"/>
      <sheetName val="Pl_&amp;_Dr_G16"/>
      <sheetName val="Pl_&amp;_Dr_M16"/>
      <sheetName val="Pl_&amp;_Dr_116"/>
      <sheetName val="Pl_&amp;_Dr_216"/>
      <sheetName val="Pl_&amp;_Dr_316"/>
      <sheetName val="Pl_&amp;_Dr_416"/>
      <sheetName val="Pl_&amp;_Dr_516"/>
      <sheetName val="Pl_&amp;_Dr_616"/>
      <sheetName val="Pl_&amp;_Dr_716"/>
      <sheetName val="Pl_&amp;_Dr_816"/>
      <sheetName val="Pl_&amp;_Dr_R16"/>
      <sheetName val="FF_B16"/>
      <sheetName val="FF_G16"/>
      <sheetName val="FF_M16"/>
      <sheetName val="FF_116"/>
      <sheetName val="FF_2_16"/>
      <sheetName val="FF_316"/>
      <sheetName val="FF_416"/>
      <sheetName val="FF_516"/>
      <sheetName val="FF_6_16"/>
      <sheetName val="FF_716"/>
      <sheetName val="FF_816"/>
      <sheetName val="FF_R16"/>
      <sheetName val="bill_nb3-FF16"/>
      <sheetName val="HVAC_B16"/>
      <sheetName val="HVAC_G16"/>
      <sheetName val="HVAC_M16"/>
      <sheetName val="HVAC_116"/>
      <sheetName val="HVAC_216"/>
      <sheetName val="HVAC_316"/>
      <sheetName val="HVAC_416"/>
      <sheetName val="HVAC_516"/>
      <sheetName val="HVAC_616"/>
      <sheetName val="HVAC_716"/>
      <sheetName val="HVAC_816"/>
      <sheetName val="HVAC_R16"/>
      <sheetName val="bill_nb4-HVAC16"/>
      <sheetName val="SC_B16"/>
      <sheetName val="SC_G16"/>
      <sheetName val="SC_M16"/>
      <sheetName val="SC_116"/>
      <sheetName val="SC_216"/>
      <sheetName val="SC_316"/>
      <sheetName val="SC_416"/>
      <sheetName val="SC_516"/>
      <sheetName val="SC_616"/>
      <sheetName val="SC_716"/>
      <sheetName val="SC_816"/>
      <sheetName val="SC_R16"/>
      <sheetName val="AV_B16"/>
      <sheetName val="AV_G16"/>
      <sheetName val="AV_M16"/>
      <sheetName val="AV_116"/>
      <sheetName val="AV_216"/>
      <sheetName val="AV_316"/>
      <sheetName val="AV_416"/>
      <sheetName val="AV_516"/>
      <sheetName val="AV_616"/>
      <sheetName val="AV_716"/>
      <sheetName val="AV_816"/>
      <sheetName val="EL_B16"/>
      <sheetName val="EL_M16"/>
      <sheetName val="EL_116"/>
      <sheetName val="EL_216"/>
      <sheetName val="EL_316"/>
      <sheetName val="EL_416"/>
      <sheetName val="EL_516"/>
      <sheetName val="EL_616"/>
      <sheetName val="EL_716"/>
      <sheetName val="EL_816"/>
      <sheetName val="EL_R16"/>
      <sheetName val="EL_TR16"/>
      <sheetName val="8-_EL16"/>
      <sheetName val="FA_B16"/>
      <sheetName val="FA_G16"/>
      <sheetName val="FA_M16"/>
      <sheetName val="FA_116"/>
      <sheetName val="FA_216"/>
      <sheetName val="FA_316"/>
      <sheetName val="FA_416"/>
      <sheetName val="FA_516"/>
      <sheetName val="FA_616"/>
      <sheetName val="FA_716"/>
      <sheetName val="FA_816"/>
      <sheetName val="FA_R16"/>
      <sheetName val="9-_FA16"/>
      <sheetName val="B09_117"/>
      <sheetName val="BOQ_Direct_selling_cost18"/>
      <sheetName val="CHART_OF_ACCOUNTS17"/>
      <sheetName val="Working_for_RCC17"/>
      <sheetName val="B185-B-9_117"/>
      <sheetName val="B185-B-9_217"/>
      <sheetName val="E-Bill_No_6_A-O17"/>
      <sheetName val="Div__0217"/>
      <sheetName val="Div__0317"/>
      <sheetName val="Div__0417"/>
      <sheetName val="Div__0517"/>
      <sheetName val="Div__0617"/>
      <sheetName val="Div__0717"/>
      <sheetName val="Div__0817"/>
      <sheetName val="Div__0917"/>
      <sheetName val="Div__1017"/>
      <sheetName val="Div__1117"/>
      <sheetName val="Div__1217"/>
      <sheetName val="Div_1317"/>
      <sheetName val="EXTERNAL_WORKS17"/>
      <sheetName val="PRODUCTIVITY_RATE17"/>
      <sheetName val="U_R_A_-_MASONRY17"/>
      <sheetName val="U_R_A_-_PLASTERING17"/>
      <sheetName val="U_R_A_-_TILING17"/>
      <sheetName val="U_R_A_-_GRANITE17"/>
      <sheetName val="V_C_2_-_EARTHWORK17"/>
      <sheetName val="V_C_9_-_CERAMIC17"/>
      <sheetName val="V_C_9_-_FINISHES17"/>
      <sheetName val="Division_245"/>
      <sheetName val="Division_416"/>
      <sheetName val="Division_516"/>
      <sheetName val="Division_616"/>
      <sheetName val="Division_716"/>
      <sheetName val="Division_816"/>
      <sheetName val="Division_916"/>
      <sheetName val="Division_1016"/>
      <sheetName val="Division_1216"/>
      <sheetName val="Division_1416"/>
      <sheetName val="Division_2119"/>
      <sheetName val="Division_2217"/>
      <sheetName val="Division_2316"/>
      <sheetName val="Division_2616"/>
      <sheetName val="Division_2716"/>
      <sheetName val="Division_2816"/>
      <sheetName val="Division_3116"/>
      <sheetName val="Division_3216"/>
      <sheetName val="Division_3316"/>
      <sheetName val="PMWeb_data17"/>
      <sheetName val="Elemental_Buildup16"/>
      <sheetName val="PointNo_516"/>
      <sheetName val="2_2)Revised_Cash_Flow16"/>
      <sheetName val="SS_MH17"/>
      <sheetName val="입찰내역_발주처_양식16"/>
      <sheetName val="Material_List_16"/>
      <sheetName val="LIST_DO_NOT_REMOVE15"/>
      <sheetName val="Index_List16"/>
      <sheetName val="Type_List16"/>
      <sheetName val="File_Types16"/>
      <sheetName val="Chiet_t16"/>
      <sheetName val="Staffing_and_Rates_IA16"/>
      <sheetName val="Project_Cost_Breakdown14"/>
      <sheetName val="PRECAST_lightconc-II18"/>
      <sheetName val="final_abstract18"/>
      <sheetName val="Staff_Acco_14"/>
      <sheetName val="TBAL9697_-group_wise__sdpl14"/>
      <sheetName val="Summary_of_Work14"/>
      <sheetName val="Employee_List14"/>
      <sheetName val="Рабочий_лист13"/>
      <sheetName val="B6_2_15"/>
      <sheetName val="Item-_Compact14"/>
      <sheetName val="E_&amp;_R14"/>
      <sheetName val="Annex_1_Sect_3a14"/>
      <sheetName val="Annex_1_Sect_3a_114"/>
      <sheetName val="Annex_1_Sect_3b14"/>
      <sheetName val="Annex_1_Sect_3c14"/>
      <sheetName val="HOURLY_RATES14"/>
      <sheetName val="SITE_WORK13"/>
      <sheetName val="d-safe_DELUXE13"/>
      <sheetName val="PT_141-_Site_A_Landscape13"/>
      <sheetName val="Rate_summary13"/>
      <sheetName val="RAB_AR&amp;STR13"/>
      <sheetName val="Back_up13"/>
      <sheetName val="train_cash13"/>
      <sheetName val="accom_cash13"/>
      <sheetName val="INDIGINEOUS_ITEMS_13"/>
      <sheetName val="Duct_Accesories13"/>
      <sheetName val="Mall_waterproofing13"/>
      <sheetName val="MSCP_waterproofing13"/>
      <sheetName val="????_???_??13"/>
      <sheetName val="Labour_&amp;_Plant13"/>
      <sheetName val="Ave_wtd_rates13"/>
      <sheetName val="Debits_as_on_12_04_0813"/>
      <sheetName val="STAFFSCHED_13"/>
      <sheetName val="TRIAL_BALANCE13"/>
      <sheetName val="[SHOPLIST_xls][SHOPLIST_xls]720"/>
      <sheetName val="[SHOPLIST_xls]70,/0s«iÆøí¬i13"/>
      <sheetName val="Common_Variables13"/>
      <sheetName val="GPL_Revenu_Update13"/>
      <sheetName val="DO_NOT_TOUCH13"/>
      <sheetName val="Work_Type13"/>
      <sheetName val="PROJECT_BRIEF(EX_NEW)13"/>
      <sheetName val="AREA_OF_APPLICATION12"/>
      <sheetName val="Risk_Breakdown_Structure12"/>
      <sheetName val="Geneí¬_i12"/>
      <sheetName val="steel_total12"/>
      <sheetName val="ELE_BOQ12"/>
      <sheetName val="Z-_GENERAL_PRICE_SUMMARY9"/>
      <sheetName val="Resumo_Empreitadas9"/>
      <sheetName val="PPA_Summary9"/>
      <sheetName val="Mix_Design9"/>
      <sheetName val="%_prog_figs_-u5_and_total9"/>
      <sheetName val="_VWVU))tÏØ0__10"/>
      <sheetName val="Floor_Box_10"/>
      <sheetName val="Equipment_Rates8"/>
      <sheetName val="[SHOPLIST_xls]/VW8"/>
      <sheetName val="[SHOPLIST_xls]/VWVU))tÏØ0__40"/>
      <sheetName val="[SHOPLIST_xls]/VWVU))tÏØ0__41"/>
      <sheetName val="Cashflow_projection8"/>
      <sheetName val="[SHOPLIST_xls][SHOPLIST_xls]721"/>
      <sheetName val="E_H_-_H__W_P_8"/>
      <sheetName val="E__H__Treatment_for_pile_cap8"/>
      <sheetName val="[SHOPLIST_xls][SHOPLIST_xls][S8"/>
      <sheetName val="Form_68"/>
      <sheetName val="Risk_Register8"/>
      <sheetName val="Revised_Front_Page8"/>
      <sheetName val="Diff_Run01&amp;Run028"/>
      <sheetName val="CCS_Summary8"/>
      <sheetName val="1_Carillion_Staff8"/>
      <sheetName val="_2_Staff_&amp;_Gen_labour8"/>
      <sheetName val="3_Offices8"/>
      <sheetName val="4_TempServ8"/>
      <sheetName val="__5_Temp_Wks8"/>
      <sheetName val="_6_Addn_Plant8"/>
      <sheetName val="_7__Transport8"/>
      <sheetName val="_8_Testing8"/>
      <sheetName val="9__Miscellaneous8"/>
      <sheetName val="10__Design8"/>
      <sheetName val="_11_Insurances8"/>
      <sheetName val="_12_Client_Req_8"/>
      <sheetName val="Risk_List8"/>
      <sheetName val="Track_of_Changes8"/>
      <sheetName val="Bill_8_Doors_&amp;_Windows8"/>
      <sheetName val="Bill_9_Finishes_8"/>
      <sheetName val="Bill_10_Specialities8"/>
      <sheetName val="Dash_board8"/>
      <sheetName val="[SHOPLIST_xls]708"/>
      <sheetName val="[SHOPLIST_xls]70,8"/>
      <sheetName val="Base_BM-rebar8"/>
      <sheetName val="Materials_8"/>
      <sheetName val="Site_Dev_BOQ8"/>
      <sheetName val="Data_Sheet8"/>
      <sheetName val="tender_allowances8"/>
      <sheetName val="_Summary_BKG_0348"/>
      <sheetName val="BILL_3R8"/>
      <sheetName val="Area_Breakdown_PER_LEVEL_LINK8"/>
      <sheetName val="CF_Input8"/>
      <sheetName val="DATA_INPUT8"/>
      <sheetName val="Vordruck-Nr__7_1_3_D8"/>
      <sheetName val="M&amp;A_D8"/>
      <sheetName val="M&amp;A_E8"/>
      <sheetName val="M&amp;A_G8"/>
      <sheetName val="1_2_Staff_Schedule9"/>
      <sheetName val="Bill_108"/>
      <sheetName val="[SHOPLIST_xls]/VWVU))tÏØ0__42"/>
      <sheetName val="[SHOPLIST_xls]/VWVU))tÏØ0__43"/>
      <sheetName val="[SHOPLIST_xls]/VWVU))tÏØ0__44"/>
      <sheetName val="[SHOPLIST_xls]70,/0s«_iÆø_í¬_i8"/>
      <sheetName val="[SHOPLIST_xls]70?,/0?s«i?Æøí¬i8"/>
      <sheetName val="Labour_Costs8"/>
      <sheetName val="BLOCK-A_(MEA_SHEET)8"/>
      <sheetName val="Contract_Division6"/>
      <sheetName val="SubContract_Type6"/>
      <sheetName val="Service_Type6"/>
      <sheetName val="Cost_Heading5"/>
      <sheetName val="D_&amp;_W_sizes5"/>
      <sheetName val="SOPMA_DD5"/>
      <sheetName val="PRICE_INFO5"/>
      <sheetName val="RC_SUMMARY5"/>
      <sheetName val="LABOUR_PRODUCTIVITY-TAV5"/>
      <sheetName val="MATERIAL_PRICES5"/>
      <sheetName val="P-100_MRF_DB_R15"/>
      <sheetName val="Attach_4-185"/>
      <sheetName val="_SHOPLIST_xls_705"/>
      <sheetName val="_SHOPLIST_xls_70,_0s«iÆøí¬i5"/>
      <sheetName val="Ewaan_Show_Kitchen_(2)5"/>
      <sheetName val="Cash_Flow_Working5"/>
      <sheetName val="MN_T_B_5"/>
      <sheetName val="Data_I_(2)5"/>
      <sheetName val="rEFERENCES_5"/>
      <sheetName val="Qtys_ZamZam_(Del__before)5"/>
      <sheetName val="Qtys_Relocation_(Del_before)5"/>
      <sheetName val="_Qtys_Sub_&amp;_Tents_(Del__before5"/>
      <sheetName val="Qtys__Signages_(Del__before)5"/>
      <sheetName val="Qtys_Temporary_Passages_(Del)5"/>
      <sheetName val="_Qtys_Ser__Rooms_(Del_before)5"/>
      <sheetName val="Labour_Rate_5"/>
      <sheetName val="2F_회의실견적(5_14_일대)1"/>
      <sheetName val="_HIT-&gt;HMC_견적(3900)1"/>
      <sheetName val="Appendix_B1"/>
      <sheetName val="GFA_HQ_Building25"/>
      <sheetName val="GFA_Conference24"/>
      <sheetName val="BQ_External24"/>
      <sheetName val="Penthouse_Apartment23"/>
      <sheetName val="Raw_Data23"/>
      <sheetName val="StattCo_yCharges23"/>
      <sheetName val="LEVEL_SHEET23"/>
      <sheetName val="SPT_vs_PHI23"/>
      <sheetName val="LABOUR_HISTOGRAM24"/>
      <sheetName val="Chiet_tinh_dz2223"/>
      <sheetName val="Chiet_tinh_dz3523"/>
      <sheetName val="@risk_rents_and_incentives23"/>
      <sheetName val="Car_park_lease23"/>
      <sheetName val="Net_rent_analysis23"/>
      <sheetName val="Poz-1_23"/>
      <sheetName val="Graph_Data_(DO_NOT_PRINT)23"/>
      <sheetName val="Bill_No__223"/>
      <sheetName val="CT_Thang_Mo23"/>
      <sheetName val="Lab_Cum_Hist23"/>
      <sheetName val="CT__PL22"/>
      <sheetName val="Projet,_methodes_&amp;_couts22"/>
      <sheetName val="Risques_majeurs_&amp;_Frais_Ind_22"/>
      <sheetName val="FOL_-_Bar23"/>
      <sheetName val="budget_summary_(2)22"/>
      <sheetName val="Budget_Analysis_Summary22"/>
      <sheetName val="intr_stool_brkup22"/>
      <sheetName val="Tender_Summary23"/>
      <sheetName val="Insurance_Ext23"/>
      <sheetName val="Customize_Your_Invoice23"/>
      <sheetName val="HVAC_BoQ23"/>
      <sheetName val="Body_Sheet22"/>
      <sheetName val="1_0_Executive_Summary22"/>
      <sheetName val="Top_sheet22"/>
      <sheetName val="Bill_221"/>
      <sheetName val="Ap_A20"/>
      <sheetName val="2_Div_14_20"/>
      <sheetName val="SHOPLIST_xls19"/>
      <sheetName val="beam-reinft-IIInd_floor19"/>
      <sheetName val="beam-reinft-machine_rm19"/>
      <sheetName val="Bill_120"/>
      <sheetName val="Bill_320"/>
      <sheetName val="Bill_420"/>
      <sheetName val="Bill_520"/>
      <sheetName val="Bill_620"/>
      <sheetName val="Bill_720"/>
      <sheetName val="POWER_ASSUMPTIONS19"/>
      <sheetName val="Civil_Boq18"/>
      <sheetName val="PROJECT_BRIEF20"/>
      <sheetName val="Invoice_Summary19"/>
      <sheetName val="C_(3)20"/>
      <sheetName val="Dubai_golf19"/>
      <sheetName val="Softscape_Buildup18"/>
      <sheetName val="Mat'l_Rate18"/>
      <sheetName val="WITHOUT_C&amp;I_PROFIT_(3)18"/>
      <sheetName val="Activity_List18"/>
      <sheetName val="HIRED_LABOUR_CODE16"/>
      <sheetName val="PA-_Consutant_16"/>
      <sheetName val="foot-slab_reinft16"/>
      <sheetName val="DETAILED__BOQ16"/>
      <sheetName val="M-Book_for_Conc16"/>
      <sheetName val="M-Book_for_FW16"/>
      <sheetName val="BILL_COV16"/>
      <sheetName val="Ra__stair16"/>
      <sheetName val="VALVE_CHAMBERS15"/>
      <sheetName val="Fire_Hydrants15"/>
      <sheetName val="B_GATE_VALVE15"/>
      <sheetName val="Sub_G1_Fire15"/>
      <sheetName val="Sub_G12_Fire15"/>
      <sheetName val="Eq__Mobilization14"/>
      <sheetName val="w't_table13"/>
      <sheetName val="Materials_Cost(PCC)15"/>
      <sheetName val="India_F&amp;S_Template15"/>
      <sheetName val="IO_LIST15"/>
      <sheetName val="Material_15"/>
      <sheetName val="Quote_Sheet15"/>
      <sheetName val="Day_work15"/>
      <sheetName val="bill_nb2-Plumbing_&amp;_Drainag13"/>
      <sheetName val="Pl_&amp;_Dr_B13"/>
      <sheetName val="Pl_&amp;_Dr_G13"/>
      <sheetName val="Pl_&amp;_Dr_M13"/>
      <sheetName val="Pl_&amp;_Dr_113"/>
      <sheetName val="Pl_&amp;_Dr_213"/>
      <sheetName val="Pl_&amp;_Dr_313"/>
      <sheetName val="Pl_&amp;_Dr_413"/>
      <sheetName val="Pl_&amp;_Dr_513"/>
      <sheetName val="Pl_&amp;_Dr_613"/>
      <sheetName val="Pl_&amp;_Dr_713"/>
      <sheetName val="Pl_&amp;_Dr_813"/>
      <sheetName val="Pl_&amp;_Dr_R13"/>
      <sheetName val="FF_B13"/>
      <sheetName val="FF_G13"/>
      <sheetName val="FF_M13"/>
      <sheetName val="FF_113"/>
      <sheetName val="FF_2_13"/>
      <sheetName val="FF_313"/>
      <sheetName val="FF_413"/>
      <sheetName val="FF_513"/>
      <sheetName val="FF_6_13"/>
      <sheetName val="FF_713"/>
      <sheetName val="FF_813"/>
      <sheetName val="FF_R13"/>
      <sheetName val="bill_nb3-FF13"/>
      <sheetName val="HVAC_B13"/>
      <sheetName val="HVAC_G13"/>
      <sheetName val="HVAC_M13"/>
      <sheetName val="HVAC_113"/>
      <sheetName val="HVAC_213"/>
      <sheetName val="HVAC_313"/>
      <sheetName val="HVAC_413"/>
      <sheetName val="HVAC_513"/>
      <sheetName val="HVAC_613"/>
      <sheetName val="HVAC_713"/>
      <sheetName val="HVAC_813"/>
      <sheetName val="HVAC_R13"/>
      <sheetName val="bill_nb4-HVAC13"/>
      <sheetName val="SC_B13"/>
      <sheetName val="SC_G13"/>
      <sheetName val="SC_M13"/>
      <sheetName val="SC_113"/>
      <sheetName val="SC_213"/>
      <sheetName val="SC_313"/>
      <sheetName val="SC_413"/>
      <sheetName val="SC_513"/>
      <sheetName val="SC_613"/>
      <sheetName val="SC_713"/>
      <sheetName val="SC_813"/>
      <sheetName val="SC_R13"/>
      <sheetName val="AV_B13"/>
      <sheetName val="AV_G13"/>
      <sheetName val="AV_M13"/>
      <sheetName val="AV_113"/>
      <sheetName val="AV_213"/>
      <sheetName val="AV_313"/>
      <sheetName val="AV_413"/>
      <sheetName val="AV_513"/>
      <sheetName val="AV_613"/>
      <sheetName val="AV_713"/>
      <sheetName val="AV_813"/>
      <sheetName val="EL_B13"/>
      <sheetName val="EL_M13"/>
      <sheetName val="EL_113"/>
      <sheetName val="EL_213"/>
      <sheetName val="EL_313"/>
      <sheetName val="EL_413"/>
      <sheetName val="EL_513"/>
      <sheetName val="EL_613"/>
      <sheetName val="EL_713"/>
      <sheetName val="EL_813"/>
      <sheetName val="EL_R13"/>
      <sheetName val="EL_TR13"/>
      <sheetName val="8-_EL13"/>
      <sheetName val="FA_B13"/>
      <sheetName val="FA_G13"/>
      <sheetName val="FA_M13"/>
      <sheetName val="FA_113"/>
      <sheetName val="FA_213"/>
      <sheetName val="FA_313"/>
      <sheetName val="FA_413"/>
      <sheetName val="FA_513"/>
      <sheetName val="FA_613"/>
      <sheetName val="FA_713"/>
      <sheetName val="FA_813"/>
      <sheetName val="FA_R13"/>
      <sheetName val="9-_FA13"/>
      <sheetName val="Div__0214"/>
      <sheetName val="Div__0314"/>
      <sheetName val="Div__0414"/>
      <sheetName val="Div__0514"/>
      <sheetName val="Div__0614"/>
      <sheetName val="Div__0714"/>
      <sheetName val="Div__0814"/>
      <sheetName val="Div__0914"/>
      <sheetName val="Div__1014"/>
      <sheetName val="Div__1114"/>
      <sheetName val="Div__1214"/>
      <sheetName val="Div_1314"/>
      <sheetName val="EXTERNAL_WORKS14"/>
      <sheetName val="PRODUCTIVITY_RATE14"/>
      <sheetName val="U_R_A_-_MASONRY14"/>
      <sheetName val="U_R_A_-_PLASTERING14"/>
      <sheetName val="U_R_A_-_TILING14"/>
      <sheetName val="U_R_A_-_GRANITE14"/>
      <sheetName val="V_C_2_-_EARTHWORK14"/>
      <sheetName val="V_C_9_-_CERAMIC14"/>
      <sheetName val="V_C_9_-_FINISHES14"/>
      <sheetName val="B09_114"/>
      <sheetName val="BOQ_Direct_selling_cost15"/>
      <sheetName val="Working_for_RCC14"/>
      <sheetName val="B185-B-9_114"/>
      <sheetName val="B185-B-9_214"/>
      <sheetName val="CHART_OF_ACCOUNTS14"/>
      <sheetName val="E-Bill_No_6_A-O14"/>
      <sheetName val="/VWVU))tÏØ0__16"/>
      <sheetName val="Elemental_Buildup13"/>
      <sheetName val="Division_242"/>
      <sheetName val="Division_413"/>
      <sheetName val="Division_513"/>
      <sheetName val="Division_613"/>
      <sheetName val="Division_713"/>
      <sheetName val="Division_813"/>
      <sheetName val="Division_913"/>
      <sheetName val="Division_1013"/>
      <sheetName val="Division_1213"/>
      <sheetName val="Division_1413"/>
      <sheetName val="Division_2116"/>
      <sheetName val="Division_2214"/>
      <sheetName val="Division_2313"/>
      <sheetName val="Division_2613"/>
      <sheetName val="Division_2713"/>
      <sheetName val="Division_2813"/>
      <sheetName val="Division_3113"/>
      <sheetName val="Division_3213"/>
      <sheetName val="Division_3313"/>
      <sheetName val="PMWeb_data14"/>
      <sheetName val="PointNo_513"/>
      <sheetName val="2_2)Revised_Cash_Flow13"/>
      <sheetName val="Employee_List11"/>
      <sheetName val="SS_MH14"/>
      <sheetName val="Index_List13"/>
      <sheetName val="Type_List13"/>
      <sheetName val="File_Types13"/>
      <sheetName val="Chiet_t13"/>
      <sheetName val="Staffing_and_Rates_IA13"/>
      <sheetName val="입찰내역_발주처_양식13"/>
      <sheetName val="Summary_of_Work11"/>
      <sheetName val="/VWVU))tÏØ0__14"/>
      <sheetName val="LIST_DO_NOT_REMOVE12"/>
      <sheetName val="Material_List_13"/>
      <sheetName val="PRECAST_lightconc-II15"/>
      <sheetName val="final_abstract15"/>
      <sheetName val="B6_2_12"/>
      <sheetName val="Staff_Acco_11"/>
      <sheetName val="TBAL9697_-group_wise__sdpl11"/>
      <sheetName val="Project_Cost_Breakdown11"/>
      <sheetName val="Item-_Compact11"/>
      <sheetName val="E_&amp;_R11"/>
      <sheetName val="Рабочий_лист10"/>
      <sheetName val="Annex_1_Sect_3a11"/>
      <sheetName val="Annex_1_Sect_3a_111"/>
      <sheetName val="Annex_1_Sect_3b11"/>
      <sheetName val="Annex_1_Sect_3c11"/>
      <sheetName val="HOURLY_RATES11"/>
      <sheetName val="PT_141-_Site_A_Landscape10"/>
      <sheetName val="SITE_WORK10"/>
      <sheetName val="Rate_summary10"/>
      <sheetName val="d-safe_DELUXE10"/>
      <sheetName val="Back_up10"/>
      <sheetName val="RAB_AR&amp;STR10"/>
      <sheetName val="Duct_Accesories10"/>
      <sheetName val="train_cash10"/>
      <sheetName val="accom_cash10"/>
      <sheetName val="INDIGINEOUS_ITEMS_10"/>
      <sheetName val="Common_Variables10"/>
      <sheetName val="Mall_waterproofing10"/>
      <sheetName val="MSCP_waterproofing10"/>
      <sheetName val="[SHOPLIST_xls]70,/0s«iÆøí¬i10"/>
      <sheetName val="GPL_Revenu_Update10"/>
      <sheetName val="DO_NOT_TOUCH10"/>
      <sheetName val="Work_Type10"/>
      <sheetName val="????_???_??10"/>
      <sheetName val="Labour_&amp;_Plant10"/>
      <sheetName val="Ave_wtd_rates10"/>
      <sheetName val="Debits_as_on_12_04_0810"/>
      <sheetName val="STAFFSCHED_10"/>
      <sheetName val="TRIAL_BALANCE10"/>
      <sheetName val="[SHOPLIST_xls][SHOPLIST_xls]714"/>
      <sheetName val="PROJECT_BRIEF(EX_NEW)10"/>
      <sheetName val="PPA_Summary6"/>
      <sheetName val="Mix_Design6"/>
      <sheetName val="AREA_OF_APPLICATION9"/>
      <sheetName val="Risk_Breakdown_Structure9"/>
      <sheetName val="Geneí¬_i9"/>
      <sheetName val="steel_total9"/>
      <sheetName val="ELE_BOQ9"/>
      <sheetName val="Z-_GENERAL_PRICE_SUMMARY6"/>
      <sheetName val="Resumo_Empreitadas6"/>
      <sheetName val="%_prog_figs_-u5_and_total6"/>
      <sheetName val="_VWVU))tÏØ0__7"/>
      <sheetName val="Floor_Box_7"/>
      <sheetName val="[SHOPLIST_xls]/VW5"/>
      <sheetName val="[SHOPLIST_xls]/VWVU))tÏØ0__17"/>
      <sheetName val="[SHOPLIST_xls]/VWVU))tÏØ0__18"/>
      <sheetName val="Equipment_Rates5"/>
      <sheetName val="Cashflow_projection5"/>
      <sheetName val="[SHOPLIST_xls][SHOPLIST_xls]715"/>
      <sheetName val="E_H_-_H__W_P_5"/>
      <sheetName val="E__H__Treatment_for_pile_cap5"/>
      <sheetName val="[SHOPLIST_xls][SHOPLIST_xls][S5"/>
      <sheetName val="Materials_5"/>
      <sheetName val="Form_65"/>
      <sheetName val="Risk_Register5"/>
      <sheetName val="Revised_Front_Page5"/>
      <sheetName val="Diff_Run01&amp;Run025"/>
      <sheetName val="CCS_Summary5"/>
      <sheetName val="1_Carillion_Staff5"/>
      <sheetName val="_2_Staff_&amp;_Gen_labour5"/>
      <sheetName val="3_Offices5"/>
      <sheetName val="4_TempServ5"/>
      <sheetName val="__5_Temp_Wks5"/>
      <sheetName val="_6_Addn_Plant5"/>
      <sheetName val="_7__Transport5"/>
      <sheetName val="_8_Testing5"/>
      <sheetName val="9__Miscellaneous5"/>
      <sheetName val="10__Design5"/>
      <sheetName val="_11_Insurances5"/>
      <sheetName val="_12_Client_Req_5"/>
      <sheetName val="Risk_List5"/>
      <sheetName val="Track_of_Changes5"/>
      <sheetName val="Bill_8_Doors_&amp;_Windows5"/>
      <sheetName val="Bill_9_Finishes_5"/>
      <sheetName val="Bill_10_Specialities5"/>
      <sheetName val="Dash_board5"/>
      <sheetName val="[SHOPLIST_xls]705"/>
      <sheetName val="[SHOPLIST_xls]70,5"/>
      <sheetName val="Site_Dev_BOQ5"/>
      <sheetName val="1_2_Staff_Schedule6"/>
      <sheetName val="[SHOPLIST_xls]/VWVU))tÏØ0__19"/>
      <sheetName val="[SHOPLIST_xls]/VWVU))tÏØ0__25"/>
      <sheetName val="Cost_Heading2"/>
      <sheetName val="D_&amp;_W_sizes2"/>
      <sheetName val="SOPMA_DD2"/>
      <sheetName val="PRICE_INFO2"/>
      <sheetName val="RC_SUMMARY2"/>
      <sheetName val="LABOUR_PRODUCTIVITY-TAV2"/>
      <sheetName val="MATERIAL_PRICES2"/>
      <sheetName val="P-100_MRF_DB_R12"/>
      <sheetName val="Base_BM-rebar5"/>
      <sheetName val="Contract_Division3"/>
      <sheetName val="SubContract_Type3"/>
      <sheetName val="Service_Type3"/>
      <sheetName val="Attach_4-182"/>
      <sheetName val="Area_Breakdown_PER_LEVEL_LINK5"/>
      <sheetName val="CF_Input5"/>
      <sheetName val="DATA_INPUT5"/>
      <sheetName val="Vordruck-Nr__7_1_3_D5"/>
      <sheetName val="M&amp;A_D5"/>
      <sheetName val="M&amp;A_E5"/>
      <sheetName val="M&amp;A_G5"/>
      <sheetName val="_SHOPLIST_xls_702"/>
      <sheetName val="_SHOPLIST_xls_70,_0s«iÆøí¬i2"/>
      <sheetName val="Data_Sheet5"/>
      <sheetName val="tender_allowances5"/>
      <sheetName val="_Summary_BKG_0345"/>
      <sheetName val="BILL_3R5"/>
      <sheetName val="BLOCK-A_(MEA_SHEET)5"/>
      <sheetName val="Bill_105"/>
      <sheetName val="Labour_Costs5"/>
      <sheetName val="Ewaan_Show_Kitchen_(2)2"/>
      <sheetName val="Cash_Flow_Working2"/>
      <sheetName val="MN_T_B_2"/>
      <sheetName val="Data_I_(2)2"/>
      <sheetName val="rEFERENCES_2"/>
      <sheetName val="Qtys_ZamZam_(Del__before)2"/>
      <sheetName val="Qtys_Relocation_(Del_before)2"/>
      <sheetName val="_Qtys_Sub_&amp;_Tents_(Del__before2"/>
      <sheetName val="Qtys__Signages_(Del__before)2"/>
      <sheetName val="Qtys_Temporary_Passages_(Del)2"/>
      <sheetName val="_Qtys_Ser__Rooms_(Del_before)2"/>
      <sheetName val="Labour_Rate_2"/>
      <sheetName val="[SHOPLIST_xls]/VWVU))tÏØ0__35"/>
      <sheetName val="[SHOPLIST_xls]70,/0s«_iÆø_í¬_i5"/>
      <sheetName val="[SHOPLIST_xls]70?,/0?s«i?Æøí¬i5"/>
      <sheetName val="GFA_HQ_Building24"/>
      <sheetName val="GFA_Conference23"/>
      <sheetName val="BQ_External23"/>
      <sheetName val="Penthouse_Apartment22"/>
      <sheetName val="Raw_Data22"/>
      <sheetName val="StattCo_yCharges22"/>
      <sheetName val="LEVEL_SHEET22"/>
      <sheetName val="SPT_vs_PHI22"/>
      <sheetName val="LABOUR_HISTOGRAM23"/>
      <sheetName val="Chiet_tinh_dz2222"/>
      <sheetName val="Chiet_tinh_dz3522"/>
      <sheetName val="@risk_rents_and_incentives22"/>
      <sheetName val="Car_park_lease22"/>
      <sheetName val="Net_rent_analysis22"/>
      <sheetName val="Poz-1_22"/>
      <sheetName val="Graph_Data_(DO_NOT_PRINT)22"/>
      <sheetName val="Bill_No__222"/>
      <sheetName val="CT_Thang_Mo22"/>
      <sheetName val="Lab_Cum_Hist22"/>
      <sheetName val="CT__PL21"/>
      <sheetName val="Projet,_methodes_&amp;_couts21"/>
      <sheetName val="Risques_majeurs_&amp;_Frais_Ind_21"/>
      <sheetName val="FOL_-_Bar22"/>
      <sheetName val="budget_summary_(2)21"/>
      <sheetName val="Budget_Analysis_Summary21"/>
      <sheetName val="intr_stool_brkup21"/>
      <sheetName val="Tender_Summary22"/>
      <sheetName val="Insurance_Ext22"/>
      <sheetName val="Customize_Your_Invoice22"/>
      <sheetName val="HVAC_BoQ22"/>
      <sheetName val="Body_Sheet21"/>
      <sheetName val="1_0_Executive_Summary21"/>
      <sheetName val="Top_sheet21"/>
      <sheetName val="Bill_220"/>
      <sheetName val="Ap_A19"/>
      <sheetName val="2_Div_14_19"/>
      <sheetName val="SHOPLIST_xls18"/>
      <sheetName val="beam-reinft-IIInd_floor18"/>
      <sheetName val="beam-reinft-machine_rm18"/>
      <sheetName val="Bill_119"/>
      <sheetName val="Bill_319"/>
      <sheetName val="Bill_419"/>
      <sheetName val="Bill_519"/>
      <sheetName val="Bill_619"/>
      <sheetName val="Bill_719"/>
      <sheetName val="POWER_ASSUMPTIONS18"/>
      <sheetName val="Civil_Boq17"/>
      <sheetName val="PROJECT_BRIEF19"/>
      <sheetName val="Invoice_Summary18"/>
      <sheetName val="C_(3)19"/>
      <sheetName val="Dubai_golf18"/>
      <sheetName val="Softscape_Buildup17"/>
      <sheetName val="Mat'l_Rate17"/>
      <sheetName val="WITHOUT_C&amp;I_PROFIT_(3)17"/>
      <sheetName val="Activity_List17"/>
      <sheetName val="HIRED_LABOUR_CODE15"/>
      <sheetName val="PA-_Consutant_15"/>
      <sheetName val="foot-slab_reinft15"/>
      <sheetName val="DETAILED__BOQ15"/>
      <sheetName val="M-Book_for_Conc15"/>
      <sheetName val="M-Book_for_FW15"/>
      <sheetName val="BILL_COV15"/>
      <sheetName val="Ra__stair15"/>
      <sheetName val="VALVE_CHAMBERS14"/>
      <sheetName val="Fire_Hydrants14"/>
      <sheetName val="B_GATE_VALVE14"/>
      <sheetName val="Sub_G1_Fire14"/>
      <sheetName val="Sub_G12_Fire14"/>
      <sheetName val="Eq__Mobilization13"/>
      <sheetName val="w't_table12"/>
      <sheetName val="Materials_Cost(PCC)14"/>
      <sheetName val="India_F&amp;S_Template14"/>
      <sheetName val="IO_LIST14"/>
      <sheetName val="Material_14"/>
      <sheetName val="Quote_Sheet14"/>
      <sheetName val="Day_work14"/>
      <sheetName val="bill_nb2-Plumbing_&amp;_Drainag12"/>
      <sheetName val="Pl_&amp;_Dr_B12"/>
      <sheetName val="Pl_&amp;_Dr_G12"/>
      <sheetName val="Pl_&amp;_Dr_M12"/>
      <sheetName val="Pl_&amp;_Dr_112"/>
      <sheetName val="Pl_&amp;_Dr_212"/>
      <sheetName val="Pl_&amp;_Dr_312"/>
      <sheetName val="Pl_&amp;_Dr_412"/>
      <sheetName val="Pl_&amp;_Dr_512"/>
      <sheetName val="Pl_&amp;_Dr_612"/>
      <sheetName val="Pl_&amp;_Dr_712"/>
      <sheetName val="Pl_&amp;_Dr_812"/>
      <sheetName val="Pl_&amp;_Dr_R12"/>
      <sheetName val="FF_B12"/>
      <sheetName val="FF_G12"/>
      <sheetName val="FF_M12"/>
      <sheetName val="FF_112"/>
      <sheetName val="FF_2_12"/>
      <sheetName val="FF_312"/>
      <sheetName val="FF_412"/>
      <sheetName val="FF_512"/>
      <sheetName val="FF_6_12"/>
      <sheetName val="FF_712"/>
      <sheetName val="FF_812"/>
      <sheetName val="FF_R12"/>
      <sheetName val="bill_nb3-FF12"/>
      <sheetName val="HVAC_B12"/>
      <sheetName val="HVAC_G12"/>
      <sheetName val="HVAC_M12"/>
      <sheetName val="HVAC_112"/>
      <sheetName val="HVAC_212"/>
      <sheetName val="HVAC_312"/>
      <sheetName val="HVAC_412"/>
      <sheetName val="HVAC_512"/>
      <sheetName val="HVAC_612"/>
      <sheetName val="HVAC_712"/>
      <sheetName val="HVAC_812"/>
      <sheetName val="HVAC_R12"/>
      <sheetName val="bill_nb4-HVAC12"/>
      <sheetName val="SC_B12"/>
      <sheetName val="SC_G12"/>
      <sheetName val="SC_M12"/>
      <sheetName val="SC_112"/>
      <sheetName val="SC_212"/>
      <sheetName val="SC_312"/>
      <sheetName val="SC_412"/>
      <sheetName val="SC_512"/>
      <sheetName val="SC_612"/>
      <sheetName val="SC_712"/>
      <sheetName val="SC_812"/>
      <sheetName val="SC_R12"/>
      <sheetName val="AV_B12"/>
      <sheetName val="AV_G12"/>
      <sheetName val="AV_M12"/>
      <sheetName val="AV_112"/>
      <sheetName val="AV_212"/>
      <sheetName val="AV_312"/>
      <sheetName val="AV_412"/>
      <sheetName val="AV_512"/>
      <sheetName val="AV_612"/>
      <sheetName val="AV_712"/>
      <sheetName val="AV_812"/>
      <sheetName val="EL_B12"/>
      <sheetName val="EL_M12"/>
      <sheetName val="EL_112"/>
      <sheetName val="EL_212"/>
      <sheetName val="EL_312"/>
      <sheetName val="EL_412"/>
      <sheetName val="EL_512"/>
      <sheetName val="EL_612"/>
      <sheetName val="EL_712"/>
      <sheetName val="EL_812"/>
      <sheetName val="EL_R12"/>
      <sheetName val="EL_TR12"/>
      <sheetName val="8-_EL12"/>
      <sheetName val="FA_B12"/>
      <sheetName val="FA_G12"/>
      <sheetName val="FA_M12"/>
      <sheetName val="FA_112"/>
      <sheetName val="FA_212"/>
      <sheetName val="FA_312"/>
      <sheetName val="FA_412"/>
      <sheetName val="FA_512"/>
      <sheetName val="FA_612"/>
      <sheetName val="FA_712"/>
      <sheetName val="FA_812"/>
      <sheetName val="FA_R12"/>
      <sheetName val="9-_FA12"/>
      <sheetName val="Div__0213"/>
      <sheetName val="Div__0313"/>
      <sheetName val="Div__0413"/>
      <sheetName val="Div__0513"/>
      <sheetName val="Div__0613"/>
      <sheetName val="Div__0713"/>
      <sheetName val="Div__0813"/>
      <sheetName val="Div__0913"/>
      <sheetName val="Div__1013"/>
      <sheetName val="Div__1113"/>
      <sheetName val="Div__1213"/>
      <sheetName val="Div_1313"/>
      <sheetName val="EXTERNAL_WORKS13"/>
      <sheetName val="PRODUCTIVITY_RATE13"/>
      <sheetName val="U_R_A_-_MASONRY13"/>
      <sheetName val="U_R_A_-_PLASTERING13"/>
      <sheetName val="U_R_A_-_TILING13"/>
      <sheetName val="U_R_A_-_GRANITE13"/>
      <sheetName val="V_C_2_-_EARTHWORK13"/>
      <sheetName val="V_C_9_-_CERAMIC13"/>
      <sheetName val="V_C_9_-_FINISHES13"/>
      <sheetName val="B09_113"/>
      <sheetName val="BOQ_Direct_selling_cost14"/>
      <sheetName val="Working_for_RCC13"/>
      <sheetName val="B185-B-9_113"/>
      <sheetName val="B185-B-9_213"/>
      <sheetName val="CHART_OF_ACCOUNTS13"/>
      <sheetName val="E-Bill_No_6_A-O13"/>
      <sheetName val="Elemental_Buildup12"/>
      <sheetName val="Division_241"/>
      <sheetName val="Division_412"/>
      <sheetName val="Division_512"/>
      <sheetName val="Division_612"/>
      <sheetName val="Division_712"/>
      <sheetName val="Division_812"/>
      <sheetName val="Division_912"/>
      <sheetName val="Division_1012"/>
      <sheetName val="Division_1212"/>
      <sheetName val="Division_1412"/>
      <sheetName val="Division_2115"/>
      <sheetName val="Division_2213"/>
      <sheetName val="Division_2312"/>
      <sheetName val="Division_2612"/>
      <sheetName val="Division_2712"/>
      <sheetName val="Division_2812"/>
      <sheetName val="Division_3112"/>
      <sheetName val="Division_3212"/>
      <sheetName val="Division_3312"/>
      <sheetName val="PMWeb_data13"/>
      <sheetName val="PointNo_512"/>
      <sheetName val="2_2)Revised_Cash_Flow12"/>
      <sheetName val="Employee_List10"/>
      <sheetName val="SS_MH13"/>
      <sheetName val="Index_List12"/>
      <sheetName val="Type_List12"/>
      <sheetName val="File_Types12"/>
      <sheetName val="Chiet_t12"/>
      <sheetName val="Staffing_and_Rates_IA12"/>
      <sheetName val="입찰내역_발주처_양식12"/>
      <sheetName val="Summary_of_Work10"/>
      <sheetName val="/VWVU))tÏØ0__13"/>
      <sheetName val="LIST_DO_NOT_REMOVE11"/>
      <sheetName val="Material_List_12"/>
      <sheetName val="PRECAST_lightconc-II14"/>
      <sheetName val="final_abstract14"/>
      <sheetName val="B6_2_11"/>
      <sheetName val="Staff_Acco_10"/>
      <sheetName val="TBAL9697_-group_wise__sdpl10"/>
      <sheetName val="Project_Cost_Breakdown10"/>
      <sheetName val="Item-_Compact10"/>
      <sheetName val="E_&amp;_R10"/>
      <sheetName val="Рабочий_лист9"/>
      <sheetName val="Annex_1_Sect_3a10"/>
      <sheetName val="Annex_1_Sect_3a_110"/>
      <sheetName val="Annex_1_Sect_3b10"/>
      <sheetName val="Annex_1_Sect_3c10"/>
      <sheetName val="HOURLY_RATES10"/>
      <sheetName val="PT_141-_Site_A_Landscape9"/>
      <sheetName val="SITE_WORK9"/>
      <sheetName val="Rate_summary9"/>
      <sheetName val="d-safe_DELUXE9"/>
      <sheetName val="Back_up9"/>
      <sheetName val="RAB_AR&amp;STR9"/>
      <sheetName val="Duct_Accesories9"/>
      <sheetName val="train_cash9"/>
      <sheetName val="accom_cash9"/>
      <sheetName val="INDIGINEOUS_ITEMS_9"/>
      <sheetName val="Common_Variables9"/>
      <sheetName val="Mall_waterproofing9"/>
      <sheetName val="MSCP_waterproofing9"/>
      <sheetName val="[SHOPLIST_xls]70,/0s«iÆøí¬i9"/>
      <sheetName val="GPL_Revenu_Update9"/>
      <sheetName val="DO_NOT_TOUCH9"/>
      <sheetName val="Work_Type9"/>
      <sheetName val="????_???_??9"/>
      <sheetName val="Labour_&amp;_Plant9"/>
      <sheetName val="Ave_wtd_rates9"/>
      <sheetName val="Debits_as_on_12_04_089"/>
      <sheetName val="STAFFSCHED_9"/>
      <sheetName val="TRIAL_BALANCE9"/>
      <sheetName val="[SHOPLIST_xls][SHOPLIST_xls]712"/>
      <sheetName val="PROJECT_BRIEF(EX_NEW)9"/>
      <sheetName val="PPA_Summary5"/>
      <sheetName val="Mix_Design5"/>
      <sheetName val="AREA_OF_APPLICATION8"/>
      <sheetName val="Risk_Breakdown_Structure8"/>
      <sheetName val="Geneí¬_i8"/>
      <sheetName val="steel_total8"/>
      <sheetName val="ELE_BOQ8"/>
      <sheetName val="Z-_GENERAL_PRICE_SUMMARY5"/>
      <sheetName val="Resumo_Empreitadas5"/>
      <sheetName val="%_prog_figs_-u5_and_total5"/>
      <sheetName val="_VWVU))tÏØ0__6"/>
      <sheetName val="Floor_Box_6"/>
      <sheetName val="[SHOPLIST_xls]/VW4"/>
      <sheetName val="[SHOPLIST_xls]/VWVU))tÏØ0__10"/>
      <sheetName val="[SHOPLIST_xls]/VWVU))tÏØ0__15"/>
      <sheetName val="Equipment_Rates4"/>
      <sheetName val="Cashflow_projection4"/>
      <sheetName val="[SHOPLIST_xls][SHOPLIST_xls]713"/>
      <sheetName val="E_H_-_H__W_P_4"/>
      <sheetName val="E__H__Treatment_for_pile_cap4"/>
      <sheetName val="[SHOPLIST_xls][SHOPLIST_xls][S4"/>
      <sheetName val="Materials_4"/>
      <sheetName val="Form_64"/>
      <sheetName val="Risk_Register4"/>
      <sheetName val="Revised_Front_Page4"/>
      <sheetName val="Diff_Run01&amp;Run024"/>
      <sheetName val="CCS_Summary4"/>
      <sheetName val="1_Carillion_Staff4"/>
      <sheetName val="_2_Staff_&amp;_Gen_labour4"/>
      <sheetName val="3_Offices4"/>
      <sheetName val="4_TempServ4"/>
      <sheetName val="__5_Temp_Wks4"/>
      <sheetName val="_6_Addn_Plant4"/>
      <sheetName val="_7__Transport4"/>
      <sheetName val="_8_Testing4"/>
      <sheetName val="9__Miscellaneous4"/>
      <sheetName val="10__Design4"/>
      <sheetName val="_11_Insurances4"/>
      <sheetName val="_12_Client_Req_4"/>
      <sheetName val="Risk_List4"/>
      <sheetName val="Track_of_Changes4"/>
      <sheetName val="Bill_8_Doors_&amp;_Windows4"/>
      <sheetName val="Bill_9_Finishes_4"/>
      <sheetName val="Bill_10_Specialities4"/>
      <sheetName val="Dash_board4"/>
      <sheetName val="[SHOPLIST_xls]704"/>
      <sheetName val="[SHOPLIST_xls]70,4"/>
      <sheetName val="Site_Dev_BOQ4"/>
      <sheetName val="1_2_Staff_Schedule5"/>
      <sheetName val="[SHOPLIST_xls]/VWVU))tÏØ0__16"/>
      <sheetName val="[SHOPLIST_xls]/VWVU))tÏØ0__24"/>
      <sheetName val="Cost_Heading1"/>
      <sheetName val="D_&amp;_W_sizes1"/>
      <sheetName val="SOPMA_DD1"/>
      <sheetName val="PRICE_INFO1"/>
      <sheetName val="RC_SUMMARY1"/>
      <sheetName val="LABOUR_PRODUCTIVITY-TAV1"/>
      <sheetName val="MATERIAL_PRICES1"/>
      <sheetName val="P-100_MRF_DB_R11"/>
      <sheetName val="Base_BM-rebar4"/>
      <sheetName val="Contract_Division2"/>
      <sheetName val="SubContract_Type2"/>
      <sheetName val="Service_Type2"/>
      <sheetName val="Attach_4-181"/>
      <sheetName val="Area_Breakdown_PER_LEVEL_LINK4"/>
      <sheetName val="CF_Input4"/>
      <sheetName val="DATA_INPUT4"/>
      <sheetName val="Vordruck-Nr__7_1_3_D4"/>
      <sheetName val="M&amp;A_D4"/>
      <sheetName val="M&amp;A_E4"/>
      <sheetName val="M&amp;A_G4"/>
      <sheetName val="_SHOPLIST_xls_701"/>
      <sheetName val="_SHOPLIST_xls_70,_0s«iÆøí¬i1"/>
      <sheetName val="Data_Sheet4"/>
      <sheetName val="tender_allowances4"/>
      <sheetName val="_Summary_BKG_0344"/>
      <sheetName val="BILL_3R4"/>
      <sheetName val="BLOCK-A_(MEA_SHEET)4"/>
      <sheetName val="Bill_104"/>
      <sheetName val="Labour_Costs4"/>
      <sheetName val="Ewaan_Show_Kitchen_(2)1"/>
      <sheetName val="Cash_Flow_Working1"/>
      <sheetName val="MN_T_B_1"/>
      <sheetName val="Data_I_(2)1"/>
      <sheetName val="rEFERENCES_1"/>
      <sheetName val="Qtys_ZamZam_(Del__before)1"/>
      <sheetName val="Qtys_Relocation_(Del_before)1"/>
      <sheetName val="_Qtys_Sub_&amp;_Tents_(Del__before1"/>
      <sheetName val="Qtys__Signages_(Del__before)1"/>
      <sheetName val="Qtys_Temporary_Passages_(Del)1"/>
      <sheetName val="_Qtys_Ser__Rooms_(Del_before)1"/>
      <sheetName val="Labour_Rate_1"/>
      <sheetName val="[SHOPLIST_xls]/VWVU))tÏØ0__34"/>
      <sheetName val="[SHOPLIST_xls]70,/0s«_iÆø_í¬_i4"/>
      <sheetName val="[SHOPLIST_xls]70?,/0?s«i?Æøí¬i4"/>
      <sheetName val="GFA_HQ_Building27"/>
      <sheetName val="GFA_Conference26"/>
      <sheetName val="BQ_External26"/>
      <sheetName val="Penthouse_Apartment25"/>
      <sheetName val="Raw_Data25"/>
      <sheetName val="StattCo_yCharges25"/>
      <sheetName val="LEVEL_SHEET25"/>
      <sheetName val="SPT_vs_PHI25"/>
      <sheetName val="LABOUR_HISTOGRAM26"/>
      <sheetName val="Chiet_tinh_dz2225"/>
      <sheetName val="Chiet_tinh_dz3525"/>
      <sheetName val="@risk_rents_and_incentives25"/>
      <sheetName val="Car_park_lease25"/>
      <sheetName val="Net_rent_analysis25"/>
      <sheetName val="Poz-1_25"/>
      <sheetName val="Graph_Data_(DO_NOT_PRINT)25"/>
      <sheetName val="Bill_No__225"/>
      <sheetName val="CT_Thang_Mo25"/>
      <sheetName val="Lab_Cum_Hist25"/>
      <sheetName val="CT__PL24"/>
      <sheetName val="Projet,_methodes_&amp;_couts24"/>
      <sheetName val="Risques_majeurs_&amp;_Frais_Ind_24"/>
      <sheetName val="FOL_-_Bar25"/>
      <sheetName val="budget_summary_(2)24"/>
      <sheetName val="Budget_Analysis_Summary24"/>
      <sheetName val="intr_stool_brkup24"/>
      <sheetName val="Tender_Summary25"/>
      <sheetName val="Insurance_Ext25"/>
      <sheetName val="Customize_Your_Invoice25"/>
      <sheetName val="HVAC_BoQ25"/>
      <sheetName val="Body_Sheet24"/>
      <sheetName val="1_0_Executive_Summary24"/>
      <sheetName val="Top_sheet24"/>
      <sheetName val="Bill_223"/>
      <sheetName val="Ap_A22"/>
      <sheetName val="2_Div_14_22"/>
      <sheetName val="SHOPLIST_xls21"/>
      <sheetName val="beam-reinft-IIInd_floor21"/>
      <sheetName val="beam-reinft-machine_rm21"/>
      <sheetName val="Bill_122"/>
      <sheetName val="Bill_322"/>
      <sheetName val="Bill_422"/>
      <sheetName val="Bill_522"/>
      <sheetName val="Bill_622"/>
      <sheetName val="Bill_722"/>
      <sheetName val="POWER_ASSUMPTIONS21"/>
      <sheetName val="Civil_Boq20"/>
      <sheetName val="PROJECT_BRIEF22"/>
      <sheetName val="Invoice_Summary21"/>
      <sheetName val="C_(3)22"/>
      <sheetName val="Dubai_golf21"/>
      <sheetName val="Softscape_Buildup20"/>
      <sheetName val="Mat'l_Rate20"/>
      <sheetName val="WITHOUT_C&amp;I_PROFIT_(3)20"/>
      <sheetName val="Activity_List20"/>
      <sheetName val="HIRED_LABOUR_CODE18"/>
      <sheetName val="PA-_Consutant_18"/>
      <sheetName val="foot-slab_reinft18"/>
      <sheetName val="DETAILED__BOQ18"/>
      <sheetName val="M-Book_for_Conc18"/>
      <sheetName val="M-Book_for_FW18"/>
      <sheetName val="BILL_COV18"/>
      <sheetName val="Ra__stair18"/>
      <sheetName val="VALVE_CHAMBERS17"/>
      <sheetName val="Fire_Hydrants17"/>
      <sheetName val="B_GATE_VALVE17"/>
      <sheetName val="Sub_G1_Fire17"/>
      <sheetName val="Sub_G12_Fire17"/>
      <sheetName val="Eq__Mobilization16"/>
      <sheetName val="w't_table15"/>
      <sheetName val="Materials_Cost(PCC)17"/>
      <sheetName val="India_F&amp;S_Template17"/>
      <sheetName val="IO_LIST17"/>
      <sheetName val="Material_17"/>
      <sheetName val="Quote_Sheet17"/>
      <sheetName val="Day_work17"/>
      <sheetName val="bill_nb2-Plumbing_&amp;_Drainag15"/>
      <sheetName val="Pl_&amp;_Dr_B15"/>
      <sheetName val="Pl_&amp;_Dr_G15"/>
      <sheetName val="Pl_&amp;_Dr_M15"/>
      <sheetName val="Pl_&amp;_Dr_115"/>
      <sheetName val="Pl_&amp;_Dr_215"/>
      <sheetName val="Pl_&amp;_Dr_315"/>
      <sheetName val="Pl_&amp;_Dr_415"/>
      <sheetName val="Pl_&amp;_Dr_515"/>
      <sheetName val="Pl_&amp;_Dr_615"/>
      <sheetName val="Pl_&amp;_Dr_715"/>
      <sheetName val="Pl_&amp;_Dr_815"/>
      <sheetName val="Pl_&amp;_Dr_R15"/>
      <sheetName val="FF_B15"/>
      <sheetName val="FF_G15"/>
      <sheetName val="FF_M15"/>
      <sheetName val="FF_115"/>
      <sheetName val="FF_2_15"/>
      <sheetName val="FF_315"/>
      <sheetName val="FF_415"/>
      <sheetName val="FF_515"/>
      <sheetName val="FF_6_15"/>
      <sheetName val="FF_715"/>
      <sheetName val="FF_815"/>
      <sheetName val="FF_R15"/>
      <sheetName val="bill_nb3-FF15"/>
      <sheetName val="HVAC_B15"/>
      <sheetName val="HVAC_G15"/>
      <sheetName val="HVAC_M15"/>
      <sheetName val="HVAC_115"/>
      <sheetName val="HVAC_215"/>
      <sheetName val="HVAC_315"/>
      <sheetName val="HVAC_415"/>
      <sheetName val="HVAC_515"/>
      <sheetName val="HVAC_615"/>
      <sheetName val="HVAC_715"/>
      <sheetName val="HVAC_815"/>
      <sheetName val="HVAC_R15"/>
      <sheetName val="bill_nb4-HVAC15"/>
      <sheetName val="SC_B15"/>
      <sheetName val="SC_G15"/>
      <sheetName val="SC_M15"/>
      <sheetName val="SC_115"/>
      <sheetName val="SC_215"/>
      <sheetName val="SC_315"/>
      <sheetName val="SC_415"/>
      <sheetName val="SC_515"/>
      <sheetName val="SC_615"/>
      <sheetName val="SC_715"/>
      <sheetName val="SC_815"/>
      <sheetName val="SC_R15"/>
      <sheetName val="AV_B15"/>
      <sheetName val="AV_G15"/>
      <sheetName val="AV_M15"/>
      <sheetName val="AV_115"/>
      <sheetName val="AV_215"/>
      <sheetName val="AV_315"/>
      <sheetName val="AV_415"/>
      <sheetName val="AV_515"/>
      <sheetName val="AV_615"/>
      <sheetName val="AV_715"/>
      <sheetName val="AV_815"/>
      <sheetName val="EL_B15"/>
      <sheetName val="EL_M15"/>
      <sheetName val="EL_115"/>
      <sheetName val="EL_215"/>
      <sheetName val="EL_315"/>
      <sheetName val="EL_415"/>
      <sheetName val="EL_515"/>
      <sheetName val="EL_615"/>
      <sheetName val="EL_715"/>
      <sheetName val="EL_815"/>
      <sheetName val="EL_R15"/>
      <sheetName val="EL_TR15"/>
      <sheetName val="8-_EL15"/>
      <sheetName val="FA_B15"/>
      <sheetName val="FA_G15"/>
      <sheetName val="FA_M15"/>
      <sheetName val="FA_115"/>
      <sheetName val="FA_215"/>
      <sheetName val="FA_315"/>
      <sheetName val="FA_415"/>
      <sheetName val="FA_515"/>
      <sheetName val="FA_615"/>
      <sheetName val="FA_715"/>
      <sheetName val="FA_815"/>
      <sheetName val="FA_R15"/>
      <sheetName val="9-_FA15"/>
      <sheetName val="Div__0216"/>
      <sheetName val="Div__0316"/>
      <sheetName val="Div__0416"/>
      <sheetName val="Div__0516"/>
      <sheetName val="Div__0616"/>
      <sheetName val="Div__0716"/>
      <sheetName val="Div__0816"/>
      <sheetName val="Div__0916"/>
      <sheetName val="Div__1016"/>
      <sheetName val="Div__1116"/>
      <sheetName val="Div__1216"/>
      <sheetName val="Div_1316"/>
      <sheetName val="EXTERNAL_WORKS16"/>
      <sheetName val="PRODUCTIVITY_RATE16"/>
      <sheetName val="U_R_A_-_MASONRY16"/>
      <sheetName val="U_R_A_-_PLASTERING16"/>
      <sheetName val="U_R_A_-_TILING16"/>
      <sheetName val="U_R_A_-_GRANITE16"/>
      <sheetName val="V_C_2_-_EARTHWORK16"/>
      <sheetName val="V_C_9_-_CERAMIC16"/>
      <sheetName val="V_C_9_-_FINISHES16"/>
      <sheetName val="B09_116"/>
      <sheetName val="BOQ_Direct_selling_cost17"/>
      <sheetName val="Working_for_RCC16"/>
      <sheetName val="B185-B-9_116"/>
      <sheetName val="B185-B-9_216"/>
      <sheetName val="CHART_OF_ACCOUNTS16"/>
      <sheetName val="E-Bill_No_6_A-O16"/>
      <sheetName val="Elemental_Buildup15"/>
      <sheetName val="Division_244"/>
      <sheetName val="Division_415"/>
      <sheetName val="Division_515"/>
      <sheetName val="Division_615"/>
      <sheetName val="Division_715"/>
      <sheetName val="Division_815"/>
      <sheetName val="Division_915"/>
      <sheetName val="Division_1015"/>
      <sheetName val="Division_1215"/>
      <sheetName val="Division_1415"/>
      <sheetName val="Division_2118"/>
      <sheetName val="Division_2216"/>
      <sheetName val="Division_2315"/>
      <sheetName val="Division_2615"/>
      <sheetName val="Division_2715"/>
      <sheetName val="Division_2815"/>
      <sheetName val="Division_3115"/>
      <sheetName val="Division_3215"/>
      <sheetName val="Division_3315"/>
      <sheetName val="PMWeb_data16"/>
      <sheetName val="PointNo_515"/>
      <sheetName val="2_2)Revised_Cash_Flow15"/>
      <sheetName val="Employee_List13"/>
      <sheetName val="SS_MH16"/>
      <sheetName val="Index_List15"/>
      <sheetName val="Type_List15"/>
      <sheetName val="File_Types15"/>
      <sheetName val="Chiet_t15"/>
      <sheetName val="Staffing_and_Rates_IA15"/>
      <sheetName val="입찰내역_발주처_양식15"/>
      <sheetName val="Summary_of_Work13"/>
      <sheetName val="LIST_DO_NOT_REMOVE14"/>
      <sheetName val="Material_List_15"/>
      <sheetName val="PRECAST_lightconc-II17"/>
      <sheetName val="final_abstract17"/>
      <sheetName val="B6_2_14"/>
      <sheetName val="Staff_Acco_13"/>
      <sheetName val="TBAL9697_-group_wise__sdpl13"/>
      <sheetName val="Project_Cost_Breakdown13"/>
      <sheetName val="Item-_Compact13"/>
      <sheetName val="E_&amp;_R13"/>
      <sheetName val="Рабочий_лист12"/>
      <sheetName val="Annex_1_Sect_3a13"/>
      <sheetName val="Annex_1_Sect_3a_113"/>
      <sheetName val="Annex_1_Sect_3b13"/>
      <sheetName val="Annex_1_Sect_3c13"/>
      <sheetName val="HOURLY_RATES13"/>
      <sheetName val="PT_141-_Site_A_Landscape12"/>
      <sheetName val="SITE_WORK12"/>
      <sheetName val="Rate_summary12"/>
      <sheetName val="d-safe_DELUXE12"/>
      <sheetName val="Back_up12"/>
      <sheetName val="RAB_AR&amp;STR12"/>
      <sheetName val="Duct_Accesories12"/>
      <sheetName val="train_cash12"/>
      <sheetName val="accom_cash12"/>
      <sheetName val="INDIGINEOUS_ITEMS_12"/>
      <sheetName val="Common_Variables12"/>
      <sheetName val="Mall_waterproofing12"/>
      <sheetName val="MSCP_waterproofing12"/>
      <sheetName val="[SHOPLIST_xls]70,/0s«iÆøí¬i12"/>
      <sheetName val="GPL_Revenu_Update12"/>
      <sheetName val="DO_NOT_TOUCH12"/>
      <sheetName val="Work_Type12"/>
      <sheetName val="????_???_??12"/>
      <sheetName val="Labour_&amp;_Plant12"/>
      <sheetName val="Ave_wtd_rates12"/>
      <sheetName val="Debits_as_on_12_04_0812"/>
      <sheetName val="STAFFSCHED_12"/>
      <sheetName val="TRIAL_BALANCE12"/>
      <sheetName val="[SHOPLIST_xls][SHOPLIST_xls]718"/>
      <sheetName val="PROJECT_BRIEF(EX_NEW)12"/>
      <sheetName val="PPA_Summary8"/>
      <sheetName val="Mix_Design8"/>
      <sheetName val="AREA_OF_APPLICATION11"/>
      <sheetName val="Risk_Breakdown_Structure11"/>
      <sheetName val="Geneí¬_i11"/>
      <sheetName val="steel_total11"/>
      <sheetName val="ELE_BOQ11"/>
      <sheetName val="Z-_GENERAL_PRICE_SUMMARY8"/>
      <sheetName val="Resumo_Empreitadas8"/>
      <sheetName val="%_prog_figs_-u5_and_total8"/>
      <sheetName val="_VWVU))tÏØ0__9"/>
      <sheetName val="Floor_Box_9"/>
      <sheetName val="[SHOPLIST_xls]/VW7"/>
      <sheetName val="[SHOPLIST_xls]/VWVU))tÏØ0__29"/>
      <sheetName val="[SHOPLIST_xls]/VWVU))tÏØ0__30"/>
      <sheetName val="Equipment_Rates7"/>
      <sheetName val="Cashflow_projection7"/>
      <sheetName val="[SHOPLIST_xls][SHOPLIST_xls]719"/>
      <sheetName val="E_H_-_H__W_P_7"/>
      <sheetName val="E__H__Treatment_for_pile_cap7"/>
      <sheetName val="[SHOPLIST_xls][SHOPLIST_xls][S7"/>
      <sheetName val="Materials_7"/>
      <sheetName val="Form_67"/>
      <sheetName val="Risk_Register7"/>
      <sheetName val="Revised_Front_Page7"/>
      <sheetName val="Diff_Run01&amp;Run027"/>
      <sheetName val="CCS_Summary7"/>
      <sheetName val="1_Carillion_Staff7"/>
      <sheetName val="_2_Staff_&amp;_Gen_labour7"/>
      <sheetName val="3_Offices7"/>
      <sheetName val="4_TempServ7"/>
      <sheetName val="__5_Temp_Wks7"/>
      <sheetName val="_6_Addn_Plant7"/>
      <sheetName val="_7__Transport7"/>
      <sheetName val="_8_Testing7"/>
      <sheetName val="9__Miscellaneous7"/>
      <sheetName val="10__Design7"/>
      <sheetName val="_11_Insurances7"/>
      <sheetName val="_12_Client_Req_7"/>
      <sheetName val="Risk_List7"/>
      <sheetName val="Track_of_Changes7"/>
      <sheetName val="Bill_8_Doors_&amp;_Windows7"/>
      <sheetName val="Bill_9_Finishes_7"/>
      <sheetName val="Bill_10_Specialities7"/>
      <sheetName val="Dash_board7"/>
      <sheetName val="[SHOPLIST_xls]707"/>
      <sheetName val="[SHOPLIST_xls]70,7"/>
      <sheetName val="Site_Dev_BOQ7"/>
      <sheetName val="1_2_Staff_Schedule8"/>
      <sheetName val="[SHOPLIST_xls]/VWVU))tÏØ0__37"/>
      <sheetName val="[SHOPLIST_xls]/VWVU))tÏØ0__38"/>
      <sheetName val="Cost_Heading4"/>
      <sheetName val="D_&amp;_W_sizes4"/>
      <sheetName val="SOPMA_DD4"/>
      <sheetName val="PRICE_INFO4"/>
      <sheetName val="RC_SUMMARY4"/>
      <sheetName val="LABOUR_PRODUCTIVITY-TAV4"/>
      <sheetName val="MATERIAL_PRICES4"/>
      <sheetName val="P-100_MRF_DB_R14"/>
      <sheetName val="Base_BM-rebar7"/>
      <sheetName val="Contract_Division5"/>
      <sheetName val="SubContract_Type5"/>
      <sheetName val="Service_Type5"/>
      <sheetName val="Attach_4-184"/>
      <sheetName val="Area_Breakdown_PER_LEVEL_LINK7"/>
      <sheetName val="CF_Input7"/>
      <sheetName val="DATA_INPUT7"/>
      <sheetName val="Vordruck-Nr__7_1_3_D7"/>
      <sheetName val="M&amp;A_D7"/>
      <sheetName val="M&amp;A_E7"/>
      <sheetName val="M&amp;A_G7"/>
      <sheetName val="_SHOPLIST_xls_704"/>
      <sheetName val="_SHOPLIST_xls_70,_0s«iÆøí¬i4"/>
      <sheetName val="Data_Sheet7"/>
      <sheetName val="tender_allowances7"/>
      <sheetName val="_Summary_BKG_0347"/>
      <sheetName val="BILL_3R7"/>
      <sheetName val="BLOCK-A_(MEA_SHEET)7"/>
      <sheetName val="Bill_107"/>
      <sheetName val="Labour_Costs7"/>
      <sheetName val="Ewaan_Show_Kitchen_(2)4"/>
      <sheetName val="Cash_Flow_Working4"/>
      <sheetName val="MN_T_B_4"/>
      <sheetName val="Data_I_(2)4"/>
      <sheetName val="rEFERENCES_4"/>
      <sheetName val="Qtys_ZamZam_(Del__before)4"/>
      <sheetName val="Qtys_Relocation_(Del_before)4"/>
      <sheetName val="_Qtys_Sub_&amp;_Tents_(Del__before4"/>
      <sheetName val="Qtys__Signages_(Del__before)4"/>
      <sheetName val="Qtys_Temporary_Passages_(Del)4"/>
      <sheetName val="_Qtys_Ser__Rooms_(Del_before)4"/>
      <sheetName val="Labour_Rate_4"/>
      <sheetName val="[SHOPLIST_xls]/VWVU))tÏØ0__39"/>
      <sheetName val="[SHOPLIST_xls]70,/0s«_iÆø_í¬_i7"/>
      <sheetName val="[SHOPLIST_xls]70?,/0?s«i?Æøí¬i7"/>
      <sheetName val="/VWVU))tÏØ0__15"/>
      <sheetName val="GFA_HQ_Building26"/>
      <sheetName val="GFA_Conference25"/>
      <sheetName val="BQ_External25"/>
      <sheetName val="Penthouse_Apartment24"/>
      <sheetName val="Raw_Data24"/>
      <sheetName val="StattCo_yCharges24"/>
      <sheetName val="LEVEL_SHEET24"/>
      <sheetName val="SPT_vs_PHI24"/>
      <sheetName val="LABOUR_HISTOGRAM25"/>
      <sheetName val="Chiet_tinh_dz2224"/>
      <sheetName val="Chiet_tinh_dz3524"/>
      <sheetName val="@risk_rents_and_incentives24"/>
      <sheetName val="Car_park_lease24"/>
      <sheetName val="Net_rent_analysis24"/>
      <sheetName val="Poz-1_24"/>
      <sheetName val="Graph_Data_(DO_NOT_PRINT)24"/>
      <sheetName val="Bill_No__224"/>
      <sheetName val="CT_Thang_Mo24"/>
      <sheetName val="Lab_Cum_Hist24"/>
      <sheetName val="CT__PL23"/>
      <sheetName val="Projet,_methodes_&amp;_couts23"/>
      <sheetName val="Risques_majeurs_&amp;_Frais_Ind_23"/>
      <sheetName val="FOL_-_Bar24"/>
      <sheetName val="budget_summary_(2)23"/>
      <sheetName val="Budget_Analysis_Summary23"/>
      <sheetName val="intr_stool_brkup23"/>
      <sheetName val="Tender_Summary24"/>
      <sheetName val="Insurance_Ext24"/>
      <sheetName val="Customize_Your_Invoice24"/>
      <sheetName val="HVAC_BoQ24"/>
      <sheetName val="Body_Sheet23"/>
      <sheetName val="1_0_Executive_Summary23"/>
      <sheetName val="Top_sheet23"/>
      <sheetName val="Bill_222"/>
      <sheetName val="Ap_A21"/>
      <sheetName val="2_Div_14_21"/>
      <sheetName val="SHOPLIST_xls20"/>
      <sheetName val="beam-reinft-IIInd_floor20"/>
      <sheetName val="beam-reinft-machine_rm20"/>
      <sheetName val="Bill_121"/>
      <sheetName val="Bill_321"/>
      <sheetName val="Bill_421"/>
      <sheetName val="Bill_521"/>
      <sheetName val="Bill_621"/>
      <sheetName val="Bill_721"/>
      <sheetName val="POWER_ASSUMPTIONS20"/>
      <sheetName val="Civil_Boq19"/>
      <sheetName val="PROJECT_BRIEF21"/>
      <sheetName val="Invoice_Summary20"/>
      <sheetName val="C_(3)21"/>
      <sheetName val="Dubai_golf20"/>
      <sheetName val="Softscape_Buildup19"/>
      <sheetName val="Mat'l_Rate19"/>
      <sheetName val="WITHOUT_C&amp;I_PROFIT_(3)19"/>
      <sheetName val="Activity_List19"/>
      <sheetName val="HIRED_LABOUR_CODE17"/>
      <sheetName val="PA-_Consutant_17"/>
      <sheetName val="foot-slab_reinft17"/>
      <sheetName val="DETAILED__BOQ17"/>
      <sheetName val="M-Book_for_Conc17"/>
      <sheetName val="M-Book_for_FW17"/>
      <sheetName val="BILL_COV17"/>
      <sheetName val="Ra__stair17"/>
      <sheetName val="VALVE_CHAMBERS16"/>
      <sheetName val="Fire_Hydrants16"/>
      <sheetName val="B_GATE_VALVE16"/>
      <sheetName val="Sub_G1_Fire16"/>
      <sheetName val="Sub_G12_Fire16"/>
      <sheetName val="Eq__Mobilization15"/>
      <sheetName val="w't_table14"/>
      <sheetName val="Materials_Cost(PCC)16"/>
      <sheetName val="India_F&amp;S_Template16"/>
      <sheetName val="IO_LIST16"/>
      <sheetName val="Material_16"/>
      <sheetName val="Quote_Sheet16"/>
      <sheetName val="Day_work16"/>
      <sheetName val="bill_nb2-Plumbing_&amp;_Drainag14"/>
      <sheetName val="Pl_&amp;_Dr_B14"/>
      <sheetName val="Pl_&amp;_Dr_G14"/>
      <sheetName val="Pl_&amp;_Dr_M14"/>
      <sheetName val="Pl_&amp;_Dr_114"/>
      <sheetName val="Pl_&amp;_Dr_214"/>
      <sheetName val="Pl_&amp;_Dr_314"/>
      <sheetName val="Pl_&amp;_Dr_414"/>
      <sheetName val="Pl_&amp;_Dr_514"/>
      <sheetName val="Pl_&amp;_Dr_614"/>
      <sheetName val="Pl_&amp;_Dr_714"/>
      <sheetName val="Pl_&amp;_Dr_814"/>
      <sheetName val="Pl_&amp;_Dr_R14"/>
      <sheetName val="FF_B14"/>
      <sheetName val="FF_G14"/>
      <sheetName val="FF_M14"/>
      <sheetName val="FF_114"/>
      <sheetName val="FF_2_14"/>
      <sheetName val="FF_314"/>
      <sheetName val="FF_414"/>
      <sheetName val="FF_514"/>
      <sheetName val="FF_6_14"/>
      <sheetName val="FF_714"/>
      <sheetName val="FF_814"/>
      <sheetName val="FF_R14"/>
      <sheetName val="bill_nb3-FF14"/>
      <sheetName val="HVAC_B14"/>
      <sheetName val="HVAC_G14"/>
      <sheetName val="HVAC_M14"/>
      <sheetName val="HVAC_114"/>
      <sheetName val="HVAC_214"/>
      <sheetName val="HVAC_314"/>
      <sheetName val="HVAC_414"/>
      <sheetName val="HVAC_514"/>
      <sheetName val="HVAC_614"/>
      <sheetName val="HVAC_714"/>
      <sheetName val="HVAC_814"/>
      <sheetName val="HVAC_R14"/>
      <sheetName val="bill_nb4-HVAC14"/>
      <sheetName val="SC_B14"/>
      <sheetName val="SC_G14"/>
      <sheetName val="SC_M14"/>
      <sheetName val="SC_114"/>
      <sheetName val="SC_214"/>
      <sheetName val="SC_314"/>
      <sheetName val="SC_414"/>
      <sheetName val="SC_514"/>
      <sheetName val="SC_614"/>
      <sheetName val="SC_714"/>
      <sheetName val="SC_814"/>
      <sheetName val="SC_R14"/>
      <sheetName val="AV_B14"/>
      <sheetName val="AV_G14"/>
      <sheetName val="AV_M14"/>
      <sheetName val="AV_114"/>
      <sheetName val="AV_214"/>
      <sheetName val="AV_314"/>
      <sheetName val="AV_414"/>
      <sheetName val="AV_514"/>
      <sheetName val="AV_614"/>
      <sheetName val="AV_714"/>
      <sheetName val="AV_814"/>
      <sheetName val="EL_B14"/>
      <sheetName val="EL_M14"/>
      <sheetName val="EL_114"/>
      <sheetName val="EL_214"/>
      <sheetName val="EL_314"/>
      <sheetName val="EL_414"/>
      <sheetName val="EL_514"/>
      <sheetName val="EL_614"/>
      <sheetName val="EL_714"/>
      <sheetName val="EL_814"/>
      <sheetName val="EL_R14"/>
      <sheetName val="EL_TR14"/>
      <sheetName val="8-_EL14"/>
      <sheetName val="FA_B14"/>
      <sheetName val="FA_G14"/>
      <sheetName val="FA_M14"/>
      <sheetName val="FA_114"/>
      <sheetName val="FA_214"/>
      <sheetName val="FA_314"/>
      <sheetName val="FA_414"/>
      <sheetName val="FA_514"/>
      <sheetName val="FA_614"/>
      <sheetName val="FA_714"/>
      <sheetName val="FA_814"/>
      <sheetName val="FA_R14"/>
      <sheetName val="9-_FA14"/>
      <sheetName val="Div__0215"/>
      <sheetName val="Div__0315"/>
      <sheetName val="Div__0415"/>
      <sheetName val="Div__0515"/>
      <sheetName val="Div__0615"/>
      <sheetName val="Div__0715"/>
      <sheetName val="Div__0815"/>
      <sheetName val="Div__0915"/>
      <sheetName val="Div__1015"/>
      <sheetName val="Div__1115"/>
      <sheetName val="Div__1215"/>
      <sheetName val="Div_1315"/>
      <sheetName val="EXTERNAL_WORKS15"/>
      <sheetName val="PRODUCTIVITY_RATE15"/>
      <sheetName val="U_R_A_-_MASONRY15"/>
      <sheetName val="U_R_A_-_PLASTERING15"/>
      <sheetName val="U_R_A_-_TILING15"/>
      <sheetName val="U_R_A_-_GRANITE15"/>
      <sheetName val="V_C_2_-_EARTHWORK15"/>
      <sheetName val="V_C_9_-_CERAMIC15"/>
      <sheetName val="V_C_9_-_FINISHES15"/>
      <sheetName val="B09_115"/>
      <sheetName val="BOQ_Direct_selling_cost16"/>
      <sheetName val="Working_for_RCC15"/>
      <sheetName val="B185-B-9_115"/>
      <sheetName val="B185-B-9_215"/>
      <sheetName val="CHART_OF_ACCOUNTS15"/>
      <sheetName val="E-Bill_No_6_A-O15"/>
      <sheetName val="Elemental_Buildup14"/>
      <sheetName val="Division_243"/>
      <sheetName val="Division_414"/>
      <sheetName val="Division_514"/>
      <sheetName val="Division_614"/>
      <sheetName val="Division_714"/>
      <sheetName val="Division_814"/>
      <sheetName val="Division_914"/>
      <sheetName val="Division_1014"/>
      <sheetName val="Division_1214"/>
      <sheetName val="Division_1414"/>
      <sheetName val="Division_2117"/>
      <sheetName val="Division_2215"/>
      <sheetName val="Division_2314"/>
      <sheetName val="Division_2614"/>
      <sheetName val="Division_2714"/>
      <sheetName val="Division_2814"/>
      <sheetName val="Division_3114"/>
      <sheetName val="Division_3214"/>
      <sheetName val="Division_3314"/>
      <sheetName val="PMWeb_data15"/>
      <sheetName val="PointNo_514"/>
      <sheetName val="2_2)Revised_Cash_Flow14"/>
      <sheetName val="Employee_List12"/>
      <sheetName val="SS_MH15"/>
      <sheetName val="Index_List14"/>
      <sheetName val="Type_List14"/>
      <sheetName val="File_Types14"/>
      <sheetName val="Chiet_t14"/>
      <sheetName val="Staffing_and_Rates_IA14"/>
      <sheetName val="입찰내역_발주처_양식14"/>
      <sheetName val="Summary_of_Work12"/>
      <sheetName val="LIST_DO_NOT_REMOVE13"/>
      <sheetName val="Material_List_14"/>
      <sheetName val="PRECAST_lightconc-II16"/>
      <sheetName val="final_abstract16"/>
      <sheetName val="B6_2_13"/>
      <sheetName val="Staff_Acco_12"/>
      <sheetName val="TBAL9697_-group_wise__sdpl12"/>
      <sheetName val="Project_Cost_Breakdown12"/>
      <sheetName val="Item-_Compact12"/>
      <sheetName val="E_&amp;_R12"/>
      <sheetName val="Рабочий_лист11"/>
      <sheetName val="Annex_1_Sect_3a12"/>
      <sheetName val="Annex_1_Sect_3a_112"/>
      <sheetName val="Annex_1_Sect_3b12"/>
      <sheetName val="Annex_1_Sect_3c12"/>
      <sheetName val="HOURLY_RATES12"/>
      <sheetName val="PT_141-_Site_A_Landscape11"/>
      <sheetName val="SITE_WORK11"/>
      <sheetName val="Rate_summary11"/>
      <sheetName val="d-safe_DELUXE11"/>
      <sheetName val="Back_up11"/>
      <sheetName val="RAB_AR&amp;STR11"/>
      <sheetName val="Duct_Accesories11"/>
      <sheetName val="train_cash11"/>
      <sheetName val="accom_cash11"/>
      <sheetName val="INDIGINEOUS_ITEMS_11"/>
      <sheetName val="Common_Variables11"/>
      <sheetName val="Mall_waterproofing11"/>
      <sheetName val="MSCP_waterproofing11"/>
      <sheetName val="[SHOPLIST_xls]70,/0s«iÆøí¬i11"/>
      <sheetName val="GPL_Revenu_Update11"/>
      <sheetName val="DO_NOT_TOUCH11"/>
      <sheetName val="Work_Type11"/>
      <sheetName val="????_???_??11"/>
      <sheetName val="Labour_&amp;_Plant11"/>
      <sheetName val="Ave_wtd_rates11"/>
      <sheetName val="Debits_as_on_12_04_0811"/>
      <sheetName val="STAFFSCHED_11"/>
      <sheetName val="TRIAL_BALANCE11"/>
      <sheetName val="[SHOPLIST_xls][SHOPLIST_xls]716"/>
      <sheetName val="PROJECT_BRIEF(EX_NEW)11"/>
      <sheetName val="PPA_Summary7"/>
      <sheetName val="Mix_Design7"/>
      <sheetName val="AREA_OF_APPLICATION10"/>
      <sheetName val="Risk_Breakdown_Structure10"/>
      <sheetName val="Geneí¬_i10"/>
      <sheetName val="steel_total10"/>
      <sheetName val="ELE_BOQ10"/>
      <sheetName val="Z-_GENERAL_PRICE_SUMMARY7"/>
      <sheetName val="Resumo_Empreitadas7"/>
      <sheetName val="%_prog_figs_-u5_and_total7"/>
      <sheetName val="_VWVU))tÏØ0__8"/>
      <sheetName val="Floor_Box_8"/>
      <sheetName val="[SHOPLIST_xls]/VW6"/>
      <sheetName val="[SHOPLIST_xls]/VWVU))tÏØ0__20"/>
      <sheetName val="[SHOPLIST_xls]/VWVU))tÏØ0__26"/>
      <sheetName val="Equipment_Rates6"/>
      <sheetName val="Cashflow_projection6"/>
      <sheetName val="[SHOPLIST_xls][SHOPLIST_xls]717"/>
      <sheetName val="E_H_-_H__W_P_6"/>
      <sheetName val="E__H__Treatment_for_pile_cap6"/>
      <sheetName val="[SHOPLIST_xls][SHOPLIST_xls][S6"/>
      <sheetName val="Materials_6"/>
      <sheetName val="Form_66"/>
      <sheetName val="Risk_Register6"/>
      <sheetName val="Revised_Front_Page6"/>
      <sheetName val="Diff_Run01&amp;Run026"/>
      <sheetName val="CCS_Summary6"/>
      <sheetName val="1_Carillion_Staff6"/>
      <sheetName val="_2_Staff_&amp;_Gen_labour6"/>
      <sheetName val="3_Offices6"/>
      <sheetName val="4_TempServ6"/>
      <sheetName val="__5_Temp_Wks6"/>
      <sheetName val="_6_Addn_Plant6"/>
      <sheetName val="_7__Transport6"/>
      <sheetName val="_8_Testing6"/>
      <sheetName val="9__Miscellaneous6"/>
      <sheetName val="10__Design6"/>
      <sheetName val="_11_Insurances6"/>
      <sheetName val="_12_Client_Req_6"/>
      <sheetName val="Risk_List6"/>
      <sheetName val="Track_of_Changes6"/>
      <sheetName val="Bill_8_Doors_&amp;_Windows6"/>
      <sheetName val="Bill_9_Finishes_6"/>
      <sheetName val="Bill_10_Specialities6"/>
      <sheetName val="Dash_board6"/>
      <sheetName val="[SHOPLIST_xls]706"/>
      <sheetName val="[SHOPLIST_xls]70,6"/>
      <sheetName val="Site_Dev_BOQ6"/>
      <sheetName val="1_2_Staff_Schedule7"/>
      <sheetName val="[SHOPLIST_xls]/VWVU))tÏØ0__27"/>
      <sheetName val="[SHOPLIST_xls]/VWVU))tÏØ0__28"/>
      <sheetName val="Cost_Heading3"/>
      <sheetName val="D_&amp;_W_sizes3"/>
      <sheetName val="SOPMA_DD3"/>
      <sheetName val="PRICE_INFO3"/>
      <sheetName val="RC_SUMMARY3"/>
      <sheetName val="LABOUR_PRODUCTIVITY-TAV3"/>
      <sheetName val="MATERIAL_PRICES3"/>
      <sheetName val="P-100_MRF_DB_R13"/>
      <sheetName val="Base_BM-rebar6"/>
      <sheetName val="Contract_Division4"/>
      <sheetName val="SubContract_Type4"/>
      <sheetName val="Service_Type4"/>
      <sheetName val="Attach_4-183"/>
      <sheetName val="Area_Breakdown_PER_LEVEL_LINK6"/>
      <sheetName val="CF_Input6"/>
      <sheetName val="DATA_INPUT6"/>
      <sheetName val="Vordruck-Nr__7_1_3_D6"/>
      <sheetName val="M&amp;A_D6"/>
      <sheetName val="M&amp;A_E6"/>
      <sheetName val="M&amp;A_G6"/>
      <sheetName val="_SHOPLIST_xls_703"/>
      <sheetName val="_SHOPLIST_xls_70,_0s«iÆøí¬i3"/>
      <sheetName val="Data_Sheet6"/>
      <sheetName val="tender_allowances6"/>
      <sheetName val="_Summary_BKG_0346"/>
      <sheetName val="BILL_3R6"/>
      <sheetName val="BLOCK-A_(MEA_SHEET)6"/>
      <sheetName val="Bill_106"/>
      <sheetName val="Labour_Costs6"/>
      <sheetName val="Ewaan_Show_Kitchen_(2)3"/>
      <sheetName val="Cash_Flow_Working3"/>
      <sheetName val="MN_T_B_3"/>
      <sheetName val="Data_I_(2)3"/>
      <sheetName val="rEFERENCES_3"/>
      <sheetName val="Qtys_ZamZam_(Del__before)3"/>
      <sheetName val="Qtys_Relocation_(Del_before)3"/>
      <sheetName val="_Qtys_Sub_&amp;_Tents_(Del__before3"/>
      <sheetName val="Qtys__Signages_(Del__before)3"/>
      <sheetName val="Qtys_Temporary_Passages_(Del)3"/>
      <sheetName val="_Qtys_Ser__Rooms_(Del_before)3"/>
      <sheetName val="Labour_Rate_3"/>
      <sheetName val="[SHOPLIST_xls]/VWVU))tÏØ0__36"/>
      <sheetName val="[SHOPLIST_xls]70,/0s«_iÆø_í¬_i6"/>
      <sheetName val="[SHOPLIST_xls]70?,/0?s«i?Æøí¬i6"/>
      <sheetName val="Summary "/>
      <sheetName val="B04-A - DIA SUDEER"/>
      <sheetName val="04D - Tanmyat"/>
      <sheetName val="13- B04-B &amp; C"/>
      <sheetName val=" SITE 09 B04-B&amp;C-AFAQ"/>
      <sheetName val="Sheet Index"/>
      <sheetName val="Trade Summary"/>
      <sheetName val="PROCTOR"/>
      <sheetName val="[SHOPLIST.xls]/VWVU))tÏØ0__5"/>
      <sheetName val="[SHOPLIST.xls]/VWVU))tÏØ0__6"/>
      <sheetName val="[SHOPLIST.xls]/VWVU))tÏØ0__7"/>
      <sheetName val="[SHOPLIST.xls]/VWVU))tÏØ0__8"/>
      <sheetName val="[SHOPLIST.xls]/VWVU))tÏØ0__9"/>
      <sheetName val="PDT(L)1"/>
      <sheetName val="[SHOPLIST.xls][SHOPLIST.xls]/VW"/>
      <sheetName val="4"/>
      <sheetName val="Core Data"/>
      <sheetName val="02"/>
      <sheetName val="03"/>
      <sheetName val="04"/>
      <sheetName val="01"/>
      <sheetName val="钢筋"/>
      <sheetName val="PLT-SUM"/>
      <sheetName val="GFA_HQ_Building29"/>
      <sheetName val="GFA_Conference28"/>
      <sheetName val="Chiet_tinh_dz2227"/>
      <sheetName val="Chiet_tinh_dz3527"/>
      <sheetName val="BQ_External28"/>
      <sheetName val="StattCo_yCharges27"/>
      <sheetName val="CT_Thang_Mo27"/>
      <sheetName val="Raw_Data27"/>
      <sheetName val="Penthouse_Apartment27"/>
      <sheetName val="LABOUR_HISTOGRAM28"/>
      <sheetName val="@risk_rents_and_incentives27"/>
      <sheetName val="Car_park_lease27"/>
      <sheetName val="Net_rent_analysis27"/>
      <sheetName val="Poz-1_27"/>
      <sheetName val="Lab_Cum_Hist27"/>
      <sheetName val="Graph_Data_(DO_NOT_PRINT)27"/>
      <sheetName val="CT__PL26"/>
      <sheetName val="Projet,_methodes_&amp;_couts26"/>
      <sheetName val="Risques_majeurs_&amp;_Frais_Ind_26"/>
      <sheetName val="LEVEL_SHEET27"/>
      <sheetName val="SPT_vs_PHI27"/>
      <sheetName val="Bill_No__227"/>
      <sheetName val="budget_summary_(2)26"/>
      <sheetName val="Budget_Analysis_Summary26"/>
      <sheetName val="Customize_Your_Invoice27"/>
      <sheetName val="HVAC_BoQ27"/>
      <sheetName val="FOL_-_Bar27"/>
      <sheetName val="Tender_Summary27"/>
      <sheetName val="Insurance_Ext27"/>
      <sheetName val="intr_stool_brkup26"/>
      <sheetName val="Top_sheet26"/>
      <sheetName val="Body_Sheet26"/>
      <sheetName val="1_0_Executive_Summary26"/>
      <sheetName val="Bill_124"/>
      <sheetName val="Bill_225"/>
      <sheetName val="Bill_324"/>
      <sheetName val="Bill_424"/>
      <sheetName val="Bill_524"/>
      <sheetName val="Bill_624"/>
      <sheetName val="Bill_724"/>
      <sheetName val="2_Div_14_24"/>
      <sheetName val="Ap_A24"/>
      <sheetName val="SHOPLIST_xls23"/>
      <sheetName val="Dubai_golf23"/>
      <sheetName val="beam-reinft-IIInd_floor23"/>
      <sheetName val="beam-reinft-machine_rm23"/>
      <sheetName val="POWER_ASSUMPTIONS23"/>
      <sheetName val="Invoice_Summary23"/>
      <sheetName val="PROJECT_BRIEF24"/>
      <sheetName val="C_(3)24"/>
      <sheetName val="Civil_Boq22"/>
      <sheetName val="WITHOUT_C&amp;I_PROFIT_(3)22"/>
      <sheetName val="VALVE_CHAMBERS19"/>
      <sheetName val="Fire_Hydrants19"/>
      <sheetName val="B_GATE_VALVE19"/>
      <sheetName val="Sub_G1_Fire19"/>
      <sheetName val="Sub_G12_Fire19"/>
      <sheetName val="BILL_COV20"/>
      <sheetName val="Activity_List22"/>
      <sheetName val="DETAILED__BOQ20"/>
      <sheetName val="M-Book_for_Conc20"/>
      <sheetName val="M-Book_for_FW20"/>
      <sheetName val="HIRED_LABOUR_CODE20"/>
      <sheetName val="PA-_Consutant_20"/>
      <sheetName val="foot-slab_reinft20"/>
      <sheetName val="Softscape_Buildup22"/>
      <sheetName val="Mat'l_Rate22"/>
      <sheetName val="Ra__stair20"/>
      <sheetName val="Materials_Cost(PCC)19"/>
      <sheetName val="India_F&amp;S_Template19"/>
      <sheetName val="IO_LIST19"/>
      <sheetName val="Material_19"/>
      <sheetName val="Quote_Sheet19"/>
      <sheetName val="Day_work19"/>
      <sheetName val="Div__0218"/>
      <sheetName val="Div__0318"/>
      <sheetName val="Div__0418"/>
      <sheetName val="Div__0518"/>
      <sheetName val="Div__0618"/>
      <sheetName val="Div__0718"/>
      <sheetName val="Div__0818"/>
      <sheetName val="Div__0918"/>
      <sheetName val="Div__1018"/>
      <sheetName val="Div__1118"/>
      <sheetName val="Div__1218"/>
      <sheetName val="Div_1318"/>
      <sheetName val="EXTERNAL_WORKS18"/>
      <sheetName val="PRODUCTIVITY_RATE18"/>
      <sheetName val="U_R_A_-_MASONRY18"/>
      <sheetName val="U_R_A_-_PLASTERING18"/>
      <sheetName val="U_R_A_-_TILING18"/>
      <sheetName val="U_R_A_-_GRANITE18"/>
      <sheetName val="V_C_2_-_EARTHWORK18"/>
      <sheetName val="V_C_9_-_CERAMIC18"/>
      <sheetName val="V_C_9_-_FINISHES18"/>
      <sheetName val="Working_for_RCC18"/>
      <sheetName val="Elemental_Buildup17"/>
      <sheetName val="Eq__Mobilization18"/>
      <sheetName val="w't_table17"/>
      <sheetName val="bill_nb2-Plumbing_&amp;_Drainag17"/>
      <sheetName val="Pl_&amp;_Dr_B17"/>
      <sheetName val="Pl_&amp;_Dr_G17"/>
      <sheetName val="Pl_&amp;_Dr_M17"/>
      <sheetName val="Pl_&amp;_Dr_117"/>
      <sheetName val="Pl_&amp;_Dr_217"/>
      <sheetName val="Pl_&amp;_Dr_317"/>
      <sheetName val="Pl_&amp;_Dr_417"/>
      <sheetName val="Pl_&amp;_Dr_517"/>
      <sheetName val="Pl_&amp;_Dr_617"/>
      <sheetName val="Pl_&amp;_Dr_717"/>
      <sheetName val="Pl_&amp;_Dr_817"/>
      <sheetName val="Pl_&amp;_Dr_R17"/>
      <sheetName val="FF_B17"/>
      <sheetName val="FF_G17"/>
      <sheetName val="FF_M17"/>
      <sheetName val="FF_117"/>
      <sheetName val="FF_2_17"/>
      <sheetName val="FF_317"/>
      <sheetName val="FF_417"/>
      <sheetName val="FF_517"/>
      <sheetName val="FF_6_17"/>
      <sheetName val="FF_717"/>
      <sheetName val="FF_817"/>
      <sheetName val="FF_R17"/>
      <sheetName val="bill_nb3-FF17"/>
      <sheetName val="HVAC_B17"/>
      <sheetName val="HVAC_G17"/>
      <sheetName val="HVAC_M17"/>
      <sheetName val="HVAC_117"/>
      <sheetName val="HVAC_217"/>
      <sheetName val="HVAC_317"/>
      <sheetName val="HVAC_417"/>
      <sheetName val="HVAC_517"/>
      <sheetName val="HVAC_617"/>
      <sheetName val="HVAC_717"/>
      <sheetName val="HVAC_817"/>
      <sheetName val="HVAC_R17"/>
      <sheetName val="bill_nb4-HVAC17"/>
      <sheetName val="SC_B17"/>
      <sheetName val="SC_G17"/>
      <sheetName val="SC_M17"/>
      <sheetName val="SC_117"/>
      <sheetName val="SC_217"/>
      <sheetName val="SC_317"/>
      <sheetName val="SC_417"/>
      <sheetName val="SC_517"/>
      <sheetName val="SC_617"/>
      <sheetName val="SC_717"/>
      <sheetName val="SC_817"/>
      <sheetName val="SC_R17"/>
      <sheetName val="AV_B17"/>
      <sheetName val="AV_G17"/>
      <sheetName val="AV_M17"/>
      <sheetName val="AV_117"/>
      <sheetName val="AV_217"/>
      <sheetName val="AV_317"/>
      <sheetName val="AV_417"/>
      <sheetName val="AV_517"/>
      <sheetName val="AV_617"/>
      <sheetName val="AV_717"/>
      <sheetName val="AV_817"/>
      <sheetName val="EL_B17"/>
      <sheetName val="EL_M17"/>
      <sheetName val="EL_117"/>
      <sheetName val="EL_217"/>
      <sheetName val="EL_317"/>
      <sheetName val="EL_417"/>
      <sheetName val="EL_517"/>
      <sheetName val="EL_617"/>
      <sheetName val="EL_717"/>
      <sheetName val="EL_817"/>
      <sheetName val="EL_R17"/>
      <sheetName val="EL_TR17"/>
      <sheetName val="8-_EL17"/>
      <sheetName val="FA_B17"/>
      <sheetName val="FA_G17"/>
      <sheetName val="FA_M17"/>
      <sheetName val="FA_117"/>
      <sheetName val="FA_217"/>
      <sheetName val="FA_317"/>
      <sheetName val="FA_417"/>
      <sheetName val="FA_517"/>
      <sheetName val="FA_617"/>
      <sheetName val="FA_717"/>
      <sheetName val="FA_817"/>
      <sheetName val="FA_R17"/>
      <sheetName val="9-_FA17"/>
      <sheetName val="BOQ_Direct_selling_cost19"/>
      <sheetName val="CHART_OF_ACCOUNTS18"/>
      <sheetName val="B185-B-9_118"/>
      <sheetName val="B185-B-9_218"/>
      <sheetName val="Material_List_17"/>
      <sheetName val="E-Bill_No_6_A-O18"/>
      <sheetName val="B09_118"/>
      <sheetName val="Division_246"/>
      <sheetName val="Division_417"/>
      <sheetName val="Division_517"/>
      <sheetName val="Division_617"/>
      <sheetName val="Division_717"/>
      <sheetName val="Division_817"/>
      <sheetName val="Division_917"/>
      <sheetName val="Division_1017"/>
      <sheetName val="Division_1217"/>
      <sheetName val="Division_1417"/>
      <sheetName val="Division_2120"/>
      <sheetName val="Division_2218"/>
      <sheetName val="Division_2317"/>
      <sheetName val="Division_2617"/>
      <sheetName val="Division_2717"/>
      <sheetName val="Division_2817"/>
      <sheetName val="Division_3117"/>
      <sheetName val="Division_3217"/>
      <sheetName val="Division_3317"/>
      <sheetName val="PMWeb_data18"/>
      <sheetName val="PointNo_517"/>
      <sheetName val="SS_MH18"/>
      <sheetName val="2_2)Revised_Cash_Flow17"/>
      <sheetName val="입찰내역_발주처_양식17"/>
      <sheetName val="/VWVU))tÏØ0__18"/>
      <sheetName val="LIST_DO_NOT_REMOVE16"/>
      <sheetName val="Index_List17"/>
      <sheetName val="Type_List17"/>
      <sheetName val="File_Types17"/>
      <sheetName val="Chiet_t17"/>
      <sheetName val="Staffing_and_Rates_IA17"/>
      <sheetName val="Summary_of_Work15"/>
      <sheetName val="PRECAST_lightconc-II19"/>
      <sheetName val="final_abstract19"/>
      <sheetName val="Staff_Acco_15"/>
      <sheetName val="TBAL9697_-group_wise__sdpl15"/>
      <sheetName val="Employee_List15"/>
      <sheetName val="Project_Cost_Breakdown15"/>
      <sheetName val="B6_2_16"/>
      <sheetName val="Item-_Compact15"/>
      <sheetName val="E_&amp;_R15"/>
      <sheetName val="Рабочий_лист14"/>
      <sheetName val="SITE_WORK14"/>
      <sheetName val="Annex_1_Sect_3a15"/>
      <sheetName val="Annex_1_Sect_3a_115"/>
      <sheetName val="Annex_1_Sect_3b15"/>
      <sheetName val="Annex_1_Sect_3c15"/>
      <sheetName val="HOURLY_RATES15"/>
      <sheetName val="Rate_summary14"/>
      <sheetName val="RAB_AR&amp;STR14"/>
      <sheetName val="d-safe_DELUXE14"/>
      <sheetName val="Back_up14"/>
      <sheetName val="PT_141-_Site_A_Landscape14"/>
      <sheetName val="train_cash14"/>
      <sheetName val="accom_cash14"/>
      <sheetName val="INDIGINEOUS_ITEMS_14"/>
      <sheetName val="Duct_Accesories14"/>
      <sheetName val="Mall_waterproofing14"/>
      <sheetName val="MSCP_waterproofing14"/>
      <sheetName val="????_???_??14"/>
      <sheetName val="Labour_&amp;_Plant14"/>
      <sheetName val="Ave_wtd_rates14"/>
      <sheetName val="Debits_as_on_12_04_0814"/>
      <sheetName val="STAFFSCHED_14"/>
      <sheetName val="TRIAL_BALANCE14"/>
      <sheetName val="[SHOPLIST_xls][SHOPLIST_xls]722"/>
      <sheetName val="Common_Variables14"/>
      <sheetName val="[SHOPLIST_xls]70,/0s«iÆøí¬i14"/>
      <sheetName val="GPL_Revenu_Update14"/>
      <sheetName val="DO_NOT_TOUCH14"/>
      <sheetName val="Work_Type14"/>
      <sheetName val="PROJECT_BRIEF(EX_NEW)14"/>
      <sheetName val="AREA_OF_APPLICATION13"/>
      <sheetName val="Risk_Breakdown_Structure13"/>
      <sheetName val="Geneí¬_i13"/>
      <sheetName val="steel_total13"/>
      <sheetName val="ELE_BOQ13"/>
      <sheetName val="Z-_GENERAL_PRICE_SUMMARY10"/>
      <sheetName val="Resumo_Empreitadas10"/>
      <sheetName val="PPA_Summary10"/>
      <sheetName val="Mix_Design10"/>
      <sheetName val="%_prog_figs_-u5_and_total10"/>
      <sheetName val="_VWVU))tÏØ0__11"/>
      <sheetName val="Floor_Box_11"/>
      <sheetName val="Equipment_Rates9"/>
      <sheetName val="[SHOPLIST_xls]/VW9"/>
      <sheetName val="[SHOPLIST_xls]/VWVU))tÏØ0__45"/>
      <sheetName val="[SHOPLIST_xls]/VWVU))tÏØ0__46"/>
      <sheetName val="Cashflow_projection9"/>
      <sheetName val="[SHOPLIST_xls][SHOPLIST_xls]723"/>
      <sheetName val="E_H_-_H__W_P_9"/>
      <sheetName val="E__H__Treatment_for_pile_cap9"/>
      <sheetName val="[SHOPLIST_xls][SHOPLIST_xls][S9"/>
      <sheetName val="Form_69"/>
      <sheetName val="Risk_Register9"/>
      <sheetName val="Revised_Front_Page9"/>
      <sheetName val="Diff_Run01&amp;Run029"/>
      <sheetName val="CCS_Summary9"/>
      <sheetName val="1_Carillion_Staff9"/>
      <sheetName val="_2_Staff_&amp;_Gen_labour9"/>
      <sheetName val="3_Offices9"/>
      <sheetName val="4_TempServ9"/>
      <sheetName val="__5_Temp_Wks9"/>
      <sheetName val="_6_Addn_Plant9"/>
      <sheetName val="_7__Transport9"/>
      <sheetName val="_8_Testing9"/>
      <sheetName val="9__Miscellaneous9"/>
      <sheetName val="10__Design9"/>
      <sheetName val="_11_Insurances9"/>
      <sheetName val="_12_Client_Req_9"/>
      <sheetName val="Risk_List9"/>
      <sheetName val="Track_of_Changes9"/>
      <sheetName val="Bill_8_Doors_&amp;_Windows9"/>
      <sheetName val="Bill_9_Finishes_9"/>
      <sheetName val="Bill_10_Specialities9"/>
      <sheetName val="Dash_board9"/>
      <sheetName val="[SHOPLIST_xls]709"/>
      <sheetName val="[SHOPLIST_xls]70,9"/>
      <sheetName val="Base_BM-rebar9"/>
      <sheetName val="Materials_9"/>
      <sheetName val="Site_Dev_BOQ9"/>
      <sheetName val="Data_Sheet9"/>
      <sheetName val="tender_allowances9"/>
      <sheetName val="_Summary_BKG_0349"/>
      <sheetName val="BILL_3R9"/>
      <sheetName val="Area_Breakdown_PER_LEVEL_LINK9"/>
      <sheetName val="CF_Input9"/>
      <sheetName val="DATA_INPUT9"/>
      <sheetName val="Vordruck-Nr__7_1_3_D9"/>
      <sheetName val="M&amp;A_D9"/>
      <sheetName val="M&amp;A_E9"/>
      <sheetName val="M&amp;A_G9"/>
      <sheetName val="1_2_Staff_Schedule10"/>
      <sheetName val="Bill_109"/>
      <sheetName val="[SHOPLIST_xls]/VWVU))tÏØ0__47"/>
      <sheetName val="[SHOPLIST_xls]/VWVU))tÏØ0__48"/>
      <sheetName val="[SHOPLIST_xls]/VWVU))tÏØ0__49"/>
      <sheetName val="[SHOPLIST_xls]70,/0s«_iÆø_í¬_i9"/>
      <sheetName val="[SHOPLIST_xls]70?,/0?s«i?Æøí¬i9"/>
      <sheetName val="Labour_Costs9"/>
      <sheetName val="BLOCK-A_(MEA_SHEET)9"/>
      <sheetName val="Contract_Division7"/>
      <sheetName val="SubContract_Type7"/>
      <sheetName val="Service_Type7"/>
      <sheetName val="Cost_Heading6"/>
      <sheetName val="D_&amp;_W_sizes6"/>
      <sheetName val="SOPMA_DD6"/>
      <sheetName val="PRICE_INFO6"/>
      <sheetName val="RC_SUMMARY6"/>
      <sheetName val="LABOUR_PRODUCTIVITY-TAV6"/>
      <sheetName val="MATERIAL_PRICES6"/>
      <sheetName val="P-100_MRF_DB_R16"/>
      <sheetName val="Attach_4-186"/>
      <sheetName val="_SHOPLIST_xls_706"/>
      <sheetName val="_SHOPLIST_xls_70,_0s«iÆøí¬i6"/>
      <sheetName val="Ewaan_Show_Kitchen_(2)6"/>
      <sheetName val="Cash_Flow_Working6"/>
      <sheetName val="MN_T_B_6"/>
      <sheetName val="Data_I_(2)6"/>
      <sheetName val="rEFERENCES_6"/>
      <sheetName val="Qtys_ZamZam_(Del__before)6"/>
      <sheetName val="Qtys_Relocation_(Del_before)6"/>
      <sheetName val="_Qtys_Sub_&amp;_Tents_(Del__before6"/>
      <sheetName val="Qtys__Signages_(Del__before)6"/>
      <sheetName val="Qtys_Temporary_Passages_(Del)6"/>
      <sheetName val="_Qtys_Ser__Rooms_(Del_before)6"/>
      <sheetName val="Labour_Rate_6"/>
      <sheetName val="2F_회의실견적(5_14_일대)2"/>
      <sheetName val="_HIT-&gt;HMC_견적(3900)2"/>
      <sheetName val="Appendix_B2"/>
      <sheetName val="BOQ_(2)"/>
      <sheetName val="LABOUR_RATE"/>
      <sheetName val="Material_Rate"/>
      <sheetName val="Labor_abs-PW"/>
      <sheetName val="Labor_abs-NMR"/>
      <sheetName val="kppl_pl"/>
      <sheetName val="Basic_Rates"/>
      <sheetName val="Combined_Results_"/>
      <sheetName val="Div_07_Thermal_&amp;_Moisture"/>
      <sheetName val="precast_RC_element"/>
      <sheetName val="pile_Fabrication"/>
      <sheetName val="AOP_Summary-2"/>
      <sheetName val="May_05"/>
      <sheetName val="April_05"/>
      <sheetName val="Aug_05"/>
      <sheetName val="July_05"/>
      <sheetName val="June_05"/>
      <sheetName val="Nov_05"/>
      <sheetName val="Oct_05"/>
      <sheetName val="Sep_05"/>
      <sheetName val="Data_Validation"/>
      <sheetName val="Div26_-_Elect"/>
      <sheetName val="CHUNG_CU_CARRILON"/>
      <sheetName val="GFA_HQ_Building30"/>
      <sheetName val="GFA_Conference29"/>
      <sheetName val="Chiet_tinh_dz2228"/>
      <sheetName val="Chiet_tinh_dz3528"/>
      <sheetName val="BQ_External29"/>
      <sheetName val="StattCo_yCharges28"/>
      <sheetName val="CT_Thang_Mo28"/>
      <sheetName val="Raw_Data28"/>
      <sheetName val="Penthouse_Apartment28"/>
      <sheetName val="LABOUR_HISTOGRAM29"/>
      <sheetName val="@risk_rents_and_incentives28"/>
      <sheetName val="Car_park_lease28"/>
      <sheetName val="Net_rent_analysis28"/>
      <sheetName val="Poz-1_28"/>
      <sheetName val="Lab_Cum_Hist28"/>
      <sheetName val="Graph_Data_(DO_NOT_PRINT)28"/>
      <sheetName val="CT__PL27"/>
      <sheetName val="Projet,_methodes_&amp;_couts27"/>
      <sheetName val="Risques_majeurs_&amp;_Frais_Ind_27"/>
      <sheetName val="LEVEL_SHEET28"/>
      <sheetName val="SPT_vs_PHI28"/>
      <sheetName val="Bill_No__228"/>
      <sheetName val="budget_summary_(2)27"/>
      <sheetName val="Budget_Analysis_Summary27"/>
      <sheetName val="Customize_Your_Invoice28"/>
      <sheetName val="HVAC_BoQ28"/>
      <sheetName val="FOL_-_Bar28"/>
      <sheetName val="Tender_Summary28"/>
      <sheetName val="Insurance_Ext28"/>
      <sheetName val="intr_stool_brkup27"/>
      <sheetName val="Top_sheet27"/>
      <sheetName val="Body_Sheet27"/>
      <sheetName val="1_0_Executive_Summary27"/>
      <sheetName val="Bill_125"/>
      <sheetName val="Bill_226"/>
      <sheetName val="Bill_325"/>
      <sheetName val="Bill_425"/>
      <sheetName val="Bill_525"/>
      <sheetName val="Bill_625"/>
      <sheetName val="Bill_725"/>
      <sheetName val="2_Div_14_25"/>
      <sheetName val="Ap_A25"/>
      <sheetName val="SHOPLIST_xls24"/>
      <sheetName val="Dubai_golf24"/>
      <sheetName val="beam-reinft-IIInd_floor24"/>
      <sheetName val="beam-reinft-machine_rm24"/>
      <sheetName val="POWER_ASSUMPTIONS24"/>
      <sheetName val="Invoice_Summary24"/>
      <sheetName val="PROJECT_BRIEF25"/>
      <sheetName val="C_(3)25"/>
      <sheetName val="Civil_Boq23"/>
      <sheetName val="WITHOUT_C&amp;I_PROFIT_(3)23"/>
      <sheetName val="VALVE_CHAMBERS20"/>
      <sheetName val="Fire_Hydrants20"/>
      <sheetName val="B_GATE_VALVE20"/>
      <sheetName val="Sub_G1_Fire20"/>
      <sheetName val="Sub_G12_Fire20"/>
      <sheetName val="BILL_COV21"/>
      <sheetName val="Activity_List23"/>
      <sheetName val="DETAILED__BOQ21"/>
      <sheetName val="M-Book_for_Conc21"/>
      <sheetName val="M-Book_for_FW21"/>
      <sheetName val="HIRED_LABOUR_CODE21"/>
      <sheetName val="PA-_Consutant_21"/>
      <sheetName val="foot-slab_reinft21"/>
      <sheetName val="Softscape_Buildup23"/>
      <sheetName val="Mat'l_Rate23"/>
      <sheetName val="Ra__stair21"/>
      <sheetName val="Materials_Cost(PCC)20"/>
      <sheetName val="India_F&amp;S_Template20"/>
      <sheetName val="IO_LIST20"/>
      <sheetName val="Material_20"/>
      <sheetName val="Quote_Sheet20"/>
      <sheetName val="Day_work20"/>
      <sheetName val="Div__0219"/>
      <sheetName val="Div__0319"/>
      <sheetName val="Div__0419"/>
      <sheetName val="Div__0519"/>
      <sheetName val="Div__0619"/>
      <sheetName val="Div__0719"/>
      <sheetName val="Div__0819"/>
      <sheetName val="Div__0919"/>
      <sheetName val="Div__1019"/>
      <sheetName val="Div__1119"/>
      <sheetName val="Div__1219"/>
      <sheetName val="Div_1319"/>
      <sheetName val="EXTERNAL_WORKS19"/>
      <sheetName val="PRODUCTIVITY_RATE19"/>
      <sheetName val="U_R_A_-_MASONRY19"/>
      <sheetName val="U_R_A_-_PLASTERING19"/>
      <sheetName val="U_R_A_-_TILING19"/>
      <sheetName val="U_R_A_-_GRANITE19"/>
      <sheetName val="V_C_2_-_EARTHWORK19"/>
      <sheetName val="V_C_9_-_CERAMIC19"/>
      <sheetName val="V_C_9_-_FINISHES19"/>
      <sheetName val="Working_for_RCC19"/>
      <sheetName val="Elemental_Buildup18"/>
      <sheetName val="Eq__Mobilization19"/>
      <sheetName val="w't_table18"/>
      <sheetName val="bill_nb2-Plumbing_&amp;_Drainag18"/>
      <sheetName val="Pl_&amp;_Dr_B18"/>
      <sheetName val="Pl_&amp;_Dr_G18"/>
      <sheetName val="Pl_&amp;_Dr_M18"/>
      <sheetName val="Pl_&amp;_Dr_118"/>
      <sheetName val="Pl_&amp;_Dr_218"/>
      <sheetName val="Pl_&amp;_Dr_318"/>
      <sheetName val="Pl_&amp;_Dr_418"/>
      <sheetName val="Pl_&amp;_Dr_518"/>
      <sheetName val="Pl_&amp;_Dr_618"/>
      <sheetName val="Pl_&amp;_Dr_718"/>
      <sheetName val="Pl_&amp;_Dr_818"/>
      <sheetName val="Pl_&amp;_Dr_R18"/>
      <sheetName val="FF_B18"/>
      <sheetName val="FF_G18"/>
      <sheetName val="FF_M18"/>
      <sheetName val="FF_118"/>
      <sheetName val="FF_2_18"/>
      <sheetName val="FF_318"/>
      <sheetName val="FF_418"/>
      <sheetName val="FF_518"/>
      <sheetName val="FF_6_18"/>
      <sheetName val="FF_718"/>
      <sheetName val="FF_818"/>
      <sheetName val="FF_R18"/>
      <sheetName val="bill_nb3-FF18"/>
      <sheetName val="HVAC_B18"/>
      <sheetName val="HVAC_G18"/>
      <sheetName val="HVAC_M18"/>
      <sheetName val="HVAC_118"/>
      <sheetName val="HVAC_218"/>
      <sheetName val="HVAC_318"/>
      <sheetName val="HVAC_418"/>
      <sheetName val="HVAC_518"/>
      <sheetName val="HVAC_618"/>
      <sheetName val="HVAC_718"/>
      <sheetName val="HVAC_818"/>
      <sheetName val="HVAC_R18"/>
      <sheetName val="bill_nb4-HVAC18"/>
      <sheetName val="SC_B18"/>
      <sheetName val="SC_G18"/>
      <sheetName val="SC_M18"/>
      <sheetName val="SC_118"/>
      <sheetName val="SC_218"/>
      <sheetName val="SC_318"/>
      <sheetName val="SC_418"/>
      <sheetName val="SC_518"/>
      <sheetName val="SC_618"/>
      <sheetName val="SC_718"/>
      <sheetName val="SC_818"/>
      <sheetName val="SC_R18"/>
      <sheetName val="AV_B18"/>
      <sheetName val="AV_G18"/>
      <sheetName val="AV_M18"/>
      <sheetName val="AV_118"/>
      <sheetName val="AV_218"/>
      <sheetName val="AV_318"/>
      <sheetName val="AV_418"/>
      <sheetName val="AV_518"/>
      <sheetName val="AV_618"/>
      <sheetName val="AV_718"/>
      <sheetName val="AV_818"/>
      <sheetName val="EL_B18"/>
      <sheetName val="EL_M18"/>
      <sheetName val="EL_118"/>
      <sheetName val="EL_218"/>
      <sheetName val="EL_318"/>
      <sheetName val="EL_418"/>
      <sheetName val="EL_518"/>
      <sheetName val="EL_618"/>
      <sheetName val="EL_718"/>
      <sheetName val="EL_818"/>
      <sheetName val="EL_R18"/>
      <sheetName val="EL_TR18"/>
      <sheetName val="8-_EL18"/>
      <sheetName val="FA_B18"/>
      <sheetName val="FA_G18"/>
      <sheetName val="FA_M18"/>
      <sheetName val="FA_118"/>
      <sheetName val="FA_218"/>
      <sheetName val="FA_318"/>
      <sheetName val="FA_418"/>
      <sheetName val="FA_518"/>
      <sheetName val="FA_618"/>
      <sheetName val="FA_718"/>
      <sheetName val="FA_818"/>
      <sheetName val="FA_R18"/>
      <sheetName val="9-_FA18"/>
      <sheetName val="BOQ_Direct_selling_cost20"/>
      <sheetName val="CHART_OF_ACCOUNTS19"/>
      <sheetName val="B185-B-9_119"/>
      <sheetName val="B185-B-9_219"/>
      <sheetName val="Material_List_18"/>
      <sheetName val="E-Bill_No_6_A-O19"/>
      <sheetName val="B09_119"/>
      <sheetName val="Division_247"/>
      <sheetName val="Division_418"/>
      <sheetName val="Division_518"/>
      <sheetName val="Division_618"/>
      <sheetName val="Division_718"/>
      <sheetName val="Division_818"/>
      <sheetName val="Division_918"/>
      <sheetName val="Division_1018"/>
      <sheetName val="Division_1218"/>
      <sheetName val="Division_1418"/>
      <sheetName val="Division_2121"/>
      <sheetName val="Division_2219"/>
      <sheetName val="Division_2318"/>
      <sheetName val="Division_2618"/>
      <sheetName val="Division_2718"/>
      <sheetName val="Division_2818"/>
      <sheetName val="Division_3118"/>
      <sheetName val="Division_3218"/>
      <sheetName val="Division_3318"/>
      <sheetName val="PMWeb_data19"/>
      <sheetName val="PointNo_518"/>
      <sheetName val="SS_MH19"/>
      <sheetName val="2_2)Revised_Cash_Flow18"/>
      <sheetName val="입찰내역_발주처_양식18"/>
      <sheetName val="/VWVU))tÏØ0__19"/>
      <sheetName val="LIST_DO_NOT_REMOVE17"/>
      <sheetName val="Index_List18"/>
      <sheetName val="Type_List18"/>
      <sheetName val="File_Types18"/>
      <sheetName val="Chiet_t18"/>
      <sheetName val="Staffing_and_Rates_IA18"/>
      <sheetName val="Summary_of_Work16"/>
      <sheetName val="PRECAST_lightconc-II20"/>
      <sheetName val="final_abstract20"/>
      <sheetName val="Staff_Acco_16"/>
      <sheetName val="TBAL9697_-group_wise__sdpl16"/>
      <sheetName val="Employee_List16"/>
      <sheetName val="Project_Cost_Breakdown16"/>
      <sheetName val="B6_2_17"/>
      <sheetName val="Item-_Compact16"/>
      <sheetName val="E_&amp;_R16"/>
      <sheetName val="Рабочий_лист15"/>
      <sheetName val="SITE_WORK15"/>
      <sheetName val="Annex_1_Sect_3a16"/>
      <sheetName val="Annex_1_Sect_3a_116"/>
      <sheetName val="Annex_1_Sect_3b16"/>
      <sheetName val="Annex_1_Sect_3c16"/>
      <sheetName val="HOURLY_RATES16"/>
      <sheetName val="Rate_summary15"/>
      <sheetName val="RAB_AR&amp;STR15"/>
      <sheetName val="d-safe_DELUXE15"/>
      <sheetName val="Back_up15"/>
      <sheetName val="PT_141-_Site_A_Landscape15"/>
      <sheetName val="train_cash15"/>
      <sheetName val="accom_cash15"/>
      <sheetName val="INDIGINEOUS_ITEMS_15"/>
      <sheetName val="Duct_Accesories15"/>
      <sheetName val="Mall_waterproofing15"/>
      <sheetName val="MSCP_waterproofing15"/>
      <sheetName val="????_???_??15"/>
      <sheetName val="Labour_&amp;_Plant15"/>
      <sheetName val="Ave_wtd_rates15"/>
      <sheetName val="Debits_as_on_12_04_0815"/>
      <sheetName val="STAFFSCHED_15"/>
      <sheetName val="TRIAL_BALANCE15"/>
      <sheetName val="[SHOPLIST_xls][SHOPLIST_xls]724"/>
      <sheetName val="Common_Variables15"/>
      <sheetName val="[SHOPLIST_xls]70,/0s«iÆøí¬i15"/>
      <sheetName val="GPL_Revenu_Update15"/>
      <sheetName val="DO_NOT_TOUCH15"/>
      <sheetName val="Work_Type15"/>
      <sheetName val="PROJECT_BRIEF(EX_NEW)15"/>
      <sheetName val="AREA_OF_APPLICATION14"/>
      <sheetName val="Risk_Breakdown_Structure14"/>
      <sheetName val="Geneí¬_i14"/>
      <sheetName val="steel_total14"/>
      <sheetName val="ELE_BOQ14"/>
      <sheetName val="Z-_GENERAL_PRICE_SUMMARY11"/>
      <sheetName val="Resumo_Empreitadas11"/>
      <sheetName val="PPA_Summary11"/>
      <sheetName val="Mix_Design11"/>
      <sheetName val="%_prog_figs_-u5_and_total11"/>
      <sheetName val="_VWVU))tÏØ0__12"/>
      <sheetName val="Floor_Box_12"/>
      <sheetName val="Equipment_Rates10"/>
      <sheetName val="[SHOPLIST_xls]/VW10"/>
      <sheetName val="[SHOPLIST_xls]/VWVU))tÏØ0__50"/>
      <sheetName val="[SHOPLIST_xls]/VWVU))tÏØ0__51"/>
      <sheetName val="Cashflow_projection10"/>
      <sheetName val="[SHOPLIST_xls][SHOPLIST_xls]725"/>
      <sheetName val="E_H_-_H__W_P_10"/>
      <sheetName val="E__H__Treatment_for_pile_cap10"/>
      <sheetName val="[SHOPLIST_xls][SHOPLIST_xls][10"/>
      <sheetName val="Form_610"/>
      <sheetName val="Risk_Register10"/>
      <sheetName val="Revised_Front_Page10"/>
      <sheetName val="Diff_Run01&amp;Run0210"/>
      <sheetName val="CCS_Summary10"/>
      <sheetName val="1_Carillion_Staff10"/>
      <sheetName val="_2_Staff_&amp;_Gen_labour10"/>
      <sheetName val="3_Offices10"/>
      <sheetName val="4_TempServ10"/>
      <sheetName val="__5_Temp_Wks10"/>
      <sheetName val="_6_Addn_Plant10"/>
      <sheetName val="_7__Transport10"/>
      <sheetName val="_8_Testing10"/>
      <sheetName val="9__Miscellaneous10"/>
      <sheetName val="10__Design10"/>
      <sheetName val="_11_Insurances10"/>
      <sheetName val="_12_Client_Req_10"/>
      <sheetName val="Risk_List10"/>
      <sheetName val="Track_of_Changes10"/>
      <sheetName val="Bill_8_Doors_&amp;_Windows10"/>
      <sheetName val="Bill_9_Finishes_10"/>
      <sheetName val="Bill_10_Specialities10"/>
      <sheetName val="Dash_board10"/>
      <sheetName val="[SHOPLIST_xls]7010"/>
      <sheetName val="[SHOPLIST_xls]70,10"/>
      <sheetName val="Base_BM-rebar10"/>
      <sheetName val="Materials_10"/>
      <sheetName val="Site_Dev_BOQ10"/>
      <sheetName val="Data_Sheet10"/>
      <sheetName val="tender_allowances10"/>
      <sheetName val="_Summary_BKG_03410"/>
      <sheetName val="BILL_3R10"/>
      <sheetName val="Area_Breakdown_PER_LEVEL_LINK10"/>
      <sheetName val="CF_Input10"/>
      <sheetName val="DATA_INPUT10"/>
      <sheetName val="Vordruck-Nr__7_1_3_D10"/>
      <sheetName val="M&amp;A_D10"/>
      <sheetName val="M&amp;A_E10"/>
      <sheetName val="M&amp;A_G10"/>
      <sheetName val="1_2_Staff_Schedule11"/>
      <sheetName val="Bill_1010"/>
      <sheetName val="[SHOPLIST_xls]/VWVU))tÏØ0__52"/>
      <sheetName val="[SHOPLIST_xls]/VWVU))tÏØ0__53"/>
      <sheetName val="[SHOPLIST_xls]/VWVU))tÏØ0__54"/>
      <sheetName val="[SHOPLIST_xls]70,/0s«_iÆø_í¬_10"/>
      <sheetName val="[SHOPLIST_xls]70?,/0?s«i?Æøí¬10"/>
      <sheetName val="Labour_Costs10"/>
      <sheetName val="BLOCK-A_(MEA_SHEET)10"/>
      <sheetName val="Contract_Division8"/>
      <sheetName val="SubContract_Type8"/>
      <sheetName val="Service_Type8"/>
      <sheetName val="Cost_Heading7"/>
      <sheetName val="D_&amp;_W_sizes7"/>
      <sheetName val="SOPMA_DD7"/>
      <sheetName val="PRICE_INFO7"/>
      <sheetName val="RC_SUMMARY7"/>
      <sheetName val="LABOUR_PRODUCTIVITY-TAV7"/>
      <sheetName val="MATERIAL_PRICES7"/>
      <sheetName val="P-100_MRF_DB_R17"/>
      <sheetName val="Attach_4-187"/>
      <sheetName val="_SHOPLIST_xls_707"/>
      <sheetName val="_SHOPLIST_xls_70,_0s«iÆøí¬i7"/>
      <sheetName val="Ewaan_Show_Kitchen_(2)7"/>
      <sheetName val="Cash_Flow_Working7"/>
      <sheetName val="MN_T_B_7"/>
      <sheetName val="Data_I_(2)7"/>
      <sheetName val="rEFERENCES_7"/>
      <sheetName val="Qtys_ZamZam_(Del__before)7"/>
      <sheetName val="Qtys_Relocation_(Del_before)7"/>
      <sheetName val="_Qtys_Sub_&amp;_Tents_(Del__before7"/>
      <sheetName val="Qtys__Signages_(Del__before)7"/>
      <sheetName val="Qtys_Temporary_Passages_(Del)7"/>
      <sheetName val="_Qtys_Ser__Rooms_(Del_before)7"/>
      <sheetName val="Labour_Rate_7"/>
      <sheetName val="2F_회의실견적(5_14_일대)3"/>
      <sheetName val="_HIT-&gt;HMC_견적(3900)3"/>
      <sheetName val="Appendix_B3"/>
      <sheetName val="BOQ_(2)1"/>
      <sheetName val="LABOUR_RATE1"/>
      <sheetName val="Material_Rate1"/>
      <sheetName val="Labor_abs-PW1"/>
      <sheetName val="Labor_abs-NMR1"/>
      <sheetName val="kppl_pl1"/>
      <sheetName val="Basic_Rates1"/>
      <sheetName val="Combined_Results_1"/>
      <sheetName val="Div_07_Thermal_&amp;_Moisture1"/>
      <sheetName val="precast_RC_element1"/>
      <sheetName val="pile_Fabrication1"/>
      <sheetName val="AOP_Summary-21"/>
      <sheetName val="May_051"/>
      <sheetName val="April_051"/>
      <sheetName val="Aug_051"/>
      <sheetName val="July_051"/>
      <sheetName val="June_051"/>
      <sheetName val="Nov_051"/>
      <sheetName val="Oct_051"/>
      <sheetName val="Sep_051"/>
      <sheetName val="Data_Validation1"/>
      <sheetName val="Div26_-_Elect1"/>
      <sheetName val="CHUNG_CU_CARRILON1"/>
      <sheetName val="Drop Down Data"/>
      <sheetName val="Rules "/>
      <sheetName val="침하계"/>
      <sheetName val="Update list"/>
      <sheetName val="Sinh Nam systems"/>
      <sheetName val="DIE profile"/>
      <sheetName val="Gaskets"/>
      <sheetName val="Fixing"/>
      <sheetName val="Metals"/>
      <sheetName val="Insulation"/>
      <sheetName val="Accesories"/>
      <sheetName val="Frameless"/>
      <sheetName val="Miscellaneous"/>
      <sheetName val="Glass"/>
      <sheetName val="Import tax"/>
      <sheetName val="LKVL-CK-HT-GD1"/>
      <sheetName val="TONG HOP VL-NC"/>
      <sheetName val="chitiet"/>
      <sheetName val="TONGKE3p "/>
      <sheetName val="TH VL, NC, DDHT Thanhphuoc"/>
      <sheetName val="DONGIA"/>
      <sheetName val="DON GIA"/>
      <sheetName val="DG"/>
      <sheetName val="TNHCHINH"/>
      <sheetName val="CHITIET VL-NC"/>
      <sheetName val="Tiepdia"/>
      <sheetName val="TDTKP"/>
      <sheetName val="VCV-BE-TONG"/>
      <sheetName val="TH kinh phi"/>
      <sheetName val="KLDT DIEN"/>
      <sheetName val="Dinh muc CP KTCB khac"/>
      <sheetName val="tifico"/>
      <sheetName val="_SHOPLIST.xls_70_x0000_,_0_x000"/>
      <sheetName val="_SHOPLIST.xls__SHOPLIST.xls_70_"/>
      <sheetName val="_SHOPLIST.xls__SHOPLIST.xls_70,"/>
      <sheetName val="单价"/>
      <sheetName val="材料价格（藏）"/>
      <sheetName val="汇总表(藏)"/>
      <sheetName val="工程量（新）"/>
      <sheetName val="quotation "/>
      <sheetName val="XLR_NoRangeSheet"/>
      <sheetName val="cost-RC"/>
      <sheetName val="代号(藏)(线密度)"/>
      <sheetName val="Bill 5 - Carpark"/>
      <sheetName val="汇总"/>
      <sheetName val="代号(线密度)藏"/>
      <sheetName val="preliminary"/>
      <sheetName val="BOQ - summary  3"/>
      <sheetName val="NKSC thue"/>
      <sheetName val="실행"/>
      <sheetName val="05. Data_Cash Flow"/>
      <sheetName val="MTO REV.2(ARMOR)"/>
      <sheetName val="SITE-E"/>
      <sheetName val="escon"/>
      <sheetName val="70_x005f_x005f_x005f_x0000_,/0_x005f_x005f_x005f_x0000_"/>
      <sheetName val="Model"/>
      <sheetName val="CONSTRUCTION COMPONENT"/>
      <sheetName val="Cost_any"/>
      <sheetName val="Set"/>
      <sheetName val="L3-WBS Mapping"/>
      <sheetName val="BAFO CCL Submission"/>
      <sheetName val="主材价格"/>
      <sheetName val="_SHOPLIST.xls__SHOPLIST.xls_70"/>
      <sheetName val="ConferenceCentre_x0000_옰ʒ"/>
      <sheetName val="70_x0000_,_0_x0000_"/>
      <sheetName val="_x0000__x0000__x005"/>
      <sheetName val="Geneí¬_x0008_i_x000"/>
      <sheetName val="各楼量单项组价及与DAR单价对比"/>
      <sheetName val="70_,_0_s«_x0008_i_Æø_x0003_í¬_x"/>
      <sheetName val="공문"/>
      <sheetName val="____ ___ __"/>
      <sheetName val="ce"/>
      <sheetName val="_SHOPLIST_xls__SHOPLIST_xls_70"/>
      <sheetName val="_SHOPLIST_xls__SHOPLIST_xls_70,"/>
      <sheetName val="70,_0"/>
      <sheetName val="_x005"/>
      <sheetName val="Geneí¬i_x000"/>
      <sheetName val="70_,_0_s«i_Æøí¬_x"/>
      <sheetName val="_SHOPLIST_xls__SHOPLIST_xls_70_"/>
      <sheetName val="___________"/>
      <sheetName val="New_Bld"/>
      <sheetName val="Sec__A-PQ"/>
      <sheetName val="Preamble_B"/>
      <sheetName val="Sec__C-Dayworks"/>
      <sheetName val="d5_"/>
      <sheetName val="Finansal_tamamlanma_Eğrisi"/>
      <sheetName val="70,/0s«i_x"/>
      <sheetName val="2_Plex"/>
      <sheetName val="Sheet1_(2)"/>
      <sheetName val="4_Plex"/>
      <sheetName val="6_Plex_"/>
      <sheetName val="Detailed_Summary"/>
      <sheetName val="Sheet1_(3)"/>
      <sheetName val="Sheet1_(4)"/>
      <sheetName val="HB_CEC_schd_4_2"/>
      <sheetName val="HB_CEC_schd_4_3"/>
      <sheetName val="HB_CEC_schd_5_2"/>
      <sheetName val="HB_CEC_schd_6_2"/>
      <sheetName val="HB_CEC_schd_7_2"/>
      <sheetName val="HB_CEC_schd_9_2"/>
      <sheetName val="Doha_Farm"/>
      <sheetName val="Dropdown_List"/>
      <sheetName val="Asset_Allocation_(CR)"/>
      <sheetName val="Project_Benchmarking"/>
      <sheetName val="1_-_Main_Building"/>
      <sheetName val="1_-_Summary"/>
      <sheetName val="2_-_Landscaping_Works"/>
      <sheetName val="2_-_Summary"/>
      <sheetName val="4_-_Bldg_Infra"/>
      <sheetName val="4_-_Summary"/>
      <sheetName val="Dashboard_(1)"/>
      <sheetName val="VO_Agreed_to_Unifier_Sum"/>
      <sheetName val="VO_Not_yet_Agreed_to_Unifier"/>
      <sheetName val="VO_Anticipated_to_Unifier"/>
      <sheetName val="EW_to_Unifier"/>
      <sheetName val="Prov_Sums"/>
      <sheetName val="Other_Amounts"/>
      <sheetName val="Status_Summary"/>
      <sheetName val="Laundry"/>
      <sheetName val="B2-DV No.02"/>
      <sheetName val="DDL"/>
      <sheetName val="70,/0s«iÆøí¬"/>
      <sheetName val="Build-up"/>
      <sheetName val="[SHOPLIST.xls][SH"/>
      <sheetName val="70,/0s«iÆøí¬i1"/>
      <sheetName val="70,/0s«_iÆø_í¬"/>
      <sheetName val="[SHOPLIST.xls]70_"/>
      <sheetName val="70,/0s«iÆøí¬i2"/>
      <sheetName val="70,/0s«iÆøí¬i3"/>
      <sheetName val="[SHOPLIST_xls]70_"/>
      <sheetName val="Tender Docs"/>
      <sheetName val="PENALTY"/>
      <sheetName val="Miral Emails"/>
      <sheetName val="LOAs (061619)"/>
      <sheetName val="Contract Conditions (Tender)"/>
      <sheetName val="Contract Qualifications"/>
      <sheetName val="YVPI &amp; GII"/>
      <sheetName val="LOA (live sheet)"/>
      <sheetName val="LOA Log (082419)"/>
      <sheetName val="FU"/>
      <sheetName val="Key Docs Ref."/>
      <sheetName val="To Mr. Boota (072519)"/>
      <sheetName val="Estimate_for_approval"/>
      <sheetName val="Comp equip"/>
      <sheetName val="[SHOPLIST_xls][SH"/>
      <sheetName val="P15_Cost Implications"/>
      <sheetName val="P15_uPVC ducts-Rate Summary"/>
      <sheetName val="JRC"/>
      <sheetName val="P15-ducts_BU_1"/>
      <sheetName val="P15-ducts_BU_2"/>
      <sheetName val="Flysheets"/>
      <sheetName val="P13_uPVC ducts"/>
      <sheetName val="P13_Mass Concrete"/>
      <sheetName val="P13_Imported Fill"/>
      <sheetName val="P14_uPVC ducts"/>
      <sheetName val="P14_Mass Concrete"/>
      <sheetName val="P14_Imported Fill"/>
      <sheetName val="P14_Sand bed to cable"/>
      <sheetName val="P15_uPVC ducts"/>
      <sheetName val="P15-ducts"/>
      <sheetName val="KP1590_E"/>
      <sheetName val="Portfolio List"/>
      <sheetName val="[SHOPLIST_xls]/VWVU))tÏØ0  "/>
      <sheetName val="Staff"/>
      <sheetName val="Staff OLD "/>
      <sheetName val="Det_Des"/>
      <sheetName val="DRUM"/>
      <sheetName val="P-Sum-Cab"/>
      <sheetName val="税费"/>
      <sheetName val="HWDG"/>
      <sheetName val="SCHEDULE"/>
      <sheetName val="Recon Template"/>
      <sheetName val="ARBQ"/>
      <sheetName val="[SHOPLIST.xls]70_x0000_,/0_x0000_s«_x0008_i_x"/>
      <sheetName val="slipsumpR"/>
      <sheetName val="Abs PMRL"/>
      <sheetName val="Master data"/>
      <sheetName val="GENERAL SUMMARY"/>
      <sheetName val="PRELIMINARIES"/>
      <sheetName val="SITE WORKS"/>
      <sheetName val="MASONRY"/>
      <sheetName val="METAL"/>
      <sheetName val="WOOD WORK"/>
      <sheetName val="THERMAL &amp; MOISTURE "/>
      <sheetName val="DOORS &amp; WINDOWS"/>
      <sheetName val="FINISHES"/>
      <sheetName val="SPECIALITIES"/>
      <sheetName val="ELECTRICAL"/>
      <sheetName val="MECHANICAL"/>
      <sheetName val="Additional Items"/>
      <sheetName val="ICM"/>
      <sheetName val="P1926-H2B Pkg 2A&amp;2B"/>
      <sheetName val="P1940-H2B Pkg 1 Guestrooms"/>
      <sheetName val="P1929-DHCT"/>
      <sheetName val="PL"/>
      <sheetName val="FA"/>
      <sheetName val="de_"/>
      <sheetName val="TB ALJADA"/>
      <sheetName val="Plot Area"/>
      <sheetName val="kpmg_rev_calculation"/>
      <sheetName val="Closing entries"/>
      <sheetName val="blockJ"/>
      <sheetName val="Executive Summary"/>
      <sheetName val="Sales Tracking Report (STR)"/>
      <sheetName val="Blocking Tracking Report (BTR)"/>
      <sheetName val="SBTRaljada"/>
      <sheetName val="Bill No.1"/>
      <sheetName val="[SHOPLIST.xls]70,/0s«iÆøí¬"/>
      <sheetName val="Section_by_layers_old"/>
      <sheetName val="Steel-Circular"/>
      <sheetName val="Backup"/>
      <sheetName val="piedathot"/>
      <sheetName val="projcasflo"/>
      <sheetName val="supdata"/>
      <sheetName val="devbud"/>
      <sheetName val="BOQ.1.92"/>
      <sheetName val="Geneí¬ i_x0000__x0000_ _x0000_0"/>
      <sheetName val="70_x0000_,_0_x0000_s« i_x0000_Æ"/>
      <sheetName val="ConferenceCentre_옰ʒ䄂ʒ鵠ʐ䄂ʒ閐̐脭め_x"/>
      <sheetName val="_SHOPLIST.xls__VW_x0000_VU_x0"/>
      <sheetName val="Geneí¬_x005f_x005f_x005f_x005f_"/>
      <sheetName val="70_x005f_x005f_x005f_x005f_x005"/>
      <sheetName val="70,_0s«_iÆø_í¬_i"/>
      <sheetName val="_SHOPLIST_xls_70,_0s«iÆøí¬"/>
      <sheetName val="___________1"/>
      <sheetName val="ConferenceCentre_옰ʒ䄂ʒ鵠ʐ䄂ʒ閐̐脭め"/>
      <sheetName val="_SHOPLIST.xls_70,"/>
      <sheetName val="_SHOPLIST_xls_70,_0s«_iÆø_í¬"/>
      <sheetName val="_SHOPLIST.xls__VW"/>
      <sheetName val="_SHOPLIST.xls__VWVU))tÏØ0  "/>
      <sheetName val="_SHOPLIST.xls__VWVU))tÏØ0__"/>
      <sheetName val="_SHOPLIST.xls__SHOPLIST.xls__SH"/>
      <sheetName val="_SHOPLIST.xls__VWVU))tÏØ0__1"/>
      <sheetName val="_SHOPLIST.xls__VWVU))tÏØ0__2"/>
      <sheetName val="_SHOPLIST.xls__VWVU))tÏØ0__3"/>
      <sheetName val="_SHOPLIST.xls_70,_0s«_iÆø_í¬_i"/>
      <sheetName val="_SHOPLIST.xls_70_,_0_s«i_Æøí¬i_"/>
      <sheetName val="_SHOPLIST.xls__VWVU))tÏØ0__4"/>
      <sheetName val="Specialist"/>
      <sheetName val="Manpower"/>
      <sheetName val="Deliverables"/>
      <sheetName val="Sheet_Index"/>
      <sheetName val="Balance_Sheet"/>
      <sheetName val="MAIN SUMMARY"/>
      <sheetName val="[SHOPLIST.xls]/VWVU))tÏØ0__10"/>
      <sheetName val="[SHOPLIST.xls]/VWVU))tÏØ0__11"/>
      <sheetName val="May_052"/>
      <sheetName val="April_052"/>
      <sheetName val="Aug_052"/>
      <sheetName val="July_052"/>
      <sheetName val="June_052"/>
      <sheetName val="Nov_052"/>
      <sheetName val="Oct_052"/>
      <sheetName val="Sep_052"/>
      <sheetName val="New_Bld1"/>
      <sheetName val="Finansal_tamamlanma_Eğrisi1"/>
      <sheetName val="Sec__A-PQ1"/>
      <sheetName val="Preamble_B1"/>
      <sheetName val="Sec__C-Dayworks1"/>
      <sheetName val="d5_1"/>
      <sheetName val="2_Plex1"/>
      <sheetName val="Sheet1_(2)1"/>
      <sheetName val="4_Plex1"/>
      <sheetName val="6_Plex_1"/>
      <sheetName val="Detailed_Summary1"/>
      <sheetName val="Sheet1_(3)1"/>
      <sheetName val="Sheet1_(4)1"/>
      <sheetName val="HB_CEC_schd_4_21"/>
      <sheetName val="HB_CEC_schd_4_31"/>
      <sheetName val="HB_CEC_schd_5_21"/>
      <sheetName val="HB_CEC_schd_6_21"/>
      <sheetName val="HB_CEC_schd_7_21"/>
      <sheetName val="HB_CEC_schd_9_21"/>
      <sheetName val="Doha_Farm1"/>
      <sheetName val="Dropdown_List1"/>
      <sheetName val="Asset_Allocation_(CR)1"/>
      <sheetName val="Project_Benchmarking1"/>
      <sheetName val="1_-_Main_Building1"/>
      <sheetName val="1_-_Summary1"/>
      <sheetName val="2_-_Landscaping_Works1"/>
      <sheetName val="2_-_Summary1"/>
      <sheetName val="4_-_Bldg_Infra1"/>
      <sheetName val="4_-_Summary1"/>
      <sheetName val="Dashboard_(1)1"/>
      <sheetName val="VO_Agreed_to_Unifier_Sum1"/>
      <sheetName val="VO_Not_yet_Agreed_to_Unifier1"/>
      <sheetName val="VO_Anticipated_to_Unifier1"/>
      <sheetName val="EW_to_Unifier1"/>
      <sheetName val="Prov_Sums1"/>
      <sheetName val="Other_Amounts1"/>
      <sheetName val="Status_Summary1"/>
      <sheetName val="AOP_Summary-22"/>
      <sheetName val="_SHOPLIST_xls__SHOPLIST_xls_701"/>
      <sheetName val="_SHOPLIST_xls__SHOPLIST_xls_702"/>
      <sheetName val="_SHOPLIST_xls__SHOPLIST_xls_703"/>
      <sheetName val="[SHOPLIST_xls]/VWVU))tÏØ0__61"/>
      <sheetName val="New_Rates"/>
      <sheetName val="Labour_Rates"/>
      <sheetName val="Status_"/>
      <sheetName val="CLIENT_BUDGET"/>
      <sheetName val="Reco-June_2019"/>
      <sheetName val="REMINING_PROGRESS"/>
      <sheetName val="OS&amp;E__IT"/>
      <sheetName val="PAID_AMOUNT"/>
      <sheetName val="IPA_21"/>
      <sheetName val="Order_by_owner"/>
      <sheetName val="PERLIM__Sammary"/>
      <sheetName val="RECOVER_OF_DOUBLE_PAYMENT"/>
      <sheetName val="rathath_al_matar"/>
      <sheetName val="INTERNAL_LINE_"/>
      <sheetName val="MINOVA_AL_DEYAR"/>
      <sheetName val="BLUE_RHINE"/>
      <sheetName val="NATIONAL_PAINT"/>
      <sheetName val="FIRE_RATED"/>
      <sheetName val="Summary_"/>
      <sheetName val="B04-A_-_DIA_SUDEER"/>
      <sheetName val="04D_-_Tanmyat"/>
      <sheetName val="13-_B04-B_&amp;_C"/>
      <sheetName val="_SITE_09_B04-B&amp;C-AFAQ"/>
      <sheetName val="Rate_analysis15"/>
      <sheetName val="EE-PROP"/>
      <sheetName val="Appendix-A -GRAND SUMMARY"/>
      <sheetName val="D9 (New Rate)"/>
      <sheetName val="المعادلات"/>
      <sheetName val="Grand Summary "/>
      <sheetName val="Bill No.01 - GI "/>
      <sheetName val="combined "/>
      <sheetName val="summary-Optional "/>
      <sheetName val="B14.02 "/>
      <sheetName val="B21"/>
      <sheetName val="B22"/>
      <sheetName val="B27"/>
      <sheetName val="Prov.Sum "/>
      <sheetName val="pile_Fabrication2"/>
      <sheetName val="Finansal_tamamlanma_Eğrisi2"/>
      <sheetName val="Dropdown_List2"/>
      <sheetName val="HB_CEC_schd_4_22"/>
      <sheetName val="HB_CEC_schd_4_32"/>
      <sheetName val="HB_CEC_schd_5_22"/>
      <sheetName val="HB_CEC_schd_6_22"/>
      <sheetName val="HB_CEC_schd_7_22"/>
      <sheetName val="HB_CEC_schd_9_22"/>
      <sheetName val="precast_RC_element2"/>
      <sheetName val="New_Bld2"/>
      <sheetName val="Doha_Farm2"/>
      <sheetName val="Contractor Application"/>
      <sheetName val="08 MEP Summary"/>
      <sheetName val="03B1"/>
      <sheetName val="03B2"/>
      <sheetName val="Addnl works"/>
      <sheetName val="VARIATIONS"/>
      <sheetName val="B3. Material on Site-Detail"/>
      <sheetName val="Joseph Record"/>
      <sheetName val="Cover Page"/>
      <sheetName val="Approved INR Claimed Log (2)"/>
      <sheetName val="Chart2"/>
      <sheetName val="INR Data"/>
      <sheetName val="Sheet4"/>
      <sheetName val="Dec OCR"/>
      <sheetName val="IPA16"/>
      <sheetName val="log"/>
      <sheetName val="OCR (APR"/>
      <sheetName val="Survey "/>
      <sheetName val="Survey"/>
      <sheetName val="INR Summary Sheet"/>
      <sheetName val="ITR Form (Rev0)"/>
      <sheetName val="ITR Form (SS)"/>
      <sheetName val="SFB"/>
      <sheetName val="ITR Form (Rev1)"/>
      <sheetName val="Chart1"/>
      <sheetName val="Method Statements"/>
      <sheetName val="ITP"/>
      <sheetName val="/VWVU))"/>
      <sheetName val="701"/>
      <sheetName val="70,1"/>
      <sheetName val="[SHOPLIST_xls][S1"/>
      <sheetName val="702"/>
      <sheetName val="70,2"/>
      <sheetName val="[SHOPLIST_xls][S2"/>
      <sheetName val="Validation"/>
      <sheetName val="Process"/>
      <sheetName val="Refinery"/>
      <sheetName val="Fructose"/>
      <sheetName val="Utilities"/>
      <sheetName val="Pipesizes"/>
      <sheetName val="factor"/>
      <sheetName val="DIV.01 General Requirements"/>
      <sheetName val="Bill (1) Main Building"/>
      <sheetName val="Bill (2) General Site &amp; Parking"/>
      <sheetName val="wd points"/>
      <sheetName val="Bill (3) Guest House"/>
      <sheetName val="Bill (4) Family Buildings"/>
      <sheetName val="Bill (5) Villa Buildings"/>
      <sheetName val="Bill (6) Entrance Building"/>
      <sheetName val="Bill (7) Masjid"/>
      <sheetName val="Bill (8) Auditorium"/>
      <sheetName val="Bill (9) Site Prep. &amp; Roadway"/>
      <sheetName val="Summary Cost"/>
      <sheetName val="LIGHTING"/>
      <sheetName val="lighting points"/>
      <sheetName val="CABLE"/>
      <sheetName val="PANELBOARD"/>
      <sheetName val="ESTIMATE (2)"/>
      <sheetName val="ESTIMATE"/>
      <sheetName val="COM Summary"/>
      <sheetName val="COM-sheet"/>
      <sheetName val="Other Cost Norms"/>
      <sheetName val="Gene��_x0008_i_x0000__x0000__x0014__x0000_0."/>
      <sheetName val="70_x0000_,/0_x0000_s�_x0008_i_x0000_��_x0003_��_x0008_i_x0000_"/>
      <sheetName val="Top_sh_x0000__x0000__x0001_Ԁ"/>
      <sheetName val="Pivots"/>
      <sheetName val="Basic Rate"/>
      <sheetName val="MASTER_RATE ANALYSIS"/>
      <sheetName val="BQLIST"/>
      <sheetName val="L (4)"/>
      <sheetName val="Quotation FM administration"/>
      <sheetName val="Quotation"/>
      <sheetName val="Quotation Visitor and Sec"/>
      <sheetName val="Service Charge"/>
      <sheetName val="Edwards"/>
      <sheetName val="CABLES "/>
      <sheetName val="Quotation Offices 108,9,10,11)"/>
      <sheetName val="Quotation modification"/>
      <sheetName val="Initial Data"/>
      <sheetName val="Package Status"/>
      <sheetName val="3"/>
      <sheetName val="2gii"/>
      <sheetName val="CPA33-34"/>
      <sheetName val="Indices"/>
      <sheetName val="conc-foot-gradeslab"/>
      <sheetName val="B-3_2_EB"/>
      <sheetName val="Trade_Summary"/>
      <sheetName val="[SHOPLIST_xls]/VWVU))tÏØ0__71"/>
      <sheetName val="Tender_Docs"/>
      <sheetName val="Miral_Emails"/>
      <sheetName val="LOAs_(061619)"/>
      <sheetName val="Contract_Conditions_(Tender)"/>
      <sheetName val="Contract_Qualifications"/>
      <sheetName val="YVPI_&amp;_GII"/>
      <sheetName val="LOA_(live_sheet)"/>
      <sheetName val="LOA_Log_(082419)"/>
      <sheetName val="Key_Docs_Ref_"/>
      <sheetName val="To_Mr__Boota_(072519)"/>
      <sheetName val="CONSTRUCTION_COMPONENT"/>
      <sheetName val="T&amp;M"/>
      <sheetName val=" Estimate  "/>
      <sheetName val="Equip."/>
      <sheetName val="Book1"/>
      <sheetName val="6.2 Floor Finishes"/>
      <sheetName val="Detail Page"/>
      <sheetName val="Ref Arch"/>
      <sheetName val="Div 10-Specialities "/>
      <sheetName val="MALE &amp; FEMALE "/>
      <sheetName val="DISABLE"/>
      <sheetName val="VIP"/>
      <sheetName val="ABLUTION"/>
      <sheetName val="JANITOR"/>
      <sheetName val="집계표"/>
      <sheetName val="개시대사 (2)"/>
      <sheetName val="SLHW"/>
      <sheetName val="TBEAM"/>
      <sheetName val="S"/>
      <sheetName val="TABLO-3"/>
      <sheetName val="Transport"/>
      <sheetName val="Indirect"/>
      <sheetName val="Micro"/>
      <sheetName val="Core_Data"/>
      <sheetName val="CIF_COST_ITEM"/>
      <sheetName val="Rates_for_public_areas"/>
      <sheetName val="P1926-H2B_Pkg_2A&amp;2B"/>
      <sheetName val="P1940-H2B_Pkg_1_Guestrooms"/>
      <sheetName val="Recon_Template"/>
      <sheetName val="BoQ-22-8-2019"/>
      <sheetName val="Tech"/>
      <sheetName val="Ledger"/>
      <sheetName val="Data "/>
      <sheetName val="Cumulative Rail "/>
      <sheetName val="Account Codes"/>
      <sheetName val="BUAs and Sales Forecast"/>
      <sheetName val="Lagoons Breakdown Prices"/>
      <sheetName val="Cover HW Z2 "/>
      <sheetName val="TOTAL WORK"/>
      <sheetName val="part 3"/>
      <sheetName val="pile Length for Easter fence"/>
      <sheetName val="Div Summary"/>
      <sheetName val="WATER DUCT - IC 21"/>
      <sheetName val="Asset Desc"/>
      <sheetName val="[SHOPLIST.xls]/VWVU))tÏØ0__17"/>
      <sheetName val="[SHOPLIST.xls]/VWVU))tÏØ0__16"/>
      <sheetName val="[SHOPLIST.xls]/VWVU))tÏØ0__14"/>
      <sheetName val="[SHOPLIST.xls]/VWVU))tÏØ0__12"/>
      <sheetName val="[SHOPLIST.xls]/VWVU))tÏØ0__13"/>
      <sheetName val="[SHOPLIST.xls]/VWVU))tÏØ0__15"/>
      <sheetName val="[SHOPLIST.xls]/VWVU))tÏØ0__18"/>
      <sheetName val="[SHOPLIST.xls]/VWVU))tÏØ0__19"/>
      <sheetName val="_board7"/>
      <sheetName val="_boaboard (1)"/>
      <sheetName val="[SHOPLIST.xls]70,/0s«i_x"/>
      <sheetName val="[SHOPLIST.xls]70,/0s«iÆøí¬i1"/>
      <sheetName val="[SHOPLIST.xls]70,/0s«_iÆø_í¬"/>
      <sheetName val="[SHOPLIST.xls]70,/0s«iÆøí¬i2"/>
      <sheetName val="[SHOPLIST.xls]70,/0s«iÆøí¬i3"/>
      <sheetName val="National"/>
      <sheetName val="Top_s灨ὔ밀ὔ턀"/>
      <sheetName val="Top_s๨ꫝ_x0000__x0000_퀀"/>
      <sheetName val="IO"/>
      <sheetName val="FAL intern"/>
      <sheetName val="Weekly"/>
      <sheetName val="S-Curve Update"/>
      <sheetName val="Electrical_database"/>
      <sheetName val="Wordsdata"/>
      <sheetName val="Comp_equip"/>
      <sheetName val="[SHOPLIST.xls]70_x005f_x0000_,/0_x000"/>
      <sheetName val="SI 22"/>
      <sheetName val="TO List"/>
      <sheetName val="Qualifications"/>
      <sheetName val="CCTV DATA"/>
      <sheetName val="_SHOPLIST_xls_70,_0_x000"/>
      <sheetName val="Contractor_Application"/>
      <sheetName val="General_Summary"/>
      <sheetName val="08_MEP_Summary"/>
      <sheetName val="Addnl_works"/>
      <sheetName val="B3__Material_on_Site-Detail"/>
      <sheetName val="SoW Assess Blank Form"/>
      <sheetName val="VO-Sum"/>
      <sheetName val="VO-Log"/>
      <sheetName val="VO Breakdown"/>
      <sheetName val="Measurement Sheet"/>
      <sheetName val="Schedule of Drawings"/>
      <sheetName val="SI"/>
      <sheetName val="SI Schedule"/>
      <sheetName val="ContraCharge"/>
      <sheetName val="ContraCharge Schedule"/>
      <sheetName val="BQMPALOC"/>
      <sheetName val="COLUMNS"/>
      <sheetName val="VESSELS "/>
      <sheetName val="[SHOPLIST.xls][SHOPLIST.xls]70?"/>
      <sheetName val="[SHOPLIST.xls]70___0_s__i_____2"/>
      <sheetName val="[SHOPLIST.xls]_VW__VU_________2"/>
      <sheetName val="[SHOPLIST.xls]_VW__VU_________3"/>
      <sheetName val="[SHOPLIST_xls][SHOPLIST_xls]/VW"/>
      <sheetName val="MATERIALS"/>
      <sheetName val="GFA_HQ_Building31"/>
      <sheetName val="GFA_Conference30"/>
      <sheetName val="BQ_External30"/>
      <sheetName val="Penthouse_Apartment29"/>
      <sheetName val="StattCo_yCharges29"/>
      <sheetName val="Raw_Data29"/>
      <sheetName val="Bill_No__229"/>
      <sheetName val="Graph_Data_(DO_NOT_PRINT)29"/>
      <sheetName val="@risk_rents_and_incentives29"/>
      <sheetName val="Car_park_lease29"/>
      <sheetName val="Net_rent_analysis29"/>
      <sheetName val="Poz-1_29"/>
      <sheetName val="Chiet_tinh_dz2229"/>
      <sheetName val="Chiet_tinh_dz3529"/>
      <sheetName val="Lab_Cum_Hist29"/>
      <sheetName val="LABOUR_HISTOGRAM30"/>
      <sheetName val="FOL_-_Bar29"/>
      <sheetName val="CT_Thang_Mo29"/>
      <sheetName val="LEVEL_SHEET29"/>
      <sheetName val="SPT_vs_PHI29"/>
      <sheetName val="budget_summary_(2)28"/>
      <sheetName val="Budget_Analysis_Summary28"/>
      <sheetName val="CT__PL28"/>
      <sheetName val="Projet,_methodes_&amp;_couts28"/>
      <sheetName val="Risques_majeurs_&amp;_Frais_Ind_28"/>
      <sheetName val="Civil_Boq24"/>
      <sheetName val="beam-reinft-IIInd_floor25"/>
      <sheetName val="beam-reinft-machine_rm25"/>
      <sheetName val="Customize_Your_Invoice29"/>
      <sheetName val="HVAC_BoQ29"/>
      <sheetName val="Body_Sheet28"/>
      <sheetName val="1_0_Executive_Summary28"/>
      <sheetName val="Tender_Summary29"/>
      <sheetName val="Insurance_Ext29"/>
      <sheetName val="Top_sheet28"/>
      <sheetName val="intr_stool_brkup28"/>
      <sheetName val="Bill_126"/>
      <sheetName val="Bill_227"/>
      <sheetName val="Bill_326"/>
      <sheetName val="Bill_426"/>
      <sheetName val="Bill_526"/>
      <sheetName val="Bill_626"/>
      <sheetName val="Bill_726"/>
      <sheetName val="POWER_ASSUMPTIONS25"/>
      <sheetName val="Ap_A26"/>
      <sheetName val="2_Div_14_26"/>
      <sheetName val="PROJECT_BRIEF26"/>
      <sheetName val="C_(3)26"/>
      <sheetName val="Invoice_Summary25"/>
      <sheetName val="SHOPLIST_xls25"/>
      <sheetName val="Dubai_golf25"/>
      <sheetName val="Activity_List24"/>
      <sheetName val="WITHOUT_C&amp;I_PROFIT_(3)24"/>
      <sheetName val="BILL_COV22"/>
      <sheetName val="Ra__stair22"/>
      <sheetName val="VALVE_CHAMBERS21"/>
      <sheetName val="Fire_Hydrants21"/>
      <sheetName val="B_GATE_VALVE21"/>
      <sheetName val="Sub_G1_Fire21"/>
      <sheetName val="Sub_G12_Fire21"/>
      <sheetName val="Softscape_Buildup24"/>
      <sheetName val="Mat'l_Rate24"/>
      <sheetName val="DETAILED__BOQ22"/>
      <sheetName val="M-Book_for_Conc22"/>
      <sheetName val="M-Book_for_FW22"/>
      <sheetName val="HIRED_LABOUR_CODE22"/>
      <sheetName val="PA-_Consutant_22"/>
      <sheetName val="foot-slab_reinft22"/>
      <sheetName val="Day_work21"/>
      <sheetName val="CHART_OF_ACCOUNTS20"/>
      <sheetName val="E-Bill_No_6_A-O20"/>
      <sheetName val="Materials_Cost(PCC)21"/>
      <sheetName val="India_F&amp;S_Template21"/>
      <sheetName val="IO_LIST21"/>
      <sheetName val="Material_21"/>
      <sheetName val="Quote_Sheet21"/>
      <sheetName val="bill_nb2-Plumbing_&amp;_Drainag19"/>
      <sheetName val="Pl_&amp;_Dr_B19"/>
      <sheetName val="Pl_&amp;_Dr_G19"/>
      <sheetName val="Pl_&amp;_Dr_M19"/>
      <sheetName val="Pl_&amp;_Dr_119"/>
      <sheetName val="Pl_&amp;_Dr_219"/>
      <sheetName val="Pl_&amp;_Dr_319"/>
      <sheetName val="Pl_&amp;_Dr_419"/>
      <sheetName val="Pl_&amp;_Dr_519"/>
      <sheetName val="Pl_&amp;_Dr_619"/>
      <sheetName val="Pl_&amp;_Dr_719"/>
      <sheetName val="Pl_&amp;_Dr_819"/>
      <sheetName val="Pl_&amp;_Dr_R19"/>
      <sheetName val="FF_B19"/>
      <sheetName val="FF_G19"/>
      <sheetName val="FF_M19"/>
      <sheetName val="FF_119"/>
      <sheetName val="FF_2_19"/>
      <sheetName val="FF_319"/>
      <sheetName val="FF_419"/>
      <sheetName val="FF_519"/>
      <sheetName val="FF_6_19"/>
      <sheetName val="FF_719"/>
      <sheetName val="FF_819"/>
      <sheetName val="FF_R19"/>
      <sheetName val="bill_nb3-FF19"/>
      <sheetName val="HVAC_B19"/>
      <sheetName val="HVAC_G19"/>
      <sheetName val="HVAC_M19"/>
      <sheetName val="HVAC_119"/>
      <sheetName val="HVAC_219"/>
      <sheetName val="HVAC_319"/>
      <sheetName val="HVAC_419"/>
      <sheetName val="HVAC_519"/>
      <sheetName val="HVAC_619"/>
      <sheetName val="HVAC_719"/>
      <sheetName val="HVAC_819"/>
      <sheetName val="HVAC_R19"/>
      <sheetName val="bill_nb4-HVAC19"/>
      <sheetName val="SC_B19"/>
      <sheetName val="SC_G19"/>
      <sheetName val="SC_M19"/>
      <sheetName val="SC_119"/>
      <sheetName val="SC_219"/>
      <sheetName val="SC_319"/>
      <sheetName val="SC_419"/>
      <sheetName val="SC_519"/>
      <sheetName val="SC_619"/>
      <sheetName val="SC_719"/>
      <sheetName val="SC_819"/>
      <sheetName val="SC_R19"/>
      <sheetName val="AV_B19"/>
      <sheetName val="AV_G19"/>
      <sheetName val="AV_M19"/>
      <sheetName val="AV_119"/>
      <sheetName val="AV_219"/>
      <sheetName val="AV_319"/>
      <sheetName val="AV_419"/>
      <sheetName val="AV_519"/>
      <sheetName val="AV_619"/>
      <sheetName val="AV_719"/>
      <sheetName val="AV_819"/>
      <sheetName val="EL_B19"/>
      <sheetName val="EL_M19"/>
      <sheetName val="EL_119"/>
      <sheetName val="EL_219"/>
      <sheetName val="EL_319"/>
      <sheetName val="EL_419"/>
      <sheetName val="EL_519"/>
      <sheetName val="EL_619"/>
      <sheetName val="EL_719"/>
      <sheetName val="EL_819"/>
      <sheetName val="EL_R19"/>
      <sheetName val="EL_TR19"/>
      <sheetName val="8-_EL19"/>
      <sheetName val="FA_B19"/>
      <sheetName val="FA_G19"/>
      <sheetName val="FA_M19"/>
      <sheetName val="FA_119"/>
      <sheetName val="FA_219"/>
      <sheetName val="FA_319"/>
      <sheetName val="FA_419"/>
      <sheetName val="FA_519"/>
      <sheetName val="FA_619"/>
      <sheetName val="FA_719"/>
      <sheetName val="FA_819"/>
      <sheetName val="FA_R19"/>
      <sheetName val="9-_FA19"/>
      <sheetName val="BOQ_Direct_selling_cost21"/>
      <sheetName val="B185-B-9_120"/>
      <sheetName val="B185-B-9_220"/>
      <sheetName val="Eq__Mobilization20"/>
      <sheetName val="Div__0220"/>
      <sheetName val="Div__0320"/>
      <sheetName val="Div__0420"/>
      <sheetName val="Div__0520"/>
      <sheetName val="Div__0620"/>
      <sheetName val="Div__0720"/>
      <sheetName val="Div__0820"/>
      <sheetName val="Div__0920"/>
      <sheetName val="Div__1020"/>
      <sheetName val="Div__1120"/>
      <sheetName val="Div__1220"/>
      <sheetName val="Div_1320"/>
      <sheetName val="EXTERNAL_WORKS20"/>
      <sheetName val="PRODUCTIVITY_RATE20"/>
      <sheetName val="U_R_A_-_MASONRY20"/>
      <sheetName val="U_R_A_-_PLASTERING20"/>
      <sheetName val="U_R_A_-_TILING20"/>
      <sheetName val="U_R_A_-_GRANITE20"/>
      <sheetName val="V_C_2_-_EARTHWORK20"/>
      <sheetName val="V_C_9_-_CERAMIC20"/>
      <sheetName val="V_C_9_-_FINISHES20"/>
      <sheetName val="w't_table19"/>
      <sheetName val="B09_120"/>
      <sheetName val="PointNo_519"/>
      <sheetName val="/VWVU))tÏØ0__21"/>
      <sheetName val="Working_for_RCC20"/>
      <sheetName val="Elemental_Buildup19"/>
      <sheetName val="PMWeb_data20"/>
      <sheetName val="SS_MH20"/>
      <sheetName val="2_2)Revised_Cash_Flow19"/>
      <sheetName val="Employee_List17"/>
      <sheetName val="Division_248"/>
      <sheetName val="Division_419"/>
      <sheetName val="Division_519"/>
      <sheetName val="Division_619"/>
      <sheetName val="Division_719"/>
      <sheetName val="Division_819"/>
      <sheetName val="Division_919"/>
      <sheetName val="Division_1019"/>
      <sheetName val="Division_1219"/>
      <sheetName val="Division_1419"/>
      <sheetName val="Division_2122"/>
      <sheetName val="Division_2220"/>
      <sheetName val="Division_2319"/>
      <sheetName val="Division_2619"/>
      <sheetName val="Division_2719"/>
      <sheetName val="Division_2819"/>
      <sheetName val="Division_3119"/>
      <sheetName val="Division_3219"/>
      <sheetName val="Division_3319"/>
      <sheetName val="Material_List_19"/>
      <sheetName val="PRECAST_lightconc-II21"/>
      <sheetName val="final_abstract21"/>
      <sheetName val="/VWVU))tÏØ0__20"/>
      <sheetName val="입찰내역_발주처_양식19"/>
      <sheetName val="LIST_DO_NOT_REMOVE18"/>
      <sheetName val="Index_List19"/>
      <sheetName val="Type_List19"/>
      <sheetName val="File_Types19"/>
      <sheetName val="Chiet_t19"/>
      <sheetName val="Staffing_and_Rates_IA19"/>
      <sheetName val="B6_2_18"/>
      <sheetName val="Project_Cost_Breakdown17"/>
      <sheetName val="Summary_of_Work17"/>
      <sheetName val="Staff_Acco_17"/>
      <sheetName val="TBAL9697_-group_wise__sdpl17"/>
      <sheetName val="Item-_Compact17"/>
      <sheetName val="E_&amp;_R17"/>
      <sheetName val="Рабочий_лист16"/>
      <sheetName val="PT_141-_Site_A_Landscape16"/>
      <sheetName val="d-safe_DELUXE16"/>
      <sheetName val="Annex_1_Sect_3a17"/>
      <sheetName val="Annex_1_Sect_3a_117"/>
      <sheetName val="Annex_1_Sect_3b17"/>
      <sheetName val="Annex_1_Sect_3c17"/>
      <sheetName val="HOURLY_RATES17"/>
      <sheetName val="SITE_WORK16"/>
      <sheetName val="Rate_summary16"/>
      <sheetName val="Mall_waterproofing16"/>
      <sheetName val="MSCP_waterproofing16"/>
      <sheetName val="RAB_AR&amp;STR16"/>
      <sheetName val="Back_up16"/>
      <sheetName val="INDIGINEOUS_ITEMS_16"/>
      <sheetName val="Duct_Accesories16"/>
      <sheetName val="[SHOPLIST_xls][SHOPLIST_xls]726"/>
      <sheetName val="????_???_??16"/>
      <sheetName val="Labour_&amp;_Plant16"/>
      <sheetName val="Ave_wtd_rates16"/>
      <sheetName val="Debits_as_on_12_04_0816"/>
      <sheetName val="STAFFSCHED_16"/>
      <sheetName val="TRIAL_BALANCE16"/>
      <sheetName val="[SHOPLIST_xls]70,/0s«iÆøí¬i16"/>
      <sheetName val="train_cash16"/>
      <sheetName val="accom_cash16"/>
      <sheetName val="Common_Variables16"/>
      <sheetName val="GPL_Revenu_Update16"/>
      <sheetName val="DO_NOT_TOUCH16"/>
      <sheetName val="Work_Type16"/>
      <sheetName val="Geneí¬_i15"/>
      <sheetName val="steel_total15"/>
      <sheetName val="ELE_BOQ15"/>
      <sheetName val="Resumo_Empreitadas12"/>
      <sheetName val="PROJECT_BRIEF(EX_NEW)16"/>
      <sheetName val="Floor_Box_13"/>
      <sheetName val="Cashflow_projection11"/>
      <sheetName val="PPA_Summary12"/>
      <sheetName val="Risk_Breakdown_Structure15"/>
      <sheetName val="AREA_OF_APPLICATION15"/>
      <sheetName val="%_prog_figs_-u5_and_total12"/>
      <sheetName val="_VWVU))tÏØ0__13"/>
      <sheetName val="[SHOPLIST_xls]7011"/>
      <sheetName val="[SHOPLIST_xls]70,11"/>
      <sheetName val="[SHOPLIST_xls]/VW11"/>
      <sheetName val="[SHOPLIST_xls]/VWVU))tÏØ0__55"/>
      <sheetName val="[SHOPLIST_xls]/VWVU))tÏØ0__56"/>
      <sheetName val="Bill_1011"/>
      <sheetName val="Cost_Heading8"/>
      <sheetName val="Mix_Design12"/>
      <sheetName val="Form_611"/>
      <sheetName val="Data_Sheet11"/>
      <sheetName val="Z-_GENERAL_PRICE_SUMMARY12"/>
      <sheetName val="Materials_11"/>
      <sheetName val="Equipment_Rates11"/>
      <sheetName val="Base_BM-rebar11"/>
      <sheetName val="Labour_Rate_8"/>
      <sheetName val="Service_Type9"/>
      <sheetName val="Contract_Division9"/>
      <sheetName val="SubContract_Type9"/>
      <sheetName val="Div_07_Thermal_&amp;_Moisture2"/>
      <sheetName val="Data_Validation2"/>
      <sheetName val="Div26_-_Elect2"/>
      <sheetName val="CHUNG_CU_CARRILON2"/>
      <sheetName val="[SHOPLIST_xls][SHOPLIST_xls][11"/>
      <sheetName val="_SHOPLIST_xls_708"/>
      <sheetName val="_SHOPLIST_xls_70,_0s«iÆøí¬i8"/>
      <sheetName val="D_&amp;_W_sizes8"/>
      <sheetName val="SOPMA_DD8"/>
      <sheetName val="[SHOPLIST_xls][SHOPLIST_xls]727"/>
      <sheetName val="E_H_-_H__W_P_11"/>
      <sheetName val="E__H__Treatment_for_pile_cap11"/>
      <sheetName val="[SHOPLIST_xls]/VWVU))tÏØ0__57"/>
      <sheetName val="[SHOPLIST_xls]/VWVU))tÏØ0__58"/>
      <sheetName val="[SHOPLIST_xls]/VWVU))tÏØ0__59"/>
      <sheetName val="[SHOPLIST_xls]70,/0s«_iÆø_í¬_11"/>
      <sheetName val="[SHOPLIST_xls]70?,/0?s«i?Æøí¬11"/>
      <sheetName val="PRICE_INFO8"/>
      <sheetName val="RC_SUMMARY8"/>
      <sheetName val="LABOUR_PRODUCTIVITY-TAV8"/>
      <sheetName val="MATERIAL_PRICES8"/>
      <sheetName val="P-100_MRF_DB_R18"/>
      <sheetName val="Risk_Register11"/>
      <sheetName val="Revised_Front_Page11"/>
      <sheetName val="Diff_Run01&amp;Run0211"/>
      <sheetName val="CCS_Summary11"/>
      <sheetName val="1_Carillion_Staff11"/>
      <sheetName val="_2_Staff_&amp;_Gen_labour11"/>
      <sheetName val="3_Offices11"/>
      <sheetName val="4_TempServ11"/>
      <sheetName val="__5_Temp_Wks11"/>
      <sheetName val="_6_Addn_Plant11"/>
      <sheetName val="_7__Transport11"/>
      <sheetName val="_8_Testing11"/>
      <sheetName val="9__Miscellaneous11"/>
      <sheetName val="10__Design11"/>
      <sheetName val="_11_Insurances11"/>
      <sheetName val="_12_Client_Req_11"/>
      <sheetName val="Risk_List11"/>
      <sheetName val="Track_of_Changes11"/>
      <sheetName val="Bill_8_Doors_&amp;_Windows11"/>
      <sheetName val="Bill_9_Finishes_11"/>
      <sheetName val="Bill_10_Specialities11"/>
      <sheetName val="1_2_Staff_Schedule12"/>
      <sheetName val="Area_Breakdown_PER_LEVEL_LINK11"/>
      <sheetName val="CF_Input11"/>
      <sheetName val="DATA_INPUT11"/>
      <sheetName val="Vordruck-Nr__7_1_3_D11"/>
      <sheetName val="M&amp;A_D11"/>
      <sheetName val="M&amp;A_E11"/>
      <sheetName val="M&amp;A_G11"/>
      <sheetName val="Attach_4-188"/>
      <sheetName val="tender_allowances11"/>
      <sheetName val="_Summary_BKG_03411"/>
      <sheetName val="BILL_3R11"/>
      <sheetName val="BLOCK-A_(MEA_SHEET)11"/>
      <sheetName val="Labour_Costs11"/>
      <sheetName val="Ewaan_Show_Kitchen_(2)8"/>
      <sheetName val="Cash_Flow_Working8"/>
      <sheetName val="MN_T_B_8"/>
      <sheetName val="Data_I_(2)8"/>
      <sheetName val="rEFERENCES_8"/>
      <sheetName val="Qtys_ZamZam_(Del__before)8"/>
      <sheetName val="Qtys_Relocation_(Del_before)8"/>
      <sheetName val="_Qtys_Sub_&amp;_Tents_(Del__before8"/>
      <sheetName val="Qtys__Signages_(Del__before)8"/>
      <sheetName val="Qtys_Temporary_Passages_(Del)8"/>
      <sheetName val="_Qtys_Ser__Rooms_(Del_before)8"/>
      <sheetName val="BOQ_(2)2"/>
      <sheetName val="LABOUR_RATE2"/>
      <sheetName val="Material_Rate2"/>
      <sheetName val="Labor_abs-PW2"/>
      <sheetName val="Labor_abs-NMR2"/>
      <sheetName val="kppl_pl2"/>
      <sheetName val="Basic_Rates2"/>
      <sheetName val="Combined_Results_2"/>
      <sheetName val="Site_Dev_BOQ11"/>
      <sheetName val="AOP_Summary-23"/>
      <sheetName val="Dash_board11"/>
      <sheetName val="2_Plex2"/>
      <sheetName val="Sheet1_(2)2"/>
      <sheetName val="4_Plex2"/>
      <sheetName val="6_Plex_2"/>
      <sheetName val="Detailed_Summary2"/>
      <sheetName val="Sheet1_(3)2"/>
      <sheetName val="Sheet1_(4)2"/>
      <sheetName val="May_053"/>
      <sheetName val="April_053"/>
      <sheetName val="Aug_053"/>
      <sheetName val="July_053"/>
      <sheetName val="June_053"/>
      <sheetName val="Nov_053"/>
      <sheetName val="Oct_053"/>
      <sheetName val="Sep_053"/>
      <sheetName val="Appendix_B4"/>
      <sheetName val="2F_회의실견적(5_14_일대)4"/>
      <sheetName val="_HIT-&gt;HMC_견적(3900)4"/>
      <sheetName val="Balance_Sheet1"/>
      <sheetName val="Estimate_for_approval1"/>
      <sheetName val="Summary_1"/>
      <sheetName val="B04-A_-_DIA_SUDEER1"/>
      <sheetName val="04D_-_Tanmyat1"/>
      <sheetName val="13-_B04-B_&amp;_C1"/>
      <sheetName val="_SITE_09_B04-B&amp;C-AFAQ1"/>
      <sheetName val="[SHOPLIST_xls]/VWVU))tÏØ0__60"/>
      <sheetName val="[SHOPLIST_xls][SHOPLIST_xls]728"/>
      <sheetName val="Sheet_Index1"/>
      <sheetName val="Status_Summary2"/>
      <sheetName val="Sec__A-PQ2"/>
      <sheetName val="Preamble_B2"/>
      <sheetName val="Sec__C-Dayworks2"/>
      <sheetName val="d5_2"/>
      <sheetName val="Asset_Allocation_(CR)2"/>
      <sheetName val="Project_Benchmarking2"/>
      <sheetName val="1_-_Main_Building2"/>
      <sheetName val="1_-_Summary2"/>
      <sheetName val="2_-_Landscaping_Works2"/>
      <sheetName val="2_-_Summary2"/>
      <sheetName val="4_-_Bldg_Infra2"/>
      <sheetName val="4_-_Summary2"/>
      <sheetName val="Dashboard_(1)2"/>
      <sheetName val="VO_Agreed_to_Unifier_Sum2"/>
      <sheetName val="VO_Not_yet_Agreed_to_Unifier2"/>
      <sheetName val="VO_Anticipated_to_Unifier2"/>
      <sheetName val="EW_to_Unifier2"/>
      <sheetName val="Prov_Sums2"/>
      <sheetName val="Other_Amounts2"/>
      <sheetName val="New_Rates1"/>
      <sheetName val="Labour_Rates1"/>
      <sheetName val="Status_1"/>
      <sheetName val="CLIENT_BUDGET1"/>
      <sheetName val="Reco-June_20191"/>
      <sheetName val="REMINING_PROGRESS1"/>
      <sheetName val="OS&amp;E__IT1"/>
      <sheetName val="PAID_AMOUNT1"/>
      <sheetName val="IPA_211"/>
      <sheetName val="Order_by_owner1"/>
      <sheetName val="PERLIM__Sammary1"/>
      <sheetName val="RECOVER_OF_DOUBLE_PAYMENT1"/>
      <sheetName val="rathath_al_matar1"/>
      <sheetName val="INTERNAL_LINE_1"/>
      <sheetName val="MINOVA_AL_DEYAR1"/>
      <sheetName val="BLUE_RHINE1"/>
      <sheetName val="NATIONAL_PAINT1"/>
      <sheetName val="FIRE_RATED1"/>
      <sheetName val="BOQ_1_92"/>
      <sheetName val="[SHOPLIST_xls]/VWVU))tÏØ0__62"/>
      <sheetName val="[SHOPLIST_xls]/VWVU))tÏØ0__63"/>
      <sheetName val="Abs_PMRL"/>
      <sheetName val="Drop_Down_Data"/>
      <sheetName val="Rules_"/>
      <sheetName val="Update_list"/>
      <sheetName val="Sinh_Nam_systems"/>
      <sheetName val="DIE_profile"/>
      <sheetName val="Import_tax"/>
      <sheetName val="TONG_HOP_VL-NC"/>
      <sheetName val="TONGKE3p_"/>
      <sheetName val="TH_VL,_NC,_DDHT_Thanhphuoc"/>
      <sheetName val="DON_GIA"/>
      <sheetName val="CHITIET_VL-NC"/>
      <sheetName val="TH_kinh_phi"/>
      <sheetName val="KLDT_DIEN"/>
      <sheetName val="Dinh_muc_CP_KTCB_khac"/>
      <sheetName val="_SHOPLIST_xls__SHOPLIST_xls_704"/>
      <sheetName val="_SHOPLIST_xls__SHOPLIST_xls_705"/>
      <sheetName val="quotation_"/>
      <sheetName val="Bill_5_-_Carpark"/>
      <sheetName val="BOQ_-_summary__3"/>
      <sheetName val="NKSC_thue"/>
      <sheetName val="05__Data_Cash_Flow"/>
      <sheetName val="MTO_REV_2(ARMOR)"/>
      <sheetName val="L3-WBS_Mapping"/>
      <sheetName val="BAFO_CCL_Submission"/>
      <sheetName val="[SHOPLIST_xls]/VWVU))tÏØ0__81"/>
      <sheetName val="[SHOPLIST_xls]/VWVU))tÏØ0__91"/>
      <sheetName val="_SHOPLIST_xls__SHOPLIST_xls_706"/>
      <sheetName val="___________2"/>
      <sheetName val="[SHOPLIST_xls]70_1"/>
      <sheetName val="B2-DV_No_02"/>
      <sheetName val="[SHOPLIST_xls]70,/0s«i_x"/>
      <sheetName val="Ref_Arch"/>
      <sheetName val="Data_"/>
      <sheetName val="SITE_WORKS"/>
      <sheetName val="WOOD_WORK"/>
      <sheetName val="THERMAL_&amp;_MOISTURE_"/>
      <sheetName val="DOORS_&amp;_WINDOWS"/>
      <sheetName val="Additional_Items"/>
      <sheetName val="L_(4)"/>
      <sheetName val="Quotation_FM_administration"/>
      <sheetName val="Quotation_Visitor_and_Sec"/>
      <sheetName val="Service_Charge"/>
      <sheetName val="CABLES_"/>
      <sheetName val="Quotation_Offices_108,9,10,11)"/>
      <sheetName val="Quotation_modification"/>
      <sheetName val="DIV_01_General_Requirements"/>
      <sheetName val="Bill_(1)_Main_Building"/>
      <sheetName val="Bill_(2)_General_Site_&amp;_Parking"/>
      <sheetName val="wd_points"/>
      <sheetName val="Bill_(3)_Guest_House"/>
      <sheetName val="Bill_(4)_Family_Buildings"/>
      <sheetName val="Bill_(5)_Villa_Buildings"/>
      <sheetName val="Bill_(6)_Entrance_Building"/>
      <sheetName val="Bill_(7)_Masjid"/>
      <sheetName val="Bill_(8)_Auditorium"/>
      <sheetName val="Bill_(9)_Site_Prep__&amp;_Roadway"/>
      <sheetName val="Summary_Cost"/>
      <sheetName val="lighting_points"/>
      <sheetName val="ESTIMATE_(2)"/>
      <sheetName val="COM_Summary"/>
      <sheetName val="Geneí¬_i_0"/>
      <sheetName val="70,_0s«_iÆ"/>
      <sheetName val="_SHOPLIST_xls__VWVU_x0"/>
      <sheetName val="_SHOPLIST_xls_70,"/>
      <sheetName val="_SHOPLIST_xls__VW"/>
      <sheetName val="_SHOPLIST_xls__VWVU))tÏØ0__"/>
      <sheetName val="_SHOPLIST_xls__VWVU))tÏØ0__1"/>
      <sheetName val="_SHOPLIST_xls__SHOPLIST_xls__SH"/>
      <sheetName val="_SHOPLIST_xls__VWVU))tÏØ0__11"/>
      <sheetName val="_SHOPLIST_xls__VWVU))tÏØ0__2"/>
      <sheetName val="_SHOPLIST_xls__VWVU))tÏØ0__3"/>
      <sheetName val="_SHOPLIST_xls_70,_0s«_iÆø_í¬_i"/>
      <sheetName val="_SHOPLIST_xls_70_,_0_s«i_Æøí¬i_"/>
      <sheetName val="_SHOPLIST_xls__VWVU))tÏØ0__4"/>
      <sheetName val="WIP"/>
      <sheetName val="ملخص المشاريع"/>
      <sheetName val="التكلفة"/>
      <sheetName val="الموظفين"/>
      <sheetName val="المقاولين"/>
      <sheetName val="الموردين"/>
      <sheetName val="عقود المقاولين"/>
      <sheetName val="اوامر الشراء"/>
      <sheetName val="المرجع"/>
      <sheetName val="الحركة اليومية"/>
      <sheetName val="محمد عساف"/>
      <sheetName val="كشف الايرادات والضرائب"/>
      <sheetName val="الميزانية"/>
      <sheetName val="حساب البنك"/>
      <sheetName val="كشف الرواتب"/>
      <sheetName val="SAF - عهد - سلامي ابو فخر"/>
      <sheetName val="THA - عهد - ثابت احمد"/>
      <sheetName val="AAH - عهد - انس هبو"/>
      <sheetName val="YSA - عهد - ياسر السبع"/>
      <sheetName val="MKJ - عهد - محمود قجك"/>
      <sheetName val="MSH - عهد - محمد الشامي"/>
      <sheetName val="ALW - عهد - علوان علي"/>
      <sheetName val="AHA - عهد - احمد الحاج"/>
      <sheetName val="MOR - عهد - مرجان عبدالهادي"/>
      <sheetName val="MHA - عهد - محمد حسون العلي"/>
      <sheetName val="MF - مكتب رئيسي"/>
      <sheetName val="CO - مقاولين - عقود (2)"/>
      <sheetName val="BUR - موردين - شركة البروج "/>
      <sheetName val="CAP - موردين - عاصمة الكهرباء"/>
      <sheetName val="PO - موردين - اوامر شراء"/>
      <sheetName val="CO - مقاولين - عقود"/>
      <sheetName val="BORDGC"/>
      <sheetName val="Drop down"/>
      <sheetName val="intr_stool_brkup_x0000_"/>
      <sheetName val="[SH"/>
      <sheetName val="70_"/>
      <sheetName val="703"/>
      <sheetName val="70,/0s«iÆøí¬i4"/>
      <sheetName val="[SHOPLIST.xls]/VW"/>
      <sheetName val="70,/0s«iÆøí¬i5"/>
      <sheetName val="8.0 Programme"/>
      <sheetName val="FLOOR AND CEILING"/>
      <sheetName val="area comp 2011 01 18 (2)"/>
      <sheetName val="Bill3-Basement"/>
      <sheetName val="drop down lists"/>
      <sheetName val="PH 5"/>
      <sheetName val="BM"/>
      <sheetName val="Rate_analysis16"/>
      <sheetName val="B-3_2_EB1"/>
      <sheetName val="Trade_Summary1"/>
      <sheetName val="Tender_Docs1"/>
      <sheetName val="Miral_Emails1"/>
      <sheetName val="LOAs_(061619)1"/>
      <sheetName val="Contract_Conditions_(Tender)1"/>
      <sheetName val="Contract_Qualifications1"/>
      <sheetName val="YVPI_&amp;_GII1"/>
      <sheetName val="LOA_(live_sheet)1"/>
      <sheetName val="LOA_Log_(082419)1"/>
      <sheetName val="Key_Docs_Ref_1"/>
      <sheetName val="To_Mr__Boota_(072519)1"/>
      <sheetName val="[SHOPLIST_xls]/VWVU))tÏØ0__72"/>
      <sheetName val="CONSTRUCTION_COMPONENT1"/>
      <sheetName val="[SHOPLIST_xls][SH1"/>
      <sheetName val="Master_data"/>
      <sheetName val="P15_Cost_Implications"/>
      <sheetName val="P15_uPVC_ducts-Rate_Summary"/>
      <sheetName val="P13_uPVC_ducts"/>
      <sheetName val="P13_Mass_Concrete"/>
      <sheetName val="P13_Imported_Fill"/>
      <sheetName val="P14_uPVC_ducts"/>
      <sheetName val="P14_Mass_Concrete"/>
      <sheetName val="P14_Imported_Fill"/>
      <sheetName val="P14_Sand_bed_to_cable"/>
      <sheetName val="P15_uPVC_ducts"/>
      <sheetName val="Basic_Rate"/>
      <sheetName val="MASTER_RATE_ANALYSIS"/>
      <sheetName val="MAIN_SUMMARY"/>
      <sheetName val="[SHOPLIST_xls]/VWVU))tÏØ0__64"/>
      <sheetName val="[SHOPLIST_xls]/VWVU))tÏØ0__65"/>
      <sheetName val="Other_Cost_Norms"/>
      <sheetName val="개시대사_(2)"/>
      <sheetName val="TB_ALJADA"/>
      <sheetName val="Plot_Area"/>
      <sheetName val="Closing_entries"/>
      <sheetName val="Executive_Summary"/>
      <sheetName val="Sales_Tracking_Report_(STR)"/>
      <sheetName val="Blocking_Tracking_Report_(BTR)"/>
      <sheetName val="Bill_No_1"/>
      <sheetName val="6_2_Floor_Finishes"/>
      <sheetName val="Cumulative_Rail_"/>
      <sheetName val="[SHOPLIST_xls]/VWVU))tÏØ0__66"/>
      <sheetName val="Staff_OLD_"/>
      <sheetName val="GFA_HQ_Building32"/>
      <sheetName val="GFA_Conference31"/>
      <sheetName val="BQ_External31"/>
      <sheetName val="Raw_Data30"/>
      <sheetName val="Penthouse_Apartment30"/>
      <sheetName val="StattCo_yCharges30"/>
      <sheetName val="LABOUR_HISTOGRAM31"/>
      <sheetName val="Chiet_tinh_dz2230"/>
      <sheetName val="Chiet_tinh_dz3530"/>
      <sheetName val="CT_Thang_Mo30"/>
      <sheetName val="@risk_rents_and_incentives30"/>
      <sheetName val="Car_park_lease30"/>
      <sheetName val="Net_rent_analysis30"/>
      <sheetName val="Poz-1_30"/>
      <sheetName val="Lab_Cum_Hist30"/>
      <sheetName val="Graph_Data_(DO_NOT_PRINT)30"/>
      <sheetName val="Tender_Summary30"/>
      <sheetName val="Insurance_Ext30"/>
      <sheetName val="LEVEL_SHEET30"/>
      <sheetName val="SPT_vs_PHI30"/>
      <sheetName val="Bill_No__230"/>
      <sheetName val="CT__PL29"/>
      <sheetName val="Projet,_methodes_&amp;_couts29"/>
      <sheetName val="Risques_majeurs_&amp;_Frais_Ind_29"/>
      <sheetName val="FOL_-_Bar30"/>
      <sheetName val="budget_summary_(2)29"/>
      <sheetName val="Budget_Analysis_Summary29"/>
      <sheetName val="Customize_Your_Invoice30"/>
      <sheetName val="HVAC_BoQ30"/>
      <sheetName val="Top_sheet29"/>
      <sheetName val="intr_stool_brkup29"/>
      <sheetName val="Bill_228"/>
      <sheetName val="Body_Sheet29"/>
      <sheetName val="1_0_Executive_Summary29"/>
      <sheetName val="Ap_A27"/>
      <sheetName val="SHOPLIST_xls26"/>
      <sheetName val="2_Div_14_27"/>
      <sheetName val="Bill_127"/>
      <sheetName val="Bill_327"/>
      <sheetName val="Bill_427"/>
      <sheetName val="Bill_527"/>
      <sheetName val="Bill_627"/>
      <sheetName val="Bill_727"/>
      <sheetName val="beam-reinft-IIInd_floor26"/>
      <sheetName val="Invoice_Summary26"/>
      <sheetName val="POWER_ASSUMPTIONS26"/>
      <sheetName val="PROJECT_BRIEF27"/>
      <sheetName val="beam-reinft-machine_rm26"/>
      <sheetName val="Civil_Boq25"/>
      <sheetName val="C_(3)27"/>
      <sheetName val="Dubai_golf26"/>
      <sheetName val="WITHOUT_C&amp;I_PROFIT_(3)25"/>
      <sheetName val="VALVE_CHAMBERS22"/>
      <sheetName val="Fire_Hydrants22"/>
      <sheetName val="B_GATE_VALVE22"/>
      <sheetName val="Sub_G1_Fire22"/>
      <sheetName val="Sub_G12_Fire22"/>
      <sheetName val="BILL_COV23"/>
      <sheetName val="Activity_List25"/>
      <sheetName val="DETAILED__BOQ23"/>
      <sheetName val="M-Book_for_Conc23"/>
      <sheetName val="M-Book_for_FW23"/>
      <sheetName val="HIRED_LABOUR_CODE23"/>
      <sheetName val="PA-_Consutant_23"/>
      <sheetName val="foot-slab_reinft23"/>
      <sheetName val="Softscape_Buildup25"/>
      <sheetName val="Mat'l_Rate25"/>
      <sheetName val="Ra__stair23"/>
      <sheetName val="Materials_Cost(PCC)22"/>
      <sheetName val="India_F&amp;S_Template22"/>
      <sheetName val="IO_LIST22"/>
      <sheetName val="Material_22"/>
      <sheetName val="Quote_Sheet22"/>
      <sheetName val="Day_work22"/>
      <sheetName val="Div__0221"/>
      <sheetName val="Div__0321"/>
      <sheetName val="Div__0421"/>
      <sheetName val="Div__0521"/>
      <sheetName val="Div__0621"/>
      <sheetName val="Div__0721"/>
      <sheetName val="Div__0821"/>
      <sheetName val="Div__0921"/>
      <sheetName val="Div__1021"/>
      <sheetName val="Div__1121"/>
      <sheetName val="Div__1221"/>
      <sheetName val="Div_1321"/>
      <sheetName val="EXTERNAL_WORKS21"/>
      <sheetName val="PRODUCTIVITY_RATE21"/>
      <sheetName val="U_R_A_-_MASONRY21"/>
      <sheetName val="U_R_A_-_PLASTERING21"/>
      <sheetName val="U_R_A_-_TILING21"/>
      <sheetName val="U_R_A_-_GRANITE21"/>
      <sheetName val="V_C_2_-_EARTHWORK21"/>
      <sheetName val="V_C_9_-_CERAMIC21"/>
      <sheetName val="V_C_9_-_FINISHES21"/>
      <sheetName val="Eq__Mobilization21"/>
      <sheetName val="w't_table20"/>
      <sheetName val="Working_for_RCC21"/>
      <sheetName val="B185-B-9_121"/>
      <sheetName val="B185-B-9_221"/>
      <sheetName val="CHART_OF_ACCOUNTS21"/>
      <sheetName val="BOQ_Direct_selling_cost22"/>
      <sheetName val="bill_nb2-Plumbing_&amp;_Drainag20"/>
      <sheetName val="Pl_&amp;_Dr_B20"/>
      <sheetName val="Pl_&amp;_Dr_G20"/>
      <sheetName val="Pl_&amp;_Dr_M20"/>
      <sheetName val="Pl_&amp;_Dr_120"/>
      <sheetName val="Pl_&amp;_Dr_220"/>
      <sheetName val="Pl_&amp;_Dr_320"/>
      <sheetName val="Pl_&amp;_Dr_420"/>
      <sheetName val="Pl_&amp;_Dr_520"/>
      <sheetName val="Pl_&amp;_Dr_620"/>
      <sheetName val="Pl_&amp;_Dr_720"/>
      <sheetName val="Pl_&amp;_Dr_820"/>
      <sheetName val="Pl_&amp;_Dr_R20"/>
      <sheetName val="FF_B20"/>
      <sheetName val="FF_G20"/>
      <sheetName val="FF_M20"/>
      <sheetName val="FF_120"/>
      <sheetName val="FF_2_20"/>
      <sheetName val="FF_320"/>
      <sheetName val="FF_420"/>
      <sheetName val="FF_520"/>
      <sheetName val="FF_6_20"/>
      <sheetName val="FF_720"/>
      <sheetName val="FF_820"/>
      <sheetName val="FF_R20"/>
      <sheetName val="bill_nb3-FF20"/>
      <sheetName val="HVAC_B20"/>
      <sheetName val="HVAC_G20"/>
      <sheetName val="HVAC_M20"/>
      <sheetName val="HVAC_120"/>
      <sheetName val="HVAC_220"/>
      <sheetName val="HVAC_320"/>
      <sheetName val="HVAC_420"/>
      <sheetName val="HVAC_520"/>
      <sheetName val="HVAC_620"/>
      <sheetName val="HVAC_720"/>
      <sheetName val="HVAC_820"/>
      <sheetName val="HVAC_R20"/>
      <sheetName val="bill_nb4-HVAC20"/>
      <sheetName val="SC_B20"/>
      <sheetName val="SC_G20"/>
      <sheetName val="SC_M20"/>
      <sheetName val="SC_120"/>
      <sheetName val="SC_220"/>
      <sheetName val="SC_320"/>
      <sheetName val="SC_420"/>
      <sheetName val="SC_520"/>
      <sheetName val="SC_620"/>
      <sheetName val="SC_720"/>
      <sheetName val="SC_820"/>
      <sheetName val="SC_R20"/>
      <sheetName val="AV_B20"/>
      <sheetName val="AV_G20"/>
      <sheetName val="AV_M20"/>
      <sheetName val="AV_120"/>
      <sheetName val="AV_220"/>
      <sheetName val="AV_320"/>
      <sheetName val="AV_420"/>
      <sheetName val="AV_520"/>
      <sheetName val="AV_620"/>
      <sheetName val="AV_720"/>
      <sheetName val="AV_820"/>
      <sheetName val="EL_B20"/>
      <sheetName val="EL_M20"/>
      <sheetName val="EL_120"/>
      <sheetName val="EL_220"/>
      <sheetName val="EL_320"/>
      <sheetName val="EL_420"/>
      <sheetName val="EL_520"/>
      <sheetName val="EL_620"/>
      <sheetName val="EL_720"/>
      <sheetName val="EL_820"/>
      <sheetName val="EL_R20"/>
      <sheetName val="EL_TR20"/>
      <sheetName val="8-_EL20"/>
      <sheetName val="FA_B20"/>
      <sheetName val="FA_G20"/>
      <sheetName val="FA_M20"/>
      <sheetName val="FA_120"/>
      <sheetName val="FA_220"/>
      <sheetName val="FA_320"/>
      <sheetName val="FA_420"/>
      <sheetName val="FA_520"/>
      <sheetName val="FA_620"/>
      <sheetName val="FA_720"/>
      <sheetName val="FA_820"/>
      <sheetName val="FA_R20"/>
      <sheetName val="9-_FA20"/>
      <sheetName val="B09_121"/>
      <sheetName val="E-Bill_No_6_A-O21"/>
      <sheetName val="Division_249"/>
      <sheetName val="Division_420"/>
      <sheetName val="Division_520"/>
      <sheetName val="Division_620"/>
      <sheetName val="Division_720"/>
      <sheetName val="Division_820"/>
      <sheetName val="Division_920"/>
      <sheetName val="Division_1020"/>
      <sheetName val="Division_1220"/>
      <sheetName val="Division_1420"/>
      <sheetName val="Division_2123"/>
      <sheetName val="Division_2221"/>
      <sheetName val="Division_2320"/>
      <sheetName val="Division_2620"/>
      <sheetName val="Division_2720"/>
      <sheetName val="Division_2820"/>
      <sheetName val="Division_3120"/>
      <sheetName val="Division_3220"/>
      <sheetName val="Division_3320"/>
      <sheetName val="PMWeb_data21"/>
      <sheetName val="Elemental_Buildup20"/>
      <sheetName val="PointNo_520"/>
      <sheetName val="2_2)Revised_Cash_Flow20"/>
      <sheetName val="SS_MH21"/>
      <sheetName val="입찰내역_발주처_양식20"/>
      <sheetName val="Material_List_20"/>
      <sheetName val="LIST_DO_NOT_REMOVE19"/>
      <sheetName val="Index_List20"/>
      <sheetName val="Type_List20"/>
      <sheetName val="File_Types20"/>
      <sheetName val="Chiet_t20"/>
      <sheetName val="Staffing_and_Rates_IA20"/>
      <sheetName val="Project_Cost_Breakdown18"/>
      <sheetName val="PRECAST_lightconc-II22"/>
      <sheetName val="final_abstract22"/>
      <sheetName val="Staff_Acco_18"/>
      <sheetName val="TBAL9697_-group_wise__sdpl18"/>
      <sheetName val="Summary_of_Work18"/>
      <sheetName val="B6_2_19"/>
      <sheetName val="Рабочий_лист17"/>
      <sheetName val="Employee_List18"/>
      <sheetName val="SITE_WORK17"/>
      <sheetName val="Item-_Compact18"/>
      <sheetName val="E_&amp;_R18"/>
      <sheetName val="Duct_Accesories17"/>
      <sheetName val="Rate_summary17"/>
      <sheetName val="Back_up17"/>
      <sheetName val="PT_141-_Site_A_Landscape17"/>
      <sheetName val="Annex_1_Sect_3a18"/>
      <sheetName val="Annex_1_Sect_3a_118"/>
      <sheetName val="Annex_1_Sect_3b18"/>
      <sheetName val="Annex_1_Sect_3c18"/>
      <sheetName val="HOURLY_RATES18"/>
      <sheetName val="RAB_AR&amp;STR17"/>
      <sheetName val="????_???_??17"/>
      <sheetName val="INDIGINEOUS_ITEMS_17"/>
      <sheetName val="d-safe_DELUXE17"/>
      <sheetName val="Common_Variables17"/>
      <sheetName val="[SHOPLIST_xls][SHOPLIST_xls]729"/>
      <sheetName val="Labour_&amp;_Plant17"/>
      <sheetName val="Geneí¬_i16"/>
      <sheetName val="train_cash17"/>
      <sheetName val="accom_cash17"/>
      <sheetName val="[SHOPLIST_xls]70,/0s«iÆøí¬i17"/>
      <sheetName val="Mall_waterproofing17"/>
      <sheetName val="MSCP_waterproofing17"/>
      <sheetName val="Ave_wtd_rates17"/>
      <sheetName val="Debits_as_on_12_04_0817"/>
      <sheetName val="STAFFSCHED_17"/>
      <sheetName val="TRIAL_BALANCE17"/>
      <sheetName val="GPL_Revenu_Update17"/>
      <sheetName val="DO_NOT_TOUCH17"/>
      <sheetName val="Work_Type17"/>
      <sheetName val="steel_total16"/>
      <sheetName val="ELE_BOQ16"/>
      <sheetName val="Cashflow_projection12"/>
      <sheetName val="PROJECT_BRIEF(EX_NEW)17"/>
      <sheetName val="[SHOPLIST_xls]7012"/>
      <sheetName val="[SHOPLIST_xls]70,12"/>
      <sheetName val="Base_BM-rebar12"/>
      <sheetName val="Floor_Box_14"/>
      <sheetName val="[SHOPLIST_xls][SHOPLIST_xls][12"/>
      <sheetName val="AREA_OF_APPLICATION16"/>
      <sheetName val="[SHOPLIST_xls]/VW12"/>
      <sheetName val="[SHOPLIST_xls]/VWVU))tÏØ0__67"/>
      <sheetName val="[SHOPLIST_xls]/VWVU))tÏØ0__68"/>
      <sheetName val="Risk_Breakdown_Structure16"/>
      <sheetName val="Resumo_Empreitadas13"/>
      <sheetName val="%_prog_figs_-u5_and_total13"/>
      <sheetName val="_VWVU))tÏØ0__14"/>
      <sheetName val="Service_Type10"/>
      <sheetName val="Contract_Division10"/>
      <sheetName val="SubContract_Type10"/>
      <sheetName val="_SHOPLIST_xls_709"/>
      <sheetName val="_SHOPLIST_xls_70,_0s«iÆøí¬i9"/>
      <sheetName val="PPA_Summary13"/>
      <sheetName val="Mix_Design13"/>
      <sheetName val="Z-_GENERAL_PRICE_SUMMARY13"/>
      <sheetName val="Equipment_Rates12"/>
      <sheetName val="[SHOPLIST_xls][SHOPLIST_xls]730"/>
      <sheetName val="E_H_-_H__W_P_12"/>
      <sheetName val="E__H__Treatment_for_pile_cap12"/>
      <sheetName val="Area_Breakdown_PER_LEVEL_LINK12"/>
      <sheetName val="CF_Input12"/>
      <sheetName val="DATA_INPUT12"/>
      <sheetName val="Vordruck-Nr__7_1_3_D12"/>
      <sheetName val="M&amp;A_D12"/>
      <sheetName val="M&amp;A_E12"/>
      <sheetName val="M&amp;A_G12"/>
      <sheetName val="Materials_12"/>
      <sheetName val="Form_612"/>
      <sheetName val="Risk_Register12"/>
      <sheetName val="Revised_Front_Page12"/>
      <sheetName val="Diff_Run01&amp;Run0212"/>
      <sheetName val="CCS_Summary12"/>
      <sheetName val="1_Carillion_Staff12"/>
      <sheetName val="_2_Staff_&amp;_Gen_labour12"/>
      <sheetName val="3_Offices12"/>
      <sheetName val="4_TempServ12"/>
      <sheetName val="__5_Temp_Wks12"/>
      <sheetName val="_6_Addn_Plant12"/>
      <sheetName val="_7__Transport12"/>
      <sheetName val="_8_Testing12"/>
      <sheetName val="9__Miscellaneous12"/>
      <sheetName val="10__Design12"/>
      <sheetName val="_11_Insurances12"/>
      <sheetName val="_12_Client_Req_12"/>
      <sheetName val="Risk_List12"/>
      <sheetName val="Track_of_Changes12"/>
      <sheetName val="Bill_8_Doors_&amp;_Windows12"/>
      <sheetName val="Bill_9_Finishes_12"/>
      <sheetName val="Bill_10_Specialities12"/>
      <sheetName val="1_2_Staff_Schedule13"/>
      <sheetName val="Site_Dev_BOQ12"/>
      <sheetName val="Attach_4-189"/>
      <sheetName val="BLOCK-A_(MEA_SHEET)12"/>
      <sheetName val="Data_I_(2)9"/>
      <sheetName val="rEFERENCES_9"/>
      <sheetName val="Labour_Rate_9"/>
      <sheetName val="Bill_1012"/>
      <sheetName val="Data_Sheet12"/>
      <sheetName val="Cost_Heading9"/>
      <sheetName val="D_&amp;_W_sizes9"/>
      <sheetName val="SOPMA_DD9"/>
      <sheetName val="Labour_Costs12"/>
      <sheetName val="Data_Validation3"/>
      <sheetName val="Div26_-_Elect3"/>
      <sheetName val="CHUNG_CU_CARRILON3"/>
      <sheetName val="Qtys_ZamZam_(Del__before)9"/>
      <sheetName val="Qtys_Relocation_(Del_before)9"/>
      <sheetName val="_Qtys_Sub_&amp;_Tents_(Del__before9"/>
      <sheetName val="Qtys__Signages_(Del__before)9"/>
      <sheetName val="Qtys_Temporary_Passages_(Del)9"/>
      <sheetName val="_Qtys_Ser__Rooms_(Del_before)9"/>
      <sheetName val="Dash_board12"/>
      <sheetName val="tender_allowances12"/>
      <sheetName val="_Summary_BKG_03412"/>
      <sheetName val="BILL_3R12"/>
      <sheetName val="2F_회의실견적(5_14_일대)5"/>
      <sheetName val="_HIT-&gt;HMC_견적(3900)5"/>
      <sheetName val="Ewaan_Show_Kitchen_(2)9"/>
      <sheetName val="Cash_Flow_Working9"/>
      <sheetName val="P-100_MRF_DB_R19"/>
      <sheetName val="Appendix_B5"/>
      <sheetName val="[SHOPLIST_xls]/VWVU))tÏØ0__69"/>
      <sheetName val="[SHOPLIST_xls]/VWVU))tÏØ0__70"/>
      <sheetName val="PRICE_INFO9"/>
      <sheetName val="RC_SUMMARY9"/>
      <sheetName val="LABOUR_PRODUCTIVITY-TAV9"/>
      <sheetName val="MATERIAL_PRICES9"/>
      <sheetName val="MN_T_B_9"/>
      <sheetName val="May_054"/>
      <sheetName val="April_054"/>
      <sheetName val="Aug_054"/>
      <sheetName val="July_054"/>
      <sheetName val="June_054"/>
      <sheetName val="Nov_054"/>
      <sheetName val="Oct_054"/>
      <sheetName val="Sep_054"/>
      <sheetName val="BOQ_(2)3"/>
      <sheetName val="LABOUR_RATE3"/>
      <sheetName val="Material_Rate3"/>
      <sheetName val="Labor_abs-PW3"/>
      <sheetName val="Labor_abs-NMR3"/>
      <sheetName val="kppl_pl3"/>
      <sheetName val="Basic_Rates3"/>
      <sheetName val="Combined_Results_3"/>
      <sheetName val="Finansal_tamamlanma_Eğrisi3"/>
      <sheetName val="[SHOPLIST_xls]/VWVU))tÏØ0__73"/>
      <sheetName val="[SHOPLIST_xls]70,/0s«_iÆø_í¬_12"/>
      <sheetName val="[SHOPLIST_xls]70?,/0?s«i?Æøí¬12"/>
      <sheetName val="[SHOPLIST_xls][SHOPLIST_xls]731"/>
      <sheetName val="B-3_2_EB2"/>
      <sheetName val="Dropdown_List3"/>
      <sheetName val="Div_07_Thermal_&amp;_Moisture3"/>
      <sheetName val="1_-_Main_Building3"/>
      <sheetName val="1_-_Summary3"/>
      <sheetName val="2_-_Landscaping_Works3"/>
      <sheetName val="2_-_Summary3"/>
      <sheetName val="4_-_Bldg_Infra3"/>
      <sheetName val="4_-_Summary3"/>
      <sheetName val="Trade_Summary2"/>
      <sheetName val="2_Plex3"/>
      <sheetName val="Sheet1_(2)3"/>
      <sheetName val="4_Plex3"/>
      <sheetName val="6_Plex_3"/>
      <sheetName val="Detailed_Summary3"/>
      <sheetName val="Sheet1_(3)3"/>
      <sheetName val="Sheet1_(4)3"/>
      <sheetName val="Summary_2"/>
      <sheetName val="B04-A_-_DIA_SUDEER2"/>
      <sheetName val="04D_-_Tanmyat2"/>
      <sheetName val="13-_B04-B_&amp;_C2"/>
      <sheetName val="_SITE_09_B04-B&amp;C-AFAQ2"/>
      <sheetName val="Tender_Docs2"/>
      <sheetName val="Miral_Emails2"/>
      <sheetName val="LOAs_(061619)2"/>
      <sheetName val="Contract_Conditions_(Tender)2"/>
      <sheetName val="Contract_Qualifications2"/>
      <sheetName val="YVPI_&amp;_GII2"/>
      <sheetName val="LOA_(live_sheet)2"/>
      <sheetName val="LOA_Log_(082419)2"/>
      <sheetName val="Key_Docs_Ref_2"/>
      <sheetName val="To_Mr__Boota_(072519)2"/>
      <sheetName val="precast_RC_element3"/>
      <sheetName val="pile_Fabrication3"/>
      <sheetName val="New_Bld3"/>
      <sheetName val="Sheet_Index2"/>
      <sheetName val="[SHOPLIST_xls]/VWVU))tÏØ0__74"/>
      <sheetName val="Status_Summary3"/>
      <sheetName val="Balance_Sheet2"/>
      <sheetName val="HB_CEC_schd_4_23"/>
      <sheetName val="HB_CEC_schd_4_33"/>
      <sheetName val="HB_CEC_schd_5_23"/>
      <sheetName val="HB_CEC_schd_6_23"/>
      <sheetName val="HB_CEC_schd_7_23"/>
      <sheetName val="HB_CEC_schd_9_23"/>
      <sheetName val="Doha_Farm3"/>
      <sheetName val="[SHOPLIST_xls]/VWVU))tÏØ0__75"/>
      <sheetName val="[SHOPLIST_xls]/VWVU))tÏØ0__76"/>
      <sheetName val="[SHOPLIST_xls]/VWVU))tÏØ0__77"/>
      <sheetName val="Sec__A-PQ3"/>
      <sheetName val="Preamble_B3"/>
      <sheetName val="Sec__C-Dayworks3"/>
      <sheetName val="d5_3"/>
      <sheetName val="AOP_Summary-24"/>
      <sheetName val="CONSTRUCTION_COMPONENT2"/>
      <sheetName val="New_Rates2"/>
      <sheetName val="Labour_Rates2"/>
      <sheetName val="Status_2"/>
      <sheetName val="CLIENT_BUDGET2"/>
      <sheetName val="Reco-June_20192"/>
      <sheetName val="REMINING_PROGRESS2"/>
      <sheetName val="OS&amp;E__IT2"/>
      <sheetName val="PAID_AMOUNT2"/>
      <sheetName val="IPA_212"/>
      <sheetName val="Order_by_owner2"/>
      <sheetName val="PERLIM__Sammary2"/>
      <sheetName val="RECOVER_OF_DOUBLE_PAYMENT2"/>
      <sheetName val="rathath_al_matar2"/>
      <sheetName val="INTERNAL_LINE_2"/>
      <sheetName val="MINOVA_AL_DEYAR2"/>
      <sheetName val="BLUE_RHINE2"/>
      <sheetName val="NATIONAL_PAINT2"/>
      <sheetName val="FIRE_RATED2"/>
      <sheetName val="Dashboard_(1)3"/>
      <sheetName val="VO_Agreed_to_Unifier_Sum3"/>
      <sheetName val="VO_Not_yet_Agreed_to_Unifier3"/>
      <sheetName val="VO_Anticipated_to_Unifier3"/>
      <sheetName val="EW_to_Unifier3"/>
      <sheetName val="Prov_Sums3"/>
      <sheetName val="Other_Amounts3"/>
      <sheetName val="Asset_Allocation_(CR)3"/>
      <sheetName val="Project_Benchmarking3"/>
      <sheetName val="Recon_Template1"/>
      <sheetName val="[SHOPLIST_xls][SHOPLIST_xls]/V1"/>
      <sheetName val="Estimate_for_approval2"/>
      <sheetName val="CIF_COST_ITEM1"/>
      <sheetName val="Rates_for_public_areas1"/>
      <sheetName val="Core_Data1"/>
      <sheetName val="Drop_Down_Data1"/>
      <sheetName val="Rules_1"/>
      <sheetName val="Update_list1"/>
      <sheetName val="Sinh_Nam_systems1"/>
      <sheetName val="DIE_profile1"/>
      <sheetName val="Import_tax1"/>
      <sheetName val="TONG_HOP_VL-NC1"/>
      <sheetName val="TONGKE3p_1"/>
      <sheetName val="TH_VL,_NC,_DDHT_Thanhphuoc1"/>
      <sheetName val="DON_GIA1"/>
      <sheetName val="CHITIET_VL-NC1"/>
      <sheetName val="TH_kinh_phi1"/>
      <sheetName val="KLDT_DIEN1"/>
      <sheetName val="Dinh_muc_CP_KTCB_khac1"/>
      <sheetName val="_SHOPLIST_xls__SHOPLIST_xls_707"/>
      <sheetName val="_SHOPLIST_xls__SHOPLIST_xls_708"/>
      <sheetName val="quotation_1"/>
      <sheetName val="Bill_5_-_Carpark1"/>
      <sheetName val="BOQ_-_summary__31"/>
      <sheetName val="NKSC_thue1"/>
      <sheetName val="05__Data_Cash_Flow1"/>
      <sheetName val="MTO_REV_2(ARMOR)1"/>
      <sheetName val="L3-WBS_Mapping1"/>
      <sheetName val="BAFO_CCL_Submission1"/>
      <sheetName val="Abs_PMRL1"/>
      <sheetName val="P1926-H2B_Pkg_2A&amp;2B1"/>
      <sheetName val="P1940-H2B_Pkg_1_Guestrooms1"/>
      <sheetName val="[SHOPLIST_xls]/VWVU))tÏØ0__82"/>
      <sheetName val="[SHOPLIST_xls]/VWVU))tÏØ0__92"/>
      <sheetName val="[SHOPLIST_xls][SH2"/>
      <sheetName val="[SHOPLIST_xls]70_2"/>
      <sheetName val="Master_data1"/>
      <sheetName val="P15_Cost_Implications1"/>
      <sheetName val="P15_uPVC_ducts-Rate_Summary1"/>
      <sheetName val="P13_uPVC_ducts1"/>
      <sheetName val="P13_Mass_Concrete1"/>
      <sheetName val="P13_Imported_Fill1"/>
      <sheetName val="P14_uPVC_ducts1"/>
      <sheetName val="P14_Mass_Concrete1"/>
      <sheetName val="P14_Imported_Fill1"/>
      <sheetName val="P14_Sand_bed_to_cable1"/>
      <sheetName val="P15_uPVC_ducts1"/>
      <sheetName val="Comp_equip1"/>
      <sheetName val="Basic_Rate1"/>
      <sheetName val="MASTER_RATE_ANALYSIS1"/>
      <sheetName val="_SHOPLIST_xls__SHOPLIST_xls_709"/>
      <sheetName val="___________3"/>
      <sheetName val="MAIN_SUMMARY1"/>
      <sheetName val="[SHOPLIST_xls]/VWVU))tÏØ0__78"/>
      <sheetName val="[SHOPLIST_xls]/VWVU))tÏØ0__79"/>
      <sheetName val="B2-DV_No_021"/>
      <sheetName val="BOQ_1_921"/>
      <sheetName val="Other_Cost_Norms1"/>
      <sheetName val="개시대사_(2)1"/>
      <sheetName val="TB_ALJADA1"/>
      <sheetName val="Plot_Area1"/>
      <sheetName val="Closing_entries1"/>
      <sheetName val="Executive_Summary1"/>
      <sheetName val="Sales_Tracking_Report_(STR)1"/>
      <sheetName val="Blocking_Tracking_Report_(BTR)1"/>
      <sheetName val="Bill_No_11"/>
      <sheetName val="GENERAL_SUMMARY1"/>
      <sheetName val="SITE_WORKS1"/>
      <sheetName val="WOOD_WORK1"/>
      <sheetName val="THERMAL_&amp;_MOISTURE_1"/>
      <sheetName val="DOORS_&amp;_WINDOWS1"/>
      <sheetName val="Additional_Items1"/>
      <sheetName val="L_(4)1"/>
      <sheetName val="Quotation_FM_administration1"/>
      <sheetName val="Quotation_Visitor_and_Sec1"/>
      <sheetName val="Service_Charge1"/>
      <sheetName val="CABLES_1"/>
      <sheetName val="Quotation_Offices_108,9,10,11)1"/>
      <sheetName val="Quotation_modification1"/>
      <sheetName val="DIV_01_General_Requirements1"/>
      <sheetName val="Bill_(1)_Main_Building1"/>
      <sheetName val="Bill_(2)_General_Site_&amp;_Parkin1"/>
      <sheetName val="wd_points1"/>
      <sheetName val="Bill_(3)_Guest_House1"/>
      <sheetName val="Bill_(4)_Family_Buildings1"/>
      <sheetName val="Bill_(5)_Villa_Buildings1"/>
      <sheetName val="Bill_(6)_Entrance_Building1"/>
      <sheetName val="Bill_(7)_Masjid1"/>
      <sheetName val="Bill_(8)_Auditorium1"/>
      <sheetName val="Bill_(9)_Site_Prep__&amp;_Roadway1"/>
      <sheetName val="Summary_Cost1"/>
      <sheetName val="lighting_points1"/>
      <sheetName val="ESTIMATE_(2)1"/>
      <sheetName val="COM_Summary1"/>
      <sheetName val="_SHOPLIST_xls_70,1"/>
      <sheetName val="_SHOPLIST_xls__VW1"/>
      <sheetName val="_SHOPLIST_xls__VWVU))tÏØ0__5"/>
      <sheetName val="_SHOPLIST_xls__VWVU))tÏØ0__6"/>
      <sheetName val="_SHOPLIST_xls__SHOPLIST_xls__S1"/>
      <sheetName val="_SHOPLIST_xls__VWVU))tÏØ0__12"/>
      <sheetName val="_SHOPLIST_xls__VWVU))tÏØ0__21"/>
      <sheetName val="_SHOPLIST_xls__VWVU))tÏØ0__31"/>
      <sheetName val="_SHOPLIST_xls_70,_0s«_iÆø_í¬_i1"/>
      <sheetName val="_SHOPLIST_xls_70_,_0_s«i_Æøí¬i1"/>
      <sheetName val="_SHOPLIST_xls__VWVU))tÏØ0__41"/>
      <sheetName val="Ref_Arch1"/>
      <sheetName val="6_2_Floor_Finishes1"/>
      <sheetName val="Data_1"/>
      <sheetName val="Cumulative_Rail_1"/>
      <sheetName val="[SHOPLIST_xls]/VWVU))tÏØ0__80"/>
      <sheetName val="Staff_OLD_1"/>
      <sheetName val="Account_Codes"/>
      <sheetName val="Portfolio_List"/>
      <sheetName val="[SHOPLIST_xls]70,/0s«iÆøí¬1"/>
      <sheetName val="Initial_Data"/>
      <sheetName val="Package_Status"/>
      <sheetName val="[SHOPLIST_xls]/VW"/>
      <sheetName val="_Estimate__"/>
      <sheetName val="Equip_"/>
      <sheetName val="ConferenceCentre_옰ʒ䄂ʒ鵠ʐ䄂ʒ閐̐脭め_x0005_"/>
      <sheetName val="Spacing of Delineators"/>
      <sheetName val="P-Ins &amp; Bonds"/>
      <sheetName val="Surbhi"/>
      <sheetName val="70,/0s«iÆøí¬i6"/>
      <sheetName val="/VW1"/>
      <sheetName val="70,/0s«iÆøí¬i7"/>
      <sheetName val="/VW2"/>
      <sheetName val="/VWVU))tÏØ0__31"/>
      <sheetName val="70,/0s«_iÆø_í¬_i1"/>
      <sheetName val="70?,/0?s«i?Æøí¬i1"/>
      <sheetName val="/VWVU))tÏØ0__22"/>
      <sheetName val="/VWVU))tÏØ0__32"/>
      <sheetName val="70,/0s«_iÆø_í¬_i2"/>
      <sheetName val="70?,/0?s«i?Æøí¬i2"/>
      <sheetName val="704"/>
      <sheetName val="[S1"/>
      <sheetName val="705"/>
      <sheetName val="706"/>
      <sheetName val="[S2"/>
      <sheetName val="[SHOPLIST_xls]710"/>
      <sheetName val="70,/0s«iÆøí¬i8"/>
      <sheetName val="/VW3"/>
      <sheetName val="[SHOPLIST_xls]711"/>
      <sheetName val="[SHOPLIST_xls][S3"/>
      <sheetName val="70,3"/>
      <sheetName val="/VWVU))tÏØ0__23"/>
      <sheetName val="/VWVU))tÏØ0__33"/>
      <sheetName val="70,/0s«_iÆø_í¬_i3"/>
      <sheetName val="70?,/0?s«i?Æøí¬i3"/>
      <sheetName val="[SHOPLIST_xls]720"/>
      <sheetName val="70,/0s«iÆøí¬i13"/>
      <sheetName val="/VW8"/>
      <sheetName val="/VWVU))tÏØ0__40"/>
      <sheetName val="/VWVU))tÏØ0__41"/>
      <sheetName val="[SHOPLIST_xls]721"/>
      <sheetName val="[SHOPLIST_xls][S8"/>
      <sheetName val="708"/>
      <sheetName val="70,8"/>
      <sheetName val="/VWVU))tÏØ0__42"/>
      <sheetName val="/VWVU))tÏØ0__43"/>
      <sheetName val="/VWVU))tÏØ0__44"/>
      <sheetName val="70,/0s«_iÆø_í¬_i8"/>
      <sheetName val="70?,/0?s«i?Æøí¬i8"/>
      <sheetName val="70,/0s«iÆøí¬i10"/>
      <sheetName val="[SHOPLIST_xls]714"/>
      <sheetName val="/VW5"/>
      <sheetName val="[SHOPLIST_xls]715"/>
      <sheetName val="[SHOPLIST_xls][S5"/>
      <sheetName val="70,5"/>
      <sheetName val="/VWVU))tÏØ0__25"/>
      <sheetName val="/VWVU))tÏØ0__35"/>
      <sheetName val="70,/0s«_iÆø_í¬_i5"/>
      <sheetName val="70?,/0?s«i?Æøí¬i5"/>
      <sheetName val="70,/0s«iÆøí¬i9"/>
      <sheetName val="[SHOPLIST_xls]712"/>
      <sheetName val="/VW4"/>
      <sheetName val="[SHOPLIST_xls]713"/>
      <sheetName val="[SHOPLIST_xls][S4"/>
      <sheetName val="70,4"/>
      <sheetName val="/VWVU))tÏØ0__24"/>
      <sheetName val="/VWVU))tÏØ0__34"/>
      <sheetName val="70,/0s«_iÆø_í¬_i4"/>
      <sheetName val="70?,/0?s«i?Æøí¬i4"/>
      <sheetName val="70,/0s«iÆøí¬i12"/>
      <sheetName val="[SHOPLIST_xls]718"/>
      <sheetName val="/VW7"/>
      <sheetName val="/VWVU))tÏØ0__29"/>
      <sheetName val="/VWVU))tÏØ0__30"/>
      <sheetName val="[SHOPLIST_xls]719"/>
      <sheetName val="[SHOPLIST_xls][S7"/>
      <sheetName val="707"/>
      <sheetName val="70,7"/>
      <sheetName val="/VWVU))tÏØ0__37"/>
      <sheetName val="/VWVU))tÏØ0__38"/>
      <sheetName val="/VWVU))tÏØ0__39"/>
      <sheetName val="70,/0s«_iÆø_í¬_i7"/>
      <sheetName val="70?,/0?s«i?Æøí¬i7"/>
      <sheetName val="70,/0s«iÆøí¬i11"/>
      <sheetName val="[SHOPLIST_xls]716"/>
      <sheetName val="/VW6"/>
      <sheetName val="/VWVU))tÏØ0__26"/>
      <sheetName val="[SHOPLIST_xls]717"/>
      <sheetName val="[SHOPLIST_xls][S6"/>
      <sheetName val="70,6"/>
      <sheetName val="/VWVU))tÏØ0__27"/>
      <sheetName val="/VWVU))tÏØ0__28"/>
      <sheetName val="/VWVU))tÏØ0__36"/>
      <sheetName val="70,/0s«_iÆø_í¬_i6"/>
      <sheetName val="70?,/0?s«i?Æøí¬i6"/>
      <sheetName val="[SHOPLIST_xls]722"/>
      <sheetName val="70,/0s«iÆøí¬i14"/>
      <sheetName val="/VW9"/>
      <sheetName val="/VWVU))tÏØ0__45"/>
      <sheetName val="/VWVU))tÏØ0__46"/>
      <sheetName val="[SHOPLIST_xls]723"/>
      <sheetName val="[SHOPLIST_xls][S9"/>
      <sheetName val="709"/>
      <sheetName val="70,9"/>
      <sheetName val="/VWVU))tÏØ0__47"/>
      <sheetName val="/VWVU))tÏØ0__48"/>
      <sheetName val="/VWVU))tÏØ0__49"/>
      <sheetName val="70,/0s«_iÆø_í¬_i9"/>
      <sheetName val="70?,/0?s«i?Æøí¬i9"/>
      <sheetName val="[SHOPLIST_xls]724"/>
      <sheetName val="70,/0s«iÆøí¬i15"/>
      <sheetName val="/VW10"/>
      <sheetName val="/VWVU))tÏØ0__50"/>
      <sheetName val="/VWVU))tÏØ0__51"/>
      <sheetName val="[SHOPLIST_xls]725"/>
      <sheetName val="[SHOPLIST_xls][10"/>
      <sheetName val="7010"/>
      <sheetName val="70,10"/>
      <sheetName val="/VWVU))tÏØ0__52"/>
      <sheetName val="/VWVU))tÏØ0__53"/>
      <sheetName val="/VWVU))tÏØ0__54"/>
      <sheetName val="70,/0s«_iÆø_í¬_10"/>
      <sheetName val="70?,/0?s«i?Æøí¬10"/>
      <sheetName val="/VW"/>
      <sheetName val="Cover Sheet"/>
      <sheetName val="Checklist"/>
      <sheetName val="Pay Cert"/>
      <sheetName val="Reconcilliation Sheet"/>
      <sheetName val="EPMS-Total "/>
      <sheetName val="EPMS-Earned"/>
      <sheetName val="SA2"/>
      <sheetName val="EPMS Earned -GR"/>
      <sheetName val="EPMS Earned Electrical Utilitie"/>
      <sheetName val="EPMS - Materials"/>
      <sheetName val="Backup-MOS"/>
      <sheetName val="EPMS - Variations"/>
      <sheetName val="Variations "/>
      <sheetName val="EPMS - Claims"/>
      <sheetName val="Advance"/>
      <sheetName val="Advance.d.1"/>
      <sheetName val="Prev Pay Certs"/>
      <sheetName val="TO-BUILDUP"/>
      <sheetName val="Monthly Summary_01 Aug-25Sept"/>
      <sheetName val="August"/>
      <sheetName val="September"/>
      <sheetName val="Bond calculation (Verifi)"/>
      <sheetName val="September_2"/>
      <sheetName val="July-2015"/>
      <sheetName val="IPC 10_Prog"/>
      <sheetName val="Grand Summary"/>
      <sheetName val="SZ1"/>
      <sheetName val="SZ2"/>
      <sheetName val="SZ3"/>
      <sheetName val="SZ4"/>
      <sheetName val="SZ5"/>
      <sheetName val="SZ6"/>
      <sheetName val="SZ7"/>
      <sheetName val="SZ8"/>
      <sheetName val="SZ9"/>
      <sheetName val="SZ10"/>
      <sheetName val="SZ11"/>
      <sheetName val="Comparison per subzone"/>
      <sheetName val="Comparison"/>
      <sheetName val="Base Course"/>
      <sheetName val="BULD.3"/>
      <sheetName val="BLOCK K"/>
      <sheetName val="제출내역 (2)"/>
      <sheetName val="ورقة2"/>
      <sheetName val="LTR-2"/>
      <sheetName val="Démol."/>
      <sheetName val="Ravalement"/>
      <sheetName val="GAE8'97"/>
      <sheetName val="Overall"/>
      <sheetName val=" SUMMARY"/>
      <sheetName val="PREAMBLES "/>
      <sheetName val="GENERAL REQUIREMENT"/>
      <sheetName val="B- SITE WORK"/>
      <sheetName val="C. CONCRETE WORKS "/>
      <sheetName val="D- MASONRY"/>
      <sheetName val="E. METAL WORK"/>
      <sheetName val="F. WOOD WORK "/>
      <sheetName val="G. THERMAL &amp;MP"/>
      <sheetName val="H_ DOORS _ WINDOWS"/>
      <sheetName val="J_ FINISHES"/>
      <sheetName val="K ACCESSO"/>
      <sheetName val="P.CONVEYING SYSTEM"/>
      <sheetName val="Q.MECHANICAL"/>
      <sheetName val="R.ELECTRICAL"/>
      <sheetName val="S External Works"/>
      <sheetName val="T Provisional Sum"/>
      <sheetName val="T. MEP Works"/>
      <sheetName val="U-DAY WORKS SCHEDULE"/>
      <sheetName val="Struct. Members"/>
      <sheetName val="[SHOPLIST.xls][SHOPLIST.xls]7_2"/>
      <sheetName val="[SHOPLIST.xls][SHOPLIST.xls]__2"/>
      <sheetName val="[SHOPLIST.xls][SHOPLIST.xls]__3"/>
      <sheetName val="[SHOPLIST.xls][SHOPLIST.xls]__4"/>
      <sheetName val="[SHOPLIST.xls][SHOPLIST.xls]__5"/>
      <sheetName val="[SHOPLIST.xls][SHOPLIST.xls]__6"/>
      <sheetName val="[SHOPLIST.xls][SHOPLIST.xls]__7"/>
      <sheetName val="[SHOPLIST.xls][SHOPLIST.xls]7_3"/>
      <sheetName val="[SHOPLIST.xls][SHOPLIST.xls]7_4"/>
      <sheetName val="[SHOPLIST.xls][SHOPLIST.xls]__8"/>
      <sheetName val="[SHOPLIST.xls][SHOPLIST.xls]__9"/>
      <sheetName val="[SHOPLIST.xls][SHOPLIST.xls]_10"/>
      <sheetName val="[SHOPLIST.xls][SHOPLIST.xls]7_5"/>
      <sheetName val="[SHOPLIST.xls][SHOPLIST.xls]_11"/>
      <sheetName val="[SHOPLIST.xls][SHOPLIST.xls]_12"/>
      <sheetName val="[SHOPLIST.xls][SHOPLIST.xls]7_6"/>
      <sheetName val="[SHOPLIST.xls][SHOPLIST.xls]_13"/>
      <sheetName val="[SHOPLIST.xls][SHOPLIST.xls]7_7"/>
      <sheetName val="[SHOPLIST.xls][SHOPLIST.xls]_14"/>
      <sheetName val="[SHOPLIST.xls][SHOPLIST.xls]_15"/>
      <sheetName val="d-7"/>
      <sheetName val="rate"/>
      <sheetName val="Bldg"/>
      <sheetName val="COST"/>
      <sheetName val="Sheet112"/>
      <sheetName val="Sheet116"/>
      <sheetName val="Sheet117"/>
      <sheetName val="Sheet118"/>
      <sheetName val="Sheet119"/>
      <sheetName val="Sheet120"/>
      <sheetName val="Sheet121"/>
      <sheetName val="Sheet122"/>
      <sheetName val="Sheet123"/>
      <sheetName val="Sheet124"/>
      <sheetName val="Sheet357"/>
      <sheetName val="Sheet358"/>
      <sheetName val="Sheet360"/>
      <sheetName val="Sheet362"/>
      <sheetName val="Sheet363"/>
      <sheetName val="Sheet364"/>
      <sheetName val="Sheet365"/>
      <sheetName val="Landscape No.1"/>
      <sheetName val="MEP No.3"/>
      <sheetName val="예가표"/>
      <sheetName val="[SHOPLIST.xls]70_x005f_x0000___0_x0_2"/>
      <sheetName val="Item List OLD"/>
      <sheetName val="KEYFIGURES"/>
      <sheetName val="[SHOPLIST.xls]70___0_s__i_____3"/>
      <sheetName val="[SHOPLIST.xls]70___0_s__i_____4"/>
      <sheetName val="[SHOPLIST.xls][SHOPLIST_xls]7_2"/>
      <sheetName val="[SHOPLIST.xls][SHOPLIST_xls]7_3"/>
      <sheetName val="[SHOPLIST.xls][SHOPLIST_xls]7_4"/>
      <sheetName val="[SHOPLIST.xls][SHOPLIST_xls]7_5"/>
      <sheetName val="[SHOPLIST.xls][SHOPLIST_xls]7_6"/>
      <sheetName val="[SHOPLIST.xls][SHOPLIST_xls]7_7"/>
      <sheetName val="[SHOPLIST.xls][SHOPLIST_xls]7_8"/>
      <sheetName val="[SHOPLIST.xls][SHOPLIST_xls]__2"/>
      <sheetName val="[SHOPLIST.xls][SHOPLIST_xls]__3"/>
      <sheetName val="[SHOPLIST.xls][SHOPLIST_xls]__4"/>
      <sheetName val="[SHOPLIST.xls][SHOPLIST_xls]7_9"/>
      <sheetName val="[SHOPLIST.xls][SHOPLIST_xls]__5"/>
      <sheetName val="[SHOPLIST.xls][SHOPLIST_xls]__6"/>
      <sheetName val="[SHOPLIST.xls][SHOPLIST_xls]__7"/>
      <sheetName val="[SHOPLIST.xls][SHOPLIST_xls]__8"/>
      <sheetName val="[SHOPLIST.xls][SHOPLIST_xls]_10"/>
      <sheetName val="[SHOPLIST.xls][SHOPLIST_xls]_11"/>
      <sheetName val="[SHOPLIST.xls][SHOPLIST_xls]_12"/>
      <sheetName val="[SHOPLIST.xls][SHOPLIST_xls]__9"/>
      <sheetName val="[SHOPLIST.xls][SHOPLIST_xls]_13"/>
      <sheetName val="[SHOPLIST.xls][SHOPLIST_xls]_14"/>
      <sheetName val="[SHOPLIST.xls][SHOPLIST_xls]_15"/>
      <sheetName val="[SHOPLIST.xls][SHOPLIST_xls]_16"/>
      <sheetName val="[SHOPLIST.xls][SHOPLIST_xls]_17"/>
      <sheetName val="[SHOPLIST.xls][SHOPLIST_xls]_18"/>
      <sheetName val="[SHOPLIST.xls][SHOPLIST_xls]_19"/>
      <sheetName val="[SHOPLIST.xls][SHOPLIST_xls]_20"/>
      <sheetName val="[SHOPLIST.xls][SHOPLIST_xls]_21"/>
      <sheetName val="[SHOPLIST.xls][SHOPLIST_xls]_22"/>
      <sheetName val="[SHOPLIST.xls][SHOPLIST_xls]_23"/>
      <sheetName val="[SHOPLIST.xls][SHOPLIST_xls]_24"/>
      <sheetName val="[SHOPLIST.xls][SHOPLIST_xls]_25"/>
      <sheetName val="[SHOPLIST.xls][SHOPLIST_xls]_26"/>
      <sheetName val="[SHOPLIST.xls][SHOPLIST_xls]_27"/>
      <sheetName val="[SHOPLIST.xls][SHOPLIST_xls]_28"/>
      <sheetName val="[SHOPLIST.xls][SHOPLIST_xls]_29"/>
      <sheetName val="[SHOPLIST.xls][SHOPLIST_xls]_30"/>
      <sheetName val="[SHOPLIST.xls][SHOPLIST_xls]_31"/>
      <sheetName val="[SHOPLIST.xls][SHOPLIST_xls]_32"/>
      <sheetName val="[SHOPLIST.xls][SHOPLIST_xls]_33"/>
      <sheetName val="[SHOPLIST.xls][SHOPLIST_xls]_34"/>
      <sheetName val="[SHOPLIST.xls][SHOPLIST_xls]_35"/>
      <sheetName val="[SHOPLIST.xls][SHOPLIST_xls]_36"/>
      <sheetName val="[SHOPLIST.xls][SHOPLIST_xls]_37"/>
      <sheetName val="[SHOPLIST.xls][SHOPLIST_xls]_38"/>
      <sheetName val="[SHOPLIST.xls][SHOPLIST_xls]_39"/>
      <sheetName val="[SHOPLIST.xls][SHOPLIST_xls]_40"/>
      <sheetName val="[SHOPLIST.xls][SHOPLIST_xls]_41"/>
      <sheetName val="[SHOPLIST.xls][SHOPLIST_xls]_42"/>
      <sheetName val="[SHOPLIST.xls][SHOPLIST_xls]_43"/>
      <sheetName val="[SHOPLIST.xls][SHOPLIST_xls]_44"/>
      <sheetName val="[SHOPLIST.xls][SHOPLIST_xls]_45"/>
      <sheetName val="[SHOPLIST.xls][SHOPLIST_xls]_46"/>
      <sheetName val="[SHOPLIST.xls][SHOPLIST_xls]_47"/>
      <sheetName val="[SHOPLIST.xls][SHOPLIST_xls]_48"/>
      <sheetName val="[SHOPLIST.xls][SHOPLIST_xls]_49"/>
      <sheetName val="[SHOPLIST.xls][SHOPLIST_xls]_50"/>
      <sheetName val="[SHOPLIST.xls][SHOPLIST_xls]_51"/>
      <sheetName val="[SHOPLIST.xls][SHOPLIST_xls]_52"/>
      <sheetName val="[SHOPLIST.xls][SHOPLIST_xls]_53"/>
      <sheetName val="[SHOPLIST.xls][SHOPLIST_xls]_54"/>
      <sheetName val="[SHOPLIST.xls][SHOPLIST_xls]_55"/>
      <sheetName val="[SHOPLIST.xls][SHOPLIST_xls]_56"/>
      <sheetName val="[SHOPLIST.xls][SHOPLIST_xls]_57"/>
      <sheetName val="[SHOPLIST.xls][SHOPLIST_xls]_58"/>
      <sheetName val="[SHOPLIST.xls][SHOPLIST_xls]_59"/>
      <sheetName val="[SHOPLIST.xls][SHOPLIST_xls]_60"/>
      <sheetName val="[SHOPLIST.xls][SHOPLIST_xls]_61"/>
      <sheetName val="[SHOPLIST.xls][SHOPLIST_xls]_62"/>
      <sheetName val="[SHOPLIST.xls][SHOPLIST_xls]_63"/>
      <sheetName val="[SHOPLIST.xls][SHOPLIST_xls]_64"/>
      <sheetName val="[SHOPLIST.xls][SHOPLIST_xls]_65"/>
      <sheetName val="[SHOPLIST.xls][SHOPLIST_xls]_66"/>
      <sheetName val="[SHOPLIST.xls][SHOPLIST_xls]_67"/>
      <sheetName val="[SHOPLIST.xls][SHOPLIST_xls]_68"/>
      <sheetName val="[SHOPLIST.xls][SHOPLIST_xls]_69"/>
      <sheetName val="[SHOPLIST.xls][SHOPLIST_xls]_70"/>
      <sheetName val="[SHOPLIST.xls][SHOPLIST_xls]_71"/>
      <sheetName val="[SHOPLIST.xls][SHOPLIST_xls]_72"/>
      <sheetName val="[SHOPLIST.xls][SHOPLIST_xls]_73"/>
      <sheetName val="[SHOPLIST.xls][SHOPLIST_xls]_74"/>
      <sheetName val="[SHOPLIST.xls][SHOPLIST_xls]_75"/>
      <sheetName val="[SHOPLIST.xls][SHOPLIST_xls]_76"/>
      <sheetName val="[SHOPLIST.xls][SHOPLIST_xls]_77"/>
      <sheetName val="[SHOPLIST.xls][SHOPLIST_xls]_78"/>
      <sheetName val="[SHOPLIST.xls][SHOPLIST_xls]_79"/>
      <sheetName val="[SHOPLIST.xls][SHOPLIST_xls]_80"/>
      <sheetName val="[SHOPLIST.xls][SHOPLIST_xls]_81"/>
      <sheetName val="[SHOPLIST.xls][SHOPLIST_xls]_82"/>
      <sheetName val="[SHOPLIST.xls][SHOPLIST_xls]_83"/>
      <sheetName val="[SHOPLIST.xls][SHOPLIST_xls]_84"/>
      <sheetName val="[SHOPLIST.xls][SHOPLIST_xls]_85"/>
      <sheetName val="[SHOPLIST.xls][SHOPLIST_xls]_86"/>
      <sheetName val="[SHOPLIST.xls][SHOPLIST_xls]_87"/>
      <sheetName val="[SHOPLIST.xls][SHOPLIST_xls]_88"/>
      <sheetName val="[SHOPLIST.xls][SHOPLIST_xls]_89"/>
      <sheetName val="[SHOPLIST.xls][SHOPLIST_xls]_90"/>
      <sheetName val="[SHOPLIST.xls][SHOPLIST_xls]_91"/>
      <sheetName val="[SHOPLIST.xls][SHOPLIST_xls]_92"/>
      <sheetName val="[SHOPLIST.xls][SHOPLIST_xls]_93"/>
      <sheetName val="[SHOPLIST.xls][SHOPLIST_xls]_94"/>
      <sheetName val="[SHOPLIST.xls][SHOPLIST_xls]_95"/>
      <sheetName val="[SHOPLIST.xls][SHOPLIST_xls]_96"/>
      <sheetName val="[SHOPLIST.xls][SHOPLIST_xls]_97"/>
      <sheetName val="[SHOPLIST.xls][SHOPLIST_xls]_98"/>
      <sheetName val="[SHOPLIST.xls][SHOPLIST_xls]_99"/>
      <sheetName val="[SHOPLIST.xls]_SHOPLIST_xls_100"/>
      <sheetName val="[SHOPLIST.xls][SHOPLIST.xls]_16"/>
      <sheetName val="[SHOPLIST.xls][SHOPLIST.xls]_17"/>
      <sheetName val="[SHOPLIST.xls][SHOPLIST.xls]7_8"/>
      <sheetName val="[SHOPLIST.xls]/VWVU))"/>
      <sheetName val="[SHOPLIST.xls]70_x005f_x005f_x005f_x0000__2"/>
      <sheetName val="[SHOPLIST.xls]_SHOPLIST_xls_101"/>
      <sheetName val="[SHOPLIST.xls]_SHOPLIST_xls_102"/>
      <sheetName val="[SHOPLIST.xls]_SHOPLIST_xls_103"/>
      <sheetName val="5"/>
      <sheetName val="Bill 3 Boutique"/>
      <sheetName val="Gene��_x0008_i"/>
      <sheetName val="_SHOPLIST.xls__VWVU))tÏØ0__5"/>
      <sheetName val="_SHOPLIST.xls__VWVU))tÏØ0__6"/>
      <sheetName val="_SHOPLIST.xls__VWVU))tÏØ0__7"/>
      <sheetName val="___________4"/>
      <sheetName val="Geneí¬_x005f_x0008_"/>
      <sheetName val="70_x005f_x0000_,_0_"/>
      <sheetName val="___________5"/>
      <sheetName val="_SHOPLIST_xls__VWVU))"/>
      <sheetName val="___________6"/>
      <sheetName val="___________7"/>
      <sheetName val="_SHOPLIST_xls__VW2"/>
      <sheetName val="_SHOPLIST_xls__SHOPLIST_xls__S2"/>
      <sheetName val="_SHOPLIST_xls__VWVU))tÏØ0__7"/>
      <sheetName val="_SHOPLIST_xls_70,2"/>
      <sheetName val="_SHOPLIST_xls__VWVU))tÏØ0__13"/>
      <sheetName val="_SHOPLIST_xls__VWVU))tÏØ0__22"/>
      <sheetName val="_SHOPLIST_xls__VWVU))tÏØ0__32"/>
      <sheetName val="_SHOPLIST_xls_70,_0s«_iÆø_í¬_i2"/>
      <sheetName val="_SHOPLIST_xls_70_,_0_s«i_Æøí¬i2"/>
      <sheetName val="___________8"/>
      <sheetName val="_SHOPLIST_xls__SHOPLIST_xls_710"/>
      <sheetName val="_SHOPLIST_xls__VW3"/>
      <sheetName val="_SHOPLIST_xls__VWVU))tÏØ0__8"/>
      <sheetName val="_SHOPLIST_xls__VWVU))tÏØ0__9"/>
      <sheetName val="_SHOPLIST_xls__SHOPLIST_xls_711"/>
      <sheetName val="_SHOPLIST_xls__SHOPLIST_xls__S3"/>
      <sheetName val="_SHOPLIST_xls_70,3"/>
      <sheetName val="_SHOPLIST_xls__VWVU))tÏØ0__14"/>
      <sheetName val="_SHOPLIST_xls__VWVU))tÏØ0__23"/>
      <sheetName val="_SHOPLIST_xls__VWVU))tÏØ0__33"/>
      <sheetName val="_SHOPLIST_xls_70,_0s«_iÆø_í¬_i3"/>
      <sheetName val="_SHOPLIST_xls_70_,_0_s«i_Æøí¬i3"/>
      <sheetName val="_VWVU))tÏØ0__17"/>
      <sheetName val="___________13"/>
      <sheetName val="_SHOPLIST_xls__SHOPLIST_xls_720"/>
      <sheetName val="_SHOPLIST_xls_70,_0s«iÆøí¬i13"/>
      <sheetName val="_SHOPLIST_xls__VW8"/>
      <sheetName val="_SHOPLIST_xls__VWVU))tÏØ0__40"/>
      <sheetName val="_SHOPLIST_xls__SHOPLIST_xls_721"/>
      <sheetName val="_SHOPLIST_xls__SHOPLIST_xls__S8"/>
      <sheetName val="_SHOPLIST_xls_70,8"/>
      <sheetName val="_SHOPLIST_xls__VWVU))tÏØ0__42"/>
      <sheetName val="_SHOPLIST_xls__VWVU))tÏØ0__43"/>
      <sheetName val="_SHOPLIST_xls__VWVU))tÏØ0__44"/>
      <sheetName val="_SHOPLIST_xls_70,_0s«_iÆø_í¬_i8"/>
      <sheetName val="_SHOPLIST_xls_70_,_0_s«i_Æøí¬i8"/>
      <sheetName val="_VWVU))tÏØ0__16"/>
      <sheetName val="_SHOPLIST_xls_70,_0s«iÆøí¬i10"/>
      <sheetName val="___________10"/>
      <sheetName val="_SHOPLIST_xls__SHOPLIST_xls_714"/>
      <sheetName val="_SHOPLIST_xls__VW5"/>
      <sheetName val="_SHOPLIST_xls__VWVU))tÏØ0__17"/>
      <sheetName val="_SHOPLIST_xls__VWVU))tÏØ0__18"/>
      <sheetName val="_SHOPLIST_xls__SHOPLIST_xls_715"/>
      <sheetName val="_SHOPLIST_xls__SHOPLIST_xls__S5"/>
      <sheetName val="_SHOPLIST_xls_70,5"/>
      <sheetName val="_SHOPLIST_xls__VWVU))tÏØ0__19"/>
      <sheetName val="_SHOPLIST_xls__VWVU))tÏØ0__25"/>
      <sheetName val="_SHOPLIST_xls__VWVU))tÏØ0__35"/>
      <sheetName val="_SHOPLIST_xls_70,_0s«_iÆø_í¬_i5"/>
      <sheetName val="_SHOPLIST_xls_70_,_0_s«i_Æøí¬i5"/>
      <sheetName val="___________9"/>
      <sheetName val="_SHOPLIST_xls__SHOPLIST_xls_712"/>
      <sheetName val="_SHOPLIST_xls__VW4"/>
      <sheetName val="_SHOPLIST_xls__VWVU))tÏØ0__10"/>
      <sheetName val="_SHOPLIST_xls__VWVU))tÏØ0__15"/>
      <sheetName val="_SHOPLIST_xls__SHOPLIST_xls_713"/>
      <sheetName val="_SHOPLIST_xls__SHOPLIST_xls__S4"/>
      <sheetName val="_SHOPLIST_xls_70,4"/>
      <sheetName val="_SHOPLIST_xls__VWVU))tÏØ0__16"/>
      <sheetName val="_SHOPLIST_xls__VWVU))tÏØ0__24"/>
      <sheetName val="_SHOPLIST_xls__VWVU))tÏØ0__34"/>
      <sheetName val="_SHOPLIST_xls_70,_0s«_iÆø_í¬_i4"/>
      <sheetName val="_SHOPLIST_xls_70_,_0_s«i_Æøí¬i4"/>
      <sheetName val="_SHOPLIST_xls_70,_0s«iÆøí¬i12"/>
      <sheetName val="___________12"/>
      <sheetName val="_SHOPLIST_xls__SHOPLIST_xls_718"/>
      <sheetName val="_SHOPLIST_xls__VW7"/>
      <sheetName val="_SHOPLIST_xls__VWVU))tÏØ0__29"/>
      <sheetName val="_SHOPLIST_xls__VWVU))tÏØ0__30"/>
      <sheetName val="_SHOPLIST_xls__SHOPLIST_xls_719"/>
      <sheetName val="_SHOPLIST_xls__SHOPLIST_xls__S7"/>
      <sheetName val="_SHOPLIST_xls_70,7"/>
      <sheetName val="_SHOPLIST_xls__VWVU))tÏØ0__37"/>
      <sheetName val="_SHOPLIST_xls__VWVU))tÏØ0__38"/>
      <sheetName val="_SHOPLIST_xls__VWVU))tÏØ0__39"/>
      <sheetName val="_SHOPLIST_xls_70,_0s«_iÆø_í¬_i7"/>
      <sheetName val="_SHOPLIST_xls_70_,_0_s«i_Æøí¬i7"/>
      <sheetName val="_VWVU))tÏØ0__15"/>
      <sheetName val="_SHOPLIST_xls_70,_0s«iÆøí¬i11"/>
      <sheetName val="___________11"/>
      <sheetName val="_SHOPLIST_xls__SHOPLIST_xls_716"/>
      <sheetName val="_SHOPLIST_xls__VW6"/>
      <sheetName val="_SHOPLIST_xls__VWVU))tÏØ0__20"/>
      <sheetName val="_SHOPLIST_xls__VWVU))tÏØ0__26"/>
      <sheetName val="_SHOPLIST_xls__SHOPLIST_xls_717"/>
      <sheetName val="_SHOPLIST_xls__SHOPLIST_xls__S6"/>
      <sheetName val="_SHOPLIST_xls_70,6"/>
      <sheetName val="_SHOPLIST_xls__VWVU))tÏØ0__27"/>
      <sheetName val="_SHOPLIST_xls__VWVU))tÏØ0__28"/>
      <sheetName val="_SHOPLIST_xls__VWVU))tÏØ0__36"/>
      <sheetName val="_SHOPLIST_xls_70,_0s«_iÆø_í¬_i6"/>
      <sheetName val="_SHOPLIST_xls_70_,_0_s«i_Æøí¬i6"/>
      <sheetName val="70,_0s«iÆøí¬"/>
      <sheetName val="_SHOPLIST.xls__SHOPLIST.xls__VW"/>
      <sheetName val="_VWVU))tÏØ0__18"/>
      <sheetName val="___________14"/>
      <sheetName val="_SHOPLIST_xls__SHOPLIST_xls_722"/>
      <sheetName val="_SHOPLIST_xls_70,_0s«iÆøí¬i14"/>
      <sheetName val="_SHOPLIST_xls__VW9"/>
      <sheetName val="_SHOPLIST_xls__VWVU))tÏØ0__45"/>
      <sheetName val="_SHOPLIST_xls__VWVU))tÏØ0__46"/>
      <sheetName val="_SHOPLIST_xls__SHOPLIST_xls_723"/>
      <sheetName val="_SHOPLIST_xls__SHOPLIST_xls__S9"/>
      <sheetName val="_SHOPLIST_xls_70,9"/>
      <sheetName val="_SHOPLIST_xls__VWVU))tÏØ0__47"/>
      <sheetName val="_SHOPLIST_xls__VWVU))tÏØ0__48"/>
      <sheetName val="_SHOPLIST_xls__VWVU))tÏØ0__49"/>
      <sheetName val="_SHOPLIST_xls_70,_0s«_iÆø_í¬_i9"/>
      <sheetName val="_SHOPLIST_xls_70_,_0_s«i_Æøí¬i9"/>
      <sheetName val="_VWVU))tÏØ0__19"/>
      <sheetName val="___________15"/>
      <sheetName val="_SHOPLIST_xls__SHOPLIST_xls_724"/>
      <sheetName val="_SHOPLIST_xls_70,_0s«iÆøí¬i15"/>
      <sheetName val="_SHOPLIST_xls__VW10"/>
      <sheetName val="_SHOPLIST_xls__VWVU))tÏØ0__50"/>
      <sheetName val="_SHOPLIST_xls__VWVU))tÏØ0__51"/>
      <sheetName val="_SHOPLIST_xls__SHOPLIST_xls_725"/>
      <sheetName val="_SHOPLIST_xls__SHOPLIST_xls__10"/>
      <sheetName val="_SHOPLIST_xls_7010"/>
      <sheetName val="_SHOPLIST_xls_70,10"/>
      <sheetName val="_SHOPLIST_xls__VWVU))tÏØ0__52"/>
      <sheetName val="_SHOPLIST_xls__VWVU))tÏØ0__53"/>
      <sheetName val="_SHOPLIST_xls__VWVU))tÏØ0__54"/>
      <sheetName val="_SHOPLIST_xls_70,_0s«_iÆø_í¬_10"/>
      <sheetName val="_SHOPLIST_xls_70_,_0_s«i_Æøí¬10"/>
      <sheetName val="Geneí¬_x005f_x005f_"/>
      <sheetName val="70_x005f_x005f_x005"/>
      <sheetName val="_SHOPLIST.xls__VWVU))tÏØ0__8"/>
      <sheetName val="_SHOPLIST.xls__VWVU))tÏØ0__9"/>
      <sheetName val="_SHOPLIST_xls__VWVU))tÏØ0__61"/>
      <sheetName val="_SHOPLIST_xls__VWVU))tÏØ0__71"/>
      <sheetName val="ConferenceCentre_x0"/>
      <sheetName val="External"/>
      <sheetName val="Architectural"/>
      <sheetName val="Lift"/>
      <sheetName val=" Structural"/>
      <sheetName val="Travel.Cranes"/>
      <sheetName val="Recap Travel.Crane"/>
      <sheetName val="Recap Architect"/>
      <sheetName val="Recap External"/>
      <sheetName val="Recap Struct"/>
      <sheetName val="Package 1"/>
      <sheetName val="Recap Lift"/>
      <sheetName val="대비표"/>
      <sheetName val="Top_sh"/>
      <sheetName val="Appendix-A_-GRAND_SUMMARY"/>
      <sheetName val="D9_(New_Rate)"/>
      <sheetName val="Grand_Summary_"/>
      <sheetName val="Bill_No_01_-_GI_"/>
      <sheetName val="combined_"/>
      <sheetName val="summary-Optional_"/>
      <sheetName val="B14_02_"/>
      <sheetName val="Prov_Sum_"/>
      <sheetName val="Joseph_Record"/>
      <sheetName val="Cover_Page"/>
      <sheetName val="Approved_INR_Claimed_Log_(2)"/>
      <sheetName val="INR_Data"/>
      <sheetName val="Dec_OCR"/>
      <sheetName val="OCR_(APR"/>
      <sheetName val="Survey_"/>
      <sheetName val="INR_Summary_Sheet"/>
      <sheetName val="ITR_Form_(Rev0)"/>
      <sheetName val="ITR_Form_(SS)"/>
      <sheetName val="ITR_Form_(Rev1)"/>
      <sheetName val="Method_Statements"/>
      <sheetName val="Исх"/>
      <sheetName val="Класс"/>
      <sheetName val="В2В"/>
      <sheetName val="Инсп"/>
      <sheetName val="Грайв"/>
      <sheetName val="ГвГ"/>
      <sheetName val="ИК_В2В"/>
      <sheetName val="УК_Город"/>
      <sheetName val="Свод (Бюджет)"/>
      <sheetName val="Name"/>
      <sheetName val="Свод (понедельно)"/>
      <sheetName val="Статьи расходов"/>
      <sheetName val="НСИ"/>
      <sheetName val="MFG"/>
      <sheetName val="XL4Test5"/>
      <sheetName val="P-Ins_&amp;_Bonds"/>
      <sheetName val="BFS"/>
      <sheetName val="[SHOPLIST.xls][SHOPLIST.xls]7_9"/>
      <sheetName val="[SHOPLIST.xls][SHOPLIST.xls]_18"/>
      <sheetName val="[SHOPLIST.xls][SHOPLIST.xls]_19"/>
      <sheetName val="[SHOPLIST.xls][SHOPLIST.xls]_20"/>
      <sheetName val="[SHOPLIST.xls][SHOPLIST.xls]_21"/>
      <sheetName val="[SHOPLIST.xls][SHOPLIST.xls]_22"/>
      <sheetName val="[SHOPLIST.xls][SHOPLIST.xls]_23"/>
      <sheetName val="[SHOPLIST.xls][SHOPLIST.xls]_24"/>
      <sheetName val="[SHOPLIST.xls][SHOPLIST.xls]_25"/>
      <sheetName val="[SHOPLIST.xls]70___0_s__i_____5"/>
      <sheetName val="[SHOPLIST.xls]_VW__VU_________4"/>
      <sheetName val="[SHOPLIST.xls]_VW__VU_________5"/>
      <sheetName val="[SHOPLIST.xls]70___0_s__i_____6"/>
      <sheetName val="[SHOPLIST.xls]70_x005f_x0000___0_x0_3"/>
      <sheetName val="[SHOPLIST.xls][SHOPLIST.xls]_26"/>
      <sheetName val="[SHOPLIST.xls][SHOPLIST.xls]_27"/>
      <sheetName val="[SHOPLIST.xls]70___0_s__i_____7"/>
      <sheetName val="[SHOPLIST.xls][SHOPLIST.xls]_28"/>
      <sheetName val="[SHOPLIST.xls][SHOPLIST.xls]_29"/>
      <sheetName val="[SHOPLIST.xls][SHOPLIST.xls]_30"/>
      <sheetName val="[SHOPLIST.xls][SHOPLIST.xls]_31"/>
      <sheetName val="[SHOPLIST.xls][SHOPLIST.xls]_32"/>
      <sheetName val="[SHOPLIST.xls][SHOPLIST.xls]_33"/>
      <sheetName val="[SHOPLIST.xls][SHOPLIST.xls]_34"/>
      <sheetName val="[SHOPLIST.xls][SHOPLIST.xls]_35"/>
      <sheetName val="[SHOPLIST.xls][SHOPLIST.xls]_36"/>
      <sheetName val="[SHOPLIST.xls][SHOPLIST.xls]_37"/>
      <sheetName val="[SHOPLIST.xls]_SHOPLIST_xls_104"/>
      <sheetName val="[SHOPLIST.xls]_SHOPLIST_xls_105"/>
      <sheetName val="[SHOPLIST.xls]_SHOPLIST_xls_106"/>
      <sheetName val="[SHOPLIST.xls]_SHOPLIST_xls_107"/>
      <sheetName val="[SHOPLIST.xls][SHOPLIST.xls]_38"/>
      <sheetName val="[SHOPLIST.xls][SHOPLIST.xls]_39"/>
      <sheetName val="[SHOPLIST.xls][SHOPLIST.xls]_40"/>
      <sheetName val="[SHOPLIST.xls]_SHOPLIST_xls_108"/>
      <sheetName val="[SHOPLIST.xls]_SHOPLIST_xls_109"/>
      <sheetName val="[SHOPLIST.xls]_SHOPLIST_xls_110"/>
      <sheetName val="[SHOPLIST.xls]_SHOPLIST_xls_111"/>
      <sheetName val="[SHOPLIST.xls]_SHOPLIST_xls_112"/>
      <sheetName val="[SHOPLIST.xls]_SHOPLIST_xls_113"/>
      <sheetName val="[SHOPLIST.xls]_SHOPLIST_xls_114"/>
      <sheetName val="[SHOPLIST.xls]_SHOPLIST_xls_115"/>
      <sheetName val="[SHOPLIST.xls]_SHOPLIST_xls_116"/>
      <sheetName val="[SHOPLIST.xls]_SHOPLIST_xls_117"/>
      <sheetName val="[SHOPLIST.xls]_SHOPLIST_xls_118"/>
      <sheetName val="[SHOPLIST.xls][SHOPLIST.xls]_41"/>
      <sheetName val="[SHOPLIST.xls][SHOPLIST.xls]_42"/>
      <sheetName val="[SHOPLIST.xls][SHOPLIST.xls]_43"/>
      <sheetName val="[SHOPLIST.xls][SHOPLIST.xls]_44"/>
      <sheetName val="[SHOPLIST.xls]_SHOPLIST_xls_119"/>
      <sheetName val="[SHOPLIST.xls]_SHOPLIST_xls_120"/>
      <sheetName val="[SHOPLIST.xls]_SHOPLIST_xls_121"/>
      <sheetName val="[SHOPLIST.xls]_SHOPLIST_xls_122"/>
      <sheetName val="[SHOPLIST.xls]_SHOPLIST_xls_123"/>
      <sheetName val="[SHOPLIST.xls]_SHOPLIST_xls_124"/>
      <sheetName val="[SHOPLIST.xls]_SHOPLIST_xls_125"/>
      <sheetName val="[SHOPLIST.xls]_SHOPLIST_xls_126"/>
      <sheetName val="[SHOPLIST.xls]_SHOPLIST_xls_127"/>
      <sheetName val="[SHOPLIST.xls]_SHOPLIST_xls_128"/>
      <sheetName val="[SHOPLIST.xls]_SHOPLIST_xls_129"/>
      <sheetName val="[SHOPLIST.xls][SHOPLIST.xls]_45"/>
      <sheetName val="[SHOPLIST.xls]_SHOPLIST_xls_130"/>
      <sheetName val="[SHOPLIST.xls]_SHOPLIST_xls_131"/>
      <sheetName val="[SHOPLIST.xls]_SHOPLIST_xls_132"/>
      <sheetName val="[SHOPLIST.xls]_SHOPLIST_xls_133"/>
      <sheetName val="[SHOPLIST.xls]_SHOPLIST_xls_134"/>
      <sheetName val="[SHOPLIST.xls]_SHOPLIST_xls_135"/>
      <sheetName val="[SHOPLIST.xls]_SHOPLIST_xls_136"/>
      <sheetName val="[SHOPLIST.xls]_SHOPLIST_xls_137"/>
      <sheetName val="[SHOPLIST.xls]_SHOPLIST_xls_138"/>
      <sheetName val="[SHOPLIST.xls]_SHOPLIST_xls_139"/>
      <sheetName val="[SHOPLIST.xls]_SHOPLIST_xls_140"/>
      <sheetName val="[SHOPLIST.xls]_SHOPLIST_xls_141"/>
      <sheetName val="[SHOPLIST.xls]_SHOPLIST_xls_142"/>
      <sheetName val="[SHOPLIST.xls][SHOPLIST.xls]_46"/>
      <sheetName val="[SHOPLIST.xls][SHOPLIST.xls]_47"/>
      <sheetName val="[SHOPLIST.xls][SHOPLIST.xls]_48"/>
      <sheetName val="[SHOPLIST.xls][SHOPLIST.xls]_49"/>
      <sheetName val="[SHOPLIST.xls]_SHOPLIST_xls_143"/>
      <sheetName val="[SHOPLIST.xls]_SHOPLIST_xls_144"/>
      <sheetName val="[SHOPLIST.xls]_SHOPLIST_xls_145"/>
      <sheetName val="[SHOPLIST.xls]_SHOPLIST_xls_146"/>
      <sheetName val="[SHOPLIST.xls]_SHOPLIST_xls_147"/>
      <sheetName val="[SHOPLIST.xls]_SHOPLIST_xls_148"/>
      <sheetName val="[SHOPLIST.xls]_SHOPLIST_xls_149"/>
      <sheetName val="[SHOPLIST.xls]_SHOPLIST_xls_150"/>
      <sheetName val="[SHOPLIST.xls]_SHOPLIST_xls_151"/>
      <sheetName val="[SHOPLIST.xls]_SHOPLIST_xls_152"/>
      <sheetName val="[SHOPLIST.xls]_SHOPLIST_xls_153"/>
      <sheetName val="[SHOPLIST.xls]_SHOPLIST_xls_154"/>
      <sheetName val="[SHOPLIST.xls]_SHOPLIST_xls_155"/>
      <sheetName val="[SHOPLIST.xls]_SHOPLIST_xls_156"/>
      <sheetName val="[SHOPLIST.xls]_SHOPLIST_xls_157"/>
      <sheetName val="[SHOPLIST.xls]_SHOPLIST_xls_158"/>
      <sheetName val="[SHOPLIST.xls]_SHOPLIST_xls_159"/>
      <sheetName val="[SHOPLIST.xls]_SHOPLIST_xls_160"/>
      <sheetName val="[SHOPLIST.xls]_SHOPLIST_xls_161"/>
      <sheetName val="[SHOPLIST.xls]_SHOPLIST_xls_162"/>
      <sheetName val="[SHOPLIST.xls]_SHOPLIST_xls_163"/>
      <sheetName val="[SHOPLIST.xls]_SHOPLIST_xls_164"/>
      <sheetName val="[SHOPLIST.xls]_SHOPLIST_xls_165"/>
      <sheetName val="[SHOPLIST.xls]_SHOPLIST_xls_166"/>
      <sheetName val="[SHOPLIST.xls]_SHOPLIST_xls_167"/>
      <sheetName val="[SHOPLIST.xls]_SHOPLIST_xls_168"/>
      <sheetName val="[SHOPLIST.xls]_SHOPLIST_xls_169"/>
      <sheetName val="[SHOPLIST.xls]_SHOPLIST_xls_170"/>
      <sheetName val="[SHOPLIST.xls]_SHOPLIST_xls_171"/>
      <sheetName val="[SHOPLIST.xls]_SHOPLIST_xls_172"/>
      <sheetName val="[SHOPLIST.xls]_SHOPLIST_xls_173"/>
      <sheetName val="[SHOPLIST.xls]_SHOPLIST_xls_174"/>
      <sheetName val="[SHOPLIST.xls]_SHOPLIST_xls_175"/>
      <sheetName val="[SHOPLIST.xls]_SHOPLIST_xls_176"/>
      <sheetName val="[SHOPLIST.xls]_SHOPLIST_xls_177"/>
      <sheetName val="[SHOPLIST.xls]_SHOPLIST_xls_178"/>
      <sheetName val="[SHOPLIST.xls]_SHOPLIST_xls_179"/>
      <sheetName val="[SHOPLIST.xls]_SHOPLIST_xls_180"/>
      <sheetName val="[SHOPLIST.xls]_SHOPLIST_xls_181"/>
      <sheetName val="[SHOPLIST.xls]_SHOPLIST_xls_182"/>
      <sheetName val="[SHOPLIST.xls]_SHOPLIST_xls_183"/>
      <sheetName val="[SHOPLIST.xls]_SHOPLIST_xls_184"/>
      <sheetName val="[SHOPLIST.xls]_SHOPLIST_xls_185"/>
      <sheetName val="[SHOPLIST.xls]_SHOPLIST_xls_186"/>
      <sheetName val="[SHOPLIST.xls]_SHOPLIST_xls_187"/>
      <sheetName val="[SHOPLIST.xls]_SHOPLIST_xls_188"/>
      <sheetName val="[SHOPLIST.xls]_SHOPLIST_xls_189"/>
      <sheetName val="[SHOPLIST.xls]_SHOPLIST_xls_190"/>
      <sheetName val="[SHOPLIST.xls]_SHOPLIST_xls_191"/>
      <sheetName val="[SHOPLIST.xls]_SHOPLIST_xls_192"/>
      <sheetName val="[SHOPLIST.xls]_SHOPLIST_xls_193"/>
      <sheetName val="[SHOPLIST.xls]_SHOPLIST_xls_194"/>
      <sheetName val="[SHOPLIST.xls]_SHOPLIST_xls_195"/>
      <sheetName val="[SHOPLIST.xls]_SHOPLIST_xls_196"/>
      <sheetName val="[SHOPLIST.xls]_SHOPLIST_xls_197"/>
      <sheetName val="[SHOPLIST.xls]_SHOPLIST_xls_198"/>
      <sheetName val="[SHOPLIST.xls]_SHOPLIST_xls_199"/>
      <sheetName val="[SHOPLIST.xls]_SHOPLIST_xls_200"/>
      <sheetName val="[SHOPLIST.xls]_SHOPLIST_xls_201"/>
      <sheetName val="[SHOPLIST.xls]_SHOPLIST_xls_202"/>
      <sheetName val="[SHOPLIST.xls]_SHOPLIST_xls_203"/>
      <sheetName val="[SHOPLIST.xls]_SHOPLIST_xls_204"/>
      <sheetName val="[SHOPLIST.xls]_SHOPLIST_xls_205"/>
      <sheetName val="[SHOPLIST.xls]_SHOPLIST_xls_206"/>
      <sheetName val="[SHOPLIST.xls]_SHOPLIST_xls_207"/>
      <sheetName val="[SHOPLIST.xls]_SHOPLIST_xls_208"/>
      <sheetName val="[SHOPLIST.xls]_SHOPLIST_xls_209"/>
      <sheetName val="[SHOPLIST.xls][SHOPLIST.xls]_50"/>
      <sheetName val="[SHOPLIST.xls][SHOPLIST.xls]_51"/>
      <sheetName val="[SHOPLIST.xls][SHOPLIST.xls]_52"/>
      <sheetName val="[SHOPLIST.xls][SHOPLIST.xls]_53"/>
      <sheetName val="[SHOPLIST.xls][SHOPLIST.xls]_54"/>
      <sheetName val="[SHOPLIST.xls][SHOPLIST.xls]_55"/>
      <sheetName val="[SHOPLIST.xls][SHOPLIST.xls]_56"/>
      <sheetName val="[SHOPLIST.xls][SHOPLIST.xls]_57"/>
      <sheetName val="[SHOPLIST.xls][SHOPLIST.xls]_58"/>
      <sheetName val="[SHOPLIST.xls][SHOPLIST.xls]_59"/>
      <sheetName val="[SHOPLIST.xls][SHOPLIST.xls]_60"/>
      <sheetName val="[SHOPLIST.xls][SHOPLIST.xls]_61"/>
      <sheetName val="[SHOPLIST.xls][SHOPLIST.xls]_62"/>
      <sheetName val="[SHOPLIST.xls][SHOPLIST.xls]_63"/>
      <sheetName val="[SHOPLIST.xls][SHOPLIST.xls]_64"/>
      <sheetName val="[SHOPLIST.xls][SHOPLIST.xls]_65"/>
      <sheetName val="[SHOPLIST.xls][SHOPLIST.xls]_66"/>
      <sheetName val="[SHOPLIST.xls][SHOPLIST.xls]_67"/>
      <sheetName val="[SHOPLIST.xls][SHOPLIST.xls]_68"/>
      <sheetName val="[SHOPLIST.xls][SHOPLIST.xls]_69"/>
      <sheetName val="[SHOPLIST.xls][SHOPLIST.xls]_70"/>
      <sheetName val="[SHOPLIST.xls][SHOPLIST.xls]_71"/>
      <sheetName val="[SHOPLIST.xls][SHOPLIST.xls]_72"/>
      <sheetName val="[SHOPLIST.xls][SHOPLIST.xls]_73"/>
      <sheetName val="[SHOPLIST.xls][SHOPLIST.xls]_74"/>
      <sheetName val="[SHOPLIST.xls][SHOPLIST.xls]_75"/>
      <sheetName val="[SHOPLIST.xls][SHOPLIST.xls]_76"/>
      <sheetName val="[SHOPLIST.xls][SHOPLIST.xls]_77"/>
      <sheetName val="[SHOPLIST.xls][SHOPLIST.xls]_78"/>
      <sheetName val="[SHOPLIST.xls][SHOPLIST.xls]_79"/>
      <sheetName val="[SHOPLIST.xls][SHOPLIST.xls]_80"/>
      <sheetName val="[SHOPLIST.xls][SHOPLIST.xls]_81"/>
      <sheetName val="[SHOPLIST.xls][SHOPLIST.xls]_82"/>
      <sheetName val="[SHOPLIST.xls][SHOPLIST.xls]_83"/>
      <sheetName val="[SHOPLIST.xls][SHOPLIST.xls]_84"/>
      <sheetName val="[SHOPLIST.xls][SHOPLIST.xls]_85"/>
      <sheetName val="[SHOPLIST.xls][SHOPLIST.xls]_86"/>
      <sheetName val="[SHOPLIST.xls][SHOPLIST.xls]_87"/>
      <sheetName val="[SHOPLIST.xls][SHOPLIST.xls]_88"/>
      <sheetName val="[SHOPLIST.xls][SHOPLIST.xls]_89"/>
      <sheetName val="[SHOPLIST.xls][SHOPLIST.xls]_90"/>
      <sheetName val="[SHOPLIST.xls][SHOPLIST.xls]_91"/>
      <sheetName val="[SHOPLIST.xls][SHOPLIST.xls]_92"/>
      <sheetName val="[SHOPLIST.xls][SHOPLIST.xls]_93"/>
      <sheetName val="[SHOPLIST.xls]70___0_s__i_____8"/>
      <sheetName val="[SHOPLIST.xls]_VW__VU_________6"/>
      <sheetName val="[SHOPLIST.xls]_VW__VU_________7"/>
      <sheetName val="[SHOPLIST.xls]70___0_s__i_____9"/>
      <sheetName val="[SHOPLIST.xls]70_x005f_x0000___0_x0_4"/>
      <sheetName val="[SHOPLIST.xls][SHOPLIST.xls]_94"/>
      <sheetName val="[SHOPLIST.xls]70___0_s__i____10"/>
      <sheetName val="[SHOPLIST.xls]_SHOPLIST_xls_210"/>
      <sheetName val="[SHOPLIST.xls]_SHOPLIST_xls_211"/>
      <sheetName val="[SHOPLIST.xls][SHOPLIST.xls]_95"/>
      <sheetName val="[SHOPLIST.xls][SHOPLIST.xls]_96"/>
      <sheetName val="[SHOPLIST.xls]_SHOPLIST_xls_212"/>
      <sheetName val="[SHOPLIST.xls]_SHOPLIST_xls_213"/>
      <sheetName val="[SHOPLIST.xls]_SHOPLIST_xls_214"/>
      <sheetName val="[SHOPLIST.xls]_SHOPLIST_xls_215"/>
      <sheetName val="[SHOPLIST.xls]_SHOPLIST_xls_216"/>
      <sheetName val="[SHOPLIST.xls]_SHOPLIST_xls_217"/>
      <sheetName val="[SHOPLIST.xls]_SHOPLIST_xls_218"/>
      <sheetName val="[SHOPLIST.xls]_SHOPLIST_xls_219"/>
      <sheetName val="[SHOPLIST.xls]_SHOPLIST_xls_220"/>
      <sheetName val="[SHOPLIST.xls]_SHOPLIST_xls_221"/>
      <sheetName val="[SHOPLIST.xls]_SHOPLIST_xls_222"/>
      <sheetName val="[SHOPLIST.xls]_SHOPLIST_xls_223"/>
      <sheetName val="[SHOPLIST.xls]_SHOPLIST_xls_224"/>
      <sheetName val="[SHOPLIST.xls]_SHOPLIST_xls_225"/>
      <sheetName val="[SHOPLIST.xls]_SHOPLIST_xls_226"/>
      <sheetName val="[SHOPLIST.xls]_SHOPLIST_xls_227"/>
      <sheetName val="[SHOPLIST.xls]_SHOPLIST_xls_228"/>
      <sheetName val="[SHOPLIST.xls]_SHOPLIST_xls_229"/>
      <sheetName val="[SHOPLIST.xls]_SHOPLIST_xls_230"/>
      <sheetName val="[SHOPLIST.xls]_SHOPLIST_xls_231"/>
      <sheetName val="[SHOPLIST.xls]_SHOPLIST_xls_232"/>
      <sheetName val="[SHOPLIST.xls]_SHOPLIST_xls_233"/>
      <sheetName val="[SHOPLIST.xls]_SHOPLIST_xls_234"/>
      <sheetName val="[SHOPLIST.xls]_SHOPLIST_xls_235"/>
      <sheetName val="[SHOPLIST.xls]_SHOPLIST_xls_236"/>
      <sheetName val="[SHOPLIST.xls]_SHOPLIST_xls_237"/>
      <sheetName val="[SHOPLIST.xls]_SHOPLIST_xls_238"/>
      <sheetName val="[SHOPLIST.xls]_SHOPLIST_xls_239"/>
      <sheetName val="[SHOPLIST.xls]_SHOPLIST_xls_240"/>
      <sheetName val="[SHOPLIST.xls]_SHOPLIST_xls_241"/>
      <sheetName val="[SHOPLIST.xls]_SHOPLIST_xls_242"/>
      <sheetName val="[SHOPLIST.xls]_SHOPLIST_xls_243"/>
      <sheetName val="[SHOPLIST.xls]_SHOPLIST_xls_244"/>
      <sheetName val="[SHOPLIST.xls]_SHOPLIST_xls_245"/>
      <sheetName val="[SHOPLIST.xls]_SHOPLIST_xls_246"/>
      <sheetName val="[SHOPLIST.xls]_SHOPLIST_xls_247"/>
      <sheetName val="[SHOPLIST.xls]_SHOPLIST_xls_248"/>
      <sheetName val="[SHOPLIST.xls]_SHOPLIST_xls_249"/>
      <sheetName val="[SHOPLIST.xls]_SHOPLIST_xls_250"/>
      <sheetName val="[SHOPLIST.xls][SHOPLIST.xls]_97"/>
      <sheetName val="[SHOPLIST.xls]_SHOPLIST_xls_251"/>
      <sheetName val="[SHOPLIST.xls]_SHOPLIST_xls_252"/>
      <sheetName val="[SHOPLIST.xls]_SHOPLIST_xls_253"/>
      <sheetName val="[SHOPLIST.xls]_SHOPLIST_xls_254"/>
      <sheetName val="[SHOPLIST.xls]_SHOPLIST_xls_255"/>
      <sheetName val="[SHOPLIST.xls]_SHOPLIST_xls_256"/>
      <sheetName val="[SHOPLIST.xls]_SHOPLIST_xls_257"/>
      <sheetName val="[SHOPLIST.xls]_SHOPLIST_xls_258"/>
      <sheetName val="[SHOPLIST.xls]_SHOPLIST_xls_259"/>
      <sheetName val="[SHOPLIST.xls]_SHOPLIST_xls_260"/>
      <sheetName val="[SHOPLIST.xls]_SHOPLIST_xls_261"/>
      <sheetName val="[SHOPLIST.xls]_SHOPLIST_xls_262"/>
      <sheetName val="[SHOPLIST.xls]_SHOPLIST_xls_263"/>
      <sheetName val="[SHOPLIST.xls]_SHOPLIST_xls_264"/>
      <sheetName val="[SHOPLIST.xls]_SHOPLIST_xls_265"/>
      <sheetName val="[SHOPLIST.xls]_SHOPLIST_xls_266"/>
      <sheetName val="[SHOPLIST.xls]_SHOPLIST_xls_267"/>
      <sheetName val="[SHOPLIST.xls]_SHOPLIST_xls_268"/>
      <sheetName val="[SHOPLIST.xls]_SHOPLIST_xls_269"/>
      <sheetName val="[SHOPLIST.xls]_SHOPLIST_xls_270"/>
      <sheetName val="[SHOPLIST.xls]_SHOPLIST_xls_271"/>
      <sheetName val="[SHOPLIST.xls]_SHOPLIST_xls_272"/>
      <sheetName val="[SHOPLIST.xls]_SHOPLIST_xls_273"/>
      <sheetName val="[SHOPLIST.xls]_SHOPLIST_xls_274"/>
      <sheetName val="[SHOPLIST.xls]_SHOPLIST_xls_275"/>
      <sheetName val="[SHOPLIST.xls]_SHOPLIST_xls_276"/>
      <sheetName val="[SHOPLIST.xls]_SHOPLIST_xls_277"/>
      <sheetName val="[SHOPLIST.xls]_SHOPLIST_xls_278"/>
      <sheetName val="[SHOPLIST.xls]_SHOPLIST_xls_279"/>
      <sheetName val="[SHOPLIST.xls]_SHOPLIST_xls_280"/>
      <sheetName val="[SHOPLIST.xls]_SHOPLIST_xls_281"/>
      <sheetName val="[SHOPLIST.xls]_SHOPLIST_xls_282"/>
      <sheetName val="[SHOPLIST.xls]_SHOPLIST_xls_283"/>
      <sheetName val="[SHOPLIST.xls]_SHOPLIST_xls_284"/>
      <sheetName val="[SHOPLIST.xls]_SHOPLIST_xls_285"/>
      <sheetName val="[SHOPLIST.xls]_SHOPLIST_xls_286"/>
      <sheetName val="[SHOPLIST.xls]_SHOPLIST_xls_287"/>
      <sheetName val="[SHOPLIST.xls]_SHOPLIST_xls_288"/>
      <sheetName val="[SHOPLIST.xls]_SHOPLIST_xls_289"/>
      <sheetName val="[SHOPLIST.xls]_SHOPLIST_xls_290"/>
      <sheetName val="[SHOPLIST.xls]_SHOPLIST_xls_291"/>
      <sheetName val="[SHOPLIST.xls]_SHOPLIST_xls_292"/>
      <sheetName val="[SHOPLIST.xls]_SHOPLIST_xls_293"/>
      <sheetName val="[SHOPLIST.xls]_SHOPLIST_xls_294"/>
      <sheetName val="[SHOPLIST.xls]_SHOPLIST_xls_295"/>
      <sheetName val="[SHOPLIST.xls]_SHOPLIST_xls_296"/>
      <sheetName val="[SHOPLIST.xls]_SHOPLIST_xls_297"/>
      <sheetName val="[SHOPLIST.xls]_SHOPLIST_xls_298"/>
      <sheetName val="[SHOPLIST.xls]_SHOPLIST_xls_299"/>
      <sheetName val="[SHOPLIST.xls]_SHOPLIST_xls_300"/>
      <sheetName val="[SHOPLIST.xls]_SHOPLIST_xls_301"/>
      <sheetName val="[SHOPLIST.xls]_SHOPLIST_xls_302"/>
      <sheetName val="[SHOPLIST.xls]_SHOPLIST_xls_303"/>
      <sheetName val="[SHOPLIST.xls]_SHOPLIST_xls_304"/>
      <sheetName val="[SHOPLIST.xls]_SHOPLIST_xls_305"/>
      <sheetName val="[SHOPLIST.xls]_SHOPLIST_xls_306"/>
      <sheetName val="[SHOPLIST.xls]_SHOPLIST_xls_307"/>
      <sheetName val="[SHOPLIST.xls]_SHOPLIST_xls_308"/>
      <sheetName val="[SHOPLIST.xls]_SHOPLIST_xls_309"/>
      <sheetName val="[SHOPLIST.xls]_SHOPLIST_xls_310"/>
      <sheetName val="[SHOPLIST.xls]_SHOPLIST_xls_311"/>
      <sheetName val="[SHOPLIST.xls]_SHOPLIST_xls_312"/>
      <sheetName val="[SHOPLIST.xls]_SHOPLIST_xls_313"/>
      <sheetName val="[SHOPLIST.xls]_SHOPLIST_xls_314"/>
      <sheetName val="[SHOPLIST.xls]_SHOPLIST_xls_315"/>
      <sheetName val="[SHOPLIST.xls]_SHOPLIST_xls_316"/>
      <sheetName val="[SHOPLIST.xls]_SHOPLIST_xls_317"/>
      <sheetName val="[SHOPLIST.xls][SHOPLIST.xls]_98"/>
      <sheetName val="[SHOPLIST.xls][SHOPLIST.xls]_99"/>
      <sheetName val="[SHOPLIST.xls]_SHOPLIST_xls_320"/>
      <sheetName val="[SHOPLIST.xls]_SHOPLIST_xls_321"/>
      <sheetName val="[SHOPLIST.xls]_SHOPLIST_xls_322"/>
      <sheetName val="[SHOPLIST.xls]_SHOPLIST_xls_323"/>
      <sheetName val="[SHOPLIST.xls]_SHOPLIST_xls_324"/>
      <sheetName val="[SHOPLIST.xls]_SHOPLIST_xls_325"/>
      <sheetName val="[SHOPLIST.xls]_SHOPLIST_xls_326"/>
      <sheetName val="[SHOPLIST.xls]_SHOPLIST_xls_327"/>
      <sheetName val="[SHOPLIST.xls]_SHOPLIST_xls_328"/>
      <sheetName val="[SHOPLIST.xls]_SHOPLIST_xls_329"/>
      <sheetName val="[SHOPLIST.xls]_SHOPLIST_xls_330"/>
      <sheetName val="[SHOPLIST.xls]_SHOPLIST_xls_331"/>
      <sheetName val="[SHOPLIST.xls]_SHOPLIST_xls_332"/>
      <sheetName val="[SHOPLIST.xls]_SHOPLIST_xls_333"/>
      <sheetName val="[SHOPLIST.xls]_SHOPLIST_xls_334"/>
      <sheetName val="[SHOPLIST.xls]_SHOPLIST_xls_335"/>
      <sheetName val="[SHOPLIST.xls]_SHOPLIST_xls_336"/>
      <sheetName val="[SHOPLIST.xls]_SHOPLIST_xls_337"/>
      <sheetName val="[SHOPLIST.xls]_SHOPLIST_xls_338"/>
      <sheetName val="[SHOPLIST.xls]_SHOPLIST_xls_339"/>
      <sheetName val="[SHOPLIST.xls]_SHOPLIST_xls_340"/>
      <sheetName val="[SHOPLIST.xls]_SHOPLIST_xls_341"/>
      <sheetName val="[SHOPLIST.xls]_SHOPLIST_xls_342"/>
      <sheetName val="[SHOPLIST.xls]_SHOPLIST_xls_343"/>
      <sheetName val="[SHOPLIST.xls]_SHOPLIST_xls_344"/>
      <sheetName val="[SHOPLIST.xls]_SHOPLIST_xls_345"/>
      <sheetName val="[SHOPLIST.xls]_SHOPLIST_xls_346"/>
      <sheetName val="[SHOPLIST.xls]_SHOPLIST_xls_347"/>
      <sheetName val="[SHOPLIST.xls]_SHOPLIST_xls_348"/>
      <sheetName val="[SHOPLIST.xls]_SHOPLIST_xls_349"/>
      <sheetName val="[SHOPLIST.xls]70___0_s__i____11"/>
      <sheetName val="[SHOPLIST.xls]_VW__VU_________8"/>
      <sheetName val="[SHOPLIST.xls]_VW__VU_________9"/>
      <sheetName val="[SHOPLIST.xls]70___0_s__i____12"/>
      <sheetName val="[SHOPLIST.xls]70_x005f_x0000___0_x0_5"/>
      <sheetName val="[SHOPLIST.xls]_SHOPLIST_xls_350"/>
      <sheetName val="[SHOPLIST.xls]70___0_s__i____13"/>
      <sheetName val="[SHOPLIST.xls]_SHOPLIST_xls_351"/>
      <sheetName val="[SHOPLIST.xls]_SHOPLIST_xls_352"/>
      <sheetName val="[SHOPLIST.xls]_SHOPLIST_xls_353"/>
      <sheetName val="[SHOPLIST.xls]_SHOPLIST_xls_354"/>
      <sheetName val="[SHOPLIST.xls]_SHOPLIST_xls_355"/>
      <sheetName val="[SHOPLIST.xls]_SHOPLIST_xls_356"/>
      <sheetName val="[SHOPLIST.xls]_SHOPLIST_xls_357"/>
      <sheetName val="[SHOPLIST.xls]_SHOPLIST_xls_358"/>
      <sheetName val="[SHOPLIST.xls]_SHOPLIST_xls_359"/>
      <sheetName val="[SHOPLIST.xls]_SHOPLIST_xls_360"/>
      <sheetName val="[SHOPLIST.xls]_SHOPLIST_xls_361"/>
      <sheetName val="[SHOPLIST.xls]_SHOPLIST_xls_362"/>
      <sheetName val="[SHOPLIST.xls]_SHOPLIST_xls_363"/>
      <sheetName val="[SHOPLIST.xls]_SHOPLIST_xls_364"/>
      <sheetName val="[SHOPLIST.xls]_SHOPLIST_xls_365"/>
      <sheetName val="[SHOPLIST.xls]_SHOPLIST_xls_366"/>
      <sheetName val="[SHOPLIST.xls]_SHOPLIST_xls_367"/>
      <sheetName val="[SHOPLIST.xls]_SHOPLIST_xls_368"/>
      <sheetName val="[SHOPLIST.xls]_SHOPLIST_xls_369"/>
      <sheetName val="[SHOPLIST.xls]_SHOPLIST_xls_370"/>
      <sheetName val="[SHOPLIST.xls]_SHOPLIST_xls_371"/>
      <sheetName val="[SHOPLIST.xls]_SHOPLIST_xls_372"/>
      <sheetName val="[SHOPLIST.xls]_SHOPLIST_xls_373"/>
      <sheetName val="[SHOPLIST.xls]_SHOPLIST_xls_374"/>
      <sheetName val="[SHOPLIST.xls]_SHOPLIST_xls_375"/>
      <sheetName val="[SHOPLIST.xls]_SHOPLIST_xls_376"/>
      <sheetName val="[SHOPLIST.xls]_SHOPLIST_xls_377"/>
      <sheetName val="[SHOPLIST.xls]_SHOPLIST_xls_378"/>
      <sheetName val="[SHOPLIST.xls]_SHOPLIST_xls_379"/>
      <sheetName val="[SHOPLIST.xls]_SHOPLIST_xls_380"/>
      <sheetName val="[SHOPLIST.xls]_SHOPLIST_xls_381"/>
      <sheetName val="[SHOPLIST.xls]_SHOPLIST_xls_382"/>
      <sheetName val="[SHOPLIST.xls]_SHOPLIST_xls_383"/>
      <sheetName val="[SHOPLIST.xls]_SHOPLIST_xls_384"/>
      <sheetName val="[SHOPLIST.xls]_SHOPLIST_xls_385"/>
      <sheetName val="[SHOPLIST.xls]_SHOPLIST_xls_386"/>
      <sheetName val="[SHOPLIST.xls]_SHOPLIST_xls_387"/>
      <sheetName val="[SHOPLIST.xls]_SHOPLIST_xls_388"/>
      <sheetName val="[SHOPLIST.xls]_SHOPLIST_xls_389"/>
      <sheetName val="[SHOPLIST.xls]_SHOPLIST_xls_390"/>
      <sheetName val="[SHOPLIST.xls]_SHOPLIST_xls_391"/>
      <sheetName val="[SHOPLIST.xls]_SHOPLIST_xls_392"/>
      <sheetName val="[SHOPLIST.xls]_SHOPLIST_xls_393"/>
      <sheetName val="[SHOPLIST.xls]_SHOPLIST_xls_394"/>
      <sheetName val="[SHOPLIST.xls]_SHOPLIST_xls_395"/>
      <sheetName val="[SHOPLIST.xls]_SHOPLIST_xls_396"/>
      <sheetName val="[SHOPLIST.xls]_SHOPLIST_xls_397"/>
      <sheetName val="[SHOPLIST.xls]_SHOPLIST_xls_398"/>
      <sheetName val="[SHOPLIST.xls]_SHOPLIST_xls_399"/>
      <sheetName val="[SHOPLIST.xls]_SHOPLIST_xls_400"/>
      <sheetName val="[SHOPLIST.xls]_SHOPLIST_xls_401"/>
      <sheetName val="[SHOPLIST.xls]_SHOPLIST_xls_402"/>
      <sheetName val="[SHOPLIST.xls]_SHOPLIST_xls_403"/>
      <sheetName val="[SHOPLIST.xls]_SHOPLIST_xls_404"/>
      <sheetName val="[SHOPLIST.xls]_SHOPLIST_xls_405"/>
      <sheetName val="[SHOPLIST.xls]_SHOPLIST_xls_406"/>
      <sheetName val="[SHOPLIST.xls]_SHOPLIST_xls_407"/>
      <sheetName val="[SHOPLIST.xls]_SHOPLIST_xls_408"/>
      <sheetName val="[SHOPLIST.xls]_SHOPLIST_xls_409"/>
      <sheetName val="[SHOPLIST.xls]_SHOPLIST_xls_410"/>
      <sheetName val="[SHOPLIST.xls]_SHOPLIST_xls_411"/>
      <sheetName val="[SHOPLIST.xls]_SHOPLIST_xls_412"/>
      <sheetName val="[SHOPLIST.xls]_SHOPLIST_xls_413"/>
      <sheetName val="[SHOPLIST.xls]_SHOPLIST_xls_414"/>
      <sheetName val="[SHOPLIST.xls]_SHOPLIST_xls_415"/>
      <sheetName val="[SHOPLIST.xls]_SHOPLIST_xls_416"/>
      <sheetName val="[SHOPLIST.xls]_SHOPLIST_xls_417"/>
      <sheetName val="[SHOPLIST.xls]_SHOPLIST_xls_418"/>
      <sheetName val="[SHOPLIST.xls]_SHOPLIST_xls_419"/>
      <sheetName val="[SHOPLIST.xls]_SHOPLIST_xls_420"/>
      <sheetName val="[SHOPLIST.xls]_SHOPLIST_xls_421"/>
      <sheetName val="[SHOPLIST.xls]_SHOPLIST_xls_422"/>
      <sheetName val="[SHOPLIST.xls]_SHOPLIST_xls_423"/>
      <sheetName val="[SHOPLIST.xls]_SHOPLIST_xls_424"/>
      <sheetName val="[SHOPLIST.xls]_SHOPLIST_xls_425"/>
      <sheetName val="[SHOPLIST.xls]_SHOPLIST_xls_426"/>
      <sheetName val="[SHOPLIST.xls]_SHOPLIST_xls_427"/>
      <sheetName val="[SHOPLIST.xls]_SHOPLIST_xls_428"/>
      <sheetName val="[SHOPLIST.xls]_SHOPLIST_xls_429"/>
      <sheetName val="[SHOPLIST.xls]_SHOPLIST_xls_430"/>
      <sheetName val="[SHOPLIST.xls]_SHOPLIST_xls_431"/>
      <sheetName val="[SHOPLIST.xls]_SHOPLIST_xls_432"/>
      <sheetName val="[SHOPLIST.xls]_SHOPLIST_xls_433"/>
      <sheetName val="[SHOPLIST.xls]_SHOPLIST_xls_434"/>
      <sheetName val="[SHOPLIST.xls]_SHOPLIST_xls_435"/>
      <sheetName val="[SHOPLIST.xls]_SHOPLIST_xls_436"/>
      <sheetName val="[SHOPLIST.xls]_SHOPLIST_xls_437"/>
      <sheetName val="[SHOPLIST.xls]_SHOPLIST_xls_438"/>
      <sheetName val="[SHOPLIST.xls]_SHOPLIST_xls_439"/>
      <sheetName val="[SHOPLIST.xls]_SHOPLIST_xls_440"/>
      <sheetName val="[SHOPLIST.xls]_SHOPLIST_xls_441"/>
      <sheetName val="[SHOPLIST.xls]_SHOPLIST_xls_442"/>
      <sheetName val="[SHOPLIST.xls]_SHOPLIST_xls_443"/>
      <sheetName val="[SHOPLIST.xls]_SHOPLIST_xls_444"/>
      <sheetName val="[SHOPLIST.xls]_SHOPLIST_xls_445"/>
      <sheetName val="[SHOPLIST.xls]_SHOPLIST_xls_446"/>
      <sheetName val="[SHOPLIST.xls]_SHOPLIST_xls_447"/>
      <sheetName val="[SHOPLIST.xls]_SHOPLIST_xls_448"/>
      <sheetName val="[SHOPLIST.xls]_SHOPLIST_xls_449"/>
      <sheetName val="[SHOPLIST.xls]_SHOPLIST_xls_450"/>
      <sheetName val="[SHOPLIST.xls]_SHOPLIST_xls_451"/>
      <sheetName val="[SHOPLIST.xls]_SHOPLIST_xls_452"/>
      <sheetName val="[SHOPLIST.xls]_SHOPLIST_xls_453"/>
      <sheetName val="[SHOPLIST.xls]_SHOPLIST_xls_454"/>
      <sheetName val="[SHOPLIST.xls]_SHOPLIST_xls_455"/>
      <sheetName val="[SHOPLIST.xls]_SHOPLIST_xls_456"/>
      <sheetName val="[SHOPLIST.xls]_SHOPLIST_xls_457"/>
      <sheetName val="[SHOPLIST.xls]_SHOPLIST_xls_458"/>
      <sheetName val="[SHOPLIST.xls]_SHOPLIST_xls_459"/>
      <sheetName val="[SHOPLIST.xls]_SHOPLIST_xls_460"/>
      <sheetName val="[SHOPLIST.xls]_SHOPLIST_xls_461"/>
      <sheetName val="[SHOPLIST.xls]70_x005f_x005f_x005f_x0000__4"/>
      <sheetName val="[SHOPLIST.xls]_SHOPLIST_xls_462"/>
      <sheetName val="[SHOPLIST.xls]_SHOPLIST_xls_463"/>
      <sheetName val="[SHOPLIST.xls]70_x005f_x005f_x005f_x0000__3"/>
      <sheetName val="[SHOPLIST.xls]_SHOPLIST_xls_318"/>
      <sheetName val="[SHOPLIST.xls]_SHOPLIST_xls_319"/>
      <sheetName val="C-1"/>
      <sheetName val="C-10"/>
      <sheetName val="C-11"/>
      <sheetName val="C-12"/>
      <sheetName val="C-2"/>
      <sheetName val="C-3"/>
      <sheetName val="C-4"/>
      <sheetName val="C-5"/>
      <sheetName val="C-5A"/>
      <sheetName val="C-6"/>
      <sheetName val="C-6A"/>
      <sheetName val="C-7"/>
      <sheetName val="C-8"/>
      <sheetName val="C-9"/>
      <sheetName val="STAND98"/>
      <sheetName val="辽电初设.XLS 定额"/>
      <sheetName val="SUBS SUM"/>
      <sheetName val="BoQ(2)"/>
      <sheetName val="tower and monopoles "/>
      <sheetName val="ASD Sum of Parts"/>
      <sheetName val="Reference"/>
      <sheetName val="Administrative Prices"/>
      <sheetName val="10"/>
      <sheetName val="11A"/>
      <sheetName val="11B "/>
      <sheetName val="12A"/>
      <sheetName val="12B"/>
      <sheetName val="2A"/>
      <sheetName val="2B"/>
      <sheetName val="2C"/>
      <sheetName val="2D"/>
      <sheetName val="2E"/>
      <sheetName val="2F"/>
      <sheetName val="2G"/>
      <sheetName val="2H"/>
      <sheetName val="3A"/>
      <sheetName val="3B"/>
      <sheetName val="6A"/>
      <sheetName val="6B"/>
      <sheetName val="7A"/>
      <sheetName val="7B"/>
      <sheetName val="8A"/>
      <sheetName val="8B"/>
      <sheetName val="9A"/>
      <sheetName val="9B"/>
      <sheetName val="9C"/>
      <sheetName val="9D"/>
      <sheetName val="9E"/>
      <sheetName val="9F"/>
      <sheetName val="9G"/>
      <sheetName val="9H"/>
      <sheetName val="9I"/>
      <sheetName val="9J"/>
      <sheetName val="9K"/>
      <sheetName val="13"/>
      <sheetName val="14"/>
      <sheetName val="EATON SUMMARY"/>
      <sheetName val="Sump"/>
      <sheetName val="Outline Cost - Five star Hotel"/>
      <sheetName val="Insts"/>
      <sheetName val="MG"/>
      <sheetName val="TB"/>
      <sheetName val="Field Values"/>
      <sheetName val="Balustrade"/>
      <sheetName val="CFForecast detail"/>
      <sheetName val="Mat.Cost"/>
      <sheetName val="Measurements"/>
      <sheetName val="Flooring"/>
      <sheetName val="Ceilings"/>
      <sheetName val="ACAD Finishes"/>
      <sheetName val="Site Details"/>
      <sheetName val="Chair"/>
      <sheetName val="Site Area Statement"/>
      <sheetName val="Doors"/>
      <sheetName val="GM &amp; TA"/>
      <sheetName val="Macro"/>
      <sheetName val="Scaff-Rose"/>
      <sheetName val="10. &amp; 11. Rate Code &amp; BQ"/>
      <sheetName val="EATON_SUMMARY"/>
      <sheetName val="Outline_Cost_-_Five_star_Hotel"/>
      <sheetName val="sept-plan"/>
      <sheetName val="P&amp;LSum"/>
      <sheetName val="key dates"/>
      <sheetName val="Actuals"/>
      <sheetName val="Basement Budget"/>
      <sheetName val="Income Statement"/>
      <sheetName val="SI_22"/>
      <sheetName val="TO_List"/>
      <sheetName val="CCTV_DATA"/>
      <sheetName val="FAL_intern"/>
      <sheetName val="Finansal_tamamlanma_Eğrisi4"/>
      <sheetName val="Dropdown_List4"/>
      <sheetName val="Contractor_Application1"/>
      <sheetName val="08_MEP_Summary1"/>
      <sheetName val="Addnl_works1"/>
      <sheetName val="B3__Material_on_Site-Detail1"/>
      <sheetName val="pile_Fabrication4"/>
      <sheetName val="precast_RC_element4"/>
      <sheetName val="New_Bld4"/>
      <sheetName val="HB_CEC_schd_4_24"/>
      <sheetName val="HB_CEC_schd_4_34"/>
      <sheetName val="HB_CEC_schd_5_24"/>
      <sheetName val="HB_CEC_schd_6_24"/>
      <sheetName val="HB_CEC_schd_7_24"/>
      <sheetName val="HB_CEC_schd_9_24"/>
      <sheetName val="Doha_Farm4"/>
      <sheetName val="Cover_Page1"/>
      <sheetName val="Approved_INR_Claimed_Log_(2)1"/>
      <sheetName val="INR_Data1"/>
      <sheetName val="Dec_OCR1"/>
      <sheetName val="OCR_(APR1"/>
      <sheetName val="Survey_1"/>
      <sheetName val="INR_Summary_Sheet1"/>
      <sheetName val="ITR_Form_(Rev0)1"/>
      <sheetName val="ITR_Form_(SS)1"/>
      <sheetName val="ITR_Form_(Rev1)1"/>
      <sheetName val="Method_Statements1"/>
      <sheetName val="Grand_Summary_1"/>
      <sheetName val="Bill_No_01_-_GI_1"/>
      <sheetName val="combined_1"/>
      <sheetName val="summary-Optional_1"/>
      <sheetName val="B14_02_1"/>
      <sheetName val="Prov_Sum_1"/>
      <sheetName val="SI_221"/>
      <sheetName val="TO_List1"/>
      <sheetName val="CCTV_DATA1"/>
      <sheetName val="FAL_intern1"/>
      <sheetName val="Finansal_tamamlanma_Eğrisi5"/>
      <sheetName val="Dropdown_List5"/>
      <sheetName val="Contractor_Application2"/>
      <sheetName val="General_Summary2"/>
      <sheetName val="08_MEP_Summary2"/>
      <sheetName val="Addnl_works2"/>
      <sheetName val="B3__Material_on_Site-Detail2"/>
      <sheetName val="pile_Fabrication5"/>
      <sheetName val="precast_RC_element5"/>
      <sheetName val="New_Bld5"/>
      <sheetName val="HB_CEC_schd_4_25"/>
      <sheetName val="HB_CEC_schd_4_35"/>
      <sheetName val="HB_CEC_schd_5_25"/>
      <sheetName val="HB_CEC_schd_6_25"/>
      <sheetName val="HB_CEC_schd_7_25"/>
      <sheetName val="HB_CEC_schd_9_25"/>
      <sheetName val="Comp_equip2"/>
      <sheetName val="Doha_Farm5"/>
      <sheetName val="CIF_COST_ITEM2"/>
      <sheetName val="Cover_Page2"/>
      <sheetName val="Approved_INR_Claimed_Log_(2)2"/>
      <sheetName val="INR_Data2"/>
      <sheetName val="Dec_OCR2"/>
      <sheetName val="OCR_(APR2"/>
      <sheetName val="Survey_2"/>
      <sheetName val="INR_Summary_Sheet2"/>
      <sheetName val="ITR_Form_(Rev0)2"/>
      <sheetName val="ITR_Form_(SS)2"/>
      <sheetName val="ITR_Form_(Rev1)2"/>
      <sheetName val="Method_Statements2"/>
      <sheetName val="May_055"/>
      <sheetName val="April_055"/>
      <sheetName val="Aug_055"/>
      <sheetName val="July_055"/>
      <sheetName val="June_055"/>
      <sheetName val="Nov_055"/>
      <sheetName val="Oct_055"/>
      <sheetName val="Sep_055"/>
      <sheetName val="Grand_Summary_2"/>
      <sheetName val="Bill_No_01_-_GI_2"/>
      <sheetName val="combined_2"/>
      <sheetName val="summary-Optional_2"/>
      <sheetName val="B14_02_2"/>
      <sheetName val="Prov_Sum_2"/>
      <sheetName val="SI_222"/>
      <sheetName val="TO_List2"/>
      <sheetName val="CCTV_DATA2"/>
      <sheetName val="B2-DV_No_022"/>
      <sheetName val="FAL_intern2"/>
      <sheetName val="Milestone"/>
      <sheetName val="MI"/>
      <sheetName val="BREAKDOWN"/>
      <sheetName val="[SHOPLIST_xls]70_x005f_x0000_,/0_x000"/>
      <sheetName val="_boaboard_(1)"/>
      <sheetName val="Gene��i0_"/>
      <sheetName val="70,/0s�i����i"/>
      <sheetName val="Top_shԀ"/>
      <sheetName val="Div_Summary"/>
      <sheetName val="Detail_Page"/>
      <sheetName val="Top_s๨ꫝ"/>
      <sheetName val="GFA_HQ_Building33"/>
      <sheetName val="GFA_Conference32"/>
      <sheetName val="BQ_External32"/>
      <sheetName val="Projet,_methodes_&amp;_couts30"/>
      <sheetName val="Risques_majeurs_&amp;_Frais_Ind_30"/>
      <sheetName val="Penthouse_Apartment31"/>
      <sheetName val="LABOUR_HISTOGRAM32"/>
      <sheetName val="StattCo_yCharges31"/>
      <sheetName val="Chiet_tinh_dz2231"/>
      <sheetName val="Chiet_tinh_dz3531"/>
      <sheetName val="Raw_Data31"/>
      <sheetName val="CT_Thang_Mo31"/>
      <sheetName val="@risk_rents_and_incentives31"/>
      <sheetName val="Car_park_lease31"/>
      <sheetName val="Net_rent_analysis31"/>
      <sheetName val="Poz-1_31"/>
      <sheetName val="Lab_Cum_Hist31"/>
      <sheetName val="Graph_Data_(DO_NOT_PRINT)31"/>
      <sheetName val="budget_summary_(2)30"/>
      <sheetName val="Budget_Analysis_Summary30"/>
      <sheetName val="Bill_No__231"/>
      <sheetName val="LEVEL_SHEET31"/>
      <sheetName val="SPT_vs_PHI31"/>
      <sheetName val="CT__PL30"/>
      <sheetName val="FOL_-_Bar31"/>
      <sheetName val="Customize_Your_Invoice31"/>
      <sheetName val="HVAC_BoQ31"/>
      <sheetName val="Tender_Summary31"/>
      <sheetName val="Insurance_Ext31"/>
      <sheetName val="Top_sheet30"/>
      <sheetName val="intr_stool_brkup30"/>
      <sheetName val="PROJECT_BRIEF28"/>
      <sheetName val="Body_Sheet30"/>
      <sheetName val="1_0_Executive_Summary30"/>
      <sheetName val="2_Div_14_28"/>
      <sheetName val="Rate_analysis17"/>
      <sheetName val="Bill_229"/>
      <sheetName val="Ap_A28"/>
      <sheetName val="Bill_128"/>
      <sheetName val="Bill_328"/>
      <sheetName val="Bill_428"/>
      <sheetName val="Bill_528"/>
      <sheetName val="Bill_628"/>
      <sheetName val="Bill_728"/>
      <sheetName val="SHOPLIST_xls27"/>
      <sheetName val="C_(3)28"/>
      <sheetName val="Invoice_Summary27"/>
      <sheetName val="beam-reinft-IIInd_floor27"/>
      <sheetName val="Dubai_golf27"/>
      <sheetName val="POWER_ASSUMPTIONS27"/>
      <sheetName val="beam-reinft-machine_rm27"/>
      <sheetName val="Civil_Boq26"/>
      <sheetName val="WITHOUT_C&amp;I_PROFIT_(3)26"/>
      <sheetName val="Activity_List26"/>
      <sheetName val="Softscape_Buildup26"/>
      <sheetName val="Mat'l_Rate26"/>
      <sheetName val="HIRED_LABOUR_CODE24"/>
      <sheetName val="PA-_Consutant_24"/>
      <sheetName val="foot-slab_reinft24"/>
      <sheetName val="DETAILED__BOQ24"/>
      <sheetName val="M-Book_for_Conc24"/>
      <sheetName val="M-Book_for_FW24"/>
      <sheetName val="BILL_COV24"/>
      <sheetName val="Ra__stair24"/>
      <sheetName val="VALVE_CHAMBERS23"/>
      <sheetName val="Fire_Hydrants23"/>
      <sheetName val="B_GATE_VALVE23"/>
      <sheetName val="Sub_G1_Fire23"/>
      <sheetName val="Sub_G12_Fire23"/>
      <sheetName val="Day_work23"/>
      <sheetName val="Materials_Cost(PCC)23"/>
      <sheetName val="India_F&amp;S_Template23"/>
      <sheetName val="IO_LIST23"/>
      <sheetName val="Material_23"/>
      <sheetName val="Quote_Sheet23"/>
      <sheetName val="Eq__Mobilization22"/>
      <sheetName val="Working_for_RCC22"/>
      <sheetName val="B185-B-9_122"/>
      <sheetName val="B185-B-9_222"/>
      <sheetName val="BOQ_Direct_selling_cost23"/>
      <sheetName val="CHART_OF_ACCOUNTS22"/>
      <sheetName val="E-Bill_No_6_A-O22"/>
      <sheetName val="B09_122"/>
      <sheetName val="bill_nb2-Plumbing_&amp;_Drainag21"/>
      <sheetName val="Pl_&amp;_Dr_B21"/>
      <sheetName val="Pl_&amp;_Dr_G21"/>
      <sheetName val="Pl_&amp;_Dr_M21"/>
      <sheetName val="Pl_&amp;_Dr_121"/>
      <sheetName val="Pl_&amp;_Dr_221"/>
      <sheetName val="Pl_&amp;_Dr_321"/>
      <sheetName val="Pl_&amp;_Dr_421"/>
      <sheetName val="Pl_&amp;_Dr_521"/>
      <sheetName val="Pl_&amp;_Dr_621"/>
      <sheetName val="Pl_&amp;_Dr_721"/>
      <sheetName val="Pl_&amp;_Dr_821"/>
      <sheetName val="Pl_&amp;_Dr_R21"/>
      <sheetName val="FF_B21"/>
      <sheetName val="FF_G21"/>
      <sheetName val="FF_M21"/>
      <sheetName val="FF_121"/>
      <sheetName val="FF_2_21"/>
      <sheetName val="FF_321"/>
      <sheetName val="FF_421"/>
      <sheetName val="FF_521"/>
      <sheetName val="FF_6_21"/>
      <sheetName val="FF_721"/>
      <sheetName val="FF_821"/>
      <sheetName val="FF_R21"/>
      <sheetName val="bill_nb3-FF21"/>
      <sheetName val="HVAC_B21"/>
      <sheetName val="HVAC_G21"/>
      <sheetName val="HVAC_M21"/>
      <sheetName val="HVAC_121"/>
      <sheetName val="HVAC_221"/>
      <sheetName val="HVAC_321"/>
      <sheetName val="HVAC_421"/>
      <sheetName val="HVAC_521"/>
      <sheetName val="HVAC_621"/>
      <sheetName val="HVAC_721"/>
      <sheetName val="HVAC_821"/>
      <sheetName val="HVAC_R21"/>
      <sheetName val="bill_nb4-HVAC21"/>
      <sheetName val="SC_B21"/>
      <sheetName val="SC_G21"/>
      <sheetName val="SC_M21"/>
      <sheetName val="SC_121"/>
      <sheetName val="SC_221"/>
      <sheetName val="SC_321"/>
      <sheetName val="SC_421"/>
      <sheetName val="SC_521"/>
      <sheetName val="SC_621"/>
      <sheetName val="SC_721"/>
      <sheetName val="SC_821"/>
      <sheetName val="SC_R21"/>
      <sheetName val="AV_B21"/>
      <sheetName val="AV_G21"/>
      <sheetName val="AV_M21"/>
      <sheetName val="AV_121"/>
      <sheetName val="AV_221"/>
      <sheetName val="AV_321"/>
      <sheetName val="AV_421"/>
      <sheetName val="AV_521"/>
      <sheetName val="AV_621"/>
      <sheetName val="AV_721"/>
      <sheetName val="AV_821"/>
      <sheetName val="EL_B21"/>
      <sheetName val="EL_M21"/>
      <sheetName val="EL_121"/>
      <sheetName val="EL_221"/>
      <sheetName val="EL_321"/>
      <sheetName val="EL_421"/>
      <sheetName val="EL_521"/>
      <sheetName val="EL_621"/>
      <sheetName val="EL_721"/>
      <sheetName val="EL_821"/>
      <sheetName val="EL_R21"/>
      <sheetName val="EL_TR21"/>
      <sheetName val="8-_EL21"/>
      <sheetName val="FA_B21"/>
      <sheetName val="FA_G21"/>
      <sheetName val="FA_M21"/>
      <sheetName val="FA_121"/>
      <sheetName val="FA_221"/>
      <sheetName val="FA_321"/>
      <sheetName val="FA_421"/>
      <sheetName val="FA_521"/>
      <sheetName val="FA_621"/>
      <sheetName val="FA_721"/>
      <sheetName val="FA_821"/>
      <sheetName val="FA_R21"/>
      <sheetName val="9-_FA21"/>
      <sheetName val="Div__0222"/>
      <sheetName val="Div__0322"/>
      <sheetName val="Div__0422"/>
      <sheetName val="Div__0522"/>
      <sheetName val="Div__0622"/>
      <sheetName val="Div__0722"/>
      <sheetName val="Div__0822"/>
      <sheetName val="Div__0922"/>
      <sheetName val="Div__1022"/>
      <sheetName val="Div__1122"/>
      <sheetName val="Div__1222"/>
      <sheetName val="Div_1322"/>
      <sheetName val="EXTERNAL_WORKS22"/>
      <sheetName val="PRODUCTIVITY_RATE22"/>
      <sheetName val="U_R_A_-_MASONRY22"/>
      <sheetName val="U_R_A_-_PLASTERING22"/>
      <sheetName val="U_R_A_-_TILING22"/>
      <sheetName val="U_R_A_-_GRANITE22"/>
      <sheetName val="V_C_2_-_EARTHWORK22"/>
      <sheetName val="V_C_9_-_CERAMIC22"/>
      <sheetName val="V_C_9_-_FINISHES22"/>
      <sheetName val="PMWeb_data22"/>
      <sheetName val="w't_table21"/>
      <sheetName val="2_2)Revised_Cash_Flow21"/>
      <sheetName val="Elemental_Buildup21"/>
      <sheetName val="PointNo_521"/>
      <sheetName val="SS_MH22"/>
      <sheetName val="Chiet_t21"/>
      <sheetName val="Staffing_and_Rates_IA21"/>
      <sheetName val="Index_List21"/>
      <sheetName val="Type_List21"/>
      <sheetName val="File_Types21"/>
      <sheetName val="입찰내역_발주처_양식21"/>
      <sheetName val="Material_List_21"/>
      <sheetName val="PRECAST_lightconc-II23"/>
      <sheetName val="Item-_Compact19"/>
      <sheetName val="final_abstract23"/>
      <sheetName val="E_&amp;_R19"/>
      <sheetName val="B6_2_20"/>
      <sheetName val="LIST_DO_NOT_REMOVE20"/>
      <sheetName val="Division_250"/>
      <sheetName val="Division_421"/>
      <sheetName val="Division_521"/>
      <sheetName val="Division_621"/>
      <sheetName val="Division_721"/>
      <sheetName val="Division_821"/>
      <sheetName val="Division_921"/>
      <sheetName val="Division_1021"/>
      <sheetName val="Division_1221"/>
      <sheetName val="Division_1421"/>
      <sheetName val="Division_2124"/>
      <sheetName val="Division_2222"/>
      <sheetName val="Division_2321"/>
      <sheetName val="Division_2621"/>
      <sheetName val="Division_2721"/>
      <sheetName val="Division_2821"/>
      <sheetName val="Division_3121"/>
      <sheetName val="Division_3221"/>
      <sheetName val="Division_3321"/>
      <sheetName val="Summary_of_Work19"/>
      <sheetName val="Staff_Acco_19"/>
      <sheetName val="TBAL9697_-group_wise__sdpl19"/>
      <sheetName val="Employee_List19"/>
      <sheetName val="Project_Cost_Breakdown19"/>
      <sheetName val="Рабочий_лист18"/>
      <sheetName val="Rate_summary18"/>
      <sheetName val="Annex_1_Sect_3a19"/>
      <sheetName val="Annex_1_Sect_3a_119"/>
      <sheetName val="Annex_1_Sect_3b19"/>
      <sheetName val="Annex_1_Sect_3c19"/>
      <sheetName val="HOURLY_RATES19"/>
      <sheetName val="RAB_AR&amp;STR18"/>
      <sheetName val="SITE_WORK18"/>
      <sheetName val="Back_up18"/>
      <sheetName val="PT_141-_Site_A_Landscape18"/>
      <sheetName val="INDIGINEOUS_ITEMS_18"/>
      <sheetName val="Duct_Accesories18"/>
      <sheetName val="????_???_??18"/>
      <sheetName val="d-safe_DELUXE18"/>
      <sheetName val="Common_Variables18"/>
      <sheetName val="train_cash18"/>
      <sheetName val="accom_cash18"/>
      <sheetName val="Mall_waterproofing18"/>
      <sheetName val="MSCP_waterproofing18"/>
      <sheetName val="[SHOPLIST_xls]70,/0s«iÆøí¬i18"/>
      <sheetName val="Labour_&amp;_Plant18"/>
      <sheetName val="GPL_Revenu_Update18"/>
      <sheetName val="DO_NOT_TOUCH18"/>
      <sheetName val="Work_Type18"/>
      <sheetName val="[SHOPLIST_xls][SHOPLIST_xls]732"/>
      <sheetName val="Ave_wtd_rates18"/>
      <sheetName val="Debits_as_on_12_04_0818"/>
      <sheetName val="STAFFSCHED_18"/>
      <sheetName val="TRIAL_BALANCE18"/>
      <sheetName val="Geneí¬_i17"/>
      <sheetName val="PROJECT_BRIEF(EX_NEW)18"/>
      <sheetName val="Cashflow_projection13"/>
      <sheetName val="PPA_Summary14"/>
      <sheetName val="Risk_Breakdown_Structure17"/>
      <sheetName val="AREA_OF_APPLICATION17"/>
      <sheetName val="steel_total17"/>
      <sheetName val="ELE_BOQ17"/>
      <sheetName val="Area_Breakdown_PER_LEVEL_LINK13"/>
      <sheetName val="CF_Input13"/>
      <sheetName val="DATA_INPUT13"/>
      <sheetName val="Vordruck-Nr__7_1_3_D13"/>
      <sheetName val="M&amp;A_D13"/>
      <sheetName val="M&amp;A_E13"/>
      <sheetName val="M&amp;A_G13"/>
      <sheetName val="Floor_Box_15"/>
      <sheetName val="[SHOPLIST_xls]7013"/>
      <sheetName val="[SHOPLIST_xls]70,13"/>
      <sheetName val="Base_BM-rebar13"/>
      <sheetName val="Z-_GENERAL_PRICE_SUMMARY14"/>
      <sheetName val="Equipment_Rates13"/>
      <sheetName val="[SHOPLIST_xls][SHOPLIST_xls]733"/>
      <sheetName val="E_H_-_H__W_P_13"/>
      <sheetName val="E__H__Treatment_for_pile_cap13"/>
      <sheetName val="%_prog_figs_-u5_and_total14"/>
      <sheetName val="Service_Type11"/>
      <sheetName val="Contract_Division11"/>
      <sheetName val="SubContract_Type11"/>
      <sheetName val="Resumo_Empreitadas14"/>
      <sheetName val="Data_Sheet13"/>
      <sheetName val="tender_allowances13"/>
      <sheetName val="_Summary_BKG_03413"/>
      <sheetName val="BILL_3R13"/>
      <sheetName val="1_2_Staff_Schedule14"/>
      <sheetName val="[SHOPLIST_xls]/VW13"/>
      <sheetName val="BLOCK-A_(MEA_SHEET)13"/>
      <sheetName val="[SHOPLIST_xls][SHOPLIST_xls][13"/>
      <sheetName val="Materials_13"/>
      <sheetName val="Attach_4-1810"/>
      <sheetName val="Labour_Costs13"/>
      <sheetName val="Ewaan_Show_Kitchen_(2)10"/>
      <sheetName val="Cash_Flow_Working10"/>
      <sheetName val="MN_T_B_10"/>
      <sheetName val="Mix_Design14"/>
      <sheetName val="Form_613"/>
      <sheetName val="Risk_Register13"/>
      <sheetName val="Revised_Front_Page13"/>
      <sheetName val="Diff_Run01&amp;Run0213"/>
      <sheetName val="CCS_Summary13"/>
      <sheetName val="1_Carillion_Staff13"/>
      <sheetName val="_2_Staff_&amp;_Gen_labour13"/>
      <sheetName val="3_Offices13"/>
      <sheetName val="4_TempServ13"/>
      <sheetName val="__5_Temp_Wks13"/>
      <sheetName val="_6_Addn_Plant13"/>
      <sheetName val="_7__Transport13"/>
      <sheetName val="_8_Testing13"/>
      <sheetName val="9__Miscellaneous13"/>
      <sheetName val="10__Design13"/>
      <sheetName val="_11_Insurances13"/>
      <sheetName val="_12_Client_Req_13"/>
      <sheetName val="Risk_List13"/>
      <sheetName val="Track_of_Changes13"/>
      <sheetName val="Bill_8_Doors_&amp;_Windows13"/>
      <sheetName val="Bill_9_Finishes_13"/>
      <sheetName val="Bill_10_Specialities13"/>
      <sheetName val="Bill_1013"/>
      <sheetName val="Cost_Heading10"/>
      <sheetName val="2F_회의실견적(5_14_일대)6"/>
      <sheetName val="_HIT-&gt;HMC_견적(3900)6"/>
      <sheetName val="Appendix_B6"/>
      <sheetName val="PRICE_INFO10"/>
      <sheetName val="RC_SUMMARY10"/>
      <sheetName val="LABOUR_PRODUCTIVITY-TAV10"/>
      <sheetName val="MATERIAL_PRICES10"/>
      <sheetName val="P-100_MRF_DB_R110"/>
      <sheetName val="Site_Dev_BOQ13"/>
      <sheetName val="D_&amp;_W_sizes10"/>
      <sheetName val="SOPMA_DD10"/>
      <sheetName val="BOQ_(2)4"/>
      <sheetName val="LABOUR_RATE4"/>
      <sheetName val="Material_Rate4"/>
      <sheetName val="Labor_abs-PW4"/>
      <sheetName val="Labor_abs-NMR4"/>
      <sheetName val="kppl_pl4"/>
      <sheetName val="Basic_Rates4"/>
      <sheetName val="Combined_Results_4"/>
      <sheetName val="Labour_Rate_10"/>
      <sheetName val="[SHOPLIST_xls]70,/0s«_iÆø_í¬_13"/>
      <sheetName val="[SHOPLIST_xls]70?,/0?s«i?Æøí¬13"/>
      <sheetName val="Data_I_(2)10"/>
      <sheetName val="rEFERENCES_10"/>
      <sheetName val="Qtys_ZamZam_(Del__before)10"/>
      <sheetName val="Qtys_Relocation_(Del_before)10"/>
      <sheetName val="_Qtys_Sub_&amp;_Tents_(Del__befor10"/>
      <sheetName val="Qtys__Signages_(Del__before)10"/>
      <sheetName val="Qtys_Temporary_Passages_(Del)10"/>
      <sheetName val="_Qtys_Ser__Rooms_(Del_before)10"/>
      <sheetName val="Div_07_Thermal_&amp;_Moisture4"/>
      <sheetName val="Data_Validation4"/>
      <sheetName val="Div26_-_Elect4"/>
      <sheetName val="CHUNG_CU_CARRILON4"/>
      <sheetName val="[SHOPLIST_xls]/VWVU))tÏØ0__83"/>
      <sheetName val="Dash_board13"/>
      <sheetName val="Rates_for_public_areas2"/>
      <sheetName val="[SHOPLIST_xls][SHOPLIST_xls]734"/>
      <sheetName val="Recon_Template2"/>
      <sheetName val="[SHOPLIST_xls]/VWVU))tÏØ0__84"/>
      <sheetName val="[SHOPLIST_xls]/VWVU))tÏØ0__85"/>
      <sheetName val="[SHOPLIST_xls]/VWVU))tÏØ0__86"/>
      <sheetName val="Drop_Down_Data2"/>
      <sheetName val="Rules_2"/>
      <sheetName val="Update_list2"/>
      <sheetName val="Sinh_Nam_systems2"/>
      <sheetName val="DIE_profile2"/>
      <sheetName val="Import_tax2"/>
      <sheetName val="TONG_HOP_VL-NC2"/>
      <sheetName val="TONGKE3p_2"/>
      <sheetName val="TH_VL,_NC,_DDHT_Thanhphuoc2"/>
      <sheetName val="DON_GIA2"/>
      <sheetName val="CHITIET_VL-NC2"/>
      <sheetName val="TH_kinh_phi2"/>
      <sheetName val="KLDT_DIEN2"/>
      <sheetName val="Dinh_muc_CP_KTCB_khac2"/>
      <sheetName val="quotation_2"/>
      <sheetName val="Bill_5_-_Carpark2"/>
      <sheetName val="BOQ_-_summary__32"/>
      <sheetName val="NKSC_thue2"/>
      <sheetName val="05__Data_Cash_Flow2"/>
      <sheetName val="MTO_REV_2(ARMOR)2"/>
      <sheetName val="L3-WBS_Mapping2"/>
      <sheetName val="BAFO_CCL_Submission2"/>
      <sheetName val="[SHOPLIST_xls][SHOPLIST_xls]/V2"/>
      <sheetName val="Core_Data2"/>
      <sheetName val="[SHOPLIST_xls]/VWVU))tÏØ0__87"/>
      <sheetName val="[SHOPLIST_xls]/VWVU))tÏØ0__93"/>
      <sheetName val="P1926-H2B_Pkg_2A&amp;2B2"/>
      <sheetName val="P1940-H2B_Pkg_1_Guestrooms2"/>
      <sheetName val="BOQ_1_922"/>
      <sheetName val="Abs_PMRL2"/>
      <sheetName val="[SHOPLIST_xls]/VWVU))tÏØ0__88"/>
      <sheetName val="[SHOPLIST_xls]/VWVU))tÏØ0__89"/>
      <sheetName val="[SHOPLIST_xls]/VWVU))tÏØ0__90"/>
      <sheetName val="Appendix-A_-GRAND_SUMMARY1"/>
      <sheetName val="D9_(New_Rate)1"/>
      <sheetName val="Joseph_Record1"/>
      <sheetName val="[SHOPLIST_xls]70,/0s«iÆøí¬2"/>
      <sheetName val="Portfolio_List1"/>
      <sheetName val="Initial_Data1"/>
      <sheetName val="Package_Status1"/>
      <sheetName val="WATER_DUCT_-_IC_21"/>
      <sheetName val="Asset_Desc"/>
      <sheetName val="BUAs_and_Sales_Forecast"/>
      <sheetName val="Lagoons_Breakdown_Prices"/>
      <sheetName val="Cover_HW_Z2_"/>
      <sheetName val="TOTAL_WORK"/>
      <sheetName val="part_3"/>
      <sheetName val="pile_Length_for_Easter_fence"/>
      <sheetName val="Div_10-Specialities_"/>
      <sheetName val="MALE_&amp;_FEMALE_"/>
      <sheetName val="Drop_down"/>
      <sheetName val="GFA_HQ_Building34"/>
      <sheetName val="GFA_Conference33"/>
      <sheetName val="BQ_External33"/>
      <sheetName val="Projet,_methodes_&amp;_couts31"/>
      <sheetName val="Risques_majeurs_&amp;_Frais_Ind_31"/>
      <sheetName val="Penthouse_Apartment32"/>
      <sheetName val="LABOUR_HISTOGRAM33"/>
      <sheetName val="StattCo_yCharges32"/>
      <sheetName val="Chiet_tinh_dz2232"/>
      <sheetName val="Chiet_tinh_dz3532"/>
      <sheetName val="Raw_Data32"/>
      <sheetName val="CT_Thang_Mo32"/>
      <sheetName val="@risk_rents_and_incentives32"/>
      <sheetName val="Car_park_lease32"/>
      <sheetName val="Net_rent_analysis32"/>
      <sheetName val="Poz-1_32"/>
      <sheetName val="Lab_Cum_Hist32"/>
      <sheetName val="Graph_Data_(DO_NOT_PRINT)32"/>
      <sheetName val="budget_summary_(2)31"/>
      <sheetName val="Budget_Analysis_Summary31"/>
      <sheetName val="Bill_No__232"/>
      <sheetName val="LEVEL_SHEET32"/>
      <sheetName val="SPT_vs_PHI32"/>
      <sheetName val="CT__PL31"/>
      <sheetName val="FOL_-_Bar32"/>
      <sheetName val="Customize_Your_Invoice32"/>
      <sheetName val="HVAC_BoQ32"/>
      <sheetName val="Tender_Summary32"/>
      <sheetName val="Insurance_Ext32"/>
      <sheetName val="Top_sheet31"/>
      <sheetName val="intr_stool_brkup31"/>
      <sheetName val="PROJECT_BRIEF29"/>
      <sheetName val="Body_Sheet31"/>
      <sheetName val="1_0_Executive_Summary31"/>
      <sheetName val="2_Div_14_29"/>
      <sheetName val="Rate_analysis18"/>
      <sheetName val="Bill_230"/>
      <sheetName val="Ap_A29"/>
      <sheetName val="Bill_129"/>
      <sheetName val="Bill_329"/>
      <sheetName val="Bill_429"/>
      <sheetName val="Bill_529"/>
      <sheetName val="Bill_629"/>
      <sheetName val="Bill_729"/>
      <sheetName val="SHOPLIST_xls28"/>
      <sheetName val="C_(3)29"/>
      <sheetName val="Invoice_Summary28"/>
      <sheetName val="beam-reinft-IIInd_floor28"/>
      <sheetName val="Dubai_golf28"/>
      <sheetName val="POWER_ASSUMPTIONS28"/>
      <sheetName val="beam-reinft-machine_rm28"/>
      <sheetName val="Civil_Boq27"/>
      <sheetName val="WITHOUT_C&amp;I_PROFIT_(3)27"/>
      <sheetName val="Activity_List27"/>
      <sheetName val="Softscape_Buildup27"/>
      <sheetName val="Mat'l_Rate27"/>
      <sheetName val="HIRED_LABOUR_CODE25"/>
      <sheetName val="PA-_Consutant_25"/>
      <sheetName val="foot-slab_reinft25"/>
      <sheetName val="DETAILED__BOQ25"/>
      <sheetName val="M-Book_for_Conc25"/>
      <sheetName val="M-Book_for_FW25"/>
      <sheetName val="BILL_COV25"/>
      <sheetName val="Ra__stair25"/>
      <sheetName val="VALVE_CHAMBERS24"/>
      <sheetName val="Fire_Hydrants24"/>
      <sheetName val="B_GATE_VALVE24"/>
      <sheetName val="Sub_G1_Fire24"/>
      <sheetName val="Sub_G12_Fire24"/>
      <sheetName val="Day_work24"/>
      <sheetName val="Materials_Cost(PCC)24"/>
      <sheetName val="India_F&amp;S_Template24"/>
      <sheetName val="IO_LIST24"/>
      <sheetName val="Material_24"/>
      <sheetName val="Quote_Sheet24"/>
      <sheetName val="Eq__Mobilization23"/>
      <sheetName val="Working_for_RCC23"/>
      <sheetName val="B185-B-9_123"/>
      <sheetName val="B185-B-9_223"/>
      <sheetName val="BOQ_Direct_selling_cost24"/>
      <sheetName val="CHART_OF_ACCOUNTS23"/>
      <sheetName val="E-Bill_No_6_A-O23"/>
      <sheetName val="B09_123"/>
      <sheetName val="bill_nb2-Plumbing_&amp;_Drainag22"/>
      <sheetName val="Pl_&amp;_Dr_B22"/>
      <sheetName val="Pl_&amp;_Dr_G22"/>
      <sheetName val="Pl_&amp;_Dr_M22"/>
      <sheetName val="Pl_&amp;_Dr_122"/>
      <sheetName val="Pl_&amp;_Dr_222"/>
      <sheetName val="Pl_&amp;_Dr_322"/>
      <sheetName val="Pl_&amp;_Dr_422"/>
      <sheetName val="Pl_&amp;_Dr_522"/>
      <sheetName val="Pl_&amp;_Dr_622"/>
      <sheetName val="Pl_&amp;_Dr_722"/>
      <sheetName val="Pl_&amp;_Dr_822"/>
      <sheetName val="Pl_&amp;_Dr_R22"/>
      <sheetName val="FF_B22"/>
      <sheetName val="FF_G22"/>
      <sheetName val="FF_M22"/>
      <sheetName val="FF_122"/>
      <sheetName val="FF_2_22"/>
      <sheetName val="FF_322"/>
      <sheetName val="FF_422"/>
      <sheetName val="FF_522"/>
      <sheetName val="FF_6_22"/>
      <sheetName val="FF_722"/>
      <sheetName val="FF_822"/>
      <sheetName val="FF_R22"/>
      <sheetName val="bill_nb3-FF22"/>
      <sheetName val="HVAC_B22"/>
      <sheetName val="HVAC_G22"/>
      <sheetName val="HVAC_M22"/>
      <sheetName val="HVAC_122"/>
      <sheetName val="HVAC_222"/>
      <sheetName val="HVAC_322"/>
      <sheetName val="HVAC_422"/>
      <sheetName val="HVAC_522"/>
      <sheetName val="HVAC_622"/>
      <sheetName val="HVAC_722"/>
      <sheetName val="HVAC_822"/>
      <sheetName val="HVAC_R22"/>
      <sheetName val="bill_nb4-HVAC22"/>
      <sheetName val="SC_B22"/>
      <sheetName val="SC_G22"/>
      <sheetName val="SC_M22"/>
      <sheetName val="SC_122"/>
      <sheetName val="SC_222"/>
      <sheetName val="SC_322"/>
      <sheetName val="SC_422"/>
      <sheetName val="SC_522"/>
      <sheetName val="SC_622"/>
      <sheetName val="SC_722"/>
      <sheetName val="SC_822"/>
      <sheetName val="SC_R22"/>
      <sheetName val="AV_B22"/>
      <sheetName val="AV_G22"/>
      <sheetName val="AV_M22"/>
      <sheetName val="AV_122"/>
      <sheetName val="AV_222"/>
      <sheetName val="AV_322"/>
      <sheetName val="AV_422"/>
      <sheetName val="AV_522"/>
      <sheetName val="AV_622"/>
      <sheetName val="AV_722"/>
      <sheetName val="AV_822"/>
      <sheetName val="EL_B22"/>
      <sheetName val="EL_M22"/>
      <sheetName val="EL_122"/>
      <sheetName val="EL_222"/>
      <sheetName val="EL_322"/>
      <sheetName val="EL_422"/>
      <sheetName val="EL_522"/>
      <sheetName val="EL_622"/>
      <sheetName val="EL_722"/>
      <sheetName val="EL_822"/>
      <sheetName val="EL_R22"/>
      <sheetName val="EL_TR22"/>
      <sheetName val="8-_EL22"/>
      <sheetName val="FA_B22"/>
      <sheetName val="FA_G22"/>
      <sheetName val="FA_M22"/>
      <sheetName val="FA_122"/>
      <sheetName val="FA_222"/>
      <sheetName val="FA_322"/>
      <sheetName val="FA_422"/>
      <sheetName val="FA_522"/>
      <sheetName val="FA_622"/>
      <sheetName val="FA_722"/>
      <sheetName val="FA_822"/>
      <sheetName val="FA_R22"/>
      <sheetName val="9-_FA22"/>
      <sheetName val="Div__0223"/>
      <sheetName val="Div__0323"/>
      <sheetName val="Div__0423"/>
      <sheetName val="Div__0523"/>
      <sheetName val="Div__0623"/>
      <sheetName val="Div__0723"/>
      <sheetName val="Div__0823"/>
      <sheetName val="Div__0923"/>
      <sheetName val="Div__1023"/>
      <sheetName val="Div__1123"/>
      <sheetName val="Div__1223"/>
      <sheetName val="Div_1323"/>
      <sheetName val="EXTERNAL_WORKS23"/>
      <sheetName val="PRODUCTIVITY_RATE23"/>
      <sheetName val="U_R_A_-_MASONRY23"/>
      <sheetName val="U_R_A_-_PLASTERING23"/>
      <sheetName val="U_R_A_-_TILING23"/>
      <sheetName val="U_R_A_-_GRANITE23"/>
      <sheetName val="V_C_2_-_EARTHWORK23"/>
      <sheetName val="V_C_9_-_CERAMIC23"/>
      <sheetName val="V_C_9_-_FINISHES23"/>
      <sheetName val="PMWeb_data23"/>
      <sheetName val="w't_table22"/>
      <sheetName val="2_2)Revised_Cash_Flow22"/>
      <sheetName val="Elemental_Buildup22"/>
      <sheetName val="PointNo_522"/>
      <sheetName val="SS_MH23"/>
      <sheetName val="Chiet_t22"/>
      <sheetName val="Staffing_and_Rates_IA22"/>
      <sheetName val="Index_List22"/>
      <sheetName val="Type_List22"/>
      <sheetName val="File_Types22"/>
      <sheetName val="입찰내역_발주처_양식22"/>
      <sheetName val="Material_List_22"/>
      <sheetName val="PRECAST_lightconc-II24"/>
      <sheetName val="Item-_Compact20"/>
      <sheetName val="final_abstract24"/>
      <sheetName val="E_&amp;_R20"/>
      <sheetName val="B6_2_21"/>
      <sheetName val="LIST_DO_NOT_REMOVE21"/>
      <sheetName val="Division_251"/>
      <sheetName val="Division_422"/>
      <sheetName val="Division_522"/>
      <sheetName val="Division_622"/>
      <sheetName val="Division_722"/>
      <sheetName val="Division_822"/>
      <sheetName val="Division_922"/>
      <sheetName val="Division_1022"/>
      <sheetName val="Division_1222"/>
      <sheetName val="Division_1422"/>
      <sheetName val="Division_2125"/>
      <sheetName val="Division_2223"/>
      <sheetName val="Division_2322"/>
      <sheetName val="Division_2622"/>
      <sheetName val="Division_2722"/>
      <sheetName val="Division_2822"/>
      <sheetName val="Division_3122"/>
      <sheetName val="Division_3222"/>
      <sheetName val="Division_3322"/>
      <sheetName val="Summary_of_Work20"/>
      <sheetName val="Staff_Acco_20"/>
      <sheetName val="TBAL9697_-group_wise__sdpl20"/>
      <sheetName val="Employee_List20"/>
      <sheetName val="Project_Cost_Breakdown20"/>
      <sheetName val="Рабочий_лист19"/>
      <sheetName val="Rate_summary19"/>
      <sheetName val="Annex_1_Sect_3a20"/>
      <sheetName val="Annex_1_Sect_3a_120"/>
      <sheetName val="Annex_1_Sect_3b20"/>
      <sheetName val="Annex_1_Sect_3c20"/>
      <sheetName val="HOURLY_RATES20"/>
      <sheetName val="RAB_AR&amp;STR19"/>
      <sheetName val="SITE_WORK19"/>
      <sheetName val="Back_up19"/>
      <sheetName val="PT_141-_Site_A_Landscape19"/>
      <sheetName val="INDIGINEOUS_ITEMS_19"/>
      <sheetName val="Duct_Accesories19"/>
      <sheetName val="????_???_??19"/>
      <sheetName val="d-safe_DELUXE19"/>
      <sheetName val="Common_Variables19"/>
      <sheetName val="train_cash19"/>
      <sheetName val="accom_cash19"/>
      <sheetName val="Mall_waterproofing19"/>
      <sheetName val="MSCP_waterproofing19"/>
      <sheetName val="[SHOPLIST_xls]70,/0s«iÆøí¬i19"/>
      <sheetName val="Labour_&amp;_Plant19"/>
      <sheetName val="GPL_Revenu_Update19"/>
      <sheetName val="DO_NOT_TOUCH19"/>
      <sheetName val="Work_Type19"/>
      <sheetName val="[SHOPLIST_xls][SHOPLIST_xls]735"/>
      <sheetName val="Ave_wtd_rates19"/>
      <sheetName val="Debits_as_on_12_04_0819"/>
      <sheetName val="STAFFSCHED_19"/>
      <sheetName val="TRIAL_BALANCE19"/>
      <sheetName val="Geneí¬_i18"/>
      <sheetName val="PROJECT_BRIEF(EX_NEW)19"/>
      <sheetName val="Cashflow_projection14"/>
      <sheetName val="PPA_Summary15"/>
      <sheetName val="Risk_Breakdown_Structure18"/>
      <sheetName val="AREA_OF_APPLICATION18"/>
      <sheetName val="steel_total18"/>
      <sheetName val="ELE_BOQ18"/>
      <sheetName val="Area_Breakdown_PER_LEVEL_LINK14"/>
      <sheetName val="CF_Input14"/>
      <sheetName val="DATA_INPUT14"/>
      <sheetName val="Vordruck-Nr__7_1_3_D14"/>
      <sheetName val="M&amp;A_D14"/>
      <sheetName val="M&amp;A_E14"/>
      <sheetName val="M&amp;A_G14"/>
      <sheetName val="Floor_Box_16"/>
      <sheetName val="[SHOPLIST_xls]7014"/>
      <sheetName val="[SHOPLIST_xls]70,14"/>
      <sheetName val="Base_BM-rebar14"/>
      <sheetName val="Z-_GENERAL_PRICE_SUMMARY15"/>
      <sheetName val="Equipment_Rates14"/>
      <sheetName val="[SHOPLIST_xls][SHOPLIST_xls]736"/>
      <sheetName val="E_H_-_H__W_P_14"/>
      <sheetName val="E__H__Treatment_for_pile_cap14"/>
      <sheetName val="%_prog_figs_-u5_and_total15"/>
      <sheetName val="Service_Type12"/>
      <sheetName val="Contract_Division12"/>
      <sheetName val="SubContract_Type12"/>
      <sheetName val="_SHOPLIST_xls_7011"/>
      <sheetName val="Resumo_Empreitadas15"/>
      <sheetName val="Data_Sheet14"/>
      <sheetName val="tender_allowances14"/>
      <sheetName val="_Summary_BKG_03414"/>
      <sheetName val="BILL_3R14"/>
      <sheetName val="1_2_Staff_Schedule15"/>
      <sheetName val="[SHOPLIST_xls]/VW14"/>
      <sheetName val="[SHOPLIST_xls]/VWVU))tÏØ0__94"/>
      <sheetName val="[SHOPLIST_xls]/VWVU))tÏØ0__95"/>
      <sheetName val="BLOCK-A_(MEA_SHEET)14"/>
      <sheetName val="[SHOPLIST_xls][SHOPLIST_xls][14"/>
      <sheetName val="Materials_14"/>
      <sheetName val="Attach_4-1811"/>
      <sheetName val="Labour_Costs14"/>
      <sheetName val="Ewaan_Show_Kitchen_(2)11"/>
      <sheetName val="Cash_Flow_Working11"/>
      <sheetName val="MN_T_B_11"/>
      <sheetName val="Mix_Design15"/>
      <sheetName val="Form_614"/>
      <sheetName val="Risk_Register14"/>
      <sheetName val="Revised_Front_Page14"/>
      <sheetName val="Diff_Run01&amp;Run0214"/>
      <sheetName val="CCS_Summary14"/>
      <sheetName val="1_Carillion_Staff14"/>
      <sheetName val="_2_Staff_&amp;_Gen_labour14"/>
      <sheetName val="3_Offices14"/>
      <sheetName val="4_TempServ14"/>
      <sheetName val="__5_Temp_Wks14"/>
      <sheetName val="_6_Addn_Plant14"/>
      <sheetName val="_7__Transport14"/>
      <sheetName val="_8_Testing14"/>
      <sheetName val="9__Miscellaneous14"/>
      <sheetName val="10__Design14"/>
      <sheetName val="_11_Insurances14"/>
      <sheetName val="_12_Client_Req_14"/>
      <sheetName val="Risk_List14"/>
      <sheetName val="Track_of_Changes14"/>
      <sheetName val="Bill_8_Doors_&amp;_Windows14"/>
      <sheetName val="Bill_9_Finishes_14"/>
      <sheetName val="Bill_10_Specialities14"/>
      <sheetName val="Bill_1014"/>
      <sheetName val="Cost_Heading11"/>
      <sheetName val="2F_회의실견적(5_14_일대)7"/>
      <sheetName val="_HIT-&gt;HMC_견적(3900)7"/>
      <sheetName val="Appendix_B7"/>
      <sheetName val="PRICE_INFO11"/>
      <sheetName val="RC_SUMMARY11"/>
      <sheetName val="LABOUR_PRODUCTIVITY-TAV11"/>
      <sheetName val="MATERIAL_PRICES11"/>
      <sheetName val="P-100_MRF_DB_R111"/>
      <sheetName val="Site_Dev_BOQ14"/>
      <sheetName val="[SHOPLIST_xls]/VWVU))tÏØ0__96"/>
      <sheetName val="[SHOPLIST_xls]/VWVU))tÏØ0__97"/>
      <sheetName val="D_&amp;_W_sizes11"/>
      <sheetName val="SOPMA_DD11"/>
      <sheetName val="BOQ_(2)5"/>
      <sheetName val="LABOUR_RATE5"/>
      <sheetName val="Material_Rate5"/>
      <sheetName val="Labor_abs-PW5"/>
      <sheetName val="Labor_abs-NMR5"/>
      <sheetName val="kppl_pl5"/>
      <sheetName val="Basic_Rates5"/>
      <sheetName val="Combined_Results_5"/>
      <sheetName val="Labour_Rate_11"/>
      <sheetName val="[SHOPLIST_xls]/VWVU))tÏØ0__98"/>
      <sheetName val="[SHOPLIST_xls]70,/0s«_iÆø_í¬_14"/>
      <sheetName val="[SHOPLIST_xls]70?,/0?s«i?Æøí¬14"/>
      <sheetName val="Data_I_(2)11"/>
      <sheetName val="rEFERENCES_11"/>
      <sheetName val="1_-_Main_Building4"/>
      <sheetName val="1_-_Summary4"/>
      <sheetName val="2_-_Landscaping_Works4"/>
      <sheetName val="2_-_Summary4"/>
      <sheetName val="4_-_Bldg_Infra4"/>
      <sheetName val="4_-_Summary4"/>
      <sheetName val="Qtys_ZamZam_(Del__before)11"/>
      <sheetName val="Qtys_Relocation_(Del_before)11"/>
      <sheetName val="_Qtys_Sub_&amp;_Tents_(Del__befor11"/>
      <sheetName val="Qtys__Signages_(Del__before)11"/>
      <sheetName val="Qtys_Temporary_Passages_(Del)11"/>
      <sheetName val="_Qtys_Ser__Rooms_(Del_before)11"/>
      <sheetName val="Asset_Allocation_(CR)4"/>
      <sheetName val="Project_Benchmarking4"/>
      <sheetName val="Dashboard_(1)4"/>
      <sheetName val="VO_Agreed_to_Unifier_Sum4"/>
      <sheetName val="VO_Not_yet_Agreed_to_Unifier4"/>
      <sheetName val="VO_Anticipated_to_Unifier4"/>
      <sheetName val="EW_to_Unifier4"/>
      <sheetName val="Prov_Sums4"/>
      <sheetName val="Other_Amounts4"/>
      <sheetName val="Div_07_Thermal_&amp;_Moisture5"/>
      <sheetName val="Data_Validation5"/>
      <sheetName val="Div26_-_Elect5"/>
      <sheetName val="CHUNG_CU_CARRILON5"/>
      <sheetName val="[SHOPLIST_xls]/VWVU))tÏØ0__99"/>
      <sheetName val="New_Rates3"/>
      <sheetName val="Labour_Rates3"/>
      <sheetName val="Status_3"/>
      <sheetName val="CLIENT_BUDGET3"/>
      <sheetName val="Reco-June_20193"/>
      <sheetName val="REMINING_PROGRESS3"/>
      <sheetName val="OS&amp;E__IT3"/>
      <sheetName val="PAID_AMOUNT3"/>
      <sheetName val="IPA_213"/>
      <sheetName val="Order_by_owner3"/>
      <sheetName val="PERLIM__Sammary3"/>
      <sheetName val="RECOVER_OF_DOUBLE_PAYMENT3"/>
      <sheetName val="rathath_al_matar3"/>
      <sheetName val="INTERNAL_LINE_3"/>
      <sheetName val="MINOVA_AL_DEYAR3"/>
      <sheetName val="BLUE_RHINE3"/>
      <sheetName val="NATIONAL_PAINT3"/>
      <sheetName val="FIRE_RATED3"/>
      <sheetName val="2_Plex4"/>
      <sheetName val="Sheet1_(2)4"/>
      <sheetName val="4_Plex4"/>
      <sheetName val="6_Plex_4"/>
      <sheetName val="Detailed_Summary4"/>
      <sheetName val="Sheet1_(3)4"/>
      <sheetName val="Sheet1_(4)4"/>
      <sheetName val="Dash_board14"/>
      <sheetName val="CIF_COST_ITEM3"/>
      <sheetName val="Rates_for_public_areas3"/>
      <sheetName val="[SHOPLIST_xls][SHOPLIST_xls]737"/>
      <sheetName val="Estimate_for_approval3"/>
      <sheetName val="Balance_Sheet3"/>
      <sheetName val="B-3_2_EB3"/>
      <sheetName val="Trade_Summary3"/>
      <sheetName val="AOP_Summary-25"/>
      <sheetName val="Summary_3"/>
      <sheetName val="B04-A_-_DIA_SUDEER3"/>
      <sheetName val="04D_-_Tanmyat3"/>
      <sheetName val="13-_B04-B_&amp;_C3"/>
      <sheetName val="_SITE_09_B04-B&amp;C-AFAQ3"/>
      <sheetName val="Tender_Docs3"/>
      <sheetName val="Miral_Emails3"/>
      <sheetName val="LOAs_(061619)3"/>
      <sheetName val="Contract_Conditions_(Tender)3"/>
      <sheetName val="Contract_Qualifications3"/>
      <sheetName val="YVPI_&amp;_GII3"/>
      <sheetName val="LOA_(live_sheet)3"/>
      <sheetName val="LOA_Log_(082419)3"/>
      <sheetName val="Key_Docs_Ref_3"/>
      <sheetName val="To_Mr__Boota_(072519)3"/>
      <sheetName val="Sec__A-PQ4"/>
      <sheetName val="Preamble_B4"/>
      <sheetName val="Sec__C-Dayworks4"/>
      <sheetName val="d5_4"/>
      <sheetName val="Sheet_Index3"/>
      <sheetName val="Status_Summary4"/>
      <sheetName val="CONSTRUCTION_COMPONENT3"/>
      <sheetName val="Recon_Template3"/>
      <sheetName val="[SHOPLIST_xls]/VWVU))tÏØ0_100"/>
      <sheetName val="[SHOPLIST_xls]/VWVU))tÏØ0_101"/>
      <sheetName val="[SHOPLIST_xls]/VWVU))tÏØ0_102"/>
      <sheetName val="Drop_Down_Data3"/>
      <sheetName val="Rules_3"/>
      <sheetName val="Update_list3"/>
      <sheetName val="Sinh_Nam_systems3"/>
      <sheetName val="DIE_profile3"/>
      <sheetName val="Import_tax3"/>
      <sheetName val="TONG_HOP_VL-NC3"/>
      <sheetName val="TONGKE3p_3"/>
      <sheetName val="TH_VL,_NC,_DDHT_Thanhphuoc3"/>
      <sheetName val="DON_GIA3"/>
      <sheetName val="CHITIET_VL-NC3"/>
      <sheetName val="TH_kinh_phi3"/>
      <sheetName val="KLDT_DIEN3"/>
      <sheetName val="Dinh_muc_CP_KTCB_khac3"/>
      <sheetName val="quotation_3"/>
      <sheetName val="Bill_5_-_Carpark3"/>
      <sheetName val="BOQ_-_summary__33"/>
      <sheetName val="NKSC_thue3"/>
      <sheetName val="05__Data_Cash_Flow3"/>
      <sheetName val="MTO_REV_2(ARMOR)3"/>
      <sheetName val="L3-WBS_Mapping3"/>
      <sheetName val="BAFO_CCL_Submission3"/>
      <sheetName val="[SHOPLIST_xls][SHOPLIST_xls]/V3"/>
      <sheetName val="Core_Data3"/>
      <sheetName val="[SHOPLIST_xls]/VWVU))tÏØ0_103"/>
      <sheetName val="[SHOPLIST_xls]/VWVU))tÏØ0_104"/>
      <sheetName val="[SHOPLIST_xls][SH3"/>
      <sheetName val="[SHOPLIST_xls]70_3"/>
      <sheetName val="P1926-H2B_Pkg_2A&amp;2B3"/>
      <sheetName val="P1940-H2B_Pkg_1_Guestrooms3"/>
      <sheetName val="BOQ_1_923"/>
      <sheetName val="Abs_PMRL3"/>
      <sheetName val="SITE_WORKS2"/>
      <sheetName val="WOOD_WORK2"/>
      <sheetName val="THERMAL_&amp;_MOISTURE_2"/>
      <sheetName val="DOORS_&amp;_WINDOWS2"/>
      <sheetName val="Additional_Items2"/>
      <sheetName val="Master_data2"/>
      <sheetName val="[SHOPLIST_xls]/VWVU))tÏØ0_105"/>
      <sheetName val="Staff_OLD_2"/>
      <sheetName val="Basic_Rate2"/>
      <sheetName val="MASTER_RATE_ANALYSIS2"/>
      <sheetName val="MAIN_SUMMARY2"/>
      <sheetName val="[SHOPLIST_xls]/VWVU))tÏØ0_106"/>
      <sheetName val="[SHOPLIST_xls]/VWVU))tÏØ0_107"/>
      <sheetName val="Appendix-A_-GRAND_SUMMARY2"/>
      <sheetName val="D9_(New_Rate)2"/>
      <sheetName val="Joseph_Record2"/>
      <sheetName val="P15_Cost_Implications2"/>
      <sheetName val="P15_uPVC_ducts-Rate_Summary2"/>
      <sheetName val="P13_uPVC_ducts2"/>
      <sheetName val="P13_Mass_Concrete2"/>
      <sheetName val="P13_Imported_Fill2"/>
      <sheetName val="P14_uPVC_ducts2"/>
      <sheetName val="P14_Mass_Concrete2"/>
      <sheetName val="P14_Imported_Fill2"/>
      <sheetName val="P14_Sand_bed_to_cable2"/>
      <sheetName val="P15_uPVC_ducts2"/>
      <sheetName val="Cumulative_Rail_2"/>
      <sheetName val="TB_ALJADA2"/>
      <sheetName val="Plot_Area2"/>
      <sheetName val="Closing_entries2"/>
      <sheetName val="Executive_Summary2"/>
      <sheetName val="Sales_Tracking_Report_(STR)2"/>
      <sheetName val="Blocking_Tracking_Report_(BTR)2"/>
      <sheetName val="[SHOPLIST_xls]70,/0s«iÆøí¬3"/>
      <sheetName val="Bill_No_12"/>
      <sheetName val="Portfolio_List2"/>
      <sheetName val="Quotation_FM_administration2"/>
      <sheetName val="Quotation_Visitor_and_Sec2"/>
      <sheetName val="Service_Charge2"/>
      <sheetName val="CABLES_2"/>
      <sheetName val="Quotation_Offices_108,9,10,11)2"/>
      <sheetName val="Quotation_modification2"/>
      <sheetName val="DIV_01_General_Requirements2"/>
      <sheetName val="Bill_(1)_Main_Building2"/>
      <sheetName val="Bill_(2)_General_Site_&amp;_Parkin2"/>
      <sheetName val="wd_points2"/>
      <sheetName val="Bill_(3)_Guest_House2"/>
      <sheetName val="Bill_(4)_Family_Buildings2"/>
      <sheetName val="Bill_(5)_Villa_Buildings2"/>
      <sheetName val="Bill_(6)_Entrance_Building2"/>
      <sheetName val="Bill_(7)_Masjid2"/>
      <sheetName val="Bill_(8)_Auditorium2"/>
      <sheetName val="Bill_(9)_Site_Prep__&amp;_Roadway2"/>
      <sheetName val="Summary_Cost2"/>
      <sheetName val="lighting_points2"/>
      <sheetName val="ESTIMATE_(2)2"/>
      <sheetName val="COM_Summary2"/>
      <sheetName val="L_(4)2"/>
      <sheetName val="Initial_Data2"/>
      <sheetName val="Package_Status2"/>
      <sheetName val="_Estimate__1"/>
      <sheetName val="Equip_1"/>
      <sheetName val="Account_Codes1"/>
      <sheetName val="WATER_DUCT_-_IC_211"/>
      <sheetName val="Asset_Desc1"/>
      <sheetName val="BUAs_and_Sales_Forecast1"/>
      <sheetName val="Lagoons_Breakdown_Prices1"/>
      <sheetName val="Cover_HW_Z2_1"/>
      <sheetName val="TOTAL_WORK1"/>
      <sheetName val="part_31"/>
      <sheetName val="pile_Length_for_Easter_fence1"/>
      <sheetName val="Div_10-Specialities_1"/>
      <sheetName val="MALE_&amp;_FEMALE_1"/>
      <sheetName val="Div_Summary1"/>
      <sheetName val="Drop_down1"/>
      <sheetName val="Data Works"/>
      <sheetName val="Works"/>
      <sheetName val="UC-Testing"/>
      <sheetName val="Control Panel"/>
      <sheetName val="S-Curve_Update"/>
      <sheetName val="VESSELS_"/>
      <sheetName val="Closing"/>
      <sheetName val="Unit cost- Drain-Protection-1 "/>
      <sheetName val="Unit cost- Drain-Protection-2"/>
      <sheetName val="PC "/>
      <sheetName val="Val"/>
      <sheetName val="App - A "/>
      <sheetName val="App- B "/>
      <sheetName val="App - C "/>
      <sheetName val="App - D "/>
      <sheetName val="App - E "/>
      <sheetName val="App - F"/>
      <sheetName val="App - G "/>
      <sheetName val="App - H"/>
      <sheetName val="2"/>
      <sheetName val="7"/>
      <sheetName val="8"/>
      <sheetName val="9"/>
      <sheetName val="15"/>
      <sheetName val="16"/>
      <sheetName val="17"/>
      <sheetName val="18"/>
      <sheetName val="Concrete Breakdown"/>
      <sheetName val="Masonry Breakdown"/>
      <sheetName val="6"/>
      <sheetName val="Cost Heaࡤing"/>
      <sheetName val="[SHOPLIST.xls]/VWVU))tÏØ0__20"/>
      <sheetName val="beam-reinft"/>
      <sheetName val="Cost Rates"/>
      <sheetName val="LOOKUP(MM)"/>
      <sheetName val="간접비내역-1"/>
      <sheetName val="Rectangular Duct"/>
      <sheetName val="[SHOPLIST.xls]70,/0s«iÆøí¬i4"/>
      <sheetName val="[SHOPLIST.xls]70,/0s«iÆøí¬i5"/>
      <sheetName val="[SHOPLIST.xls]70___0_s__i____14"/>
      <sheetName val="[SHOPLIST.xls]_VW__VU________10"/>
      <sheetName val="[SHOPLIST.xls]70___0_s__i____15"/>
      <sheetName val="[SHOPLIST.xls]70_x005f_x0000___0_x0_6"/>
      <sheetName val="[SHOPLIST.xls]70___0_s__i____16"/>
      <sheetName val="[SHOPLIST.xls]_VW__VU________11"/>
      <sheetName val="[SHOPLIST.xls]70___0_s__i____17"/>
      <sheetName val="[SHOPLIST.xls]_VW__VU________12"/>
      <sheetName val="[SHOPLIST.xls]70___0_s__i____18"/>
      <sheetName val="[SHOPLIST.xls]70_x005f_x0000___0_x0_7"/>
      <sheetName val="[SHOPLIST.xls]70___0_s__i____19"/>
      <sheetName val="[SHOPLIST.xls]_VW__VU________13"/>
      <sheetName val="[SHOPLIST.xls]_SHOPLIST_xls_464"/>
      <sheetName val="[SHOPLIST.xls]_SHOPLIST_xls_465"/>
      <sheetName val="[SHOPLIST.xls]_SHOPLIST_xls_466"/>
      <sheetName val="[SHOPLIST.xls]_SHOPLIST_xls_467"/>
      <sheetName val="[SHOPLIST.xls]_SHOPLIST_xls_468"/>
      <sheetName val="[SHOPLIST.xls]_SHOPLIST_xls_469"/>
      <sheetName val="[SHOPLIST.xls]_SHOPLIST_xls_470"/>
      <sheetName val="[SHOPLIST.xls]_SHOPLIST_xls_471"/>
      <sheetName val="[SHOPLIST.xls]_SHOPLIST_xls_472"/>
      <sheetName val="[SHOPLIST.xls]_SHOPLIST_xls_473"/>
      <sheetName val="[SHOPLIST.xls]_SHOPLIST_xls_474"/>
      <sheetName val="[SHOPLIST.xls]_SHOPLIST_xls_475"/>
      <sheetName val="[SHOPLIST.xls]_SHOPLIST_xls_476"/>
      <sheetName val="[SHOPLIST.xls]_SHOPLIST_xls_477"/>
      <sheetName val="[SHOPLIST.xls]_SHOPLIST_xls_478"/>
      <sheetName val="[SHOPLIST.xls]_SHOPLIST_xls_479"/>
      <sheetName val="[SHOPLIST.xls]_SHOPLIST_xls_480"/>
      <sheetName val="[SHOPLIST.xls]_SHOPLIST_xls_481"/>
      <sheetName val="[SHOPLIST.xls]_SHOPLIST_xls_482"/>
      <sheetName val="[SHOPLIST.xls]_SHOPLIST_xls_483"/>
      <sheetName val="[SHOPLIST.xls]_SHOPLIST_xls_484"/>
      <sheetName val="[SHOPLIST.xls]_SHOPLIST_xls_485"/>
      <sheetName val="[SHOPLIST.xls]_SHOPLIST_xls_486"/>
      <sheetName val="[SHOPLIST.xls]_SHOPLIST_xls_487"/>
      <sheetName val="[SHOPLIST.xls]_SHOPLIST_xls_488"/>
      <sheetName val="[SHOPLIST.xls]_SHOPLIST_xls_489"/>
      <sheetName val="[SHOPLIST.xls]_SHOPLIST_xls_490"/>
      <sheetName val="[SHOPLIST.xls]_SHOPLIST_xls_491"/>
      <sheetName val="[SHOPLIST.xls]_SHOPLIST_xls_492"/>
      <sheetName val="[SHOPLIST.xls]_SHOPLIST_xls_493"/>
      <sheetName val="[SHOPLIST.xls]_SHOPLIST_xls_494"/>
      <sheetName val="[SHOPLIST.xls]_SHOPLIST_xls_495"/>
      <sheetName val="[SHOPLIST.xls]_SHOPLIST_xls_496"/>
      <sheetName val="[SHOPLIST.xls]_SHOPLIST_xls_497"/>
      <sheetName val="[SHOPLIST.xls]_SHOPLIST_xls_498"/>
      <sheetName val="[SHOPLIST.xls]_SHOPLIST_xls_499"/>
      <sheetName val="[SHOPLIST.xls]_SHOPLIST_xls_500"/>
      <sheetName val="[SHOPLIST.xls]_SHOPLIST_xls_501"/>
      <sheetName val="[SHOPLIST.xls]_SHOPLIST_xls_502"/>
      <sheetName val="[SHOPLIST.xls]_SHOPLIST_xls_503"/>
      <sheetName val="[SHOPLIST.xls]_SHOPLIST_xls_504"/>
      <sheetName val="[SHOPLIST.xls]_SHOPLIST_xls_505"/>
      <sheetName val="[SHOPLIST.xls]_SHOPLIST_xls_506"/>
      <sheetName val="[SHOPLIST.xls]_SHOPLIST_xls_507"/>
      <sheetName val="[SHOPLIST.xls]_SHOPLIST_xls_508"/>
      <sheetName val="[SHOPLIST.xls]_SHOPLIST_xls_509"/>
      <sheetName val="[SHOPLIST.xls]_SHOPLIST_xls_510"/>
      <sheetName val="[SHOPLIST.xls]_SHOPLIST_xls_511"/>
      <sheetName val="[SHOPLIST.xls]_SHOPLIST_xls_512"/>
      <sheetName val="[SHOPLIST.xls]_SHOPLIST_xls_513"/>
      <sheetName val="[SHOPLIST.xls]_SHOPLIST_xls_514"/>
      <sheetName val="[SHOPLIST.xls]_SHOPLIST_xls_515"/>
      <sheetName val="[SHOPLIST.xls]_SHOPLIST_xls_516"/>
      <sheetName val="[SHOPLIST.xls]_SHOPLIST_xls_517"/>
      <sheetName val="[SHOPLIST.xls]_SHOPLIST_xls_518"/>
      <sheetName val="[SHOPLIST.xls]_SHOPLIST_xls_519"/>
      <sheetName val="[SHOPLIST.xls]_SHOPLIST_xls_520"/>
      <sheetName val="[SHOPLIST.xls]_SHOPLIST_xls_521"/>
      <sheetName val="[SHOPLIST.xls]_SHOPLIST_xls_522"/>
      <sheetName val="[SHOPLIST.xls]_SHOPLIST_xls_523"/>
      <sheetName val="[SHOPLIST.xls]_SHOPLIST_xls_524"/>
      <sheetName val="[SHOPLIST.xls]_SHOPLIST_xls_525"/>
      <sheetName val="[SHOPLIST.xls]_SHOPLIST_xls_526"/>
      <sheetName val="[SHOPLIST.xls]_SHOPLIST_xls_527"/>
      <sheetName val="[SHOPLIST.xls]_SHOPLIST_xls_528"/>
      <sheetName val="[SHOPLIST.xls]_SHOPLIST_xls_529"/>
      <sheetName val="[SHOPLIST.xls]_SHOPLIST_xls_530"/>
      <sheetName val="[SHOPLIST.xls]_SHOPLIST_xls_531"/>
      <sheetName val="[SHOPLIST.xls]_SHOPLIST_xls_532"/>
      <sheetName val="[SHOPLIST.xls]_SHOPLIST_xls_533"/>
      <sheetName val="[SHOPLIST.xls]_SHOPLIST_xls_534"/>
      <sheetName val="[SHOPLIST.xls]_SHOPLIST_xls_535"/>
      <sheetName val="[SHOPLIST.xls]_SHOPLIST_xls_536"/>
      <sheetName val="[SHOPLIST.xls]70_x005f_x005f_x005f_x0000__5"/>
      <sheetName val="[SHOPLIST.xls]_SHOPLIST_xls_537"/>
      <sheetName val="[SHOPLIST.xls]_SHOPLIST_xls_538"/>
      <sheetName val="[SHOPLIST.xls]_SHOPLIST_xls_539"/>
      <sheetName val="[SHOPLIST.xls]_SHOPLIST_xls_540"/>
      <sheetName val="[SHOPLIST.xls]_SHOPLIST_xls_541"/>
      <sheetName val="[SHOPLIST.xls]_SHOPLIST_xls_542"/>
      <sheetName val="[SHOPLIST.xls]_SHOPLIST_xls_543"/>
      <sheetName val="[SHOPLIST.xls]_SHOPLIST_xls_544"/>
      <sheetName val="[SHOPLIST.xls]_SHOPLIST_xls_545"/>
      <sheetName val="[SHOPLIST.xls]_SHOPLIST_xls_546"/>
      <sheetName val="[SHOPLIST.xls]_SHOPLIST_xls_547"/>
      <sheetName val="[SHOPLIST.xls]_SHOPLIST_xls_548"/>
      <sheetName val="[SHOPLIST.xls]_SHOPLIST_xls_549"/>
      <sheetName val="[SHOPLIST.xls]_SHOPLIST_xls_550"/>
      <sheetName val="[SHOPLIST.xls]_SHOPLIST_xls_551"/>
      <sheetName val="[SHOPLIST.xls]_SHOPLIST_xls_552"/>
      <sheetName val="[SHOPLIST.xls]_SHOPLIST_xls_553"/>
      <sheetName val="[SHOPLIST.xls]_SHOPLIST_xls_554"/>
      <sheetName val="[SHOPLIST.xls]_SHOPLIST_xls_555"/>
      <sheetName val="[SHOPLIST.xls]_SHOPLIST_xls_556"/>
      <sheetName val="[SHOPLIST.xls]_SHOPLIST_xls_557"/>
      <sheetName val="[SHOPLIST.xls]_SHOPLIST_xls_558"/>
      <sheetName val="[SHOPLIST.xls]_SHOPLIST_xls_559"/>
      <sheetName val="[SHOPLIST.xls]_SHOPLIST_xls_560"/>
      <sheetName val="[SHOPLIST.xls]_SHOPLIST_xls_561"/>
      <sheetName val="[SHOPLIST.xls]_SHOPLIST_xls_562"/>
      <sheetName val="[SHOPLIST.xls]_SHOPLIST_xls_563"/>
      <sheetName val="[SHOPLIST.xls]_SHOPLIST_xls_564"/>
      <sheetName val="[SHOPLIST.xls]_SHOPLIST_xls_565"/>
      <sheetName val="[SHOPLIST.xls]_SHOPLIST_xls_566"/>
      <sheetName val="[SHOPLIST.xls]_SHOPLIST_xls_567"/>
      <sheetName val="[SHOPLIST.xls]_SHOPLIST_xls_568"/>
      <sheetName val="[SHOPLIST.xls]_SHOPLIST_xls_569"/>
      <sheetName val="[SHOPLIST.xls]_SHOPLIST_xls_570"/>
      <sheetName val="[SHOPLIST.xls]_SHOPLIST_xls_571"/>
      <sheetName val="[SHOPLIST.xls]_SHOPLIST_xls_572"/>
      <sheetName val="[SHOPLIST.xls]_SHOPLIST_xls_573"/>
      <sheetName val="[SHOPLIST.xls]_SHOPLIST_xls_574"/>
      <sheetName val="[SHOPLIST.xls]_SHOPLIST_xls_575"/>
      <sheetName val="[SHOPLIST.xls]_SHOPLIST_xls_576"/>
      <sheetName val="[SHOPLIST.xls]_SHOPLIST_xls_577"/>
      <sheetName val="[SHOPLIST.xls]_SHOPLIST_xls_578"/>
      <sheetName val="[SHOPLIST.xls]_SHOPLIST_xls_579"/>
      <sheetName val="[SHOPLIST.xls]_SHOPLIST_xls_580"/>
      <sheetName val="[SHOPLIST.xls]_SHOPLIST_xls_581"/>
      <sheetName val="[SHOPLIST.xls]_SHOPLIST_xls_582"/>
      <sheetName val="[SHOPLIST.xls]70___0_s__i____20"/>
      <sheetName val="[SHOPLIST.xls]_VW__VU________14"/>
      <sheetName val="[SHOPLIST.xls]70___0_s__i____21"/>
      <sheetName val="[SHOPLIST.xls]70_x005f_x0000___0_x0_8"/>
      <sheetName val="[SHOPLIST.xls]70___0_s__i____22"/>
      <sheetName val="[SHOPLIST.xls]_SHOPLIST_xls_583"/>
      <sheetName val="[SHOPLIST.xls]_VW__VU________15"/>
      <sheetName val="[SHOPLIST.xls]_SHOPLIST_xls_584"/>
      <sheetName val="[SHOPLIST.xls]_SHOPLIST_xls_585"/>
      <sheetName val="[SHOPLIST.xls]_SHOPLIST_xls_586"/>
      <sheetName val="[SHOPLIST.xls]_SHOPLIST_xls_587"/>
      <sheetName val="[SHOPLIST.xls]_SHOPLIST_xls_588"/>
      <sheetName val="[SHOPLIST.xls]_SHOPLIST_xls_589"/>
      <sheetName val="[SHOPLIST.xls]_SHOPLIST_xls_590"/>
      <sheetName val="[SHOPLIST.xls]_SHOPLIST_xls_591"/>
      <sheetName val="[SHOPLIST.xls]_SHOPLIST_xls_592"/>
      <sheetName val="[SHOPLIST.xls]_SHOPLIST_xls_593"/>
      <sheetName val="[SHOPLIST.xls]_SHOPLIST_xls_594"/>
      <sheetName val="[SHOPLIST.xls]_SHOPLIST_xls_595"/>
      <sheetName val="[SHOPLIST.xls]_SHOPLIST_xls_596"/>
      <sheetName val="[SHOPLIST.xls]_SHOPLIST_xls_597"/>
      <sheetName val="[SHOPLIST.xls]_SHOPLIST_xls_598"/>
      <sheetName val="[SHOPLIST.xls]_SHOPLIST_xls_599"/>
      <sheetName val="[SHOPLIST.xls]_SHOPLIST_xls_600"/>
      <sheetName val="[SHOPLIST.xls]_SHOPLIST_xls_601"/>
      <sheetName val="[SHOPLIST.xls]_SHOPLIST_xls_602"/>
      <sheetName val="[SHOPLIST.xls]_SHOPLIST_xls_603"/>
      <sheetName val="[SHOPLIST.xls]_SHOPLIST_xls_604"/>
      <sheetName val="[SHOPLIST.xls]_SHOPLIST_xls_605"/>
      <sheetName val="[SHOPLIST.xls]_SHOPLIST_xls_606"/>
      <sheetName val="[SHOPLIST.xls]_SHOPLIST_xls_607"/>
      <sheetName val="[SHOPLIST.xls]_SHOPLIST_xls_608"/>
      <sheetName val="[SHOPLIST.xls]_SHOPLIST_xls_609"/>
      <sheetName val="[SHOPLIST.xls]_SHOPLIST_xls_610"/>
      <sheetName val="[SHOPLIST.xls]_SHOPLIST_xls_611"/>
      <sheetName val="[SHOPLIST.xls]_SHOPLIST_xls_612"/>
      <sheetName val="[SHOPLIST.xls]_SHOPLIST_xls_613"/>
      <sheetName val="[SHOPLIST.xls]_SHOPLIST_xls_614"/>
      <sheetName val="[SHOPLIST.xls]_SHOPLIST_xls_615"/>
      <sheetName val="[SHOPLIST.xls]_SHOPLIST_xls_616"/>
      <sheetName val="[SHOPLIST.xls]_SHOPLIST_xls_617"/>
      <sheetName val="[SHOPLIST.xls]_SHOPLIST_xls_618"/>
      <sheetName val="[SHOPLIST.xls]_SHOPLIST_xls_619"/>
      <sheetName val="[SHOPLIST.xls]_SHOPLIST_xls_620"/>
      <sheetName val="[SHOPLIST.xls]_SHOPLIST_xls_621"/>
      <sheetName val="[SHOPLIST.xls]_SHOPLIST_xls_622"/>
      <sheetName val="[SHOPLIST.xls]_SHOPLIST_xls_623"/>
      <sheetName val="[SHOPLIST.xls]_SHOPLIST_xls_624"/>
      <sheetName val="[SHOPLIST.xls]_SHOPLIST_xls_625"/>
      <sheetName val="[SHOPLIST.xls]_SHOPLIST_xls_626"/>
      <sheetName val="[SHOPLIST.xls]_SHOPLIST_xls_627"/>
      <sheetName val="[SHOPLIST.xls]_SHOPLIST_xls_628"/>
      <sheetName val="[SHOPLIST.xls]_SHOPLIST_xls_629"/>
      <sheetName val="[SHOPLIST.xls]_SHOPLIST_xls_630"/>
      <sheetName val="[SHOPLIST.xls]_SHOPLIST_xls_631"/>
      <sheetName val="[SHOPLIST.xls]_SHOPLIST_xls_632"/>
      <sheetName val="[SHOPLIST.xls]_SHOPLIST_xls_633"/>
      <sheetName val="[SHOPLIST.xls]_SHOPLIST_xls_634"/>
      <sheetName val="[SHOPLIST.xls]_SHOPLIST_xls_635"/>
      <sheetName val="[SHOPLIST.xls]_SHOPLIST_xls_636"/>
      <sheetName val="[SHOPLIST.xls]_SHOPLIST_xls_637"/>
      <sheetName val="[SHOPLIST.xls]_SHOPLIST_xls_638"/>
      <sheetName val="[SHOPLIST.xls]_SHOPLIST_xls_639"/>
      <sheetName val="[SHOPLIST.xls]_SHOPLIST_xls_640"/>
      <sheetName val="[SHOPLIST.xls]_SHOPLIST_xls_641"/>
      <sheetName val="[SHOPLIST.xls]_SHOPLIST_xls_642"/>
      <sheetName val="[SHOPLIST.xls]_SHOPLIST_xls_643"/>
      <sheetName val="[SHOPLIST.xls]_SHOPLIST_xls_644"/>
      <sheetName val="[SHOPLIST.xls]_SHOPLIST_xls_645"/>
      <sheetName val="[SHOPLIST.xls]_SHOPLIST_xls_646"/>
      <sheetName val="[SHOPLIST.xls]_SHOPLIST_xls_647"/>
      <sheetName val="[SHOPLIST.xls]_SHOPLIST_xls_648"/>
      <sheetName val="[SHOPLIST.xls]_SHOPLIST_xls_649"/>
      <sheetName val="[SHOPLIST.xls]_SHOPLIST_xls_650"/>
      <sheetName val="[SHOPLIST.xls]_SHOPLIST_xls_651"/>
      <sheetName val="[SHOPLIST.xls]_SHOPLIST_xls_652"/>
      <sheetName val="[SHOPLIST.xls]_SHOPLIST_xls_653"/>
      <sheetName val="[SHOPLIST.xls]_SHOPLIST_xls_654"/>
      <sheetName val="[SHOPLIST.xls]_SHOPLIST_xls_655"/>
      <sheetName val="[SHOPLIST.xls]_SHOPLIST_xls_656"/>
      <sheetName val="[SHOPLIST.xls]_SHOPLIST_xls_657"/>
      <sheetName val="[SHOPLIST.xls]_SHOPLIST_xls_658"/>
      <sheetName val="[SHOPLIST.xls]_SHOPLIST_xls_659"/>
      <sheetName val="[SHOPLIST.xls]_SHOPLIST_xls_660"/>
      <sheetName val="[SHOPLIST.xls]_SHOPLIST_xls_661"/>
      <sheetName val="[SHOPLIST.xls]_SHOPLIST_xls_662"/>
      <sheetName val="[SHOPLIST.xls]_SHOPLIST_xls_663"/>
      <sheetName val="[SHOPLIST.xls]_SHOPLIST_xls_664"/>
      <sheetName val="[SHOPLIST.xls]_SHOPLIST_xls_665"/>
      <sheetName val="[SHOPLIST.xls]_SHOPLIST_xls_666"/>
      <sheetName val="[SHOPLIST.xls]_SHOPLIST_xls_667"/>
      <sheetName val="[SHOPLIST.xls]_SHOPLIST_xls_668"/>
      <sheetName val="[SHOPLIST.xls]_SHOPLIST_xls_669"/>
      <sheetName val="[SHOPLIST.xls]_SHOPLIST_xls_670"/>
      <sheetName val="[SHOPLIST.xls]_SHOPLIST_xls_671"/>
      <sheetName val="[SHOPLIST.xls]_SHOPLIST_xls_672"/>
      <sheetName val="[SHOPLIST.xls]_SHOPLIST_xls_673"/>
      <sheetName val="[SHOPLIST.xls]_SHOPLIST_xls_674"/>
      <sheetName val="[SHOPLIST.xls]_SHOPLIST_xls_675"/>
      <sheetName val="[SHOPLIST.xls]_SHOPLIST_xls_676"/>
      <sheetName val="[SHOPLIST.xls]_SHOPLIST_xls_677"/>
      <sheetName val="[SHOPLIST.xls]_SHOPLIST_xls_678"/>
      <sheetName val="[SHOPLIST.xls]_SHOPLIST_xls_679"/>
      <sheetName val="[SHOPLIST.xls]_SHOPLIST_xls_680"/>
      <sheetName val="[SHOPLIST.xls]_SHOPLIST_xls_681"/>
      <sheetName val="[SHOPLIST.xls]_SHOPLIST_xls_682"/>
      <sheetName val="[SHOPLIST.xls]_SHOPLIST_xls_683"/>
      <sheetName val="[SHOPLIST.xls]_SHOPLIST_xls_684"/>
      <sheetName val="[SHOPLIST.xls]_SHOPLIST_xls_685"/>
      <sheetName val="[SHOPLIST.xls]_SHOPLIST_xls_686"/>
      <sheetName val="[SHOPLIST.xls]_SHOPLIST_xls_687"/>
      <sheetName val="[SHOPLIST.xls]_SHOPLIST_xls_688"/>
      <sheetName val="[SHOPLIST.xls]_SHOPLIST_xls_689"/>
      <sheetName val="[SHOPLIST.xls]_SHOPLIST_xls_690"/>
      <sheetName val="[SHOPLIST.xls]_SHOPLIST_xls_691"/>
      <sheetName val="[SHOPLIST.xls]_SHOPLIST_xls_692"/>
      <sheetName val="[SHOPLIST.xls]_SHOPLIST_xls_693"/>
      <sheetName val="[SHOPLIST.xls]_SHOPLIST_xls_694"/>
      <sheetName val="[SHOPLIST.xls]70_x005f_x005f_x005f_x0000__6"/>
      <sheetName val="[SHOPLIST.xls]_SHOPLIST_xls_695"/>
      <sheetName val="[SHOPLIST.xls]_SHOPLIST_xls_696"/>
      <sheetName val="[SHOPLIST.xls]_SHOPLIST_xls_697"/>
      <sheetName val="[SHOPLIST.xls]_SHOPLIST_xls_698"/>
      <sheetName val="[SHOPLIST.xls]_SHOPLIST_xls_699"/>
      <sheetName val="[SHOPLIST.xls]_SHOPLIST_xls_700"/>
      <sheetName val="[SHOPLIST.xls]_SHOPLIST_xls_701"/>
      <sheetName val="[SHOPLIST.xls]_SHOPLIST_xls_702"/>
      <sheetName val="[SHOPLIST.xls]_SHOPLIST_xls_703"/>
      <sheetName val="[SHOPLIST.xls]_SHOPLIST_xls_704"/>
      <sheetName val="[SHOPLIST.xls]_SHOPLIST_xls_705"/>
      <sheetName val="[SHOPLIST.xls]_SHOPLIST_xls_706"/>
      <sheetName val="[SHOPLIST.xls]_SHOPLIST_xls_707"/>
      <sheetName val="[SHOPLIST.xls]_SHOPLIST_xls_708"/>
      <sheetName val="[SHOPLIST.xls]_SHOPLIST_xls_709"/>
      <sheetName val="[SHOPLIST.xls]_SHOPLIST_xls_710"/>
      <sheetName val="[SHOPLIST.xls]_SHOPLIST_xls_711"/>
      <sheetName val="[SHOPLIST.xls]_SHOPLIST_xls_712"/>
      <sheetName val="[SHOPLIST.xls]_SHOPLIST_xls_713"/>
      <sheetName val="[SHOPLIST.xls]_SHOPLIST_xls_714"/>
      <sheetName val="[SHOPLIST.xls]_SHOPLIST_xls_715"/>
      <sheetName val="[SHOPLIST.xls]_SHOPLIST_xls_716"/>
      <sheetName val="[SHOPLIST.xls]_SHOPLIST_xls_717"/>
      <sheetName val="[SHOPLIST.xls]_SHOPLIST_xls_718"/>
      <sheetName val="[SHOPLIST.xls]_SHOPLIST_xls_719"/>
      <sheetName val="[SHOPLIST.xls]_SHOPLIST_xls_720"/>
      <sheetName val="[SHOPLIST.xls]_SHOPLIST_xls_721"/>
      <sheetName val="[SHOPLIST.xls]_SHOPLIST_xls_722"/>
      <sheetName val="[SHOPLIST.xls]_SHOPLIST_xls_723"/>
      <sheetName val="[SHOPLIST.xls]_SHOPLIST_xls_724"/>
      <sheetName val="[SHOPLIST.xls]_SHOPLIST_xls_725"/>
      <sheetName val="[SHOPLIST.xls]_SHOPLIST_xls_726"/>
      <sheetName val="[SHOPLIST.xls]70___0_s__i____23"/>
      <sheetName val="[SHOPLIST.xls]_VW__VU________16"/>
      <sheetName val="[SHOPLIST.xls]70___0_s__i____24"/>
      <sheetName val="[SHOPLIST.xls]70_x005f_x0000___0_x0_9"/>
      <sheetName val="[SHOPLIST.xls]70___0_s__i____25"/>
      <sheetName val="[SHOPLIST.xls]_SHOPLIST_xls_727"/>
      <sheetName val="[SHOPLIST.xls]_VW__VU________17"/>
      <sheetName val="[SHOPLIST.xls]_SHOPLIST_xls_728"/>
      <sheetName val="[SHOPLIST.xls]_SHOPLIST_xls_729"/>
      <sheetName val="[SHOPLIST.xls]_SHOPLIST_xls_730"/>
      <sheetName val="[SHOPLIST.xls]_SHOPLIST_xls_731"/>
      <sheetName val="[SHOPLIST.xls]_SHOPLIST_xls_732"/>
      <sheetName val="[SHOPLIST.xls]_SHOPLIST_xls_733"/>
      <sheetName val="[SHOPLIST.xls]_SHOPLIST_xls_734"/>
      <sheetName val="[SHOPLIST.xls]_SHOPLIST_xls_735"/>
      <sheetName val="[SHOPLIST.xls]_SHOPLIST_xls_736"/>
      <sheetName val="[SHOPLIST.xls]_SHOPLIST_xls_737"/>
      <sheetName val="[SHOPLIST.xls]_SHOPLIST_xls_738"/>
      <sheetName val="[SHOPLIST.xls]_SHOPLIST_xls_739"/>
      <sheetName val="[SHOPLIST.xls]_SHOPLIST_xls_740"/>
      <sheetName val="[SHOPLIST.xls]_SHOPLIST_xls_741"/>
      <sheetName val="[SHOPLIST.xls]_SHOPLIST_xls_742"/>
      <sheetName val="[SHOPLIST.xls]_SHOPLIST_xls_743"/>
      <sheetName val="[SHOPLIST.xls]_SHOPLIST_xls_744"/>
      <sheetName val="[SHOPLIST.xls]_SHOPLIST_xls_745"/>
      <sheetName val="[SHOPLIST.xls]_SHOPLIST_xls_746"/>
      <sheetName val="[SHOPLIST.xls]_SHOPLIST_xls_747"/>
      <sheetName val="[SHOPLIST.xls]_SHOPLIST_xls_748"/>
      <sheetName val="[SHOPLIST.xls]_SHOPLIST_xls_749"/>
      <sheetName val="[SHOPLIST.xls]_SHOPLIST_xls_750"/>
      <sheetName val="[SHOPLIST.xls]_SHOPLIST_xls_751"/>
      <sheetName val="[SHOPLIST.xls]_SHOPLIST_xls_752"/>
      <sheetName val="[SHOPLIST.xls]_SHOPLIST_xls_753"/>
      <sheetName val="[SHOPLIST.xls]_SHOPLIST_xls_754"/>
      <sheetName val="[SHOPLIST.xls]_SHOPLIST_xls_755"/>
      <sheetName val="[SHOPLIST.xls]_SHOPLIST_xls_756"/>
      <sheetName val="[SHOPLIST.xls]_SHOPLIST_xls_757"/>
      <sheetName val="[SHOPLIST.xls]_SHOPLIST_xls_758"/>
      <sheetName val="[SHOPLIST.xls]_SHOPLIST_xls_759"/>
      <sheetName val="[SHOPLIST.xls]_SHOPLIST_xls_760"/>
      <sheetName val="[SHOPLIST.xls]_SHOPLIST_xls_761"/>
      <sheetName val="[SHOPLIST.xls]_SHOPLIST_xls_762"/>
      <sheetName val="[SHOPLIST.xls]_SHOPLIST_xls_763"/>
      <sheetName val="[SHOPLIST.xls]_SHOPLIST_xls_764"/>
      <sheetName val="[SHOPLIST.xls]_SHOPLIST_xls_765"/>
      <sheetName val="[SHOPLIST.xls]_SHOPLIST_xls_766"/>
      <sheetName val="[SHOPLIST.xls]_SHOPLIST_xls_767"/>
      <sheetName val="[SHOPLIST.xls]_SHOPLIST_xls_768"/>
      <sheetName val="[SHOPLIST.xls]_SHOPLIST_xls_769"/>
      <sheetName val="[SHOPLIST.xls]_SHOPLIST_xls_770"/>
      <sheetName val="[SHOPLIST.xls]_SHOPLIST_xls_771"/>
      <sheetName val="[SHOPLIST.xls]_SHOPLIST_xls_772"/>
      <sheetName val="[SHOPLIST.xls]_SHOPLIST_xls_773"/>
      <sheetName val="[SHOPLIST.xls]_SHOPLIST_xls_774"/>
      <sheetName val="[SHOPLIST.xls]_SHOPLIST_xls_775"/>
      <sheetName val="[SHOPLIST.xls]_SHOPLIST_xls_776"/>
      <sheetName val="[SHOPLIST.xls]_SHOPLIST_xls_777"/>
      <sheetName val="[SHOPLIST.xls]_SHOPLIST_xls_778"/>
      <sheetName val="[SHOPLIST.xls]_SHOPLIST_xls_779"/>
      <sheetName val="[SHOPLIST.xls]_SHOPLIST_xls_780"/>
      <sheetName val="[SHOPLIST.xls]_SHOPLIST_xls_781"/>
      <sheetName val="[SHOPLIST.xls]_SHOPLIST_xls_782"/>
      <sheetName val="[SHOPLIST.xls]_SHOPLIST_xls_783"/>
      <sheetName val="[SHOPLIST.xls]_SHOPLIST_xls_784"/>
      <sheetName val="[SHOPLIST.xls]_SHOPLIST_xls_785"/>
      <sheetName val="[SHOPLIST.xls]_SHOPLIST_xls_786"/>
      <sheetName val="[SHOPLIST.xls]_SHOPLIST_xls_787"/>
      <sheetName val="[SHOPLIST.xls]_SHOPLIST_xls_788"/>
      <sheetName val="[SHOPLIST.xls]_SHOPLIST_xls_789"/>
      <sheetName val="[SHOPLIST.xls]_SHOPLIST_xls_790"/>
      <sheetName val="[SHOPLIST.xls]_SHOPLIST_xls_791"/>
      <sheetName val="[SHOPLIST.xls]_SHOPLIST_xls_792"/>
      <sheetName val="[SHOPLIST.xls]_SHOPLIST_xls_793"/>
      <sheetName val="[SHOPLIST.xls]_SHOPLIST_xls_794"/>
      <sheetName val="[SHOPLIST.xls]_SHOPLIST_xls_795"/>
      <sheetName val="[SHOPLIST.xls]_SHOPLIST_xls_796"/>
      <sheetName val="[SHOPLIST.xls]_SHOPLIST_xls_797"/>
      <sheetName val="[SHOPLIST.xls]_SHOPLIST_xls_798"/>
      <sheetName val="[SHOPLIST.xls]_SHOPLIST_xls_799"/>
      <sheetName val="[SHOPLIST.xls]_SHOPLIST_xls_800"/>
      <sheetName val="[SHOPLIST.xls]_SHOPLIST_xls_801"/>
      <sheetName val="[SHOPLIST.xls]_SHOPLIST_xls_802"/>
      <sheetName val="[SHOPLIST.xls]_SHOPLIST_xls_803"/>
      <sheetName val="[SHOPLIST.xls]_SHOPLIST_xls_804"/>
      <sheetName val="[SHOPLIST.xls]_SHOPLIST_xls_805"/>
      <sheetName val="[SHOPLIST.xls]_SHOPLIST_xls_806"/>
      <sheetName val="[SHOPLIST.xls]_SHOPLIST_xls_807"/>
      <sheetName val="[SHOPLIST.xls]_SHOPLIST_xls_808"/>
      <sheetName val="[SHOPLIST.xls]_SHOPLIST_xls_809"/>
      <sheetName val="[SHOPLIST.xls]_SHOPLIST_xls_810"/>
      <sheetName val="[SHOPLIST.xls]_SHOPLIST_xls_811"/>
      <sheetName val="[SHOPLIST.xls]_SHOPLIST_xls_812"/>
      <sheetName val="[SHOPLIST.xls]_SHOPLIST_xls_813"/>
      <sheetName val="[SHOPLIST.xls]_SHOPLIST_xls_814"/>
      <sheetName val="[SHOPLIST.xls]_SHOPLIST_xls_815"/>
      <sheetName val="[SHOPLIST.xls]_SHOPLIST_xls_816"/>
      <sheetName val="[SHOPLIST.xls]_SHOPLIST_xls_817"/>
      <sheetName val="[SHOPLIST.xls]_SHOPLIST_xls_818"/>
      <sheetName val="[SHOPLIST.xls]_SHOPLIST_xls_819"/>
      <sheetName val="[SHOPLIST.xls]_SHOPLIST_xls_820"/>
      <sheetName val="[SHOPLIST.xls]_SHOPLIST_xls_821"/>
      <sheetName val="[SHOPLIST.xls]_SHOPLIST_xls_822"/>
      <sheetName val="[SHOPLIST.xls]_SHOPLIST_xls_823"/>
      <sheetName val="[SHOPLIST.xls]_SHOPLIST_xls_824"/>
      <sheetName val="[SHOPLIST.xls]_SHOPLIST_xls_825"/>
      <sheetName val="[SHOPLIST.xls]_SHOPLIST_xls_826"/>
      <sheetName val="[SHOPLIST.xls]_SHOPLIST_xls_827"/>
      <sheetName val="[SHOPLIST.xls]_SHOPLIST_xls_828"/>
      <sheetName val="[SHOPLIST.xls]_SHOPLIST_xls_829"/>
      <sheetName val="[SHOPLIST.xls]_SHOPLIST_xls_830"/>
      <sheetName val="[SHOPLIST.xls]_SHOPLIST_xls_831"/>
      <sheetName val="[SHOPLIST.xls]_SHOPLIST_xls_832"/>
      <sheetName val="[SHOPLIST.xls]_SHOPLIST_xls_833"/>
      <sheetName val="[SHOPLIST.xls]_SHOPLIST_xls_834"/>
      <sheetName val="[SHOPLIST.xls]_SHOPLIST_xls_835"/>
      <sheetName val="[SHOPLIST.xls]_SHOPLIST_xls_836"/>
      <sheetName val="[SHOPLIST.xls]_SHOPLIST_xls_837"/>
      <sheetName val="[SHOPLIST.xls]_SHOPLIST_xls_838"/>
      <sheetName val="[SHOPLIST.xls]70_x005f_x005f_x005f_x0000__7"/>
      <sheetName val="FLOOR_AND_CEILING"/>
      <sheetName val="area_comp_2011_01_18_(2)"/>
      <sheetName val="drop_down_lists"/>
      <sheetName val="PH_5"/>
      <sheetName val="[SHOPLIST_xls]70___0_s__i_____2"/>
      <sheetName val="[SHOPLIST_xls]_VW__VU_________2"/>
      <sheetName val="[SHOPLIST_xls]_VW__VU_________3"/>
      <sheetName val="[SHOPLIST_xls]70_x005f_x0000___0_x0_2"/>
      <sheetName val="bill no. 3"/>
      <sheetName val="GFA_HQ_Building36"/>
      <sheetName val="GFA_Conference35"/>
      <sheetName val="BQ_External35"/>
      <sheetName val="Graph_Data_(DO_NOT_PRINT)34"/>
      <sheetName val="StattCo_yCharges34"/>
      <sheetName val="Penthouse_Apartment34"/>
      <sheetName val="LABOUR_HISTOGRAM35"/>
      <sheetName val="Chiet_tinh_dz2234"/>
      <sheetName val="Chiet_tinh_dz3534"/>
      <sheetName val="@risk_rents_and_incentives34"/>
      <sheetName val="Car_park_lease34"/>
      <sheetName val="Net_rent_analysis34"/>
      <sheetName val="Poz-1_34"/>
      <sheetName val="Lab_Cum_Hist34"/>
      <sheetName val="Raw_Data34"/>
      <sheetName val="Bill_No__234"/>
      <sheetName val="CT_Thang_Mo34"/>
      <sheetName val="budget_summary_(2)33"/>
      <sheetName val="Budget_Analysis_Summary33"/>
      <sheetName val="LEVEL_SHEET34"/>
      <sheetName val="SPT_vs_PHI34"/>
      <sheetName val="CT__PL33"/>
      <sheetName val="Projet,_methodes_&amp;_couts33"/>
      <sheetName val="Risques_majeurs_&amp;_Frais_Ind_33"/>
      <sheetName val="FOL_-_Bar34"/>
      <sheetName val="intr_stool_brkup33"/>
      <sheetName val="Tender_Summary34"/>
      <sheetName val="Insurance_Ext34"/>
      <sheetName val="Customize_Your_Invoice34"/>
      <sheetName val="HVAC_BoQ34"/>
      <sheetName val="Body_Sheet33"/>
      <sheetName val="1_0_Executive_Summary33"/>
      <sheetName val="Top_sheet33"/>
      <sheetName val="Ap_A31"/>
      <sheetName val="SHOPLIST_xls30"/>
      <sheetName val="Bill_232"/>
      <sheetName val="2_Div_14_31"/>
      <sheetName val="beam-reinft-IIInd_floor30"/>
      <sheetName val="beam-reinft-machine_rm30"/>
      <sheetName val="Bill_131"/>
      <sheetName val="Bill_331"/>
      <sheetName val="Bill_431"/>
      <sheetName val="Bill_531"/>
      <sheetName val="Bill_631"/>
      <sheetName val="Bill_731"/>
      <sheetName val="POWER_ASSUMPTIONS30"/>
      <sheetName val="Invoice_Summary30"/>
      <sheetName val="PROJECT_BRIEF31"/>
      <sheetName val="Civil_Boq29"/>
      <sheetName val="C_(3)31"/>
      <sheetName val="Dubai_golf30"/>
      <sheetName val="WITHOUT_C&amp;I_PROFIT_(3)29"/>
      <sheetName val="HIRED_LABOUR_CODE27"/>
      <sheetName val="PA-_Consutant_27"/>
      <sheetName val="foot-slab_reinft27"/>
      <sheetName val="Softscape_Buildup29"/>
      <sheetName val="Mat'l_Rate29"/>
      <sheetName val="VALVE_CHAMBERS26"/>
      <sheetName val="Fire_Hydrants26"/>
      <sheetName val="B_GATE_VALVE26"/>
      <sheetName val="Sub_G1_Fire26"/>
      <sheetName val="Sub_G12_Fire26"/>
      <sheetName val="Activity_List29"/>
      <sheetName val="BILL_COV27"/>
      <sheetName val="Ra__stair27"/>
      <sheetName val="DETAILED__BOQ27"/>
      <sheetName val="M-Book_for_Conc27"/>
      <sheetName val="M-Book_for_FW27"/>
      <sheetName val="Materials_Cost(PCC)26"/>
      <sheetName val="India_F&amp;S_Template26"/>
      <sheetName val="IO_LIST26"/>
      <sheetName val="Material_26"/>
      <sheetName val="Quote_Sheet26"/>
      <sheetName val="Day_work26"/>
      <sheetName val="Working_for_RCC25"/>
      <sheetName val="Div__0225"/>
      <sheetName val="Div__0325"/>
      <sheetName val="Div__0425"/>
      <sheetName val="Div__0525"/>
      <sheetName val="Div__0625"/>
      <sheetName val="Div__0725"/>
      <sheetName val="GFA_HQ_Building35"/>
      <sheetName val="GFA_Conference34"/>
      <sheetName val="BQ_External34"/>
      <sheetName val="Graph_Data_(DO_NOT_PRINT)33"/>
      <sheetName val="StattCo_yCharges33"/>
      <sheetName val="Penthouse_Apartment33"/>
      <sheetName val="LABOUR_HISTOGRAM34"/>
      <sheetName val="Chiet_tinh_dz2233"/>
      <sheetName val="Chiet_tinh_dz3533"/>
      <sheetName val="@risk_rents_and_incentives33"/>
      <sheetName val="Car_park_lease33"/>
      <sheetName val="Net_rent_analysis33"/>
      <sheetName val="Poz-1_33"/>
      <sheetName val="Lab_Cum_Hist33"/>
      <sheetName val="Raw_Data33"/>
      <sheetName val="Bill_No__233"/>
      <sheetName val="CT_Thang_Mo33"/>
      <sheetName val="budget_summary_(2)32"/>
      <sheetName val="Budget_Analysis_Summary32"/>
      <sheetName val="LEVEL_SHEET33"/>
      <sheetName val="SPT_vs_PHI33"/>
      <sheetName val="CT__PL32"/>
      <sheetName val="Projet,_methodes_&amp;_couts32"/>
      <sheetName val="Risques_majeurs_&amp;_Frais_Ind_32"/>
      <sheetName val="FOL_-_Bar33"/>
      <sheetName val="intr_stool_brkup32"/>
      <sheetName val="Tender_Summary33"/>
      <sheetName val="Insurance_Ext33"/>
      <sheetName val="Customize_Your_Invoice33"/>
      <sheetName val="HVAC_BoQ33"/>
      <sheetName val="Body_Sheet32"/>
      <sheetName val="1_0_Executive_Summary32"/>
      <sheetName val="Top_sheet32"/>
      <sheetName val="Ap_A30"/>
      <sheetName val="SHOPLIST_xls29"/>
      <sheetName val="Bill_231"/>
      <sheetName val="2_Div_14_30"/>
      <sheetName val="beam-reinft-IIInd_floor29"/>
      <sheetName val="beam-reinft-machine_rm29"/>
      <sheetName val="Bill_130"/>
      <sheetName val="Bill_330"/>
      <sheetName val="Bill_430"/>
      <sheetName val="Bill_530"/>
      <sheetName val="Bill_630"/>
      <sheetName val="Bill_730"/>
      <sheetName val="POWER_ASSUMPTIONS29"/>
      <sheetName val="Invoice_Summary29"/>
      <sheetName val="PROJECT_BRIEF30"/>
      <sheetName val="Civil_Boq28"/>
      <sheetName val="C_(3)30"/>
      <sheetName val="Dubai_golf29"/>
      <sheetName val="WITHOUT_C&amp;I_PROFIT_(3)28"/>
      <sheetName val="HIRED_LABOUR_CODE26"/>
      <sheetName val="PA-_Consutant_26"/>
      <sheetName val="foot-slab_reinft26"/>
      <sheetName val="Softscape_Buildup28"/>
      <sheetName val="Mat'l_Rate28"/>
      <sheetName val="VALVE_CHAMBERS25"/>
      <sheetName val="Fire_Hydrants25"/>
      <sheetName val="B_GATE_VALVE25"/>
      <sheetName val="Sub_G1_Fire25"/>
      <sheetName val="Sub_G12_Fire25"/>
      <sheetName val="Activity_List28"/>
      <sheetName val="BILL_COV26"/>
      <sheetName val="Ra__stair26"/>
      <sheetName val="DETAILED__BOQ26"/>
      <sheetName val="M-Book_for_Conc26"/>
      <sheetName val="M-Book_for_FW26"/>
      <sheetName val="Materials_Cost(PCC)25"/>
      <sheetName val="India_F&amp;S_Template25"/>
      <sheetName val="IO_LIST25"/>
      <sheetName val="Material_25"/>
      <sheetName val="Quote_Sheet25"/>
      <sheetName val="Day_work25"/>
      <sheetName val="Working_for_RCC24"/>
      <sheetName val="Div__0224"/>
      <sheetName val="Div__0324"/>
      <sheetName val="Div__0424"/>
      <sheetName val="Div__0524"/>
      <sheetName val="Div__0624"/>
      <sheetName val="Div__0724"/>
      <sheetName val="Div__0824"/>
      <sheetName val="Div__0924"/>
      <sheetName val="Div__1024"/>
      <sheetName val="Div__1124"/>
      <sheetName val="Div__1224"/>
      <sheetName val="Div_1324"/>
      <sheetName val="EXTERNAL_WORKS24"/>
      <sheetName val="PRODUCTIVITY_RATE24"/>
      <sheetName val="U_R_A_-_MASONRY24"/>
      <sheetName val="U_R_A_-_PLASTERING24"/>
      <sheetName val="U_R_A_-_TILING24"/>
      <sheetName val="U_R_A_-_GRANITE24"/>
      <sheetName val="V_C_2_-_EARTHWORK24"/>
      <sheetName val="V_C_9_-_CERAMIC24"/>
      <sheetName val="V_C_9_-_FINISHES24"/>
      <sheetName val="Elemental_Buildup23"/>
      <sheetName val="Eq__Mobilization24"/>
      <sheetName val="w't_table23"/>
      <sheetName val="bill_nb2-Plumbing_&amp;_Drainag23"/>
      <sheetName val="Pl_&amp;_Dr_B23"/>
      <sheetName val="Pl_&amp;_Dr_G23"/>
      <sheetName val="Pl_&amp;_Dr_M23"/>
      <sheetName val="Pl_&amp;_Dr_123"/>
      <sheetName val="Pl_&amp;_Dr_223"/>
      <sheetName val="Pl_&amp;_Dr_323"/>
      <sheetName val="Pl_&amp;_Dr_423"/>
      <sheetName val="Pl_&amp;_Dr_523"/>
      <sheetName val="Pl_&amp;_Dr_623"/>
      <sheetName val="Pl_&amp;_Dr_723"/>
      <sheetName val="Pl_&amp;_Dr_823"/>
      <sheetName val="Pl_&amp;_Dr_R23"/>
      <sheetName val="FF_B23"/>
      <sheetName val="FF_G23"/>
      <sheetName val="FF_M23"/>
      <sheetName val="FF_123"/>
      <sheetName val="FF_2_23"/>
      <sheetName val="FF_323"/>
      <sheetName val="FF_423"/>
      <sheetName val="FF_523"/>
      <sheetName val="FF_6_23"/>
      <sheetName val="FF_723"/>
      <sheetName val="FF_823"/>
      <sheetName val="FF_R23"/>
      <sheetName val="bill_nb3-FF23"/>
      <sheetName val="HVAC_B23"/>
      <sheetName val="HVAC_G23"/>
      <sheetName val="HVAC_M23"/>
      <sheetName val="HVAC_123"/>
      <sheetName val="HVAC_223"/>
      <sheetName val="HVAC_323"/>
      <sheetName val="HVAC_423"/>
      <sheetName val="HVAC_523"/>
      <sheetName val="HVAC_623"/>
      <sheetName val="HVAC_723"/>
      <sheetName val="HVAC_823"/>
      <sheetName val="HVAC_R23"/>
      <sheetName val="bill_nb4-HVAC23"/>
      <sheetName val="SC_B23"/>
      <sheetName val="SC_G23"/>
      <sheetName val="SC_M23"/>
      <sheetName val="SC_123"/>
      <sheetName val="SC_223"/>
      <sheetName val="SC_323"/>
      <sheetName val="SC_423"/>
      <sheetName val="SC_523"/>
      <sheetName val="SC_623"/>
      <sheetName val="SC_723"/>
      <sheetName val="SC_823"/>
      <sheetName val="SC_R23"/>
      <sheetName val="AV_B23"/>
      <sheetName val="AV_G23"/>
      <sheetName val="AV_M23"/>
      <sheetName val="AV_123"/>
      <sheetName val="AV_223"/>
      <sheetName val="AV_323"/>
      <sheetName val="AV_423"/>
      <sheetName val="AV_523"/>
      <sheetName val="AV_623"/>
      <sheetName val="AV_723"/>
      <sheetName val="AV_823"/>
      <sheetName val="EL_B23"/>
      <sheetName val="EL_M23"/>
      <sheetName val="EL_123"/>
      <sheetName val="EL_223"/>
      <sheetName val="EL_323"/>
      <sheetName val="EL_423"/>
      <sheetName val="EL_523"/>
      <sheetName val="EL_623"/>
      <sheetName val="EL_723"/>
      <sheetName val="EL_823"/>
      <sheetName val="EL_R23"/>
      <sheetName val="EL_TR23"/>
      <sheetName val="8-_EL23"/>
      <sheetName val="FA_B23"/>
      <sheetName val="FA_G23"/>
      <sheetName val="FA_M23"/>
      <sheetName val="FA_123"/>
      <sheetName val="FA_223"/>
      <sheetName val="FA_323"/>
      <sheetName val="FA_423"/>
      <sheetName val="FA_523"/>
      <sheetName val="FA_623"/>
      <sheetName val="FA_723"/>
      <sheetName val="FA_823"/>
      <sheetName val="FA_R23"/>
      <sheetName val="9-_FA23"/>
      <sheetName val="BOQ_Direct_selling_cost25"/>
      <sheetName val="CHART_OF_ACCOUNTS24"/>
      <sheetName val="B185-B-9_124"/>
      <sheetName val="B185-B-9_224"/>
      <sheetName val="Material_List_23"/>
      <sheetName val="E-Bill_No_6_A-O24"/>
      <sheetName val="B09_124"/>
      <sheetName val="Division_252"/>
      <sheetName val="Division_423"/>
      <sheetName val="Division_523"/>
      <sheetName val="Division_623"/>
      <sheetName val="Division_723"/>
      <sheetName val="Division_823"/>
      <sheetName val="Division_923"/>
      <sheetName val="Division_1023"/>
      <sheetName val="Division_1223"/>
      <sheetName val="Division_1423"/>
      <sheetName val="Division_2126"/>
      <sheetName val="Division_2224"/>
      <sheetName val="Division_2323"/>
      <sheetName val="Division_2623"/>
      <sheetName val="Division_2723"/>
      <sheetName val="Division_2823"/>
      <sheetName val="Division_3123"/>
      <sheetName val="Division_3223"/>
      <sheetName val="Division_3323"/>
      <sheetName val="PMWeb_data24"/>
      <sheetName val="PointNo_523"/>
      <sheetName val="SS_MH24"/>
      <sheetName val="2_2)Revised_Cash_Flow23"/>
      <sheetName val="입찰내역_발주처_양식23"/>
      <sheetName val="LIST_DO_NOT_REMOVE22"/>
      <sheetName val="Index_List23"/>
      <sheetName val="Type_List23"/>
      <sheetName val="File_Types23"/>
      <sheetName val="Chiet_t23"/>
      <sheetName val="Staffing_and_Rates_IA23"/>
      <sheetName val="Employee_List21"/>
      <sheetName val="PRECAST_lightconc-II25"/>
      <sheetName val="final_abstract25"/>
      <sheetName val="B6_2_22"/>
      <sheetName val="Project_Cost_Breakdown21"/>
      <sheetName val="Summary_of_Work21"/>
      <sheetName val="Item-_Compact21"/>
      <sheetName val="E_&amp;_R21"/>
      <sheetName val="Staff_Acco_21"/>
      <sheetName val="TBAL9697_-group_wise__sdpl21"/>
      <sheetName val="SITE_WORK20"/>
      <sheetName val="Рабочий_лист20"/>
      <sheetName val="PT_141-_Site_A_Landscape20"/>
      <sheetName val="Rate_summary20"/>
      <sheetName val="Annex_1_Sect_3a21"/>
      <sheetName val="Annex_1_Sect_3a_121"/>
      <sheetName val="Annex_1_Sect_3b21"/>
      <sheetName val="Annex_1_Sect_3c21"/>
      <sheetName val="HOURLY_RATES21"/>
      <sheetName val="RAB_AR&amp;STR20"/>
      <sheetName val="d-safe_DELUXE20"/>
      <sheetName val="Back_up20"/>
      <sheetName val="INDIGINEOUS_ITEMS_20"/>
      <sheetName val="train_cash20"/>
      <sheetName val="accom_cash20"/>
      <sheetName val="Mall_waterproofing20"/>
      <sheetName val="MSCP_waterproofing20"/>
      <sheetName val="Duct_Accesories20"/>
      <sheetName val="????_???_??20"/>
      <sheetName val="Labour_&amp;_Plant20"/>
      <sheetName val="Ave_wtd_rates20"/>
      <sheetName val="Debits_as_on_12_04_0820"/>
      <sheetName val="STAFFSCHED_20"/>
      <sheetName val="TRIAL_BALANCE20"/>
      <sheetName val="[SHOPLIST_xls][SHOPLIST_xls]738"/>
      <sheetName val="Common_Variables20"/>
      <sheetName val="[SHOPLIST_xls]70,/0s«iÆøí¬i20"/>
      <sheetName val="GPL_Revenu_Update20"/>
      <sheetName val="DO_NOT_TOUCH20"/>
      <sheetName val="Work_Type20"/>
      <sheetName val="PROJECT_BRIEF(EX_NEW)20"/>
      <sheetName val="AREA_OF_APPLICATION19"/>
      <sheetName val="Risk_Breakdown_Structure19"/>
      <sheetName val="Geneí¬_i19"/>
      <sheetName val="steel_total19"/>
      <sheetName val="ELE_BOQ19"/>
      <sheetName val="Z-_GENERAL_PRICE_SUMMARY16"/>
      <sheetName val="PPA_Summary16"/>
      <sheetName val="Mix_Design16"/>
      <sheetName val="Resumo_Empreitadas16"/>
      <sheetName val="%_prog_figs_-u5_and_total16"/>
      <sheetName val="Floor_Box_17"/>
      <sheetName val="Equipment_Rates15"/>
      <sheetName val="[SHOPLIST_xls]/VW15"/>
      <sheetName val="Cashflow_projection15"/>
      <sheetName val="[SHOPLIST_xls][SHOPLIST_xls]739"/>
      <sheetName val="E_H_-_H__W_P_15"/>
      <sheetName val="E__H__Treatment_for_pile_cap15"/>
      <sheetName val="[SHOPLIST_xls][SHOPLIST_xls][15"/>
      <sheetName val="Materials_15"/>
      <sheetName val="Form_615"/>
      <sheetName val="Risk_Register15"/>
      <sheetName val="Revised_Front_Page15"/>
      <sheetName val="Diff_Run01&amp;Run0215"/>
      <sheetName val="CCS_Summary15"/>
      <sheetName val="1_Carillion_Staff15"/>
      <sheetName val="_2_Staff_&amp;_Gen_labour15"/>
      <sheetName val="3_Offices15"/>
      <sheetName val="4_TempServ15"/>
      <sheetName val="__5_Temp_Wks15"/>
      <sheetName val="_6_Addn_Plant15"/>
      <sheetName val="_7__Transport15"/>
      <sheetName val="_8_Testing15"/>
      <sheetName val="9__Miscellaneous15"/>
      <sheetName val="10__Design15"/>
      <sheetName val="_11_Insurances15"/>
      <sheetName val="_12_Client_Req_15"/>
      <sheetName val="Risk_List15"/>
      <sheetName val="Track_of_Changes15"/>
      <sheetName val="Bill_8_Doors_&amp;_Windows15"/>
      <sheetName val="Bill_9_Finishes_15"/>
      <sheetName val="Bill_10_Specialities15"/>
      <sheetName val="Dash_board15"/>
      <sheetName val="[SHOPLIST_xls]7015"/>
      <sheetName val="[SHOPLIST_xls]70,15"/>
      <sheetName val="Base_BM-rebar15"/>
      <sheetName val="Site_Dev_BOQ15"/>
      <sheetName val="Data_Sheet15"/>
      <sheetName val="tender_allowances15"/>
      <sheetName val="_Summary_BKG_03415"/>
      <sheetName val="BILL_3R15"/>
      <sheetName val="Area_Breakdown_PER_LEVEL_LINK15"/>
      <sheetName val="CF_Input15"/>
      <sheetName val="DATA_INPUT15"/>
      <sheetName val="Vordruck-Nr__7_1_3_D15"/>
      <sheetName val="M&amp;A_D15"/>
      <sheetName val="M&amp;A_E15"/>
      <sheetName val="M&amp;A_G15"/>
      <sheetName val="1_2_Staff_Schedule16"/>
      <sheetName val="Bill_1015"/>
      <sheetName val="[SHOPLIST_xls]70,/0s«_iÆø_í¬_15"/>
      <sheetName val="[SHOPLIST_xls]70?,/0?s«i?Æøí¬15"/>
      <sheetName val="Labour_Costs15"/>
      <sheetName val="BLOCK-A_(MEA_SHEET)15"/>
      <sheetName val="Cost_Heading12"/>
      <sheetName val="Labour_Rate_12"/>
      <sheetName val="D_&amp;_W_sizes12"/>
      <sheetName val="SOPMA_DD12"/>
      <sheetName val="PRICE_INFO12"/>
      <sheetName val="RC_SUMMARY12"/>
      <sheetName val="LABOUR_PRODUCTIVITY-TAV12"/>
      <sheetName val="MATERIAL_PRICES12"/>
      <sheetName val="P-100_MRF_DB_R112"/>
      <sheetName val="Contract_Division13"/>
      <sheetName val="SubContract_Type13"/>
      <sheetName val="Service_Type13"/>
      <sheetName val="Attach_4-1812"/>
      <sheetName val="_SHOPLIST_xls_7012"/>
      <sheetName val="Ewaan_Show_Kitchen_(2)12"/>
      <sheetName val="Cash_Flow_Working12"/>
      <sheetName val="MN_T_B_12"/>
      <sheetName val="Data_I_(2)12"/>
      <sheetName val="rEFERENCES_12"/>
      <sheetName val="Qtys_ZamZam_(Del__before)12"/>
      <sheetName val="Qtys_Relocation_(Del_before)12"/>
      <sheetName val="_Qtys_Sub_&amp;_Tents_(Del__befor12"/>
      <sheetName val="Qtys__Signages_(Del__before)12"/>
      <sheetName val="Qtys_Temporary_Passages_(Del)12"/>
      <sheetName val="_Qtys_Ser__Rooms_(Del_before)12"/>
      <sheetName val="2F_회의실견적(5_14_일대)8"/>
      <sheetName val="_HIT-&gt;HMC_견적(3900)8"/>
      <sheetName val="Appendix_B8"/>
      <sheetName val="Div_07_Thermal_&amp;_Moisture6"/>
      <sheetName val="BOQ_(2)6"/>
      <sheetName val="LABOUR_RATE6"/>
      <sheetName val="Material_Rate6"/>
      <sheetName val="Labor_abs-PW6"/>
      <sheetName val="Labor_abs-NMR6"/>
      <sheetName val="kppl_pl6"/>
      <sheetName val="Basic_Rates6"/>
      <sheetName val="Combined_Results_6"/>
      <sheetName val="Balance_Sheet4"/>
      <sheetName val="May_056"/>
      <sheetName val="April_056"/>
      <sheetName val="Aug_056"/>
      <sheetName val="July_056"/>
      <sheetName val="June_056"/>
      <sheetName val="Nov_056"/>
      <sheetName val="Oct_056"/>
      <sheetName val="Sep_056"/>
      <sheetName val="[SHOPLIST_xls][SHOPLIST_xls]/V4"/>
      <sheetName val="precast_RC_element6"/>
      <sheetName val="pile_Fabrication6"/>
      <sheetName val="AOP_Summary-26"/>
      <sheetName val="Data_Validation6"/>
      <sheetName val="Div26_-_Elect6"/>
      <sheetName val="CHUNG_CU_CARRILON6"/>
      <sheetName val="[SHOPLIST_xls][SHOPLIST_xls]740"/>
      <sheetName val="B-3_2_EB4"/>
      <sheetName val="Sheet_Index4"/>
      <sheetName val="Core_Data4"/>
      <sheetName val="GFA_HQ_Building37"/>
      <sheetName val="GFA_Conference36"/>
      <sheetName val="BQ_External36"/>
      <sheetName val="Penthouse_Apartment35"/>
      <sheetName val="Raw_Data35"/>
      <sheetName val="StattCo_yCharges35"/>
      <sheetName val="LEVEL_SHEET35"/>
      <sheetName val="SPT_vs_PHI35"/>
      <sheetName val="LABOUR_HISTOGRAM36"/>
      <sheetName val="Chiet_tinh_dz2235"/>
      <sheetName val="Chiet_tinh_dz3535"/>
      <sheetName val="@risk_rents_and_incentives35"/>
      <sheetName val="Car_park_lease35"/>
      <sheetName val="Net_rent_analysis35"/>
      <sheetName val="Poz-1_35"/>
      <sheetName val="Graph_Data_(DO_NOT_PRINT)35"/>
      <sheetName val="Bill_No__235"/>
      <sheetName val="CT_Thang_Mo35"/>
      <sheetName val="Lab_Cum_Hist35"/>
      <sheetName val="CT__PL34"/>
      <sheetName val="Projet,_methodes_&amp;_couts34"/>
      <sheetName val="Risques_majeurs_&amp;_Frais_Ind_34"/>
      <sheetName val="FOL_-_Bar35"/>
      <sheetName val="budget_summary_(2)34"/>
      <sheetName val="Budget_Analysis_Summary34"/>
      <sheetName val="intr_stool_brkup34"/>
      <sheetName val="Tender_Summary35"/>
      <sheetName val="Insurance_Ext35"/>
      <sheetName val="Customize_Your_Invoice35"/>
      <sheetName val="HVAC_BoQ35"/>
      <sheetName val="Body_Sheet34"/>
      <sheetName val="1_0_Executive_Summary34"/>
      <sheetName val="Rate_analysis19"/>
      <sheetName val="Top_sheet34"/>
      <sheetName val="Bill_233"/>
      <sheetName val="Ap_A32"/>
      <sheetName val="2_Div_14_32"/>
      <sheetName val="SHOPLIST_xls31"/>
      <sheetName val="beam-reinft-IIInd_floor31"/>
      <sheetName val="beam-reinft-machine_rm31"/>
      <sheetName val="Bill_132"/>
      <sheetName val="Bill_332"/>
      <sheetName val="Bill_432"/>
      <sheetName val="Bill_532"/>
      <sheetName val="Bill_632"/>
      <sheetName val="Bill_732"/>
      <sheetName val="POWER_ASSUMPTIONS31"/>
      <sheetName val="Civil_Boq30"/>
      <sheetName val="PROJECT_BRIEF32"/>
      <sheetName val="Invoice_Summary31"/>
      <sheetName val="C_(3)32"/>
      <sheetName val="Dubai_golf31"/>
      <sheetName val="Softscape_Buildup30"/>
      <sheetName val="Mat'l_Rate30"/>
      <sheetName val="WITHOUT_C&amp;I_PROFIT_(3)30"/>
      <sheetName val="Activity_List30"/>
      <sheetName val="HIRED_LABOUR_CODE28"/>
      <sheetName val="PA-_Consutant_28"/>
      <sheetName val="foot-slab_reinft28"/>
      <sheetName val="DETAILED__BOQ28"/>
      <sheetName val="M-Book_for_Conc28"/>
      <sheetName val="M-Book_for_FW28"/>
      <sheetName val="BILL_COV28"/>
      <sheetName val="Ra__stair28"/>
      <sheetName val="VALVE_CHAMBERS27"/>
      <sheetName val="Fire_Hydrants27"/>
      <sheetName val="B_GATE_VALVE27"/>
      <sheetName val="Sub_G1_Fire27"/>
      <sheetName val="Sub_G12_Fire27"/>
      <sheetName val="Eq__Mobilization25"/>
      <sheetName val="w't_table24"/>
      <sheetName val="Materials_Cost(PCC)27"/>
      <sheetName val="India_F&amp;S_Template27"/>
      <sheetName val="IO_LIST27"/>
      <sheetName val="Material_27"/>
      <sheetName val="Quote_Sheet27"/>
      <sheetName val="Day_work27"/>
      <sheetName val="bill_nb2-Plumbing_&amp;_Drainag24"/>
      <sheetName val="Pl_&amp;_Dr_B24"/>
      <sheetName val="Pl_&amp;_Dr_G24"/>
      <sheetName val="Pl_&amp;_Dr_M24"/>
      <sheetName val="Pl_&amp;_Dr_124"/>
      <sheetName val="Pl_&amp;_Dr_224"/>
      <sheetName val="Pl_&amp;_Dr_324"/>
      <sheetName val="Pl_&amp;_Dr_424"/>
      <sheetName val="Pl_&amp;_Dr_524"/>
      <sheetName val="Pl_&amp;_Dr_624"/>
      <sheetName val="Pl_&amp;_Dr_724"/>
      <sheetName val="Pl_&amp;_Dr_824"/>
      <sheetName val="Pl_&amp;_Dr_R24"/>
      <sheetName val="FF_B24"/>
      <sheetName val="FF_G24"/>
      <sheetName val="FF_M24"/>
      <sheetName val="FF_124"/>
      <sheetName val="FF_2_24"/>
      <sheetName val="FF_324"/>
      <sheetName val="FF_424"/>
      <sheetName val="FF_524"/>
      <sheetName val="FF_6_24"/>
      <sheetName val="FF_724"/>
      <sheetName val="FF_824"/>
      <sheetName val="FF_R24"/>
      <sheetName val="bill_nb3-FF24"/>
      <sheetName val="HVAC_B24"/>
      <sheetName val="HVAC_G24"/>
      <sheetName val="HVAC_M24"/>
      <sheetName val="HVAC_124"/>
      <sheetName val="HVAC_224"/>
      <sheetName val="HVAC_324"/>
      <sheetName val="HVAC_424"/>
      <sheetName val="HVAC_524"/>
      <sheetName val="HVAC_624"/>
      <sheetName val="HVAC_724"/>
      <sheetName val="HVAC_824"/>
      <sheetName val="HVAC_R24"/>
      <sheetName val="bill_nb4-HVAC24"/>
      <sheetName val="SC_B24"/>
      <sheetName val="SC_G24"/>
      <sheetName val="SC_M24"/>
      <sheetName val="SC_124"/>
      <sheetName val="SC_224"/>
      <sheetName val="SC_324"/>
      <sheetName val="SC_424"/>
      <sheetName val="SC_524"/>
      <sheetName val="SC_624"/>
      <sheetName val="SC_724"/>
      <sheetName val="SC_824"/>
      <sheetName val="SC_R24"/>
      <sheetName val="AV_B24"/>
      <sheetName val="AV_G24"/>
      <sheetName val="AV_M24"/>
      <sheetName val="AV_124"/>
      <sheetName val="AV_224"/>
      <sheetName val="AV_324"/>
      <sheetName val="AV_424"/>
      <sheetName val="AV_524"/>
      <sheetName val="AV_624"/>
      <sheetName val="AV_724"/>
      <sheetName val="AV_824"/>
      <sheetName val="EL_B24"/>
      <sheetName val="EL_M24"/>
      <sheetName val="EL_124"/>
      <sheetName val="EL_224"/>
      <sheetName val="EL_324"/>
      <sheetName val="EL_424"/>
      <sheetName val="EL_524"/>
      <sheetName val="EL_624"/>
      <sheetName val="EL_724"/>
      <sheetName val="EL_824"/>
      <sheetName val="EL_R24"/>
      <sheetName val="EL_TR24"/>
      <sheetName val="8-_EL24"/>
      <sheetName val="FA_B24"/>
      <sheetName val="FA_G24"/>
      <sheetName val="FA_M24"/>
      <sheetName val="FA_124"/>
      <sheetName val="FA_224"/>
      <sheetName val="FA_324"/>
      <sheetName val="FA_424"/>
      <sheetName val="FA_524"/>
      <sheetName val="FA_624"/>
      <sheetName val="FA_724"/>
      <sheetName val="FA_824"/>
      <sheetName val="FA_R24"/>
      <sheetName val="9-_FA24"/>
      <sheetName val="B09_125"/>
      <sheetName val="BOQ_Direct_selling_cost26"/>
      <sheetName val="CHART_OF_ACCOUNTS25"/>
      <sheetName val="Working_for_RCC26"/>
      <sheetName val="B185-B-9_125"/>
      <sheetName val="B185-B-9_225"/>
      <sheetName val="E-Bill_No_6_A-O25"/>
      <sheetName val="Div__0226"/>
      <sheetName val="Div__0326"/>
      <sheetName val="Div__0426"/>
      <sheetName val="Div__0526"/>
      <sheetName val="Div__0626"/>
      <sheetName val="Div__0726"/>
      <sheetName val="Div__0825"/>
      <sheetName val="Div__0925"/>
      <sheetName val="Div__1025"/>
      <sheetName val="Div__1125"/>
      <sheetName val="Div__1225"/>
      <sheetName val="Div_1325"/>
      <sheetName val="EXTERNAL_WORKS25"/>
      <sheetName val="PRODUCTIVITY_RATE25"/>
      <sheetName val="U_R_A_-_MASONRY25"/>
      <sheetName val="U_R_A_-_PLASTERING25"/>
      <sheetName val="U_R_A_-_TILING25"/>
      <sheetName val="U_R_A_-_GRANITE25"/>
      <sheetName val="V_C_2_-_EARTHWORK25"/>
      <sheetName val="V_C_9_-_CERAMIC25"/>
      <sheetName val="V_C_9_-_FINISHES25"/>
      <sheetName val="Division_253"/>
      <sheetName val="Division_424"/>
      <sheetName val="Division_524"/>
      <sheetName val="Division_624"/>
      <sheetName val="Division_724"/>
      <sheetName val="Division_824"/>
      <sheetName val="Division_924"/>
      <sheetName val="Division_1024"/>
      <sheetName val="Division_1224"/>
      <sheetName val="Division_1424"/>
      <sheetName val="Division_2127"/>
      <sheetName val="Division_2225"/>
      <sheetName val="Division_2324"/>
      <sheetName val="Division_2624"/>
      <sheetName val="Division_2724"/>
      <sheetName val="Division_2824"/>
      <sheetName val="Division_3124"/>
      <sheetName val="Division_3224"/>
      <sheetName val="Division_3324"/>
      <sheetName val="PMWeb_data25"/>
      <sheetName val="Elemental_Buildup24"/>
      <sheetName val="PointNo_524"/>
      <sheetName val="2_2)Revised_Cash_Flow24"/>
      <sheetName val="SS_MH25"/>
      <sheetName val="입찰내역_발주처_양식24"/>
      <sheetName val="Material_List_24"/>
      <sheetName val="LIST_DO_NOT_REMOVE23"/>
      <sheetName val="Index_List24"/>
      <sheetName val="Type_List24"/>
      <sheetName val="File_Types24"/>
      <sheetName val="Chiet_t24"/>
      <sheetName val="Staffing_and_Rates_IA24"/>
      <sheetName val="Project_Cost_Breakdown22"/>
      <sheetName val="PRECAST_lightconc-II26"/>
      <sheetName val="final_abstract26"/>
      <sheetName val="Staff_Acco_22"/>
      <sheetName val="TBAL9697_-group_wise__sdpl22"/>
      <sheetName val="Summary_of_Work22"/>
      <sheetName val="Employee_List22"/>
      <sheetName val="Рабочий_лист21"/>
      <sheetName val="B6_2_23"/>
      <sheetName val="Item-_Compact22"/>
      <sheetName val="E_&amp;_R22"/>
      <sheetName val="Annex_1_Sect_3a22"/>
      <sheetName val="Annex_1_Sect_3a_122"/>
      <sheetName val="Annex_1_Sect_3b22"/>
      <sheetName val="Annex_1_Sect_3c22"/>
      <sheetName val="HOURLY_RATES22"/>
      <sheetName val="SITE_WORK21"/>
      <sheetName val="d-safe_DELUXE21"/>
      <sheetName val="PT_141-_Site_A_Landscape21"/>
      <sheetName val="Rate_summary21"/>
      <sheetName val="RAB_AR&amp;STR21"/>
      <sheetName val="Back_up21"/>
      <sheetName val="train_cash21"/>
      <sheetName val="accom_cash21"/>
      <sheetName val="INDIGINEOUS_ITEMS_21"/>
      <sheetName val="Duct_Accesories21"/>
      <sheetName val="Mall_waterproofing21"/>
      <sheetName val="MSCP_waterproofing21"/>
      <sheetName val="????_???_??21"/>
      <sheetName val="Labour_&amp;_Plant21"/>
      <sheetName val="Ave_wtd_rates21"/>
      <sheetName val="Debits_as_on_12_04_0821"/>
      <sheetName val="STAFFSCHED_21"/>
      <sheetName val="TRIAL_BALANCE21"/>
      <sheetName val="[SHOPLIST_xls][SHOPLIST_xls]741"/>
      <sheetName val="[SHOPLIST_xls]70,/0s«iÆøí¬i21"/>
      <sheetName val="Common_Variables21"/>
      <sheetName val="GPL_Revenu_Update21"/>
      <sheetName val="DO_NOT_TOUCH21"/>
      <sheetName val="Work_Type21"/>
      <sheetName val="PROJECT_BRIEF(EX_NEW)21"/>
      <sheetName val="AREA_OF_APPLICATION20"/>
      <sheetName val="Risk_Breakdown_Structure20"/>
      <sheetName val="Geneí¬_i20"/>
      <sheetName val="steel_total20"/>
      <sheetName val="ELE_BOQ20"/>
      <sheetName val="Z-_GENERAL_PRICE_SUMMARY17"/>
      <sheetName val="Resumo_Empreitadas17"/>
      <sheetName val="PPA_Summary17"/>
      <sheetName val="Mix_Design17"/>
      <sheetName val="%_prog_figs_-u5_and_total17"/>
      <sheetName val="Floor_Box_18"/>
      <sheetName val="Equipment_Rates16"/>
      <sheetName val="[SHOPLIST_xls]/VW16"/>
      <sheetName val="Cashflow_projection16"/>
      <sheetName val="[SHOPLIST_xls][SHOPLIST_xls]742"/>
      <sheetName val="E_H_-_H__W_P_16"/>
      <sheetName val="E__H__Treatment_for_pile_cap16"/>
      <sheetName val="[SHOPLIST_xls][SHOPLIST_xls][16"/>
      <sheetName val="Form_616"/>
      <sheetName val="Risk_Register16"/>
      <sheetName val="Revised_Front_Page16"/>
      <sheetName val="Diff_Run01&amp;Run0216"/>
      <sheetName val="CCS_Summary16"/>
      <sheetName val="1_Carillion_Staff16"/>
      <sheetName val="_2_Staff_&amp;_Gen_labour16"/>
      <sheetName val="3_Offices16"/>
      <sheetName val="4_TempServ16"/>
      <sheetName val="__5_Temp_Wks16"/>
      <sheetName val="_6_Addn_Plant16"/>
      <sheetName val="_7__Transport16"/>
      <sheetName val="_8_Testing16"/>
      <sheetName val="9__Miscellaneous16"/>
      <sheetName val="10__Design16"/>
      <sheetName val="_11_Insurances16"/>
      <sheetName val="_12_Client_Req_16"/>
      <sheetName val="Risk_List16"/>
      <sheetName val="Track_of_Changes16"/>
      <sheetName val="Bill_8_Doors_&amp;_Windows16"/>
      <sheetName val="Bill_9_Finishes_16"/>
      <sheetName val="Bill_10_Specialities16"/>
      <sheetName val="Dash_board16"/>
      <sheetName val="[SHOPLIST_xls]7016"/>
      <sheetName val="[SHOPLIST_xls]70,16"/>
      <sheetName val="Base_BM-rebar16"/>
      <sheetName val="Materials_16"/>
      <sheetName val="Site_Dev_BOQ16"/>
      <sheetName val="Data_Sheet16"/>
      <sheetName val="tender_allowances16"/>
      <sheetName val="_Summary_BKG_03416"/>
      <sheetName val="BILL_3R16"/>
      <sheetName val="Area_Breakdown_PER_LEVEL_LINK16"/>
      <sheetName val="CF_Input16"/>
      <sheetName val="DATA_INPUT16"/>
      <sheetName val="Vordruck-Nr__7_1_3_D16"/>
      <sheetName val="M&amp;A_D16"/>
      <sheetName val="M&amp;A_E16"/>
      <sheetName val="M&amp;A_G16"/>
      <sheetName val="1_2_Staff_Schedule17"/>
      <sheetName val="Bill_1016"/>
      <sheetName val="[SHOPLIST_xls]70,/0s«_iÆø_í¬_16"/>
      <sheetName val="[SHOPLIST_xls]70?,/0?s«i?Æøí¬16"/>
      <sheetName val="Labour_Costs16"/>
      <sheetName val="BLOCK-A_(MEA_SHEET)16"/>
      <sheetName val="Cost_Heading13"/>
      <sheetName val="Labour_Rate_13"/>
      <sheetName val="D_&amp;_W_sizes13"/>
      <sheetName val="SOPMA_DD13"/>
      <sheetName val="PRICE_INFO13"/>
      <sheetName val="RC_SUMMARY13"/>
      <sheetName val="LABOUR_PRODUCTIVITY-TAV13"/>
      <sheetName val="MATERIAL_PRICES13"/>
      <sheetName val="P-100_MRF_DB_R113"/>
      <sheetName val="Contract_Division14"/>
      <sheetName val="SubContract_Type14"/>
      <sheetName val="Service_Type14"/>
      <sheetName val="Attach_4-1813"/>
      <sheetName val="_SHOPLIST_xls_7013"/>
      <sheetName val="Ewaan_Show_Kitchen_(2)13"/>
      <sheetName val="Cash_Flow_Working13"/>
      <sheetName val="MN_T_B_13"/>
      <sheetName val="Data_I_(2)13"/>
      <sheetName val="rEFERENCES_13"/>
      <sheetName val="Qtys_ZamZam_(Del__before)13"/>
      <sheetName val="Qtys_Relocation_(Del_before)13"/>
      <sheetName val="_Qtys_Sub_&amp;_Tents_(Del__befor13"/>
      <sheetName val="Qtys__Signages_(Del__before)13"/>
      <sheetName val="Qtys_Temporary_Passages_(Del)13"/>
      <sheetName val="_Qtys_Ser__Rooms_(Del_before)13"/>
      <sheetName val="2F_회의실견적(5_14_일대)9"/>
      <sheetName val="_HIT-&gt;HMC_견적(3900)9"/>
      <sheetName val="Appendix_B9"/>
      <sheetName val="Div_07_Thermal_&amp;_Moisture7"/>
      <sheetName val="BOQ_(2)7"/>
      <sheetName val="LABOUR_RATE7"/>
      <sheetName val="Material_Rate7"/>
      <sheetName val="Labor_abs-PW7"/>
      <sheetName val="Labor_abs-NMR7"/>
      <sheetName val="kppl_pl7"/>
      <sheetName val="Basic_Rates7"/>
      <sheetName val="Combined_Results_7"/>
      <sheetName val="precast_RC_element7"/>
      <sheetName val="pile_Fabrication7"/>
      <sheetName val="AOP_Summary-27"/>
      <sheetName val="May_057"/>
      <sheetName val="April_057"/>
      <sheetName val="Aug_057"/>
      <sheetName val="July_057"/>
      <sheetName val="June_057"/>
      <sheetName val="Nov_057"/>
      <sheetName val="Oct_057"/>
      <sheetName val="Sep_057"/>
      <sheetName val="Data_Validation7"/>
      <sheetName val="Div26_-_Elect7"/>
      <sheetName val="CHUNG_CU_CARRILON7"/>
      <sheetName val="Balance_Sheet5"/>
      <sheetName val="2_Plex5"/>
      <sheetName val="Sheet1_(2)5"/>
      <sheetName val="4_Plex5"/>
      <sheetName val="6_Plex_5"/>
      <sheetName val="Detailed_Summary5"/>
      <sheetName val="Sheet1_(3)5"/>
      <sheetName val="Sheet1_(4)5"/>
      <sheetName val="[SHOPLIST_xls][SHOPLIST_xls]743"/>
      <sheetName val="B-3_2_EB5"/>
      <sheetName val="[SHOPLIST_xls][SHOPLIST_xls]/V5"/>
      <sheetName val="Asset_Allocation_(CR)5"/>
      <sheetName val="Project_Benchmarking5"/>
      <sheetName val="1_-_Main_Building5"/>
      <sheetName val="1_-_Summary5"/>
      <sheetName val="2_-_Landscaping_Works5"/>
      <sheetName val="2_-_Summary5"/>
      <sheetName val="4_-_Bldg_Infra5"/>
      <sheetName val="4_-_Summary5"/>
      <sheetName val="Dashboard_(1)5"/>
      <sheetName val="VO_Agreed_to_Unifier_Sum5"/>
      <sheetName val="VO_Not_yet_Agreed_to_Unifier5"/>
      <sheetName val="VO_Anticipated_to_Unifier5"/>
      <sheetName val="EW_to_Unifier5"/>
      <sheetName val="Prov_Sums5"/>
      <sheetName val="Other_Amounts5"/>
      <sheetName val="Sheet_Index5"/>
      <sheetName val="Core_Data5"/>
      <sheetName val="Estimate_for_approval4"/>
      <sheetName val="New_Rates4"/>
      <sheetName val="Labour_Rates4"/>
      <sheetName val="Status_4"/>
      <sheetName val="CLIENT_BUDGET4"/>
      <sheetName val="Reco-June_20194"/>
      <sheetName val="REMINING_PROGRESS4"/>
      <sheetName val="OS&amp;E__IT4"/>
      <sheetName val="PAID_AMOUNT4"/>
      <sheetName val="IPA_214"/>
      <sheetName val="Order_by_owner4"/>
      <sheetName val="PERLIM__Sammary4"/>
      <sheetName val="RECOVER_OF_DOUBLE_PAYMENT4"/>
      <sheetName val="rathath_al_matar4"/>
      <sheetName val="INTERNAL_LINE_4"/>
      <sheetName val="MINOVA_AL_DEYAR4"/>
      <sheetName val="BLUE_RHINE4"/>
      <sheetName val="NATIONAL_PAINT4"/>
      <sheetName val="FIRE_RATED4"/>
      <sheetName val="Summary_4"/>
      <sheetName val="B04-A_-_DIA_SUDEER4"/>
      <sheetName val="04D_-_Tanmyat4"/>
      <sheetName val="13-_B04-B_&amp;_C4"/>
      <sheetName val="_SITE_09_B04-B&amp;C-AFAQ4"/>
      <sheetName val="HVAC"/>
      <sheetName val="HVAC-Qty"/>
      <sheetName val="RBD-AHU"/>
      <sheetName val="RBD ENG"/>
      <sheetName val="RBD-EX-RF-01"/>
      <sheetName val="RBD SLD.RLD"/>
      <sheetName val="RBD-VAV"/>
      <sheetName val="V.Summary"/>
      <sheetName val="foot-slab_rein_x0000__x0000_"/>
      <sheetName val="foot-slab_reinø_x0006_"/>
      <sheetName val="foot-slab_reinÝ¥"/>
      <sheetName val="foot-slab_reinP"/>
      <sheetName val="SUM-AIR-Submit"/>
      <sheetName val="Schedules PL"/>
      <sheetName val="Schedules BS"/>
      <sheetName val="Summary-margin calc"/>
      <sheetName val="DVM Sizing Calculator- 10 ips "/>
      <sheetName val="[SHOPLIST_xls]70___0_s__i_____3"/>
      <sheetName val="ملخص_المشاريع"/>
      <sheetName val="عقود_المقاولين"/>
      <sheetName val="اوامر_الشراء"/>
      <sheetName val="الحركة_اليومية"/>
      <sheetName val="محمد_عساف"/>
      <sheetName val="كشف_الايرادات_والضرائب"/>
      <sheetName val="حساب_البنك"/>
      <sheetName val="كشف_الرواتب"/>
      <sheetName val="SAF_-_عهد_-_سلامي_ابو_فخر"/>
      <sheetName val="THA_-_عهد_-_ثابت_احمد"/>
      <sheetName val="AAH_-_عهد_-_انس_هبو"/>
      <sheetName val="YSA_-_عهد_-_ياسر_السبع"/>
      <sheetName val="MKJ_-_عهد_-_محمود_قجك"/>
      <sheetName val="MSH_-_عهد_-_محمد_الشامي"/>
      <sheetName val="ALW_-_عهد_-_علوان_علي"/>
      <sheetName val="AHA_-_عهد_-_احمد_الحاج"/>
      <sheetName val="MOR_-_عهد_-_مرجان_عبدالهادي"/>
      <sheetName val="MHA_-_عهد_-_محمد_حسون_العلي"/>
      <sheetName val="MF_-_مكتب_رئيسي"/>
      <sheetName val="CO_-_مقاولين_-_عقود_(2)"/>
      <sheetName val="BUR_-_موردين_-_شركة_البروج_"/>
      <sheetName val="CAP_-_موردين_-_عاصمة_الكهرباء"/>
      <sheetName val="PO_-_موردين_-_اوامر_شراء"/>
      <sheetName val="CO_-_مقاولين_-_عقود"/>
      <sheetName val="[SHOPLIST.xls]_SHOPLIST_xls_839"/>
      <sheetName val="[SHOPLIST.xls]_SHOPLIST_xls_840"/>
      <sheetName val="[SHOPLIST.xls]_SHOPLIST_xls_841"/>
      <sheetName val="[SHOPLIST.xls]_SHOPLIST_xls_842"/>
      <sheetName val="[SHOPLIST.xls]_SHOPLIST_xls_843"/>
      <sheetName val="[SHOPLIST.xls]_SHOPLIST_xls_844"/>
      <sheetName val="[SHOPLIST.xls]_SHOPLIST_xls_845"/>
      <sheetName val="[SHOPLIST.xls]_SHOPLIST_xls_846"/>
      <sheetName val="[SHOPLIST.xls]_SHOPLIST_xls_847"/>
      <sheetName val="[SHOPLIST.xls]_SHOPLIST_xls_848"/>
      <sheetName val="[SHOPLIST.xls]_SHOPLIST_xls_849"/>
      <sheetName val="[SHOPLIST.xls]_SHOPLIST_xls_850"/>
      <sheetName val="[SHOPLIST.xls]_SHOPLIST_xls_851"/>
      <sheetName val="[SHOPLIST.xls]_SHOPLIST_xls_852"/>
      <sheetName val="[SHOPLIST.xls]_SHOPLIST_xls_853"/>
      <sheetName val="[SHOPLIST.xls]_SHOPLIST_xls_854"/>
      <sheetName val="[SHOPLIST.xls]_SHOPLIST_xls_855"/>
      <sheetName val="[SHOPLIST.xls]_SHOPLIST_xls_856"/>
      <sheetName val="[SHOPLIST.xls]_SHOPLIST_xls_857"/>
      <sheetName val="[SHOPLIST.xls]_SHOPLIST_xls_858"/>
      <sheetName val="[SHOPLIST.xls]_SHOPLIST_xls_859"/>
      <sheetName val="[SHOPLIST.xls]_SHOPLIST_xls_860"/>
      <sheetName val="[SHOPLIST.xls]_SHOPLIST_xls_861"/>
      <sheetName val="[SHOPLIST.xls]_SHOPLIST_xls_862"/>
      <sheetName val="[SHOPLIST.xls]_SHOPLIST_xls_863"/>
      <sheetName val="[SHOPLIST.xls]_SHOPLIST_xls_864"/>
      <sheetName val="[SHOPLIST.xls]_SHOPLIST_xls_865"/>
      <sheetName val="[SHOPLIST.xls]_SHOPLIST_xls_866"/>
      <sheetName val="[SHOPLIST.xls]_SHOPLIST_xls_867"/>
      <sheetName val="[SHOPLIST.xls]_SHOPLIST_xls_868"/>
      <sheetName val="[SHOPLIST.xls]_SHOPLIST_xls_869"/>
      <sheetName val="[SHOPLIST.xls]_SHOPLIST_xls_870"/>
      <sheetName val="[SHOPLIST.xls]_SHOPLIST_xls_871"/>
      <sheetName val="[SHOPLIST.xls]_SHOPLIST_xls_872"/>
      <sheetName val="[SHOPLIST.xls]_SHOPLIST_xls_873"/>
      <sheetName val="[SHOPLIST.xls]_SHOPLIST_xls_874"/>
      <sheetName val="[SHOPLIST.xls]_SHOPLIST_xls_875"/>
      <sheetName val="[SHOPLIST.xls]_SHOPLIST_xls_876"/>
      <sheetName val="[SHOPLIST.xls]_SHOPLIST_xls_877"/>
      <sheetName val="[SHOPLIST.xls]_SHOPLIST_xls_878"/>
      <sheetName val="[SHOPLIST.xls]_SHOPLIST_xls_879"/>
      <sheetName val="[SHOPLIST.xls]_SHOPLIST_xls_880"/>
      <sheetName val="[SHOPLIST.xls]_SHOPLIST_xls_881"/>
      <sheetName val="[SHOPLIST.xls]_SHOPLIST_xls_882"/>
      <sheetName val="[SHOPLIST.xls]_SHOPLIST_xls_883"/>
      <sheetName val="[SHOPLIST.xls]_SHOPLIST_xls_884"/>
      <sheetName val="[SHOPLIST.xls]_SHOPLIST_xls_885"/>
      <sheetName val="[SHOPLIST.xls]_SHOPLIST_xls_886"/>
      <sheetName val="[SHOPLIST.xls]_SHOPLIST_xls_887"/>
      <sheetName val="[SHOPLIST.xls]_SHOPLIST_xls_888"/>
      <sheetName val="[SHOPLIST.xls]_SHOPLIST_xls_889"/>
      <sheetName val="[SHOPLIST.xls]_SHOPLIST_xls_890"/>
      <sheetName val="[SHOPLIST.xls]_SHOPLIST_xls_891"/>
      <sheetName val="[SHOPLIST.xls]_SHOPLIST_xls_892"/>
      <sheetName val="[SHOPLIST.xls]_SHOPLIST_xls_893"/>
      <sheetName val="[SHOPLIST.xls]_SHOPLIST_xls_894"/>
      <sheetName val="[SHOPLIST.xls]_SHOPLIST_xls_895"/>
      <sheetName val="[SHOPLIST.xls]_SHOPLIST_xls_896"/>
      <sheetName val="[SHOPLIST.xls]_SHOPLIST_xls_897"/>
      <sheetName val="[SHOPLIST.xls]_SHOPLIST_xls_898"/>
      <sheetName val="[SHOPLIST.xls]_SHOPLIST_xls_899"/>
      <sheetName val="[SHOPLIST.xls]_SHOPLIST_xls_900"/>
      <sheetName val="[SHOPLIST.xls]_SHOPLIST_xls_901"/>
      <sheetName val="[SHOPLIST.xls]_SHOPLIST_xls_902"/>
      <sheetName val="Product Sheet40"/>
      <sheetName val="[SHOPLIST.xls]/VWVU))tÏØ0__21"/>
      <sheetName val="[SHOPLIST.xls]/VWVU))tÏØ0__22"/>
      <sheetName val="[SHOPLIST.xls]/VWVU))tÏØ0__23"/>
      <sheetName val="[SHOPLIST.xls]70,/0s«iÆøí¬i6"/>
      <sheetName val="[SHOPLIST.xls]/VW1"/>
      <sheetName val="[SHOPLIST.xls]70,/0s«iÆøí¬i7"/>
      <sheetName val="[SHOPLIST.xls]/VW2"/>
      <sheetName val="[SHOPLIST.xls]/VWVU))tÏØ0__31"/>
      <sheetName val="[SHOPLIST.xls]70,/0s«_iÆø_í¬_i1"/>
      <sheetName val="[SHOPLIST.xls]70?,/0?s«i?Æøí¬i1"/>
      <sheetName val="[SHOPLIST.xls]/VWVU))tÏØ0__32"/>
      <sheetName val="[SHOPLIST.xls]70,/0s«_iÆø_í¬_i2"/>
      <sheetName val="[SHOPLIST.xls]70?,/0?s«i?Æøí¬i2"/>
      <sheetName val="[SHOPLIST.xls]70,/0s«iÆøí¬i8"/>
      <sheetName val="[SHOPLIST.xls]/VW3"/>
      <sheetName val="[SHOPLIST.xls]/VWVU))tÏØ0__33"/>
      <sheetName val="[SHOPLIST.xls]70,/0s«_iÆø_í¬_i3"/>
      <sheetName val="[SHOPLIST.xls]70?,/0?s«i?Æøí¬i3"/>
      <sheetName val="[SHOPLIST.xls]70,/0s«iÆøí¬i13"/>
      <sheetName val="[SHOPLIST.xls]/VW8"/>
      <sheetName val="[SHOPLIST.xls]/VWVU))tÏØ0__40"/>
      <sheetName val="[SHOPLIST.xls]/VWVU))tÏØ0__41"/>
      <sheetName val="[SHOPLIST.xls]/VWVU))tÏØ0__42"/>
      <sheetName val="[SHOPLIST.xls]/VWVU))tÏØ0__43"/>
      <sheetName val="[SHOPLIST.xls]/VWVU))tÏØ0__44"/>
      <sheetName val="[SHOPLIST.xls]70,/0s«_iÆø_í¬_i8"/>
      <sheetName val="[SHOPLIST.xls]70?,/0?s«i?Æøí¬i8"/>
      <sheetName val="[SHOPLIST.xls]70,/0s«iÆøí¬i10"/>
      <sheetName val="[SHOPLIST.xls]/VW5"/>
      <sheetName val="[SHOPLIST.xls]/VWVU))tÏØ0__25"/>
      <sheetName val="[SHOPLIST.xls]/VWVU))tÏØ0__35"/>
      <sheetName val="[SHOPLIST.xls]70,/0s«_iÆø_í¬_i5"/>
      <sheetName val="[SHOPLIST.xls]70?,/0?s«i?Æøí¬i5"/>
      <sheetName val="[SHOPLIST.xls]70,/0s«iÆøí¬i9"/>
      <sheetName val="[SHOPLIST.xls]/VW4"/>
      <sheetName val="[SHOPLIST.xls]/VWVU))tÏØ0__24"/>
      <sheetName val="[SHOPLIST.xls]/VWVU))tÏØ0__34"/>
      <sheetName val="[SHOPLIST.xls]70,/0s«_iÆø_í¬_i4"/>
      <sheetName val="[SHOPLIST.xls]70?,/0?s«i?Æøí¬i4"/>
      <sheetName val="[SHOPLIST.xls]70,/0s«iÆøí¬i12"/>
      <sheetName val="[SHOPLIST.xls]/VW7"/>
      <sheetName val="[SHOPLIST.xls]/VWVU))tÏØ0__29"/>
      <sheetName val="[SHOPLIST.xls]/VWVU))tÏØ0__30"/>
      <sheetName val="[SHOPLIST.xls]/VWVU))tÏØ0__37"/>
      <sheetName val="[SHOPLIST.xls]/VWVU))tÏØ0__38"/>
      <sheetName val="[SHOPLIST.xls]/VWVU))tÏØ0__39"/>
      <sheetName val="[SHOPLIST.xls]70,/0s«_iÆø_í¬_i7"/>
      <sheetName val="[SHOPLIST.xls]70?,/0?s«i?Æøí¬i7"/>
      <sheetName val="[SHOPLIST.xls]70,/0s«iÆøí¬i11"/>
      <sheetName val="[SHOPLIST.xls]/VW6"/>
      <sheetName val="[SHOPLIST.xls]/VWVU))tÏØ0__26"/>
      <sheetName val="[SHOPLIST.xls]/VWVU))tÏØ0__27"/>
      <sheetName val="[SHOPLIST.xls]/VWVU))tÏØ0__28"/>
      <sheetName val="[SHOPLIST.xls]/VWVU))tÏØ0__36"/>
      <sheetName val="[SHOPLIST.xls]70,/0s«_iÆø_í¬_i6"/>
      <sheetName val="[SHOPLIST.xls]70?,/0?s«i?Æøí¬i6"/>
      <sheetName val="[SHOPLIST.xls]70,/0s«iÆøí¬i14"/>
      <sheetName val="[SHOPLIST.xls]/VW9"/>
      <sheetName val="[SHOPLIST.xls]/VWVU))tÏØ0__45"/>
      <sheetName val="[SHOPLIST.xls]/VWVU))tÏØ0__46"/>
      <sheetName val="[SHOPLIST.xls]/VWVU))tÏØ0__47"/>
      <sheetName val="[SHOPLIST.xls]/VWVU))tÏØ0__48"/>
      <sheetName val="[SHOPLIST.xls]/VWVU))tÏØ0__49"/>
      <sheetName val="[SHOPLIST.xls]70,/0s«_iÆø_í¬_i9"/>
      <sheetName val="[SHOPLIST.xls]70?,/0?s«i?Æøí¬i9"/>
      <sheetName val="[SHOPLIST.xls]70,/0s«iÆøí¬i15"/>
      <sheetName val="[SHOPLIST.xls]/VW10"/>
      <sheetName val="[SHOPLIST.xls]/VWVU))tÏØ0__50"/>
      <sheetName val="[SHOPLIST.xls]/VWVU))tÏØ0__51"/>
      <sheetName val="[SHOPLIST.xls]/VWVU))tÏØ0__52"/>
      <sheetName val="[SHOPLIST.xls]/VWVU))tÏØ0__53"/>
      <sheetName val="[SHOPLIST.xls]/VWVU))tÏØ0__54"/>
      <sheetName val="[SHOPLIST.xls]70,/0s«_iÆø_í¬_10"/>
      <sheetName val="[SHOPLIST.xls]70?,/0?s«i?Æøí¬10"/>
      <sheetName val="_SHOPLIST.xls_70_x005f_x0000_,_0_x000"/>
      <sheetName val="[SHOPLIST.xls]_SHOPLIST_xls_903"/>
      <sheetName val="[SHOPLIST.xls]_SHOPLIST_xls_904"/>
      <sheetName val="[SHOPLIST.xls]_SHOPLIST_xls_905"/>
      <sheetName val="[SHOPLIST.xls]_SHOPLIST_xls_906"/>
      <sheetName val="[SHOPLIST.xls]_SHOPLIST_xls_907"/>
      <sheetName val="[SHOPLIST.xls]_SHOPLIST_xls_908"/>
      <sheetName val="[SHOPLIST.xls]_SHOPLIST_xls_909"/>
      <sheetName val="[SHOPLIST.xls]_SHOPLIST_xls_910"/>
      <sheetName val="[SHOPLIST.xls]_SHOPLIST_xls_911"/>
      <sheetName val="[SHOPLIST.xls]_SHOPLIST_xls_912"/>
      <sheetName val="[SHOPLIST.xls]_SHOPLIST_xls_913"/>
      <sheetName val="[SHOPLIST.xls]_SHOPLIST_xls_914"/>
      <sheetName val="[SHOPLIST.xls]_SHOPLIST_xls_915"/>
      <sheetName val="[SHOPLIST.xls]_SHOPLIST_xls_916"/>
      <sheetName val="[SHOPLIST.xls]_SHOPLIST_xls_917"/>
      <sheetName val="[SHOPLIST.xls]_SHOPLIST_xls_918"/>
      <sheetName val="[SHOPLIST.xls]_SHOPLIST_xls_919"/>
      <sheetName val="[SHOPLIST.xls]_SHOPLIST_xls_920"/>
      <sheetName val="[SHOPLIST.xls]_SHOPLIST_xls_921"/>
      <sheetName val="[SHOPLIST.xls]_SHOPLIST_xls_922"/>
      <sheetName val="[SHOPLIST.xls]_SHOPLIST_xls_923"/>
      <sheetName val="[SHOPLIST.xls]_SHOPLIST_xls_924"/>
      <sheetName val="[SHOPLIST.xls]_SHOPLIST_xls_925"/>
      <sheetName val="[SHOPLIST.xls]_SHOPLIST_xls_926"/>
      <sheetName val="[SHOPLIST.xls]_SHOPLIST_xls_927"/>
      <sheetName val="[SHOPLIST.xls]_SHOPLIST_xls_928"/>
      <sheetName val="[SHOPLIST.xls]_SHOPLIST_xls_929"/>
      <sheetName val="[SHOPLIST.xls]_SHOPLIST_xls_930"/>
      <sheetName val="[SHOPLIST.xls]_SHOPLIST_xls_931"/>
      <sheetName val="[SHOPLIST.xls]_SHOPLIST_xls_932"/>
      <sheetName val="[SHOPLIST.xls]_SHOPLIST_xls_933"/>
      <sheetName val="[SHOPLIST.xls]_SHOPLIST_xl_1048"/>
      <sheetName val="[SHOPLIST.xls]_SHOPLIST_xl_1049"/>
      <sheetName val="[SHOPLIST.xls]_SHOPLIST_xl_1050"/>
      <sheetName val="[SHOPLIST.xls]_SHOPLIST_xl_1051"/>
      <sheetName val="[SHOPLIST.xls]_SHOPLIST_xl_1052"/>
      <sheetName val="[SHOPLIST.xls]_SHOPLIST_xl_1053"/>
      <sheetName val="[SHOPLIST.xls]70___0_s__i____26"/>
      <sheetName val="[SHOPLIST.xls]_SHOPLIST_xls_934"/>
      <sheetName val="[SHOPLIST.xls]_SHOPLIST_xl_1054"/>
      <sheetName val="[SHOPLIST.xls]_SHOPLIST_xl_1055"/>
      <sheetName val="[SHOPLIST.xls]_SHOPLIST_xl_1056"/>
      <sheetName val="[SHOPLIST.xls]_SHOPLIST_xls_935"/>
      <sheetName val="[SHOPLIST.xls]_SHOPLIST_xls_936"/>
      <sheetName val="[SHOPLIST.xls]_SHOPLIST_xls_937"/>
      <sheetName val="[SHOPLIST.xls]_SHOPLIST_xls_938"/>
      <sheetName val="[SHOPLIST.xls]_SHOPLIST_xl_1057"/>
      <sheetName val="[SHOPLIST.xls]_SHOPLIST_xls_939"/>
      <sheetName val="[SHOPLIST.xls]_SHOPLIST_xls_940"/>
      <sheetName val="[SHOPLIST.xls]_SHOPLIST_xl_1058"/>
      <sheetName val="[SHOPLIST.xls]_SHOPLIST_xls_941"/>
      <sheetName val="[SHOPLIST.xls]_SHOPLIST_xl_1059"/>
      <sheetName val="[SHOPLIST.xls]_SHOPLIST_xls_942"/>
      <sheetName val="[SHOPLIST.xls]_SHOPLIST_xl_1060"/>
      <sheetName val="[SHOPLIST.xls]_SHOPLIST_xl_1061"/>
      <sheetName val="[SHOPLIST.xls]_SHOPLIST_xls_943"/>
      <sheetName val="[SHOPLIST.xls]_SHOPLIST_xls_944"/>
      <sheetName val="[SHOPLIST.xls]_SHOPLIST_xls_945"/>
      <sheetName val="[SHOPLIST.xls]_SHOPLIST_xls_946"/>
      <sheetName val="[SHOPLIST.xls]_SHOPLIST_xls_947"/>
      <sheetName val="[SHOPLIST.xls]_SHOPLIST_xls_948"/>
      <sheetName val="[SHOPLIST.xls]_SHOPLIST_xls_949"/>
      <sheetName val="[SHOPLIST.xls]_SHOPLIST_xls_950"/>
      <sheetName val="[SHOPLIST.xls]_SHOPLIST_xls_951"/>
      <sheetName val="[SHOPLIST.xls]_SHOPLIST_xls_952"/>
      <sheetName val="[SHOPLIST.xls]_SHOPLIST_xl_1062"/>
      <sheetName val="[SHOPLIST.xls]_SHOPLIST_xls_953"/>
      <sheetName val="[SHOPLIST.xls]_SHOPLIST_xl_1063"/>
      <sheetName val="[SHOPLIST.xls]_SHOPLIST_xl_1064"/>
      <sheetName val="[SHOPLIST.xls]_SHOPLIST_xls_954"/>
      <sheetName val="[SHOPLIST.xls]_SHOPLIST_xls_955"/>
      <sheetName val="[SHOPLIST.xls]_SHOPLIST_xls_956"/>
      <sheetName val="[SHOPLIST.xls]_SHOPLIST_xls_957"/>
      <sheetName val="[SHOPLIST.xls]_SHOPLIST_xls_958"/>
      <sheetName val="[SHOPLIST.xls]_SHOPLIST_xls_959"/>
      <sheetName val="[SHOPLIST.xls]_SHOPLIST_xls_960"/>
      <sheetName val="[SHOPLIST.xls]_SHOPLIST_xls_961"/>
      <sheetName val="[SHOPLIST.xls]_SHOPLIST_xls_962"/>
      <sheetName val="[SHOPLIST.xls]_SHOPLIST_xls_963"/>
      <sheetName val="[SHOPLIST.xls]_SHOPLIST_xls_964"/>
      <sheetName val="[SHOPLIST.xls]_SHOPLIST_xl_1065"/>
      <sheetName val="[SHOPLIST.xls]_SHOPLIST_xl_1066"/>
      <sheetName val="[SHOPLIST.xls]_SHOPLIST_xls_965"/>
      <sheetName val="[SHOPLIST.xls]_SHOPLIST_xls_966"/>
      <sheetName val="[SHOPLIST.xls]_SHOPLIST_xls_967"/>
      <sheetName val="[SHOPLIST.xls]_SHOPLIST_xls_968"/>
      <sheetName val="[SHOPLIST.xls]_SHOPLIST_xls_969"/>
      <sheetName val="[SHOPLIST.xls]_SHOPLIST_xls_970"/>
      <sheetName val="[SHOPLIST.xls]_SHOPLIST_xls_971"/>
      <sheetName val="[SHOPLIST.xls]_SHOPLIST_xls_972"/>
      <sheetName val="[SHOPLIST.xls]_SHOPLIST_xls_973"/>
      <sheetName val="[SHOPLIST.xls]_SHOPLIST_xls_974"/>
      <sheetName val="[SHOPLIST.xls]_SHOPLIST_xls_975"/>
      <sheetName val="[SHOPLIST.xls]_SHOPLIST_xls_976"/>
      <sheetName val="[SHOPLIST.xls]_SHOPLIST_xls_977"/>
      <sheetName val="[SHOPLIST.xls]_SHOPLIST_xl_1067"/>
      <sheetName val="[SHOPLIST.xls]_SHOPLIST_xls_978"/>
      <sheetName val="[SHOPLIST.xls]_SHOPLIST_xl_1068"/>
      <sheetName val="[SHOPLIST.xls]_SHOPLIST_xl_1069"/>
      <sheetName val="[SHOPLIST.xls]_SHOPLIST_xl_1070"/>
      <sheetName val="[SHOPLIST.xls]_SHOPLIST_xl_1071"/>
      <sheetName val="[SHOPLIST.xls]_SHOPLIST_xls_979"/>
      <sheetName val="[SHOPLIST.xls]_SHOPLIST_xl_1072"/>
      <sheetName val="[SHOPLIST.xls]_SHOPLIST_xls_980"/>
      <sheetName val="[SHOPLIST.xls]_SHOPLIST_xls_981"/>
      <sheetName val="[SHOPLIST.xls]_SHOPLIST_xls_982"/>
      <sheetName val="[SHOPLIST.xls]_SHOPLIST_xls_983"/>
      <sheetName val="[SHOPLIST.xls]_SHOPLIST_xls_984"/>
      <sheetName val="[SHOPLIST.xls]_SHOPLIST_xls_985"/>
      <sheetName val="[SHOPLIST.xls]_SHOPLIST_xls_986"/>
      <sheetName val="[SHOPLIST.xls]_SHOPLIST_xl_1073"/>
      <sheetName val="[SHOPLIST.xls]_SHOPLIST_xl_1074"/>
      <sheetName val="[SHOPLIST.xls]_SHOPLIST_xls_987"/>
      <sheetName val="[SHOPLIST.xls]_SHOPLIST_xls_988"/>
      <sheetName val="[SHOPLIST.xls]_SHOPLIST_xls_989"/>
      <sheetName val="[SHOPLIST.xls]_SHOPLIST_xls_990"/>
      <sheetName val="[SHOPLIST.xls]_SHOPLIST_xls_991"/>
      <sheetName val="[SHOPLIST.xls]_SHOPLIST_xls_992"/>
      <sheetName val="[SHOPLIST.xls]_SHOPLIST_xls_993"/>
      <sheetName val="[SHOPLIST.xls]_SHOPLIST_xls_994"/>
      <sheetName val="[SHOPLIST.xls]_SHOPLIST_xls_995"/>
      <sheetName val="[SHOPLIST.xls]_SHOPLIST_xl_1075"/>
      <sheetName val="[SHOPLIST.xls]_SHOPLIST_xls_996"/>
      <sheetName val="[SHOPLIST.xls]_SHOPLIST_xls_997"/>
      <sheetName val="[SHOPLIST.xls]_SHOPLIST_xls_998"/>
      <sheetName val="[SHOPLIST.xls]_SHOPLIST_xls_999"/>
      <sheetName val="[SHOPLIST.xls]_SHOPLIST_xl_1000"/>
      <sheetName val="[SHOPLIST.xls]_SHOPLIST_xl_1001"/>
      <sheetName val="[SHOPLIST.xls]_SHOPLIST_xl_1002"/>
      <sheetName val="[SHOPLIST.xls]_SHOPLIST_xl_1076"/>
      <sheetName val="[SHOPLIST.xls]_SHOPLIST_xl_1003"/>
      <sheetName val="[SHOPLIST.xls]_SHOPLIST_xl_1004"/>
      <sheetName val="[SHOPLIST.xls]_SHOPLIST_xl_1005"/>
      <sheetName val="[SHOPLIST.xls]_SHOPLIST_xl_1006"/>
      <sheetName val="[SHOPLIST.xls]_SHOPLIST_xl_1007"/>
      <sheetName val="[SHOPLIST.xls]_SHOPLIST_xl_1008"/>
      <sheetName val="[SHOPLIST.xls]_SHOPLIST_xl_1009"/>
      <sheetName val="[SHOPLIST.xls]_SHOPLIST_xl_1010"/>
      <sheetName val="[SHOPLIST.xls]_SHOPLIST_xl_1011"/>
      <sheetName val="[SHOPLIST.xls]_SHOPLIST_xl_1012"/>
      <sheetName val="[SHOPLIST.xls]_SHOPLIST_xl_1013"/>
      <sheetName val="[SHOPLIST.xls]_SHOPLIST_xl_1014"/>
      <sheetName val="[SHOPLIST.xls]_SHOPLIST_xl_1015"/>
      <sheetName val="[SHOPLIST.xls]_SHOPLIST_xl_1016"/>
      <sheetName val="[SHOPLIST.xls]_SHOPLIST_xl_1017"/>
      <sheetName val="[SHOPLIST.xls]_SHOPLIST_xl_1018"/>
      <sheetName val="[SHOPLIST.xls]_SHOPLIST_xl_1019"/>
      <sheetName val="[SHOPLIST.xls]_SHOPLIST_xl_1020"/>
      <sheetName val="[SHOPLIST.xls]_SHOPLIST_xl_1077"/>
      <sheetName val="[SHOPLIST.xls]_SHOPLIST_xl_1021"/>
      <sheetName val="[SHOPLIST.xls]_SHOPLIST_xl_1022"/>
      <sheetName val="[SHOPLIST.xls]_SHOPLIST_xl_1023"/>
      <sheetName val="[SHOPLIST.xls]_SHOPLIST_xl_1024"/>
      <sheetName val="[SHOPLIST.xls]_SHOPLIST_xl_1025"/>
      <sheetName val="[SHOPLIST.xls]_SHOPLIST_xl_1026"/>
      <sheetName val="[SHOPLIST.xls]_SHOPLIST_xl_1027"/>
      <sheetName val="[SHOPLIST.xls]_SHOPLIST_xl_1028"/>
      <sheetName val="[SHOPLIST.xls]_SHOPLIST_xl_1029"/>
      <sheetName val="[SHOPLIST.xls]_SHOPLIST_xl_1078"/>
      <sheetName val="[SHOPLIST.xls]_SHOPLIST_xl_1030"/>
      <sheetName val="[SHOPLIST.xls]_SHOPLIST_xl_1031"/>
      <sheetName val="[SHOPLIST.xls]_SHOPLIST_xl_1032"/>
      <sheetName val="[SHOPLIST.xls]_SHOPLIST_xl_1033"/>
      <sheetName val="[SHOPLIST.xls]_SHOPLIST_xl_1034"/>
      <sheetName val="[SHOPLIST.xls]_SHOPLIST_xl_1035"/>
      <sheetName val="[SHOPLIST.xls]_SHOPLIST_xl_1036"/>
      <sheetName val="[SHOPLIST.xls]_SHOPLIST_xl_1037"/>
      <sheetName val="[SHOPLIST.xls]_SHOPLIST_xl_1038"/>
      <sheetName val="[SHOPLIST.xls]_SHOPLIST_xl_1079"/>
      <sheetName val="[SHOPLIST.xls]_SHOPLIST_xl_1039"/>
      <sheetName val="[SHOPLIST.xls]_SHOPLIST_xl_1040"/>
      <sheetName val="[SHOPLIST.xls]_SHOPLIST_xl_1041"/>
      <sheetName val="[SHOPLIST.xls]_SHOPLIST_xl_1042"/>
      <sheetName val="[SHOPLIST.xls]_SHOPLIST_xl_1043"/>
      <sheetName val="[SHOPLIST.xls]_SHOPLIST_xl_1044"/>
      <sheetName val="[SHOPLIST.xls]_SHOPLIST_xl_1045"/>
      <sheetName val="[SHOPLIST.xls]70_x005f_x005f_x005f_x0000__8"/>
      <sheetName val="[SHOPLIST.xls]_SHOPLIST_xl_1046"/>
      <sheetName val="[SHOPLIST.xls]_SHOPLIST_xl_1047"/>
      <sheetName val="[SHOPLIST.xls]70___0_s__i____27"/>
      <sheetName val="Лист1"/>
      <sheetName val="Fiyatlar"/>
      <sheetName val="50"/>
      <sheetName val="inter"/>
      <sheetName val="MSH51C"/>
      <sheetName val="710"/>
      <sheetName val="711"/>
      <sheetName val="[S3"/>
      <sheetName val="720"/>
      <sheetName val="721"/>
      <sheetName val="[S8"/>
      <sheetName val="714"/>
      <sheetName val="715"/>
      <sheetName val="[S5"/>
      <sheetName val="712"/>
      <sheetName val="713"/>
      <sheetName val="[S4"/>
      <sheetName val="718"/>
      <sheetName val="719"/>
      <sheetName val="[S7"/>
      <sheetName val="716"/>
      <sheetName val="717"/>
      <sheetName val="[S6"/>
      <sheetName val="722"/>
      <sheetName val="723"/>
      <sheetName val="[S9"/>
      <sheetName val="724"/>
      <sheetName val="725"/>
      <sheetName val="[10"/>
      <sheetName val="/VWVU))tÏØ0__61"/>
      <sheetName val="/VWVU))tÏØ0__71"/>
      <sheetName val="70_x005f_x0000_,/0_x000"/>
      <sheetName val="Non-Positioin Summary"/>
      <sheetName val="Detail_Page1"/>
      <sheetName val="F-6 COVER"/>
      <sheetName val="10 Breakdown "/>
      <sheetName val="Exc Adj"/>
      <sheetName val="Bill 01"/>
      <sheetName val="Bill 02"/>
      <sheetName val="Bill 03"/>
      <sheetName val="Bill 04"/>
      <sheetName val="Bill 05"/>
      <sheetName val="Bill 06"/>
      <sheetName val="Bill 07"/>
      <sheetName val="Bill 08"/>
      <sheetName val="Bill 09"/>
      <sheetName val="Bill 10"/>
      <sheetName val="NBT Calculation"/>
      <sheetName val="VAT"/>
      <sheetName val="Main VO Summary"/>
      <sheetName val="VO Sum Non(New)"/>
      <sheetName val="VO-01"/>
      <sheetName val="VO-02"/>
      <sheetName val="VO-03"/>
      <sheetName val="VO-04"/>
      <sheetName val="VO-05"/>
      <sheetName val="VO-06"/>
      <sheetName val="VO-07."/>
      <sheetName val="VO-08 "/>
      <sheetName val="Fluctuations"/>
      <sheetName val="Mnhr Book Updated 11.10.2018"/>
      <sheetName val="B.Room W.Done Progress"/>
      <sheetName val="SUMMARY (ROOM)"/>
      <sheetName val="W.D Prgress Public area"/>
      <sheetName val="SUMMARY Public"/>
      <sheetName val="Comparision"/>
      <sheetName val="726"/>
      <sheetName val="70,/0s«iÆøí¬i16"/>
      <sheetName val="7011"/>
      <sheetName val="70,11"/>
      <sheetName val="/VW11"/>
      <sheetName val="/VWVU))tÏØ0__55"/>
      <sheetName val="/VWVU))tÏØ0__56"/>
      <sheetName val="[11"/>
      <sheetName val="727"/>
      <sheetName val="/VWVU))tÏØ0__57"/>
      <sheetName val="/VWVU))tÏØ0__58"/>
      <sheetName val="/VWVU))tÏØ0__59"/>
      <sheetName val="70,/0s«_iÆø_í¬_11"/>
      <sheetName val="70?,/0?s«i?Æøí¬11"/>
      <sheetName val="/VWVU))tÏØ0__60"/>
      <sheetName val="728"/>
      <sheetName val="/VWVU))tÏØ0__62"/>
      <sheetName val="/VWVU))tÏØ0__63"/>
      <sheetName val="/VWVU))tÏØ0__81"/>
      <sheetName val="/VWVU))tÏØ0__91"/>
      <sheetName val="70_1"/>
      <sheetName val="70___0_s__i_____2"/>
      <sheetName val="_VW__VU_________2"/>
      <sheetName val="_VW__VU_________3"/>
      <sheetName val="[SHOPLIST_xls]726"/>
      <sheetName val="[SHOPLIST_xls][11"/>
      <sheetName val="[SHOPLIST_xls]727"/>
      <sheetName val="[SHOPLIST_xls]728"/>
      <sheetName val="[SHOPLIST.xls]70_x0000_,/0_x000"/>
      <sheetName val="djfx"/>
      <sheetName val="Calendar"/>
      <sheetName val="Sheet9"/>
      <sheetName val="Materials Cost"/>
      <sheetName val="FEVA"/>
      <sheetName val="HO Costs"/>
      <sheetName val="1-Summary"/>
      <sheetName val="วัดใต้"/>
      <sheetName val="B-2"/>
      <sheetName val="基本ﾃﾞｰﾀ"/>
      <sheetName val="Schedules"/>
      <sheetName val="1A"/>
      <sheetName val="Total PrC-Goldi"/>
      <sheetName val="Room Type"/>
      <sheetName val="Basement2 DB"/>
      <sheetName val="[SHOPLIST_xls][SHOPLIST_xls]7_2"/>
      <sheetName val="[SHOPLIST_xls][SHOPLIST_xls]7_3"/>
      <sheetName val="EST"/>
      <sheetName val="_VWVU))tÏØ0__20"/>
      <sheetName val="_SHOPLIST_xls_70,_0s«iÆøí¬i16"/>
      <sheetName val="_SHOPLIST_xls__SHOPLIST_xls_726"/>
      <sheetName val="_SHOPLIST_xls__SHOPLIST_xls_727"/>
      <sheetName val="_SHOPLIST_xls__SHOPLIST_xls_728"/>
      <sheetName val="___________16"/>
      <sheetName val="_SHOPLIST_xls_70,11"/>
      <sheetName val="_SHOPLIST_xls__VW11"/>
      <sheetName val="_SHOPLIST_xls__VWVU))tÏØ0__55"/>
      <sheetName val="_SHOPLIST_xls__VWVU))tÏØ0__56"/>
      <sheetName val="_SHOPLIST_xls__SHOPLIST_xls__11"/>
      <sheetName val="_SHOPLIST_xls__VWVU))tÏØ0__57"/>
      <sheetName val="_SHOPLIST_xls__VWVU))tÏØ0__58"/>
      <sheetName val="_SHOPLIST_xls__VWVU))tÏØ0__59"/>
      <sheetName val="_SHOPLIST_xls_70,_0s«_iÆø_í¬_11"/>
      <sheetName val="_SHOPLIST_xls_70_,_0_s«i_Æøí¬11"/>
      <sheetName val="_SHOPLIST_xls__VWVU))tÏØ0__60"/>
      <sheetName val="[SHOPLIST_xls]70,/0s«i_x1"/>
      <sheetName val="8_0_Programme"/>
      <sheetName val="[SHOPLIST_xls]70,/0s«_iÆø_í¬1"/>
      <sheetName val="[SHOPLIST_xls]70,/0s«iÆøí¬i31"/>
      <sheetName val="_SUMMARY"/>
      <sheetName val="PREAMBLES_"/>
      <sheetName val="GENERAL_REQUIREMENT"/>
      <sheetName val="B-_SITE_WORK"/>
      <sheetName val="C__CONCRETE_WORKS_"/>
      <sheetName val="D-_MASONRY"/>
      <sheetName val="E__METAL_WORK"/>
      <sheetName val="F__WOOD_WORK_"/>
      <sheetName val="G__THERMAL_&amp;MP"/>
      <sheetName val="H__DOORS___WINDOWS"/>
      <sheetName val="J__FINISHES"/>
      <sheetName val="K_ACCESSO"/>
      <sheetName val="P_CONVEYING_SYSTEM"/>
      <sheetName val="Q_MECHANICAL"/>
      <sheetName val="R_ELECTRICAL"/>
      <sheetName val="S_External_Works"/>
      <sheetName val="T_Provisional_Sum"/>
      <sheetName val="T__MEP_Works"/>
      <sheetName val="U-DAY_WORKS_SCHEDULE"/>
      <sheetName val="Struct__Members"/>
      <sheetName val="Bill_3_Boutique"/>
      <sheetName val="Démol_"/>
      <sheetName val="[SHOPLIST_xls][SHOPLIST_xls]__2"/>
      <sheetName val="[SHOPLIST_xls][SHOPLIST_xls]__3"/>
      <sheetName val="[SHOPLIST_xls][SHOPLIST_xls]__4"/>
      <sheetName val="[SHOPLIST_xls][SHOPLIST_xls]__5"/>
      <sheetName val="[SHOPLIST_xls][SHOPLIST_xls]__6"/>
      <sheetName val="[SHOPLIST_xls][SHOPLIST_xls]__7"/>
      <sheetName val="[SHOPLIST_xls][SHOPLIST_xls]7_4"/>
      <sheetName val="[SHOPLIST_xls][SHOPLIST_xls]__8"/>
      <sheetName val="[SHOPLIST_xls][SHOPLIST_xls]__9"/>
      <sheetName val="[SHOPLIST_xls][SHOPLIST_xls]_10"/>
      <sheetName val="[SHOPLIST_xls][SHOPLIST_xls]7_5"/>
      <sheetName val="[SHOPLIST_xls][SHOPLIST_xls]_11"/>
      <sheetName val="[SHOPLIST_xls][SHOPLIST_xls]_12"/>
      <sheetName val="[SHOPLIST_xls][SHOPLIST_xls]7_6"/>
      <sheetName val="[SHOPLIST_xls][SHOPLIST_xls]_13"/>
      <sheetName val="[SHOPLIST_xls][SHOPLIST_xls]7_7"/>
      <sheetName val="[SHOPLIST_xls][SHOPLIST_xls]_14"/>
      <sheetName val="[SHOPLIST_xls][SHOPLIST_xls]_15"/>
      <sheetName val="Landscape_No_1"/>
      <sheetName val="MEP_No_3"/>
      <sheetName val="BULD_3"/>
      <sheetName val="BLOCK_K"/>
      <sheetName val="Cover_Sheet"/>
      <sheetName val="Pay_Cert"/>
      <sheetName val="Reconcilliation_Sheet"/>
      <sheetName val="EPMS-Total_"/>
      <sheetName val="EPMS_Earned_-GR"/>
      <sheetName val="EPMS_Earned_Electrical_Utilitie"/>
      <sheetName val="EPMS_-_Materials"/>
      <sheetName val="EPMS_-_Variations"/>
      <sheetName val="Variations_"/>
      <sheetName val="EPMS_-_Claims"/>
      <sheetName val="Advance_d_1"/>
      <sheetName val="Prev_Pay_Certs"/>
      <sheetName val="Monthly_Summary_01_Aug-25Sept"/>
      <sheetName val="Bond_calculation_(Verifi)"/>
      <sheetName val="IPC_10_Prog"/>
      <sheetName val="Grand_Summary"/>
      <sheetName val="Comparison_per_subzone"/>
      <sheetName val="Base_Course"/>
      <sheetName val="SoW_Assess_Blank_Form"/>
      <sheetName val="VO_Breakdown"/>
      <sheetName val="Measurement_Sheet"/>
      <sheetName val="Schedule_of_Drawings"/>
      <sheetName val="SI_Schedule"/>
      <sheetName val="ContraCharge_Schedule"/>
      <sheetName val="Item_List_OLD"/>
      <sheetName val="제출내역_(2)"/>
      <sheetName val="[SHOPLIST_xls]70___0_s__i_____4"/>
      <sheetName val="[SHOPLIST_xls][SHOPLIST_xls]7_1"/>
      <sheetName val="[SHOPLIST_xls][SHOPLIST_xls]7_8"/>
      <sheetName val="[SHOPLIST_xls][SHOPLIST_xls]7_9"/>
      <sheetName val="[SHOPLIST_xls][SHOPLIST_xls]__1"/>
      <sheetName val="[SHOPLIST_xls][SHOPLIST_xls]_16"/>
      <sheetName val="[SHOPLIST_xls][SHOPLIST_xls]_17"/>
      <sheetName val="[SHOPLIST_xls][SHOPLIST_xls]_18"/>
      <sheetName val="[SHOPLIST_xls][SHOPLIST_xls]_19"/>
      <sheetName val="[SHOPLIST_xls][SHOPLIST_xls]_20"/>
      <sheetName val="[SHOPLIST_xls][SHOPLIST_xls]_21"/>
      <sheetName val="[SHOPLIST_xls][SHOPLIST_xls]_22"/>
      <sheetName val="[SHOPLIST_xls][SHOPLIST_xls]_23"/>
      <sheetName val="[SHOPLIST_xls][SHOPLIST_xls]_24"/>
      <sheetName val="[SHOPLIST_xls][SHOPLIST_xls]_25"/>
      <sheetName val="[SHOPLIST_xls][SHOPLIST_xls]_26"/>
      <sheetName val="[SHOPLIST_xls][SHOPLIST_xls]_27"/>
      <sheetName val="[SHOPLIST_xls][SHOPLIST_xls]_28"/>
      <sheetName val="[SHOPLIST_xls][SHOPLIST_xls]_29"/>
      <sheetName val="[SHOPLIST_xls][SHOPLIST_xls]_30"/>
      <sheetName val="[SHOPLIST_xls][SHOPLIST_xls]_31"/>
      <sheetName val="[SHOPLIST_xls][SHOPLIST_xls]_32"/>
      <sheetName val="[SHOPLIST_xls][SHOPLIST_xls]_33"/>
      <sheetName val="[SHOPLIST_xls][SHOPLIST_xls]_34"/>
      <sheetName val="[SHOPLIST_xls][SHOPLIST_xls]_35"/>
      <sheetName val="[SHOPLIST_xls][SHOPLIST_xls]_36"/>
      <sheetName val="[SHOPLIST_xls][SHOPLIST_xls]_37"/>
      <sheetName val="[SHOPLIST_xls][SHOPLIST_xls]_38"/>
      <sheetName val="[SHOPLIST_xls][SHOPLIST_xls]_39"/>
      <sheetName val="[SHOPLIST_xls][SHOPLIST_xls]_40"/>
      <sheetName val="[SHOPLIST_xls][SHOPLIST_xls]_41"/>
      <sheetName val="[SHOPLIST_xls][SHOPLIST_xls]_42"/>
      <sheetName val="[SHOPLIST_xls][SHOPLIST_xls]_43"/>
      <sheetName val="[SHOPLIST_xls][SHOPLIST_xls]_44"/>
      <sheetName val="[SHOPLIST_xls][SHOPLIST_xls]_45"/>
      <sheetName val="[SHOPLIST_xls][SHOPLIST_xls]_46"/>
      <sheetName val="[SHOPLIST_xls][SHOPLIST_xls]_47"/>
      <sheetName val="[SHOPLIST_xls][SHOPLIST_xls]_48"/>
      <sheetName val="[SHOPLIST_xls][SHOPLIST_xls]_49"/>
      <sheetName val="[SHOPLIST_xls][SHOPLIST_xls]_50"/>
      <sheetName val="[SHOPLIST_xls][SHOPLIST_xls]_51"/>
      <sheetName val="[SHOPLIST_xls][SHOPLIST_xls]_52"/>
      <sheetName val="[SHOPLIST_xls][SHOPLIST_xls]_53"/>
      <sheetName val="[SHOPLIST_xls][SHOPLIST_xls]_54"/>
      <sheetName val="[SHOPLIST_xls][SHOPLIST_xls]_55"/>
      <sheetName val="[SHOPLIST_xls][SHOPLIST_xls]_56"/>
      <sheetName val="[SHOPLIST_xls][SHOPLIST_xls]_57"/>
      <sheetName val="[SHOPLIST_xls][SHOPLIST_xls]_58"/>
      <sheetName val="[SHOPLIST_xls][SHOPLIST_xls]_59"/>
      <sheetName val="[SHOPLIST_xls][SHOPLIST_xls]_60"/>
      <sheetName val="[SHOPLIST_xls][SHOPLIST_xls]_61"/>
      <sheetName val="[SHOPLIST_xls][SHOPLIST_xls]_62"/>
      <sheetName val="[SHOPLIST_xls][SHOPLIST_xls]_63"/>
      <sheetName val="[SHOPLIST_xls][SHOPLIST_xls]_64"/>
      <sheetName val="[SHOPLIST_xls][SHOPLIST_xls]_65"/>
      <sheetName val="[SHOPLIST_xls][SHOPLIST_xls]_66"/>
      <sheetName val="[SHOPLIST_xls][SHOPLIST_xls]_67"/>
      <sheetName val="[SHOPLIST_xls][SHOPLIST_xls]_68"/>
      <sheetName val="[SHOPLIST_xls][SHOPLIST_xls]_69"/>
      <sheetName val="[SHOPLIST_xls][SHOPLIST_xls]_70"/>
      <sheetName val="[SHOPLIST_xls][SHOPLIST_xls]_71"/>
      <sheetName val="[SHOPLIST_xls][SHOPLIST_xls]_72"/>
      <sheetName val="[SHOPLIST_xls][SHOPLIST_xls]_73"/>
      <sheetName val="[SHOPLIST_xls][SHOPLIST_xls]_74"/>
      <sheetName val="[SHOPLIST_xls][SHOPLIST_xls]_75"/>
      <sheetName val="[SHOPLIST_xls][SHOPLIST_xls]_76"/>
      <sheetName val="[SHOPLIST_xls][SHOPLIST_xls]_77"/>
      <sheetName val="[SHOPLIST_xls][SHOPLIST_xls]_78"/>
      <sheetName val="[SHOPLIST_xls][SHOPLIST_xls]_79"/>
      <sheetName val="[SHOPLIST_xls][SHOPLIST_xls]_80"/>
      <sheetName val="[SHOPLIST_xls][SHOPLIST_xls]_81"/>
      <sheetName val="[SHOPLIST_xls][SHOPLIST_xls]_82"/>
      <sheetName val="[SHOPLIST_xls][SHOPLIST_xls]_83"/>
      <sheetName val="[SHOPLIST_xls][SHOPLIST_xls]_84"/>
      <sheetName val="[SHOPLIST_xls][SHOPLIST_xls]_85"/>
      <sheetName val="[SHOPLIST_xls][SHOPLIST_xls]_86"/>
      <sheetName val="[SHOPLIST_xls][SHOPLIST_xls]_87"/>
      <sheetName val="[SHOPLIST_xls][SHOPLIST_xls]_88"/>
      <sheetName val="[SHOPLIST_xls][SHOPLIST_xls]_89"/>
      <sheetName val="[SHOPLIST_xls][SHOPLIST_xls]_90"/>
      <sheetName val="[SHOPLIST_xls][SHOPLIST_xls]_91"/>
      <sheetName val="[SHOPLIST_xls][SHOPLIST_xls]_92"/>
      <sheetName val="[SHOPLIST_xls][SHOPLIST_xls]_93"/>
      <sheetName val="[SHOPLIST_xls][SHOPLIST_xls]_94"/>
      <sheetName val="[SHOPLIST_xls][SHOPLIST_xls]_95"/>
      <sheetName val="[SHOPLIST_xls][SHOPLIST_xls]_96"/>
      <sheetName val="[SHOPLIST_xls][SHOPLIST_xls]_97"/>
      <sheetName val="[SHOPLIST_xls][SHOPLIST_xls]_98"/>
      <sheetName val="[SHOPLIST_xls][SHOPLIST_xls]_99"/>
      <sheetName val="[SHOPLIST_xls][SHOPLIST_xls]100"/>
      <sheetName val="[SHOPLIST_xls][SHOPLIST_xls]101"/>
      <sheetName val="[SHOPLIST_xls][SHOPLIST_xls]102"/>
      <sheetName val="[SHOPLIST_xls][SHOPLIST_xls]103"/>
      <sheetName val="[SHOPLIST_xls][SHOPLIST_xls]104"/>
      <sheetName val="[SHOPLIST_xls][SHOPLIST_xls]105"/>
      <sheetName val="[SHOPLIST_xls][SHOPLIST_xls]106"/>
      <sheetName val="[SHOPLIST_xls][SHOPLIST_xls]107"/>
      <sheetName val="[SHOPLIST_xls][SHOPLIST_xls]108"/>
      <sheetName val="[SHOPLIST_xls][SHOPLIST_xls]109"/>
      <sheetName val="[SHOPLIST_xls][SHOPLIST_xls]110"/>
      <sheetName val="[SHOPLIST_xls][SHOPLIST_xls]111"/>
      <sheetName val="[SHOPLIST_xls][SHOPLIST_xls]112"/>
      <sheetName val="[SHOPLIST_xls]_SHOPLIST_xls_100"/>
      <sheetName val="[SHOPLIST_xls][SHOPLIST_xls]113"/>
      <sheetName val="[SHOPLIST_xls][SHOPLIST_xls]114"/>
      <sheetName val="[SHOPLIST_xls]/VWVU))1"/>
      <sheetName val="[SHOPLIST_xls]70_x005f_x005f_x005f_x0000__2"/>
      <sheetName val="[SHOPLIST_xls]_SHOPLIST_xls_101"/>
      <sheetName val="[SHOPLIST_xls]_SHOPLIST_xls_102"/>
      <sheetName val="[SHOPLIST_xls]_SHOPLIST_xls_103"/>
      <sheetName val="Gene��i"/>
      <sheetName val="_SHOPLIST_xls__VWVU))tÏØ0__62"/>
      <sheetName val="_SHOPLIST_xls__VWVU))tÏØ0__63"/>
      <sheetName val="_SHOPLIST_xls__VWVU))tÏØ0__72"/>
      <sheetName val="_SHOPLIST_xls__SHOPLIST_xls__VW"/>
      <sheetName val="_SHOPLIST_xls__VWVU))tÏØ0__81"/>
      <sheetName val="_SHOPLIST_xls__VWVU))tÏØ0__91"/>
      <sheetName val="_Structural"/>
      <sheetName val="Travel_Cranes"/>
      <sheetName val="Recap_Travel_Crane"/>
      <sheetName val="Recap_Architect"/>
      <sheetName val="Recap_External"/>
      <sheetName val="Recap_Struct"/>
      <sheetName val="Package_1"/>
      <sheetName val="Recap_Lift"/>
      <sheetName val="[SHOPLIST_xls][SHOPLIST_xls]70?"/>
      <sheetName val="Spacing_of_Delineators"/>
      <sheetName val="P-Ins_&amp;_Bonds1"/>
      <sheetName val="PC_"/>
      <sheetName val="App_-_A_"/>
      <sheetName val="App-_B_"/>
      <sheetName val="App_-_C_"/>
      <sheetName val="App_-_D_"/>
      <sheetName val="App_-_E_"/>
      <sheetName val="App_-_F"/>
      <sheetName val="App_-_G_"/>
      <sheetName val="App_-_H"/>
      <sheetName val="Concrete_Breakdown"/>
      <sheetName val="Masonry_Breakdown"/>
      <sheetName val="_VWVU))tÏØ0__21"/>
      <sheetName val="_SHOPLIST_xls_70,_0s«iÆøí¬i17"/>
      <sheetName val="_SHOPLIST_xls__SHOPLIST_xls_729"/>
      <sheetName val="_SHOPLIST_xls__SHOPLIST_xls_730"/>
      <sheetName val="_SHOPLIST_xls__SHOPLIST_xls_731"/>
      <sheetName val="___________17"/>
      <sheetName val="_SHOPLIST_xls_70,12"/>
      <sheetName val="_SHOPLIST_xls__VW12"/>
      <sheetName val="_SHOPLIST_xls__VWVU))tÏØ0__64"/>
      <sheetName val="_SHOPLIST_xls__VWVU))tÏØ0__65"/>
      <sheetName val="_SHOPLIST_xls__SHOPLIST_xls__12"/>
      <sheetName val="_SHOPLIST_xls__VWVU))tÏØ0__66"/>
      <sheetName val="_SHOPLIST_xls__VWVU))tÏØ0__67"/>
      <sheetName val="_SHOPLIST_xls__VWVU))tÏØ0__68"/>
      <sheetName val="_SHOPLIST_xls_70,_0s«_iÆø_í¬_12"/>
      <sheetName val="_SHOPLIST_xls_70_,_0_s«i_Æøí¬12"/>
      <sheetName val="_SHOPLIST_xls__VWVU))tÏØ0__69"/>
      <sheetName val="[SHOPLIST_xls]/VWVU))tÏØ0_108"/>
      <sheetName val="6_2_Floor_Finishes2"/>
      <sheetName val="[SHOPLIST_xls]/VWVU))tÏØ0_109"/>
      <sheetName val="[SHOPLIST_xls]/VWVU))tÏØ0_110"/>
      <sheetName val="개시대사_(2)2"/>
      <sheetName val="Other_Cost_Norms2"/>
      <sheetName val="Ref_Arch2"/>
      <sheetName val="[SHOPLIST_xls]70,/0s«i_x2"/>
      <sheetName val="Data_2"/>
      <sheetName val="[SHOPLIST_xls]70_x005f_x0000_,/0_x001"/>
      <sheetName val="ملخص_المشاريع1"/>
      <sheetName val="عقود_المقاولين1"/>
      <sheetName val="اوامر_الشراء1"/>
      <sheetName val="الحركة_اليومية1"/>
      <sheetName val="محمد_عساف1"/>
      <sheetName val="كشف_الايرادات_والضرائب1"/>
      <sheetName val="حساب_البنك1"/>
      <sheetName val="كشف_الرواتب1"/>
      <sheetName val="SAF_-_عهد_-_سلامي_ابو_فخر1"/>
      <sheetName val="THA_-_عهد_-_ثابت_احمد1"/>
      <sheetName val="AAH_-_عهد_-_انس_هبو1"/>
      <sheetName val="YSA_-_عهد_-_ياسر_السبع1"/>
      <sheetName val="MKJ_-_عهد_-_محمود_قجك1"/>
      <sheetName val="MSH_-_عهد_-_محمد_الشامي1"/>
      <sheetName val="ALW_-_عهد_-_علوان_علي1"/>
      <sheetName val="AHA_-_عهد_-_احمد_الحاج1"/>
      <sheetName val="MOR_-_عهد_-_مرجان_عبدالهادي1"/>
      <sheetName val="MHA_-_عهد_-_محمد_حسون_العلي1"/>
      <sheetName val="MF_-_مكتب_رئيسي1"/>
      <sheetName val="CO_-_مقاولين_-_عقود_(2)1"/>
      <sheetName val="BUR_-_موردين_-_شركة_البروج_1"/>
      <sheetName val="CAP_-_موردين_-_عاصمة_الكهرباء1"/>
      <sheetName val="PO_-_موردين_-_اوامر_شراء1"/>
      <sheetName val="CO_-_مقاولين_-_عقود1"/>
      <sheetName val="[SHOPLIST_xls]/VW1"/>
      <sheetName val="8_0_Programme1"/>
      <sheetName val="FLOOR_AND_CEILING1"/>
      <sheetName val="area_comp_2011_01_18_(2)1"/>
      <sheetName val="drop_down_lists1"/>
      <sheetName val="PH_51"/>
      <sheetName val="S-Curve_Update1"/>
      <sheetName val="[SHOPLIST_xls]/VWVU))tÏØ0_111"/>
      <sheetName val="[SHOPLIST_xls]/VWVU))tÏØ0_112"/>
      <sheetName val="[SHOPLIST_xls]/VWVU))tÏØ0_113"/>
      <sheetName val="[SHOPLIST_xls]/VWVU))tÏØ0_114"/>
      <sheetName val="[SHOPLIST_xls]/VWVU))tÏØ0_115"/>
      <sheetName val="[SHOPLIST_xls]/VWVU))tÏØ0_116"/>
      <sheetName val="[SHOPLIST_xls]/VWVU))tÏØ0_117"/>
      <sheetName val="[SHOPLIST_xls]/VWVU))tÏØ0_118"/>
      <sheetName val="[SHOPLIST_xls]70,/0s«iÆøí¬i110"/>
      <sheetName val="[SHOPLIST_xls]70,/0s«_iÆø_í¬2"/>
      <sheetName val="[SHOPLIST_xls]70,/0s«iÆøí¬i22"/>
      <sheetName val="[SHOPLIST_xls]70,/0s«iÆøí¬i32"/>
      <sheetName val="_SUMMARY1"/>
      <sheetName val="PREAMBLES_1"/>
      <sheetName val="GENERAL_REQUIREMENT1"/>
      <sheetName val="B-_SITE_WORK1"/>
      <sheetName val="C__CONCRETE_WORKS_1"/>
      <sheetName val="D-_MASONRY1"/>
      <sheetName val="E__METAL_WORK1"/>
      <sheetName val="F__WOOD_WORK_1"/>
      <sheetName val="G__THERMAL_&amp;MP1"/>
      <sheetName val="H__DOORS___WINDOWS1"/>
      <sheetName val="J__FINISHES1"/>
      <sheetName val="K_ACCESSO1"/>
      <sheetName val="P_CONVEYING_SYSTEM1"/>
      <sheetName val="Q_MECHANICAL1"/>
      <sheetName val="R_ELECTRICAL1"/>
      <sheetName val="S_External_Works1"/>
      <sheetName val="T_Provisional_Sum1"/>
      <sheetName val="T__MEP_Works1"/>
      <sheetName val="U-DAY_WORKS_SCHEDULE1"/>
      <sheetName val="Struct__Members1"/>
      <sheetName val="Bill_3_Boutique1"/>
      <sheetName val="Démol_1"/>
      <sheetName val="[SHOPLIST_xls][SHOPLIST_xls]744"/>
      <sheetName val="[SHOPLIST_xls][SHOPLIST_xls]115"/>
      <sheetName val="[SHOPLIST_xls][SHOPLIST_xls]116"/>
      <sheetName val="[SHOPLIST_xls][SHOPLIST_xls]117"/>
      <sheetName val="[SHOPLIST_xls][SHOPLIST_xls]118"/>
      <sheetName val="[SHOPLIST_xls][SHOPLIST_xls]119"/>
      <sheetName val="[SHOPLIST_xls][SHOPLIST_xls]120"/>
      <sheetName val="[SHOPLIST_xls][SHOPLIST_xls]745"/>
      <sheetName val="[SHOPLIST_xls][SHOPLIST_xls]746"/>
      <sheetName val="[SHOPLIST_xls][SHOPLIST_xls]121"/>
      <sheetName val="[SHOPLIST_xls][SHOPLIST_xls]122"/>
      <sheetName val="[SHOPLIST_xls][SHOPLIST_xls]123"/>
      <sheetName val="[SHOPLIST_xls][SHOPLIST_xls]747"/>
      <sheetName val="[SHOPLIST_xls][SHOPLIST_xls]124"/>
      <sheetName val="[SHOPLIST_xls][SHOPLIST_xls]125"/>
      <sheetName val="[SHOPLIST_xls][SHOPLIST_xls]748"/>
      <sheetName val="[SHOPLIST_xls][SHOPLIST_xls]126"/>
      <sheetName val="[SHOPLIST_xls][SHOPLIST_xls]749"/>
      <sheetName val="[SHOPLIST_xls][SHOPLIST_xls]127"/>
      <sheetName val="[SHOPLIST_xls][SHOPLIST_xls]128"/>
      <sheetName val="[SHOPLIST_xls]70___0_s__i_____1"/>
      <sheetName val="[SHOPLIST_xls]_VW__VU_________1"/>
      <sheetName val="[SHOPLIST_xls]_VW__VU_________4"/>
      <sheetName val="Landscape_No_11"/>
      <sheetName val="MEP_No_31"/>
      <sheetName val="BULD_31"/>
      <sheetName val="BLOCK_K1"/>
      <sheetName val="_boaboard_(1)1"/>
      <sheetName val="[SHOPLIST_xls]70_x005f_x0000___0_x0_1"/>
      <sheetName val="Cover_Sheet1"/>
      <sheetName val="Pay_Cert1"/>
      <sheetName val="Reconcilliation_Sheet1"/>
      <sheetName val="EPMS-Total_1"/>
      <sheetName val="EPMS_Earned_-GR1"/>
      <sheetName val="EPMS_Earned_Electrical_Utiliti1"/>
      <sheetName val="EPMS_-_Materials1"/>
      <sheetName val="EPMS_-_Variations1"/>
      <sheetName val="Variations_1"/>
      <sheetName val="EPMS_-_Claims1"/>
      <sheetName val="Advance_d_11"/>
      <sheetName val="Prev_Pay_Certs1"/>
      <sheetName val="Monthly_Summary_01_Aug-25Sept1"/>
      <sheetName val="Bond_calculation_(Verifi)1"/>
      <sheetName val="IPC_10_Prog1"/>
      <sheetName val="Grand_Summary1"/>
      <sheetName val="Comparison_per_subzone1"/>
      <sheetName val="Base_Course1"/>
      <sheetName val="SoW_Assess_Blank_Form1"/>
      <sheetName val="VO_Breakdown1"/>
      <sheetName val="Measurement_Sheet1"/>
      <sheetName val="Schedule_of_Drawings1"/>
      <sheetName val="SI_Schedule1"/>
      <sheetName val="ContraCharge_Schedule1"/>
      <sheetName val="Item_List_OLD1"/>
      <sheetName val="[SHOPLIST_xls]70___0_s__i_____5"/>
      <sheetName val="제출내역_(2)1"/>
      <sheetName val="[SHOPLIST_xls]70___0_s__i_____6"/>
      <sheetName val="[SHOPLIST_xls][SHOPLIST_xls]750"/>
      <sheetName val="[SHOPLIST_xls][SHOPLIST_xls]751"/>
      <sheetName val="[SHOPLIST_xls][SHOPLIST_xls]752"/>
      <sheetName val="[SHOPLIST_xls][SHOPLIST_xls]753"/>
      <sheetName val="[SHOPLIST_xls][SHOPLIST_xls]754"/>
      <sheetName val="[SHOPLIST_xls][SHOPLIST_xls]755"/>
      <sheetName val="[SHOPLIST_xls][SHOPLIST_xls]756"/>
      <sheetName val="[SHOPLIST_xls][SHOPLIST_xls]129"/>
      <sheetName val="[SHOPLIST_xls][SHOPLIST_xls]130"/>
      <sheetName val="[SHOPLIST_xls][SHOPLIST_xls]131"/>
      <sheetName val="[SHOPLIST_xls][SHOPLIST_xls]757"/>
      <sheetName val="[SHOPLIST_xls][SHOPLIST_xls]132"/>
      <sheetName val="[SHOPLIST_xls][SHOPLIST_xls]133"/>
      <sheetName val="[SHOPLIST_xls][SHOPLIST_xls]134"/>
      <sheetName val="[SHOPLIST_xls][SHOPLIST_xls]135"/>
      <sheetName val="[SHOPLIST_xls][SHOPLIST_xls]136"/>
      <sheetName val="[SHOPLIST_xls][SHOPLIST_xls]137"/>
      <sheetName val="[SHOPLIST_xls][SHOPLIST_xls]138"/>
      <sheetName val="[SHOPLIST_xls][SHOPLIST_xls]139"/>
      <sheetName val="[SHOPLIST_xls][SHOPLIST_xls]140"/>
      <sheetName val="[SHOPLIST_xls][SHOPLIST_xls]141"/>
      <sheetName val="[SHOPLIST_xls][SHOPLIST_xls]142"/>
      <sheetName val="[SHOPLIST_xls][SHOPLIST_xls]143"/>
      <sheetName val="[SHOPLIST_xls][SHOPLIST_xls]144"/>
      <sheetName val="[SHOPLIST_xls][SHOPLIST_xls]145"/>
      <sheetName val="[SHOPLIST_xls][SHOPLIST_xls]146"/>
      <sheetName val="[SHOPLIST_xls][SHOPLIST_xls]147"/>
      <sheetName val="[SHOPLIST_xls][SHOPLIST_xls]148"/>
      <sheetName val="[SHOPLIST_xls][SHOPLIST_xls]149"/>
      <sheetName val="[SHOPLIST_xls][SHOPLIST_xls]150"/>
      <sheetName val="[SHOPLIST_xls][SHOPLIST_xls]151"/>
      <sheetName val="[SHOPLIST_xls][SHOPLIST_xls]152"/>
      <sheetName val="[SHOPLIST_xls][SHOPLIST_xls]153"/>
      <sheetName val="[SHOPLIST_xls][SHOPLIST_xls]154"/>
      <sheetName val="[SHOPLIST_xls][SHOPLIST_xls]155"/>
      <sheetName val="[SHOPLIST_xls][SHOPLIST_xls]156"/>
      <sheetName val="[SHOPLIST_xls][SHOPLIST_xls]157"/>
      <sheetName val="[SHOPLIST_xls][SHOPLIST_xls]158"/>
      <sheetName val="[SHOPLIST_xls][SHOPLIST_xls]159"/>
      <sheetName val="[SHOPLIST_xls][SHOPLIST_xls]160"/>
      <sheetName val="[SHOPLIST_xls][SHOPLIST_xls]161"/>
      <sheetName val="[SHOPLIST_xls][SHOPLIST_xls]162"/>
      <sheetName val="[SHOPLIST_xls][SHOPLIST_xls]163"/>
      <sheetName val="[SHOPLIST_xls][SHOPLIST_xls]164"/>
      <sheetName val="[SHOPLIST_xls][SHOPLIST_xls]165"/>
      <sheetName val="[SHOPLIST_xls][SHOPLIST_xls]166"/>
      <sheetName val="[SHOPLIST_xls][SHOPLIST_xls]167"/>
      <sheetName val="[SHOPLIST_xls][SHOPLIST_xls]168"/>
      <sheetName val="[SHOPLIST_xls][SHOPLIST_xls]169"/>
      <sheetName val="[SHOPLIST_xls][SHOPLIST_xls]170"/>
      <sheetName val="[SHOPLIST_xls][SHOPLIST_xls]171"/>
      <sheetName val="[SHOPLIST_xls][SHOPLIST_xls]172"/>
      <sheetName val="[SHOPLIST_xls][SHOPLIST_xls]173"/>
      <sheetName val="[SHOPLIST_xls][SHOPLIST_xls]174"/>
      <sheetName val="[SHOPLIST_xls][SHOPLIST_xls]175"/>
      <sheetName val="[SHOPLIST_xls][SHOPLIST_xls]176"/>
      <sheetName val="[SHOPLIST_xls][SHOPLIST_xls]177"/>
      <sheetName val="[SHOPLIST_xls][SHOPLIST_xls]178"/>
      <sheetName val="[SHOPLIST_xls][SHOPLIST_xls]179"/>
      <sheetName val="[SHOPLIST_xls][SHOPLIST_xls]180"/>
      <sheetName val="[SHOPLIST_xls][SHOPLIST_xls]181"/>
      <sheetName val="[SHOPLIST_xls][SHOPLIST_xls]182"/>
      <sheetName val="[SHOPLIST_xls][SHOPLIST_xls]183"/>
      <sheetName val="[SHOPLIST_xls][SHOPLIST_xls]184"/>
      <sheetName val="[SHOPLIST_xls][SHOPLIST_xls]185"/>
      <sheetName val="[SHOPLIST_xls][SHOPLIST_xls]186"/>
      <sheetName val="[SHOPLIST_xls][SHOPLIST_xls]187"/>
      <sheetName val="[SHOPLIST_xls][SHOPLIST_xls]188"/>
      <sheetName val="[SHOPLIST_xls][SHOPLIST_xls]189"/>
      <sheetName val="[SHOPLIST_xls][SHOPLIST_xls]190"/>
      <sheetName val="[SHOPLIST_xls][SHOPLIST_xls]191"/>
      <sheetName val="[SHOPLIST_xls][SHOPLIST_xls]192"/>
      <sheetName val="[SHOPLIST_xls][SHOPLIST_xls]193"/>
      <sheetName val="[SHOPLIST_xls][SHOPLIST_xls]194"/>
      <sheetName val="[SHOPLIST_xls][SHOPLIST_xls]195"/>
      <sheetName val="[SHOPLIST_xls][SHOPLIST_xls]196"/>
      <sheetName val="[SHOPLIST_xls][SHOPLIST_xls]197"/>
      <sheetName val="[SHOPLIST_xls][SHOPLIST_xls]198"/>
      <sheetName val="[SHOPLIST_xls][SHOPLIST_xls]199"/>
      <sheetName val="[SHOPLIST_xls][SHOPLIST_xls]200"/>
      <sheetName val="[SHOPLIST_xls][SHOPLIST_xls]201"/>
      <sheetName val="[SHOPLIST_xls][SHOPLIST_xls]202"/>
      <sheetName val="[SHOPLIST_xls][SHOPLIST_xls]203"/>
      <sheetName val="[SHOPLIST_xls][SHOPLIST_xls]204"/>
      <sheetName val="[SHOPLIST_xls][SHOPLIST_xls]205"/>
      <sheetName val="[SHOPLIST_xls][SHOPLIST_xls]206"/>
      <sheetName val="[SHOPLIST_xls][SHOPLIST_xls]207"/>
      <sheetName val="[SHOPLIST_xls][SHOPLIST_xls]208"/>
      <sheetName val="[SHOPLIST_xls][SHOPLIST_xls]209"/>
      <sheetName val="[SHOPLIST_xls][SHOPLIST_xls]210"/>
      <sheetName val="[SHOPLIST_xls][SHOPLIST_xls]211"/>
      <sheetName val="[SHOPLIST_xls][SHOPLIST_xls]212"/>
      <sheetName val="[SHOPLIST_xls][SHOPLIST_xls]213"/>
      <sheetName val="[SHOPLIST_xls][SHOPLIST_xls]214"/>
      <sheetName val="[SHOPLIST_xls][SHOPLIST_xls]215"/>
      <sheetName val="[SHOPLIST_xls][SHOPLIST_xls]216"/>
      <sheetName val="[SHOPLIST_xls][SHOPLIST_xls]217"/>
      <sheetName val="[SHOPLIST_xls][SHOPLIST_xls]218"/>
      <sheetName val="[SHOPLIST_xls][SHOPLIST_xls]219"/>
      <sheetName val="[SHOPLIST_xls][SHOPLIST_xls]220"/>
      <sheetName val="[SHOPLIST_xls][SHOPLIST_xls]221"/>
      <sheetName val="[SHOPLIST_xls][SHOPLIST_xls]222"/>
      <sheetName val="[SHOPLIST_xls][SHOPLIST_xls]223"/>
      <sheetName val="[SHOPLIST_xls][SHOPLIST_xls]224"/>
      <sheetName val="[SHOPLIST_xls][SHOPLIST_xls]225"/>
      <sheetName val="[SHOPLIST_xls][SHOPLIST_xls]226"/>
      <sheetName val="[SHOPLIST_xls]_SHOPLIST_xls_104"/>
      <sheetName val="[SHOPLIST_xls][SHOPLIST_xls]227"/>
      <sheetName val="[SHOPLIST_xls][SHOPLIST_xls]228"/>
      <sheetName val="[SHOPLIST_xls][SHOPLIST_xls]758"/>
      <sheetName val="[SHOPLIST_xls]/VWVU))2"/>
      <sheetName val="[SHOPLIST_xls]70_x005f_x005f_x005f_x0000__1"/>
      <sheetName val="[SHOPLIST_xls]_SHOPLIST_xls_105"/>
      <sheetName val="[SHOPLIST_xls]_SHOPLIST_xls_106"/>
      <sheetName val="[SHOPLIST_xls]_SHOPLIST_xls_107"/>
      <sheetName val="_SHOPLIST_xls__VWVU))tÏØ0__70"/>
      <sheetName val="_SHOPLIST_xls__VWVU))tÏØ0__73"/>
      <sheetName val="_SHOPLIST_xls__VWVU))tÏØ0__74"/>
      <sheetName val="_SHOPLIST_xls__SHOPLIST_xls__V1"/>
      <sheetName val="_SHOPLIST_xls__VWVU))tÏØ0__82"/>
      <sheetName val="_SHOPLIST_xls__VWVU))tÏØ0__92"/>
      <sheetName val="_Structural1"/>
      <sheetName val="Travel_Cranes1"/>
      <sheetName val="Recap_Travel_Crane1"/>
      <sheetName val="Recap_Architect1"/>
      <sheetName val="Recap_External1"/>
      <sheetName val="Recap_Struct1"/>
      <sheetName val="Package_11"/>
      <sheetName val="Recap_Lift1"/>
      <sheetName val="VESSELS_1"/>
      <sheetName val="[SHOPLIST_xls][SHOPLIST_xls]759"/>
      <sheetName val="Spacing_of_Delineators1"/>
      <sheetName val="P-Ins_&amp;_Bonds2"/>
      <sheetName val="PC_1"/>
      <sheetName val="App_-_A_1"/>
      <sheetName val="App-_B_1"/>
      <sheetName val="App_-_C_1"/>
      <sheetName val="App_-_D_1"/>
      <sheetName val="App_-_E_1"/>
      <sheetName val="App_-_F1"/>
      <sheetName val="App_-_G_1"/>
      <sheetName val="App_-_H1"/>
      <sheetName val="Concrete_Breakdown1"/>
      <sheetName val="Masonry_Breakdown1"/>
      <sheetName val="プロジェクト概要"/>
      <sheetName val="[SHOPLIST.xls]70,/0s�i����i"/>
      <sheetName val="_SHOPLIST.xls__SH"/>
      <sheetName val="70,_0s«iÆøí¬i1"/>
      <sheetName val="70,_0s«_iÆø_í¬"/>
      <sheetName val="_SHOPLIST.xls_70_"/>
      <sheetName val="70,_0s«iÆøí¬i2"/>
      <sheetName val="70,_0s«iÆøí¬i3"/>
      <sheetName val="_SHOPLIST_xls_70_"/>
      <sheetName val="_SHOPLIST.xls__VWVU))tÏØ0__10"/>
      <sheetName val="_SHOPLIST.xls__VWVU))tÏØ0__11"/>
      <sheetName val="_SHOPLIST_xls__SH"/>
      <sheetName val="_SHOPLIST_xls__VWVU))tÏØ0  "/>
      <sheetName val="_SHOPLIST.xls_70,_0s«iÆøí¬"/>
      <sheetName val="DVL"/>
      <sheetName val="GRAPH_DATA"/>
      <sheetName val=" N Finansal Eğri"/>
      <sheetName val="STOCKWTG"/>
      <sheetName val="POLY"/>
      <sheetName val="Advance Recovery"/>
      <sheetName val="SC Cost FEB 03"/>
      <sheetName val="HSBC"/>
      <sheetName val="REBAR"/>
      <sheetName val="Cost Summary"/>
      <sheetName val="Cost Summary SD"/>
      <sheetName val="Schedule S-Curve Revision#3"/>
      <sheetName val="2.223M_due to adj profit"/>
      <sheetName val="satış planı (2)"/>
      <sheetName val="Tahsilat"/>
      <sheetName val="[SHOPLIST.xls][SHOPLIST_xls]/VW"/>
      <sheetName val="Kur"/>
      <sheetName val="HAKEDİŞ "/>
      <sheetName val="keşif özeti"/>
      <sheetName val="Katsayılar"/>
      <sheetName val="BT3-Package 05"/>
      <sheetName val="BOQ-Civil"/>
      <sheetName val="URA-C1"/>
      <sheetName val="Div_Summary2"/>
      <sheetName val="_SUMMARY2"/>
      <sheetName val="PREAMBLES_2"/>
      <sheetName val="GENERAL_REQUIREMENT2"/>
      <sheetName val="B-_SITE_WORK2"/>
      <sheetName val="C__CONCRETE_WORKS_2"/>
      <sheetName val="D-_MASONRY2"/>
      <sheetName val="E__METAL_WORK2"/>
      <sheetName val="F__WOOD_WORK_2"/>
      <sheetName val="G__THERMAL_&amp;MP2"/>
      <sheetName val="H__DOORS___WINDOWS2"/>
      <sheetName val="J__FINISHES2"/>
      <sheetName val="K_ACCESSO2"/>
      <sheetName val="P_CONVEYING_SYSTEM2"/>
      <sheetName val="Q_MECHANICAL2"/>
      <sheetName val="R_ELECTRICAL2"/>
      <sheetName val="S_External_Works2"/>
      <sheetName val="T_Provisional_Sum2"/>
      <sheetName val="T__MEP_Works2"/>
      <sheetName val="U-DAY_WORKS_SCHEDULE2"/>
      <sheetName val="Struct__Members2"/>
      <sheetName val="ملخص_المشاريع2"/>
      <sheetName val="عقود_المقاولين2"/>
      <sheetName val="اوامر_الشراء2"/>
      <sheetName val="الحركة_اليومية2"/>
      <sheetName val="محمد_عساف2"/>
      <sheetName val="كشف_الايرادات_والضرائب2"/>
      <sheetName val="حساب_البنك2"/>
      <sheetName val="كشف_الرواتب2"/>
      <sheetName val="SAF_-_عهد_-_سلامي_ابو_فخر2"/>
      <sheetName val="THA_-_عهد_-_ثابت_احمد2"/>
      <sheetName val="AAH_-_عهد_-_انس_هبو2"/>
      <sheetName val="YSA_-_عهد_-_ياسر_السبع2"/>
      <sheetName val="MKJ_-_عهد_-_محمود_قجك2"/>
      <sheetName val="MSH_-_عهد_-_محمد_الشامي2"/>
      <sheetName val="ALW_-_عهد_-_علوان_علي2"/>
      <sheetName val="AHA_-_عهد_-_احمد_الحاج2"/>
      <sheetName val="MOR_-_عهد_-_مرجان_عبدالهادي2"/>
      <sheetName val="MHA_-_عهد_-_محمد_حسون_العلي2"/>
      <sheetName val="MF_-_مكتب_رئيسي2"/>
      <sheetName val="CO_-_مقاولين_-_عقود_(2)2"/>
      <sheetName val="BUR_-_موردين_-_شركة_البروج_2"/>
      <sheetName val="CAP_-_موردين_-_عاصمة_الكهرباء2"/>
      <sheetName val="PO_-_موردين_-_اوامر_شراء2"/>
      <sheetName val="CO_-_مقاولين_-_عقود2"/>
      <sheetName val="Div_10-Specialities_2"/>
      <sheetName val="MALE_&amp;_FEMALE_2"/>
      <sheetName val="BUAs_and_Sales_Forecast2"/>
      <sheetName val="Lagoons_Breakdown_Prices2"/>
      <sheetName val="Cover_HW_Z2_2"/>
      <sheetName val="TOTAL_WORK2"/>
      <sheetName val="part_32"/>
      <sheetName val="pile_Length_for_Easter_fence2"/>
      <sheetName val="_Estimate__2"/>
      <sheetName val="Equip_2"/>
      <sheetName val="Démol_2"/>
      <sheetName val="WATER_DUCT_-_IC_212"/>
      <sheetName val="Asset_Desc2"/>
      <sheetName val="Account_Codes2"/>
      <sheetName val="[SHOPLIST_xls]/VWVU))tÏØ0_119"/>
      <sheetName val="[SHOPLIST_xls]/VWVU))tÏØ0_120"/>
      <sheetName val="[SHOPLIST_xls]/VWVU))tÏØ0_121"/>
      <sheetName val="[SHOPLIST_xls]/VWVU))tÏØ0_122"/>
      <sheetName val="[SHOPLIST_xls]/VWVU))tÏØ0_123"/>
      <sheetName val="[SHOPLIST_xls]/VWVU))tÏØ0_124"/>
      <sheetName val="[SHOPLIST_xls]/VWVU))tÏØ0_125"/>
      <sheetName val="[SHOPLIST_xls]/VWVU))tÏØ0_126"/>
      <sheetName val="[SHOPLIST_xls]/VWVU))tÏØ0_127"/>
      <sheetName val="[SHOPLIST_xls]/VWVU))tÏØ0_128"/>
      <sheetName val="CONSTRUCTION_COMPONENT4"/>
      <sheetName val="[SHOPLIST_xls]/VWVU))tÏØ0_129"/>
      <sheetName val="[SHOPLIST_xls]/VWVU))tÏØ0_130"/>
      <sheetName val="[SHOPLIST_xls]/VWVU))tÏØ0_131"/>
      <sheetName val="Trade_Summary4"/>
      <sheetName val="Sec__A-PQ5"/>
      <sheetName val="Preamble_B5"/>
      <sheetName val="Sec__C-Dayworks5"/>
      <sheetName val="d5_5"/>
      <sheetName val="Tender_Docs4"/>
      <sheetName val="Miral_Emails4"/>
      <sheetName val="LOAs_(061619)4"/>
      <sheetName val="Contract_Conditions_(Tender)4"/>
      <sheetName val="Contract_Qualifications4"/>
      <sheetName val="YVPI_&amp;_GII4"/>
      <sheetName val="LOA_(live_sheet)4"/>
      <sheetName val="LOA_Log_(082419)4"/>
      <sheetName val="Key_Docs_Ref_4"/>
      <sheetName val="To_Mr__Boota_(072519)4"/>
      <sheetName val="Status_Summary5"/>
      <sheetName val="Recon_Template4"/>
      <sheetName val="Quotation_FM_administration3"/>
      <sheetName val="Quotation_Visitor_and_Sec3"/>
      <sheetName val="Service_Charge3"/>
      <sheetName val="CABLES_3"/>
      <sheetName val="Quotation_Offices_108,9,10,11)3"/>
      <sheetName val="Quotation_modification3"/>
      <sheetName val="CIF_COST_ITEM4"/>
      <sheetName val="Rates_for_public_areas4"/>
      <sheetName val="DIV_01_General_Requirements3"/>
      <sheetName val="Bill_(1)_Main_Building3"/>
      <sheetName val="Bill_(2)_General_Site_&amp;_Parkin3"/>
      <sheetName val="wd_points3"/>
      <sheetName val="Bill_(3)_Guest_House3"/>
      <sheetName val="Bill_(4)_Family_Buildings3"/>
      <sheetName val="Bill_(5)_Villa_Buildings3"/>
      <sheetName val="Bill_(6)_Entrance_Building3"/>
      <sheetName val="Bill_(7)_Masjid3"/>
      <sheetName val="Bill_(8)_Auditorium3"/>
      <sheetName val="Bill_(9)_Site_Prep__&amp;_Roadway3"/>
      <sheetName val="Summary_Cost3"/>
      <sheetName val="lighting_points3"/>
      <sheetName val="ESTIMATE_(2)3"/>
      <sheetName val="COM_Summary3"/>
      <sheetName val="GENERAL_SUMMARY3"/>
      <sheetName val="SITE_WORKS3"/>
      <sheetName val="WOOD_WORK3"/>
      <sheetName val="THERMAL_&amp;_MOISTURE_3"/>
      <sheetName val="DOORS_&amp;_WINDOWS3"/>
      <sheetName val="Additional_Items3"/>
      <sheetName val="개시대사_(2)3"/>
      <sheetName val="Ref_Arch3"/>
      <sheetName val="Div_Summary3"/>
      <sheetName val="TB_ALJADA3"/>
      <sheetName val="Plot_Area3"/>
      <sheetName val="Closing_entries3"/>
      <sheetName val="Executive_Summary3"/>
      <sheetName val="Sales_Tracking_Report_(STR)3"/>
      <sheetName val="Blocking_Tracking_Report_(BTR)3"/>
      <sheetName val="Bill_No_13"/>
      <sheetName val="[SHOPLIST_xls]70,/0s«iÆøí¬4"/>
      <sheetName val="B2-DV_No_023"/>
      <sheetName val="_SUMMARY3"/>
      <sheetName val="PREAMBLES_3"/>
      <sheetName val="GENERAL_REQUIREMENT3"/>
      <sheetName val="B-_SITE_WORK3"/>
      <sheetName val="C__CONCRETE_WORKS_3"/>
      <sheetName val="D-_MASONRY3"/>
      <sheetName val="E__METAL_WORK3"/>
      <sheetName val="F__WOOD_WORK_3"/>
      <sheetName val="G__THERMAL_&amp;MP3"/>
      <sheetName val="H__DOORS___WINDOWS3"/>
      <sheetName val="J__FINISHES3"/>
      <sheetName val="K_ACCESSO3"/>
      <sheetName val="P_CONVEYING_SYSTEM3"/>
      <sheetName val="Q_MECHANICAL3"/>
      <sheetName val="R_ELECTRICAL3"/>
      <sheetName val="S_External_Works3"/>
      <sheetName val="T_Provisional_Sum3"/>
      <sheetName val="T__MEP_Works3"/>
      <sheetName val="U-DAY_WORKS_SCHEDULE3"/>
      <sheetName val="Struct__Members3"/>
      <sheetName val="MAIN_SUMMARY3"/>
      <sheetName val="L_(4)3"/>
      <sheetName val="ملخص_المشاريع3"/>
      <sheetName val="عقود_المقاولين3"/>
      <sheetName val="اوامر_الشراء3"/>
      <sheetName val="الحركة_اليومية3"/>
      <sheetName val="محمد_عساف3"/>
      <sheetName val="كشف_الايرادات_والضرائب3"/>
      <sheetName val="حساب_البنك3"/>
      <sheetName val="كشف_الرواتب3"/>
      <sheetName val="SAF_-_عهد_-_سلامي_ابو_فخر3"/>
      <sheetName val="THA_-_عهد_-_ثابت_احمد3"/>
      <sheetName val="AAH_-_عهد_-_انس_هبو3"/>
      <sheetName val="YSA_-_عهد_-_ياسر_السبع3"/>
      <sheetName val="MKJ_-_عهد_-_محمود_قجك3"/>
      <sheetName val="MSH_-_عهد_-_محمد_الشامي3"/>
      <sheetName val="ALW_-_عهد_-_علوان_علي3"/>
      <sheetName val="AHA_-_عهد_-_احمد_الحاج3"/>
      <sheetName val="MOR_-_عهد_-_مرجان_عبدالهادي3"/>
      <sheetName val="MHA_-_عهد_-_محمد_حسون_العلي3"/>
      <sheetName val="MF_-_مكتب_رئيسي3"/>
      <sheetName val="CO_-_مقاولين_-_عقود_(2)3"/>
      <sheetName val="BUR_-_موردين_-_شركة_البروج_3"/>
      <sheetName val="CAP_-_موردين_-_عاصمة_الكهرباء3"/>
      <sheetName val="PO_-_موردين_-_اوامر_شراء3"/>
      <sheetName val="CO_-_مقاولين_-_عقود3"/>
      <sheetName val="[SHOPLIST_xls]/VWVU))tÏØ0_132"/>
      <sheetName val="[SHOPLIST_xls]/VWVU))tÏØ0_133"/>
      <sheetName val="Master_data3"/>
      <sheetName val="[SHOPLIST_xls]/VWVU))tÏØ0_134"/>
      <sheetName val="[SHOPLIST_xls]/VWVU))tÏØ0_135"/>
      <sheetName val="[SHOPLIST_xls][SH4"/>
      <sheetName val="P1926-H2B_Pkg_2A&amp;2B4"/>
      <sheetName val="P1940-H2B_Pkg_1_Guestrooms4"/>
      <sheetName val="[SHOPLIST_xls]70_4"/>
      <sheetName val="Other_Cost_Norms3"/>
      <sheetName val="Comp_equip3"/>
      <sheetName val="Basic_Rate3"/>
      <sheetName val="MASTER_RATE_ANALYSIS3"/>
      <sheetName val="P15_Cost_Implications3"/>
      <sheetName val="P15_uPVC_ducts-Rate_Summary3"/>
      <sheetName val="P13_uPVC_ducts3"/>
      <sheetName val="P13_Mass_Concrete3"/>
      <sheetName val="P13_Imported_Fill3"/>
      <sheetName val="P14_uPVC_ducts3"/>
      <sheetName val="P14_Mass_Concrete3"/>
      <sheetName val="P14_Imported_Fill3"/>
      <sheetName val="P14_Sand_bed_to_cable3"/>
      <sheetName val="P15_uPVC_ducts3"/>
      <sheetName val="Div_10-Specialities_3"/>
      <sheetName val="MALE_&amp;_FEMALE_3"/>
      <sheetName val="6_2_Floor_Finishes3"/>
      <sheetName val="BUAs_and_Sales_Forecast3"/>
      <sheetName val="Lagoons_Breakdown_Prices3"/>
      <sheetName val="Cover_HW_Z2_3"/>
      <sheetName val="TOTAL_WORK3"/>
      <sheetName val="part_33"/>
      <sheetName val="pile_Length_for_Easter_fence3"/>
      <sheetName val="_Estimate__3"/>
      <sheetName val="Equip_3"/>
      <sheetName val="Cumulative_Rail_3"/>
      <sheetName val="Data_3"/>
      <sheetName val="[SHOPLIST_xls]/VWVU))tÏØ0_136"/>
      <sheetName val="Staff_OLD_3"/>
      <sheetName val="Portfolio_List3"/>
      <sheetName val="Initial_Data3"/>
      <sheetName val="Package_Status3"/>
      <sheetName val="Appendix-A_-GRAND_SUMMARY3"/>
      <sheetName val="D9_(New_Rate)3"/>
      <sheetName val="Grand_Summary_3"/>
      <sheetName val="Bill_No_01_-_GI_3"/>
      <sheetName val="combined_3"/>
      <sheetName val="summary-Optional_3"/>
      <sheetName val="B14_02_3"/>
      <sheetName val="Prov_Sum_3"/>
      <sheetName val="Démol_3"/>
      <sheetName val="Contractor_Application3"/>
      <sheetName val="08_MEP_Summary3"/>
      <sheetName val="Addnl_works3"/>
      <sheetName val="B3__Material_on_Site-Detail3"/>
      <sheetName val="WATER_DUCT_-_IC_213"/>
      <sheetName val="Asset_Desc3"/>
      <sheetName val="[SHOPLIST_xls]70,/0s«i_x3"/>
      <sheetName val="Account_Codes3"/>
      <sheetName val="[SHOPLIST_xls]/VWVU))tÏØ0_137"/>
      <sheetName val="[SHOPLIST_xls]/VWVU))tÏØ0_138"/>
      <sheetName val="[SHOPLIST_xls]/VWVU))tÏØ0_139"/>
      <sheetName val="[SHOPLIST_xls]/VWVU))tÏØ0_140"/>
      <sheetName val="[SHOPLIST_xls]/VWVU))tÏØ0_141"/>
      <sheetName val="[SHOPLIST_xls]/VWVU))tÏØ0_142"/>
      <sheetName val="[SHOPLIST_xls]/VWVU))tÏØ0_143"/>
      <sheetName val="[SHOPLIST_xls]/VWVU))tÏØ0_144"/>
      <sheetName val="Rate_analysis20"/>
      <sheetName val="_VWVU))tÏØ0__22"/>
      <sheetName val="_SHOPLIST_xls_70,_0s«iÆøí¬i18"/>
      <sheetName val="[SHOPLIST_xls]/VWVU))tÏØ0_145"/>
      <sheetName val="[SHOPLIST_xls]/VWVU))tÏØ0_146"/>
      <sheetName val="Summary_5"/>
      <sheetName val="B04-A_-_DIA_SUDEER5"/>
      <sheetName val="04D_-_Tanmyat5"/>
      <sheetName val="13-_B04-B_&amp;_C5"/>
      <sheetName val="_SITE_09_B04-B&amp;C-AFAQ5"/>
      <sheetName val="[SHOPLIST_xls]/VWVU))tÏØ0_147"/>
      <sheetName val="[SHOPLIST_xls]/VWVU))tÏØ0_148"/>
      <sheetName val="[SHOPLIST_xls]/VWVU))tÏØ0_149"/>
      <sheetName val="[SHOPLIST_xls]/VWVU))tÏØ0_150"/>
      <sheetName val="CONSTRUCTION_COMPONENT5"/>
      <sheetName val="Finansal_tamamlanma_Eğrisi6"/>
      <sheetName val="2_Plex6"/>
      <sheetName val="Sheet1_(2)6"/>
      <sheetName val="4_Plex6"/>
      <sheetName val="6_Plex_6"/>
      <sheetName val="Detailed_Summary6"/>
      <sheetName val="Sheet1_(3)6"/>
      <sheetName val="Sheet1_(4)6"/>
      <sheetName val="HB_CEC_schd_4_26"/>
      <sheetName val="HB_CEC_schd_4_36"/>
      <sheetName val="HB_CEC_schd_5_26"/>
      <sheetName val="HB_CEC_schd_6_26"/>
      <sheetName val="HB_CEC_schd_7_26"/>
      <sheetName val="HB_CEC_schd_9_26"/>
      <sheetName val="Doha_Farm6"/>
      <sheetName val="Dropdown_List6"/>
      <sheetName val="New_Bld6"/>
      <sheetName val="[SHOPLIST_xls]/VWVU))tÏØ0_151"/>
      <sheetName val="[SHOPLIST_xls]/VWVU))tÏØ0_152"/>
      <sheetName val="[SHOPLIST_xls]/VWVU))tÏØ0_153"/>
      <sheetName val="1_-_Main_Building6"/>
      <sheetName val="1_-_Summary6"/>
      <sheetName val="2_-_Landscaping_Works6"/>
      <sheetName val="2_-_Summary6"/>
      <sheetName val="4_-_Bldg_Infra6"/>
      <sheetName val="4_-_Summary6"/>
      <sheetName val="Trade_Summary5"/>
      <sheetName val="Sec__A-PQ6"/>
      <sheetName val="Preamble_B6"/>
      <sheetName val="Sec__C-Dayworks6"/>
      <sheetName val="d5_6"/>
      <sheetName val="Tender_Docs5"/>
      <sheetName val="Miral_Emails5"/>
      <sheetName val="LOAs_(061619)5"/>
      <sheetName val="Contract_Conditions_(Tender)5"/>
      <sheetName val="Contract_Qualifications5"/>
      <sheetName val="YVPI_&amp;_GII5"/>
      <sheetName val="LOA_(live_sheet)5"/>
      <sheetName val="LOA_Log_(082419)5"/>
      <sheetName val="Key_Docs_Ref_5"/>
      <sheetName val="To_Mr__Boota_(072519)5"/>
      <sheetName val="Status_Summary6"/>
      <sheetName val="New_Rates5"/>
      <sheetName val="Labour_Rates5"/>
      <sheetName val="Status_5"/>
      <sheetName val="CLIENT_BUDGET5"/>
      <sheetName val="Reco-June_20195"/>
      <sheetName val="REMINING_PROGRESS5"/>
      <sheetName val="OS&amp;E__IT5"/>
      <sheetName val="PAID_AMOUNT5"/>
      <sheetName val="IPA_215"/>
      <sheetName val="Order_by_owner5"/>
      <sheetName val="PERLIM__Sammary5"/>
      <sheetName val="RECOVER_OF_DOUBLE_PAYMENT5"/>
      <sheetName val="rathath_al_matar5"/>
      <sheetName val="INTERNAL_LINE_5"/>
      <sheetName val="MINOVA_AL_DEYAR5"/>
      <sheetName val="BLUE_RHINE5"/>
      <sheetName val="NATIONAL_PAINT5"/>
      <sheetName val="FIRE_RATED5"/>
      <sheetName val="Dashboard_(1)6"/>
      <sheetName val="VO_Agreed_to_Unifier_Sum6"/>
      <sheetName val="VO_Not_yet_Agreed_to_Unifier6"/>
      <sheetName val="VO_Anticipated_to_Unifier6"/>
      <sheetName val="EW_to_Unifier6"/>
      <sheetName val="Prov_Sums6"/>
      <sheetName val="Other_Amounts6"/>
      <sheetName val="Asset_Allocation_(CR)6"/>
      <sheetName val="Project_Benchmarking6"/>
      <sheetName val="Recon_Template5"/>
      <sheetName val="Estimate_for_approval5"/>
      <sheetName val="Quotation_FM_administration4"/>
      <sheetName val="Quotation_Visitor_and_Sec4"/>
      <sheetName val="Service_Charge4"/>
      <sheetName val="CABLES_4"/>
      <sheetName val="Quotation_Offices_108,9,10,11)4"/>
      <sheetName val="Quotation_modification4"/>
      <sheetName val="CIF_COST_ITEM5"/>
      <sheetName val="Rates_for_public_areas5"/>
      <sheetName val="DIV_01_General_Requirements4"/>
      <sheetName val="Bill_(1)_Main_Building4"/>
      <sheetName val="Bill_(2)_General_Site_&amp;_Parkin4"/>
      <sheetName val="wd_points4"/>
      <sheetName val="Bill_(3)_Guest_House4"/>
      <sheetName val="Bill_(4)_Family_Buildings4"/>
      <sheetName val="Bill_(5)_Villa_Buildings4"/>
      <sheetName val="Bill_(6)_Entrance_Building4"/>
      <sheetName val="Bill_(7)_Masjid4"/>
      <sheetName val="Bill_(8)_Auditorium4"/>
      <sheetName val="Bill_(9)_Site_Prep__&amp;_Roadway4"/>
      <sheetName val="Summary_Cost4"/>
      <sheetName val="lighting_points4"/>
      <sheetName val="ESTIMATE_(2)4"/>
      <sheetName val="COM_Summary4"/>
      <sheetName val="Drop_Down_Data4"/>
      <sheetName val="Rules_4"/>
      <sheetName val="Update_list4"/>
      <sheetName val="Sinh_Nam_systems4"/>
      <sheetName val="DIE_profile4"/>
      <sheetName val="Import_tax4"/>
      <sheetName val="TONG_HOP_VL-NC4"/>
      <sheetName val="TONGKE3p_4"/>
      <sheetName val="TH_VL,_NC,_DDHT_Thanhphuoc4"/>
      <sheetName val="DON_GIA4"/>
      <sheetName val="CHITIET_VL-NC4"/>
      <sheetName val="TH_kinh_phi4"/>
      <sheetName val="KLDT_DIEN4"/>
      <sheetName val="Dinh_muc_CP_KTCB_khac4"/>
      <sheetName val="_SHOPLIST_xls__SHOPLIST_xls_732"/>
      <sheetName val="_SHOPLIST_xls__SHOPLIST_xls_733"/>
      <sheetName val="quotation_4"/>
      <sheetName val="Bill_5_-_Carpark4"/>
      <sheetName val="BOQ_-_summary__34"/>
      <sheetName val="NKSC_thue4"/>
      <sheetName val="05__Data_Cash_Flow4"/>
      <sheetName val="MTO_REV_2(ARMOR)4"/>
      <sheetName val="GENERAL_SUMMARY4"/>
      <sheetName val="SITE_WORKS4"/>
      <sheetName val="WOOD_WORK4"/>
      <sheetName val="THERMAL_&amp;_MOISTURE_4"/>
      <sheetName val="DOORS_&amp;_WINDOWS4"/>
      <sheetName val="Additional_Items4"/>
      <sheetName val="개시대사_(2)4"/>
      <sheetName val="Ref_Arch4"/>
      <sheetName val="Div_Summary4"/>
      <sheetName val="___________18"/>
      <sheetName val="_SHOPLIST_xls_70,13"/>
      <sheetName val="_SHOPLIST_xls__VW13"/>
      <sheetName val="_SHOPLIST_xls__VWVU))tÏØ0__75"/>
      <sheetName val="_SHOPLIST_xls__VWVU))tÏØ0__76"/>
      <sheetName val="_SHOPLIST_xls__SHOPLIST_xls__13"/>
      <sheetName val="_SHOPLIST_xls__VWVU))tÏØ0__77"/>
      <sheetName val="_SHOPLIST_xls__VWVU))tÏØ0__78"/>
      <sheetName val="_SHOPLIST_xls__VWVU))tÏØ0__79"/>
      <sheetName val="_SHOPLIST_xls_70,_0s«_iÆø_í¬_13"/>
      <sheetName val="_SHOPLIST_xls_70_,_0_s«i_Æøí¬13"/>
      <sheetName val="_SHOPLIST_xls__VWVU))tÏØ0__80"/>
      <sheetName val="TB_ALJADA4"/>
      <sheetName val="Plot_Area4"/>
      <sheetName val="Closing_entries4"/>
      <sheetName val="Executive_Summary4"/>
      <sheetName val="Sales_Tracking_Report_(STR)4"/>
      <sheetName val="Blocking_Tracking_Report_(BTR)4"/>
      <sheetName val="Bill_No_14"/>
      <sheetName val="[SHOPLIST_xls]70,/0s«iÆøí¬5"/>
      <sheetName val="B2-DV_No_024"/>
      <sheetName val="_SUMMARY4"/>
      <sheetName val="PREAMBLES_4"/>
      <sheetName val="GENERAL_REQUIREMENT4"/>
      <sheetName val="B-_SITE_WORK4"/>
      <sheetName val="C__CONCRETE_WORKS_4"/>
      <sheetName val="D-_MASONRY4"/>
      <sheetName val="E__METAL_WORK4"/>
      <sheetName val="F__WOOD_WORK_4"/>
      <sheetName val="G__THERMAL_&amp;MP4"/>
      <sheetName val="H__DOORS___WINDOWS4"/>
      <sheetName val="J__FINISHES4"/>
      <sheetName val="K_ACCESSO4"/>
      <sheetName val="P_CONVEYING_SYSTEM4"/>
      <sheetName val="Q_MECHANICAL4"/>
      <sheetName val="R_ELECTRICAL4"/>
      <sheetName val="S_External_Works4"/>
      <sheetName val="T_Provisional_Sum4"/>
      <sheetName val="T__MEP_Works4"/>
      <sheetName val="U-DAY_WORKS_SCHEDULE4"/>
      <sheetName val="Struct__Members4"/>
      <sheetName val="MAIN_SUMMARY4"/>
      <sheetName val="L3-WBS_Mapping4"/>
      <sheetName val="BAFO_CCL_Submission4"/>
      <sheetName val="Abs_PMRL4"/>
      <sheetName val="_SHOPLIST_xls__SHOPLIST_xls_734"/>
      <sheetName val="L_(4)4"/>
      <sheetName val="ملخص_المشاريع4"/>
      <sheetName val="عقود_المقاولين4"/>
      <sheetName val="اوامر_الشراء4"/>
      <sheetName val="الحركة_اليومية4"/>
      <sheetName val="محمد_عساف4"/>
      <sheetName val="كشف_الايرادات_والضرائب4"/>
      <sheetName val="حساب_البنك4"/>
      <sheetName val="كشف_الرواتب4"/>
      <sheetName val="SAF_-_عهد_-_سلامي_ابو_فخر4"/>
      <sheetName val="THA_-_عهد_-_ثابت_احمد4"/>
      <sheetName val="AAH_-_عهد_-_انس_هبو4"/>
      <sheetName val="YSA_-_عهد_-_ياسر_السبع4"/>
      <sheetName val="MKJ_-_عهد_-_محمود_قجك4"/>
      <sheetName val="MSH_-_عهد_-_محمد_الشامي4"/>
      <sheetName val="ALW_-_عهد_-_علوان_علي4"/>
      <sheetName val="AHA_-_عهد_-_احمد_الحاج4"/>
      <sheetName val="MOR_-_عهد_-_مرجان_عبدالهادي4"/>
      <sheetName val="MHA_-_عهد_-_محمد_حسون_العلي4"/>
      <sheetName val="MF_-_مكتب_رئيسي4"/>
      <sheetName val="CO_-_مقاولين_-_عقود_(2)4"/>
      <sheetName val="BUR_-_موردين_-_شركة_البروج_4"/>
      <sheetName val="CAP_-_موردين_-_عاصمة_الكهرباء4"/>
      <sheetName val="PO_-_موردين_-_اوامر_شراء4"/>
      <sheetName val="CO_-_مقاولين_-_عقود4"/>
      <sheetName val="[SHOPLIST_xls]/VWVU))tÏØ0_154"/>
      <sheetName val="[SHOPLIST_xls]/VWVU))tÏØ0_155"/>
      <sheetName val="Master_data4"/>
      <sheetName val="[SHOPLIST_xls]/VWVU))tÏØ0_156"/>
      <sheetName val="[SHOPLIST_xls]/VWVU))tÏØ0_157"/>
      <sheetName val="[SHOPLIST_xls][SH5"/>
      <sheetName val="BOQ_1_924"/>
      <sheetName val="P1926-H2B_Pkg_2A&amp;2B5"/>
      <sheetName val="P1940-H2B_Pkg_1_Guestrooms5"/>
      <sheetName val="[SHOPLIST_xls]70_5"/>
      <sheetName val="Other_Cost_Norms4"/>
      <sheetName val="Comp_equip4"/>
      <sheetName val="Basic_Rate4"/>
      <sheetName val="MASTER_RATE_ANALYSIS4"/>
      <sheetName val="P15_Cost_Implications4"/>
      <sheetName val="P15_uPVC_ducts-Rate_Summary4"/>
      <sheetName val="P13_uPVC_ducts4"/>
      <sheetName val="P13_Mass_Concrete4"/>
      <sheetName val="P13_Imported_Fill4"/>
      <sheetName val="P14_uPVC_ducts4"/>
      <sheetName val="P14_Mass_Concrete4"/>
      <sheetName val="P14_Imported_Fill4"/>
      <sheetName val="P14_Sand_bed_to_cable4"/>
      <sheetName val="P15_uPVC_ducts4"/>
      <sheetName val="Div_10-Specialities_4"/>
      <sheetName val="MALE_&amp;_FEMALE_4"/>
      <sheetName val="6_2_Floor_Finishes4"/>
      <sheetName val="BUAs_and_Sales_Forecast4"/>
      <sheetName val="Lagoons_Breakdown_Prices4"/>
      <sheetName val="Cover_HW_Z2_4"/>
      <sheetName val="TOTAL_WORK4"/>
      <sheetName val="part_34"/>
      <sheetName val="pile_Length_for_Easter_fence4"/>
      <sheetName val="_Estimate__4"/>
      <sheetName val="Equip_4"/>
      <sheetName val="Cumulative_Rail_4"/>
      <sheetName val="Data_4"/>
      <sheetName val="[SHOPLIST_xls]/VWVU))tÏØ0_158"/>
      <sheetName val="Staff_OLD_4"/>
      <sheetName val="Portfolio_List4"/>
      <sheetName val="Initial_Data4"/>
      <sheetName val="Package_Status4"/>
      <sheetName val="Appendix-A_-GRAND_SUMMARY4"/>
      <sheetName val="D9_(New_Rate)4"/>
      <sheetName val="Grand_Summary_4"/>
      <sheetName val="Bill_No_01_-_GI_4"/>
      <sheetName val="combined_4"/>
      <sheetName val="summary-Optional_4"/>
      <sheetName val="B14_02_4"/>
      <sheetName val="Prov_Sum_4"/>
      <sheetName val="Démol_4"/>
      <sheetName val="Contractor_Application4"/>
      <sheetName val="08_MEP_Summary4"/>
      <sheetName val="Addnl_works4"/>
      <sheetName val="B3__Material_on_Site-Detail4"/>
      <sheetName val="WATER_DUCT_-_IC_214"/>
      <sheetName val="Asset_Desc4"/>
      <sheetName val="[SHOPLIST_xls]70,/0s«i_x4"/>
      <sheetName val="Account_Codes4"/>
      <sheetName val="[SHOPLIST_xls]/VWVU))tÏØ0_159"/>
      <sheetName val="[SHOPLIST_xls]/VWVU))tÏØ0_160"/>
      <sheetName val="[SHOPLIST_xls]/VWVU))tÏØ0_161"/>
      <sheetName val="[SHOPLIST_xls]/VWVU))tÏØ0_162"/>
      <sheetName val="[SHOPLIST_xls]/VWVU))tÏØ0_163"/>
      <sheetName val="[SHOPLIST_xls]/VWVU))tÏØ0_164"/>
      <sheetName val="[SHOPLIST_xls]/VWVU))tÏØ0_165"/>
      <sheetName val="[SHOPLIST_xls]/VWVU))tÏØ0_166"/>
      <sheetName val="FLOOR_AND_CEILING2"/>
      <sheetName val="area_comp_2011_01_18_(2)2"/>
      <sheetName val="drop_down_lists2"/>
      <sheetName val="PH_52"/>
      <sheetName val="S-Curve_Update2"/>
      <sheetName val="[SHOPLIST_xls]70_x005f_x0000_,/0_x002"/>
      <sheetName val="Detail_Page2"/>
      <sheetName val="_SHOPLIST_xls__VWVU))tÏØ0__83"/>
      <sheetName val="_SHOPLIST_xls__VWVU))tÏØ0__84"/>
      <sheetName val="_SHOPLIST_xls__VWVU))tÏØ0__85"/>
      <sheetName val="_SHOPLIST_xls__SHOPLIST_xls__V2"/>
      <sheetName val="_SHOPLIST_xls__VWVU))tÏØ0__86"/>
      <sheetName val="_SHOPLIST_xls__VWVU))tÏØ0__93"/>
      <sheetName val="8_0_Programme2"/>
      <sheetName val="Cover_Page3"/>
      <sheetName val="Approved_INR_Claimed_Log_(2)3"/>
      <sheetName val="INR_Data3"/>
      <sheetName val="Dec_OCR3"/>
      <sheetName val="OCR_(APR3"/>
      <sheetName val="Survey_3"/>
      <sheetName val="INR_Summary_Sheet3"/>
      <sheetName val="ITR_Form_(Rev0)3"/>
      <sheetName val="ITR_Form_(SS)3"/>
      <sheetName val="ITR_Form_(Rev1)3"/>
      <sheetName val="Method_Statements3"/>
      <sheetName val="Drop_down2"/>
      <sheetName val="Joseph_Record3"/>
      <sheetName val="[SHOPLIST_xls]_VW__VU_________5"/>
      <sheetName val="[SHOPLIST_xls]70_x005f_x0000___0_x0_3"/>
      <sheetName val="[SHOPLIST_xls]70___0_s__i_____7"/>
      <sheetName val="[SHOPLIST_xls]_SHOPLIST_xls_108"/>
      <sheetName val="[SHOPLIST_xls]_SHOPLIST_xls_109"/>
      <sheetName val="[SHOPLIST_xls]_SHOPLIST_xls_110"/>
      <sheetName val="[SHOPLIST_xls]_SHOPLIST_xls_111"/>
      <sheetName val="[SHOPLIST_xls]_SHOPLIST_xls_112"/>
      <sheetName val="[SHOPLIST_xls]_SHOPLIST_xls_113"/>
      <sheetName val="[SHOPLIST_xls]_SHOPLIST_xls_114"/>
      <sheetName val="[SHOPLIST_xls]_SHOPLIST_xls_115"/>
      <sheetName val="[SHOPLIST_xls]_SHOPLIST_xls_116"/>
      <sheetName val="[SHOPLIST_xls]_SHOPLIST_xls_117"/>
      <sheetName val="[SHOPLIST_xls]_SHOPLIST_xls_118"/>
      <sheetName val="[SHOPLIST_xls]_SHOPLIST_xls_119"/>
      <sheetName val="[SHOPLIST_xls]_SHOPLIST_xls_120"/>
      <sheetName val="[SHOPLIST_xls]_SHOPLIST_xls_121"/>
      <sheetName val="[SHOPLIST_xls]_SHOPLIST_xls_122"/>
      <sheetName val="[SHOPLIST_xls]_SHOPLIST_xls_123"/>
      <sheetName val="[SHOPLIST_xls]_SHOPLIST_xls_124"/>
      <sheetName val="[SHOPLIST_xls]_SHOPLIST_xls_125"/>
      <sheetName val="[SHOPLIST_xls]_SHOPLIST_xls_126"/>
      <sheetName val="[SHOPLIST_xls]_SHOPLIST_xls_127"/>
      <sheetName val="[SHOPLIST_xls]_SHOPLIST_xls_128"/>
      <sheetName val="[SHOPLIST_xls]_SHOPLIST_xls_129"/>
      <sheetName val="[SHOPLIST_xls]_SHOPLIST_xls_130"/>
      <sheetName val="[SHOPLIST_xls]_SHOPLIST_xls_131"/>
      <sheetName val="[SHOPLIST_xls]_SHOPLIST_xls_132"/>
      <sheetName val="[SHOPLIST_xls]_SHOPLIST_xls_133"/>
      <sheetName val="[SHOPLIST_xls]_SHOPLIST_xls_134"/>
      <sheetName val="[SHOPLIST_xls]_SHOPLIST_xls_135"/>
      <sheetName val="[SHOPLIST_xls]_SHOPLIST_xls_136"/>
      <sheetName val="[SHOPLIST_xls]_SHOPLIST_xls_137"/>
      <sheetName val="[SHOPLIST_xls]_SHOPLIST_xls_138"/>
      <sheetName val="[SHOPLIST_xls]_SHOPLIST_xls_139"/>
      <sheetName val="[SHOPLIST_xls]_SHOPLIST_xls_140"/>
      <sheetName val="[SHOPLIST_xls]_SHOPLIST_xls_141"/>
      <sheetName val="[SHOPLIST_xls]_SHOPLIST_xls_142"/>
      <sheetName val="[SHOPLIST_xls]_SHOPLIST_xls_143"/>
      <sheetName val="[SHOPLIST_xls]_SHOPLIST_xls_144"/>
      <sheetName val="[SHOPLIST_xls]_SHOPLIST_xls_145"/>
      <sheetName val="[SHOPLIST_xls]_SHOPLIST_xls_146"/>
      <sheetName val="[SHOPLIST_xls]_SHOPLIST_xls_147"/>
      <sheetName val="[SHOPLIST_xls]_SHOPLIST_xls_148"/>
      <sheetName val="[SHOPLIST_xls]_SHOPLIST_xls_149"/>
      <sheetName val="[SHOPLIST_xls]_SHOPLIST_xls_150"/>
      <sheetName val="[SHOPLIST_xls]_SHOPLIST_xls_151"/>
      <sheetName val="[SHOPLIST_xls]_SHOPLIST_xls_152"/>
      <sheetName val="[SHOPLIST_xls]_SHOPLIST_xls_153"/>
      <sheetName val="[SHOPLIST_xls]_SHOPLIST_xls_154"/>
      <sheetName val="[SHOPLIST_xls]_SHOPLIST_xls_155"/>
      <sheetName val="[SHOPLIST_xls]_SHOPLIST_xls_156"/>
      <sheetName val="[SHOPLIST_xls]_SHOPLIST_xls_157"/>
      <sheetName val="[SHOPLIST_xls]_SHOPLIST_xls_158"/>
      <sheetName val="[SHOPLIST_xls]_SHOPLIST_xls_159"/>
      <sheetName val="[SHOPLIST_xls]_SHOPLIST_xls_160"/>
      <sheetName val="[SHOPLIST_xls]_SHOPLIST_xls_161"/>
      <sheetName val="[SHOPLIST_xls]_SHOPLIST_xls_162"/>
      <sheetName val="[SHOPLIST_xls]_SHOPLIST_xls_163"/>
      <sheetName val="[SHOPLIST_xls]_SHOPLIST_xls_164"/>
      <sheetName val="[SHOPLIST_xls]_SHOPLIST_xls_165"/>
      <sheetName val="[SHOPLIST_xls]_SHOPLIST_xls_166"/>
      <sheetName val="[SHOPLIST_xls]_SHOPLIST_xls_167"/>
      <sheetName val="[SHOPLIST_xls]_SHOPLIST_xls_168"/>
      <sheetName val="[SHOPLIST_xls]_SHOPLIST_xls_169"/>
      <sheetName val="[SHOPLIST_xls]_SHOPLIST_xls_170"/>
      <sheetName val="[SHOPLIST_xls]_SHOPLIST_xls_171"/>
      <sheetName val="[SHOPLIST_xls]_SHOPLIST_xls_172"/>
      <sheetName val="[SHOPLIST_xls]_SHOPLIST_xls_173"/>
      <sheetName val="[SHOPLIST_xls]_SHOPLIST_xls_174"/>
      <sheetName val="[SHOPLIST_xls]_SHOPLIST_xls_175"/>
      <sheetName val="[SHOPLIST_xls]_SHOPLIST_xls_176"/>
      <sheetName val="[SHOPLIST_xls]_SHOPLIST_xls_177"/>
      <sheetName val="[SHOPLIST_xls]_SHOPLIST_xls_178"/>
      <sheetName val="[SHOPLIST_xls]_SHOPLIST_xls_179"/>
      <sheetName val="[SHOPLIST_xls]_SHOPLIST_xls_180"/>
      <sheetName val="[SHOPLIST_xls]_SHOPLIST_xls_181"/>
      <sheetName val="[SHOPLIST_xls]_SHOPLIST_xls_182"/>
      <sheetName val="[SHOPLIST_xls]_SHOPLIST_xls_183"/>
      <sheetName val="[SHOPLIST_xls]_SHOPLIST_xls_184"/>
      <sheetName val="[SHOPLIST_xls]_SHOPLIST_xls_185"/>
      <sheetName val="[SHOPLIST_xls]_SHOPLIST_xls_186"/>
      <sheetName val="[SHOPLIST_xls]_SHOPLIST_xls_187"/>
      <sheetName val="[SHOPLIST_xls]_SHOPLIST_xls_188"/>
      <sheetName val="[SHOPLIST_xls]_SHOPLIST_xls_189"/>
      <sheetName val="[SHOPLIST_xls]_SHOPLIST_xls_190"/>
      <sheetName val="[SHOPLIST_xls]_SHOPLIST_xls_191"/>
      <sheetName val="[SHOPLIST_xls]_SHOPLIST_xls_192"/>
      <sheetName val="[SHOPLIST_xls]_SHOPLIST_xls_193"/>
      <sheetName val="[SHOPLIST_xls]_SHOPLIST_xls_194"/>
      <sheetName val="[SHOPLIST_xls]_SHOPLIST_xls_195"/>
      <sheetName val="[SHOPLIST_xls]_SHOPLIST_xls_196"/>
      <sheetName val="[SHOPLIST_xls]_SHOPLIST_xls_197"/>
      <sheetName val="[SHOPLIST_xls]_SHOPLIST_xls_198"/>
      <sheetName val="[SHOPLIST_xls]_SHOPLIST_xls_199"/>
      <sheetName val="[SHOPLIST_xls]_SHOPLIST_xls_200"/>
      <sheetName val="[SHOPLIST_xls]_SHOPLIST_xls_201"/>
      <sheetName val="[SHOPLIST_xls]_SHOPLIST_xls_202"/>
      <sheetName val="[SHOPLIST_xls]_SHOPLIST_xls_203"/>
      <sheetName val="[SHOPLIST_xls]_SHOPLIST_xls_204"/>
      <sheetName val="[SHOPLIST_xls]_SHOPLIST_xls_205"/>
      <sheetName val="[SHOPLIST_xls]_SHOPLIST_xls_206"/>
      <sheetName val="[SHOPLIST_xls]_SHOPLIST_xls_207"/>
      <sheetName val="[SHOPLIST_xls]_SHOPLIST_xls_208"/>
      <sheetName val="[SHOPLIST_xls]_SHOPLIST_xls_209"/>
      <sheetName val="hiddenSheet"/>
      <sheetName val="[SHOPLIST.xls]_VW__VU________18"/>
      <sheetName val="[SHOPLIST.xls]_VW__VU________19"/>
      <sheetName val="[SHOPLIST.xls]70_x005f_x0000___0_x_10"/>
      <sheetName val="[SHOPLIST.xls]70___0_s__i____28"/>
      <sheetName val="[SHOPLIST.xls]70___0_s__i____29"/>
      <sheetName val="Index sheet"/>
      <sheetName val="Qty SR"/>
      <sheetName val="EW SR"/>
      <sheetName val="Macro custom function"/>
      <sheetName val="G29A"/>
      <sheetName val="GFA_HQ_Building38"/>
      <sheetName val="GFA_Conference37"/>
      <sheetName val="StattCo_yCharges36"/>
      <sheetName val="BQ_External37"/>
      <sheetName val="Chiet_tinh_dz2236"/>
      <sheetName val="Chiet_tinh_dz3536"/>
      <sheetName val="CT_Thang_Mo36"/>
      <sheetName val="Raw_Data36"/>
      <sheetName val="Penthouse_Apartment36"/>
      <sheetName val="LABOUR_HISTOGRAM37"/>
      <sheetName val="Graph_Data_(DO_NOT_PRINT)36"/>
      <sheetName val="@risk_rents_and_incentives36"/>
      <sheetName val="Car_park_lease36"/>
      <sheetName val="Net_rent_analysis36"/>
      <sheetName val="Poz-1_36"/>
      <sheetName val="Lab_Cum_Hist36"/>
      <sheetName val="LEVEL_SHEET36"/>
      <sheetName val="Bill_No__236"/>
      <sheetName val="budget_summary_(2)35"/>
      <sheetName val="Budget_Analysis_Summary35"/>
      <sheetName val="FOL_-_Bar36"/>
      <sheetName val="SPT_vs_PHI36"/>
      <sheetName val="CT__PL35"/>
      <sheetName val="intr_stool_brkup35"/>
      <sheetName val="Customize_Your_Invoice36"/>
      <sheetName val="HVAC_BoQ36"/>
      <sheetName val="Projet,_methodes_&amp;_couts35"/>
      <sheetName val="Risques_majeurs_&amp;_Frais_Ind_35"/>
      <sheetName val="Tender_Summary36"/>
      <sheetName val="Insurance_Ext36"/>
      <sheetName val="Bill_133"/>
      <sheetName val="Bill_234"/>
      <sheetName val="Bill_333"/>
      <sheetName val="Bill_433"/>
      <sheetName val="Bill_533"/>
      <sheetName val="Bill_633"/>
      <sheetName val="Bill_733"/>
      <sheetName val="Body_Sheet35"/>
      <sheetName val="1_0_Executive_Summary35"/>
      <sheetName val="Top_sheet35"/>
      <sheetName val="POWER_ASSUMPTIONS32"/>
      <sheetName val="Ap_A33"/>
      <sheetName val="SHOPLIST_xls32"/>
      <sheetName val="2_Div_14_33"/>
      <sheetName val="Invoice_Summary32"/>
      <sheetName val="beam-reinft-IIInd_floor32"/>
      <sheetName val="Dubai_golf32"/>
      <sheetName val="PROJECT_BRIEF33"/>
      <sheetName val="beam-reinft-machine_rm32"/>
      <sheetName val="Civil_Boq31"/>
      <sheetName val="HIRED_LABOUR_CODE29"/>
      <sheetName val="PA-_Consutant_29"/>
      <sheetName val="foot-slab_reinft29"/>
      <sheetName val="Softscape_Buildup31"/>
      <sheetName val="Mat'l_Rate31"/>
      <sheetName val="C_(3)33"/>
      <sheetName val="DETAILED__BOQ29"/>
      <sheetName val="M-Book_for_Conc29"/>
      <sheetName val="M-Book_for_FW29"/>
      <sheetName val="WITHOUT_C&amp;I_PROFIT_(3)31"/>
      <sheetName val="Activity_List31"/>
      <sheetName val="BILL_COV29"/>
      <sheetName val="Ra__stair29"/>
      <sheetName val="Materials_Cost(PCC)28"/>
      <sheetName val="India_F&amp;S_Template28"/>
      <sheetName val="IO_LIST28"/>
      <sheetName val="Material_28"/>
      <sheetName val="Quote_Sheet28"/>
      <sheetName val="Day_work28"/>
      <sheetName val="CHART_OF_ACCOUNTS26"/>
      <sheetName val="bill_nb2-Plumbing_&amp;_Drainag25"/>
      <sheetName val="Pl_&amp;_Dr_B25"/>
      <sheetName val="Pl_&amp;_Dr_G25"/>
      <sheetName val="Pl_&amp;_Dr_M25"/>
      <sheetName val="Pl_&amp;_Dr_125"/>
      <sheetName val="Pl_&amp;_Dr_225"/>
      <sheetName val="Pl_&amp;_Dr_325"/>
      <sheetName val="Pl_&amp;_Dr_425"/>
      <sheetName val="Pl_&amp;_Dr_525"/>
      <sheetName val="Pl_&amp;_Dr_625"/>
      <sheetName val="Pl_&amp;_Dr_725"/>
      <sheetName val="Pl_&amp;_Dr_825"/>
      <sheetName val="Pl_&amp;_Dr_R25"/>
      <sheetName val="FF_B25"/>
      <sheetName val="FF_G25"/>
      <sheetName val="FF_M25"/>
      <sheetName val="FF_125"/>
      <sheetName val="FF_2_25"/>
      <sheetName val="FF_325"/>
      <sheetName val="FF_425"/>
      <sheetName val="FF_525"/>
      <sheetName val="FF_6_25"/>
      <sheetName val="FF_725"/>
      <sheetName val="FF_825"/>
      <sheetName val="FF_R25"/>
      <sheetName val="bill_nb3-FF25"/>
      <sheetName val="HVAC_B25"/>
      <sheetName val="HVAC_G25"/>
      <sheetName val="HVAC_M25"/>
      <sheetName val="HVAC_125"/>
      <sheetName val="HVAC_225"/>
      <sheetName val="HVAC_325"/>
      <sheetName val="HVAC_425"/>
      <sheetName val="HVAC_525"/>
      <sheetName val="HVAC_625"/>
      <sheetName val="HVAC_725"/>
      <sheetName val="HVAC_825"/>
      <sheetName val="HVAC_R25"/>
      <sheetName val="bill_nb4-HVAC25"/>
      <sheetName val="SC_B25"/>
      <sheetName val="SC_G25"/>
      <sheetName val="SC_M25"/>
      <sheetName val="SC_125"/>
      <sheetName val="SC_225"/>
      <sheetName val="SC_325"/>
      <sheetName val="SC_425"/>
      <sheetName val="SC_525"/>
      <sheetName val="SC_625"/>
      <sheetName val="SC_725"/>
      <sheetName val="SC_825"/>
      <sheetName val="SC_R25"/>
      <sheetName val="AV_B25"/>
      <sheetName val="AV_G25"/>
      <sheetName val="AV_M25"/>
      <sheetName val="AV_125"/>
      <sheetName val="AV_225"/>
      <sheetName val="AV_325"/>
      <sheetName val="AV_425"/>
      <sheetName val="AV_525"/>
      <sheetName val="AV_625"/>
      <sheetName val="AV_725"/>
      <sheetName val="AV_825"/>
      <sheetName val="EL_B25"/>
      <sheetName val="EL_M25"/>
      <sheetName val="EL_125"/>
      <sheetName val="EL_225"/>
      <sheetName val="EL_325"/>
      <sheetName val="EL_425"/>
      <sheetName val="EL_525"/>
      <sheetName val="EL_625"/>
      <sheetName val="EL_725"/>
      <sheetName val="EL_825"/>
      <sheetName val="EL_R25"/>
      <sheetName val="EL_TR25"/>
      <sheetName val="8-_EL25"/>
      <sheetName val="FA_B25"/>
      <sheetName val="FA_G25"/>
      <sheetName val="FA_M25"/>
      <sheetName val="FA_125"/>
      <sheetName val="FA_225"/>
      <sheetName val="FA_325"/>
      <sheetName val="FA_425"/>
      <sheetName val="FA_525"/>
      <sheetName val="FA_625"/>
      <sheetName val="FA_725"/>
      <sheetName val="FA_825"/>
      <sheetName val="FA_R25"/>
      <sheetName val="9-_FA25"/>
      <sheetName val="BOQ_Direct_selling_cost27"/>
      <sheetName val="VALVE_CHAMBERS28"/>
      <sheetName val="Fire_Hydrants28"/>
      <sheetName val="B_GATE_VALVE28"/>
      <sheetName val="Sub_G1_Fire28"/>
      <sheetName val="Sub_G12_Fire28"/>
      <sheetName val="Div__0227"/>
      <sheetName val="Div__0327"/>
      <sheetName val="Div__0427"/>
      <sheetName val="Div__0527"/>
      <sheetName val="Div__0627"/>
      <sheetName val="Div__0727"/>
      <sheetName val="Div__0826"/>
      <sheetName val="Div__0926"/>
      <sheetName val="Div__1026"/>
      <sheetName val="Div__1126"/>
      <sheetName val="Div__1226"/>
      <sheetName val="Div_1326"/>
      <sheetName val="EXTERNAL_WORKS26"/>
      <sheetName val="PRODUCTIVITY_RATE26"/>
      <sheetName val="U_R_A_-_MASONRY26"/>
      <sheetName val="U_R_A_-_PLASTERING26"/>
      <sheetName val="U_R_A_-_TILING26"/>
      <sheetName val="U_R_A_-_GRANITE26"/>
      <sheetName val="V_C_2_-_EARTHWORK26"/>
      <sheetName val="V_C_9_-_CERAMIC26"/>
      <sheetName val="V_C_9_-_FINISHES26"/>
      <sheetName val="Eq__Mobilization26"/>
      <sheetName val="B185-B-9_126"/>
      <sheetName val="B185-B-9_226"/>
      <sheetName val="Material_List_25"/>
      <sheetName val="w't_table25"/>
      <sheetName val="Elemental_Buildup25"/>
      <sheetName val="E-Bill_No_6_A-O26"/>
      <sheetName val="B09_126"/>
      <sheetName val="PointNo_525"/>
      <sheetName val="Working_for_RCC27"/>
      <sheetName val="PMWeb_data26"/>
      <sheetName val="2_2)Revised_Cash_Flow25"/>
      <sheetName val="Summary_of_Work23"/>
      <sheetName val="Division_254"/>
      <sheetName val="Division_425"/>
      <sheetName val="Division_525"/>
      <sheetName val="Division_625"/>
      <sheetName val="Division_725"/>
      <sheetName val="Division_825"/>
      <sheetName val="Division_925"/>
      <sheetName val="Division_1025"/>
      <sheetName val="Division_1225"/>
      <sheetName val="Division_1425"/>
      <sheetName val="Division_2128"/>
      <sheetName val="Division_2226"/>
      <sheetName val="Division_2325"/>
      <sheetName val="Division_2625"/>
      <sheetName val="Division_2725"/>
      <sheetName val="Division_2825"/>
      <sheetName val="Division_3125"/>
      <sheetName val="Division_3225"/>
      <sheetName val="Division_3325"/>
      <sheetName val="PRECAST_lightconc-II27"/>
      <sheetName val="final_abstract27"/>
      <sheetName val="SS_MH26"/>
      <sheetName val="Index_List25"/>
      <sheetName val="Type_List25"/>
      <sheetName val="File_Types25"/>
      <sheetName val="입찰내역_발주처_양식25"/>
      <sheetName val="LIST_DO_NOT_REMOVE24"/>
      <sheetName val="Staff_Acco_23"/>
      <sheetName val="TBAL9697_-group_wise__sdpl23"/>
      <sheetName val="/VWVU))tÏØ0__64"/>
      <sheetName val="Employee_List23"/>
      <sheetName val="B6_2_24"/>
      <sheetName val="Project_Cost_Breakdown23"/>
      <sheetName val="Mall_waterproofing22"/>
      <sheetName val="MSCP_waterproofing22"/>
      <sheetName val="Chiet_t25"/>
      <sheetName val="Staffing_and_Rates_IA25"/>
      <sheetName val="Rate_summary22"/>
      <sheetName val="SITE_WORK22"/>
      <sheetName val="RAB_AR&amp;STR22"/>
      <sheetName val="Annex_1_Sect_3a23"/>
      <sheetName val="Annex_1_Sect_3a_123"/>
      <sheetName val="Annex_1_Sect_3b23"/>
      <sheetName val="Annex_1_Sect_3c23"/>
      <sheetName val="HOURLY_RATES23"/>
      <sheetName val="Item-_Compact23"/>
      <sheetName val="E_&amp;_R23"/>
      <sheetName val="Рабочий_лист22"/>
      <sheetName val="PT_141-_Site_A_Landscape22"/>
      <sheetName val="d-safe_DELUXE22"/>
      <sheetName val="Back_up22"/>
      <sheetName val="Duct_Accesories22"/>
      <sheetName val="INDIGINEOUS_ITEMS_22"/>
      <sheetName val="train_cash22"/>
      <sheetName val="accom_cash22"/>
      <sheetName val="????_???_??22"/>
      <sheetName val="Labour_&amp;_Plant22"/>
      <sheetName val="Ave_wtd_rates22"/>
      <sheetName val="Debits_as_on_12_04_0822"/>
      <sheetName val="STAFFSCHED_22"/>
      <sheetName val="TRIAL_BALANCE22"/>
      <sheetName val="GPL_Revenu_Update22"/>
      <sheetName val="DO_NOT_TOUCH22"/>
      <sheetName val="Work_Type22"/>
      <sheetName val="Common_Variables22"/>
      <sheetName val="Resumo_Empreitadas18"/>
      <sheetName val="Risk_Breakdown_Structure21"/>
      <sheetName val="Geneí¬_i21"/>
      <sheetName val="PROJECT_BRIEF(EX_NEW)22"/>
      <sheetName val="steel_total21"/>
      <sheetName val="ELE_BOQ21"/>
      <sheetName val="Z-_GENERAL_PRICE_SUMMARY18"/>
      <sheetName val="Cashflow_projection17"/>
      <sheetName val="PPA_Summary18"/>
      <sheetName val="Equipment_Rates17"/>
      <sheetName val="AREA_OF_APPLICATION21"/>
      <sheetName val="Floor_Box_19"/>
      <sheetName val="Mix_Design18"/>
      <sheetName val="[SHOPLIST_xls][SHOPLIST_xls][17"/>
      <sheetName val="E_H_-_H__W_P_17"/>
      <sheetName val="E__H__Treatment_for_pile_cap17"/>
      <sheetName val="[SHOPLIST_xls]/VW17"/>
      <sheetName val="1_2_Staff_Schedule18"/>
      <sheetName val="Form_617"/>
      <sheetName val="Risk_Register17"/>
      <sheetName val="Revised_Front_Page17"/>
      <sheetName val="Diff_Run01&amp;Run0217"/>
      <sheetName val="CCS_Summary17"/>
      <sheetName val="1_Carillion_Staff17"/>
      <sheetName val="_2_Staff_&amp;_Gen_labour17"/>
      <sheetName val="3_Offices17"/>
      <sheetName val="4_TempServ17"/>
      <sheetName val="__5_Temp_Wks17"/>
      <sheetName val="_6_Addn_Plant17"/>
      <sheetName val="_7__Transport17"/>
      <sheetName val="_8_Testing17"/>
      <sheetName val="9__Miscellaneous17"/>
      <sheetName val="10__Design17"/>
      <sheetName val="_11_Insurances17"/>
      <sheetName val="_12_Client_Req_17"/>
      <sheetName val="Risk_List17"/>
      <sheetName val="Track_of_Changes17"/>
      <sheetName val="Bill_8_Doors_&amp;_Windows17"/>
      <sheetName val="Bill_9_Finishes_17"/>
      <sheetName val="Bill_10_Specialities17"/>
      <sheetName val="%_prog_figs_-u5_and_total18"/>
      <sheetName val="[SHOPLIST_xls]7017"/>
      <sheetName val="[SHOPLIST_xls]70,17"/>
      <sheetName val="Bill_1017"/>
      <sheetName val="Cost_Heading14"/>
      <sheetName val="D_&amp;_W_sizes14"/>
      <sheetName val="SOPMA_DD14"/>
      <sheetName val="Qtys_ZamZam_(Del__before)14"/>
      <sheetName val="Qtys_Relocation_(Del_before)14"/>
      <sheetName val="_Qtys_Sub_&amp;_Tents_(Del__befor14"/>
      <sheetName val="Qtys__Signages_(Del__before)14"/>
      <sheetName val="Qtys_Temporary_Passages_(Del)14"/>
      <sheetName val="_Qtys_Ser__Rooms_(Del_before)14"/>
      <sheetName val="Labour_Costs17"/>
      <sheetName val="Data_Sheet17"/>
      <sheetName val="[SHOPLIST_xls]70,/0s«_iÆø_í¬_17"/>
      <sheetName val="[SHOPLIST_xls]70?,/0?s«i?Æøí¬17"/>
      <sheetName val="Area_Breakdown_PER_LEVEL_LINK17"/>
      <sheetName val="Base_BM-rebar17"/>
      <sheetName val="PRICE_INFO14"/>
      <sheetName val="RC_SUMMARY14"/>
      <sheetName val="LABOUR_PRODUCTIVITY-TAV14"/>
      <sheetName val="MATERIAL_PRICES14"/>
      <sheetName val="P-100_MRF_DB_R114"/>
      <sheetName val="Materials_17"/>
      <sheetName val="Contract_Division15"/>
      <sheetName val="SubContract_Type15"/>
      <sheetName val="Service_Type15"/>
      <sheetName val="Attach_4-1814"/>
      <sheetName val="CF_Input17"/>
      <sheetName val="DATA_INPUT17"/>
      <sheetName val="Vordruck-Nr__7_1_3_D17"/>
      <sheetName val="M&amp;A_D17"/>
      <sheetName val="M&amp;A_E17"/>
      <sheetName val="M&amp;A_G17"/>
      <sheetName val="_SHOPLIST_xls_7014"/>
      <sheetName val="tender_allowances17"/>
      <sheetName val="_Summary_BKG_03417"/>
      <sheetName val="BILL_3R17"/>
      <sheetName val="BLOCK-A_(MEA_SHEET)17"/>
      <sheetName val="Ewaan_Show_Kitchen_(2)14"/>
      <sheetName val="Cash_Flow_Working14"/>
      <sheetName val="MN_T_B_14"/>
      <sheetName val="Appendix_B10"/>
      <sheetName val="Site_Dev_BOQ17"/>
      <sheetName val="2F_회의실견적(5_14_일대)10"/>
      <sheetName val="_HIT-&gt;HMC_견적(3900)10"/>
      <sheetName val="BOQ_(2)8"/>
      <sheetName val="LABOUR_RATE8"/>
      <sheetName val="Material_Rate8"/>
      <sheetName val="Labor_abs-PW8"/>
      <sheetName val="Labor_abs-NMR8"/>
      <sheetName val="kppl_pl8"/>
      <sheetName val="Basic_Rates8"/>
      <sheetName val="Combined_Results_8"/>
      <sheetName val="Data_I_(2)14"/>
      <sheetName val="rEFERENCES_14"/>
      <sheetName val="May_058"/>
      <sheetName val="April_058"/>
      <sheetName val="Aug_058"/>
      <sheetName val="July_058"/>
      <sheetName val="June_058"/>
      <sheetName val="Nov_058"/>
      <sheetName val="Oct_058"/>
      <sheetName val="Sep_058"/>
      <sheetName val="Dash_board17"/>
      <sheetName val="Labour_Rate_14"/>
      <sheetName val="Balance_Sheet6"/>
      <sheetName val="precast_RC_element8"/>
      <sheetName val="pile_Fabrication8"/>
      <sheetName val="Div_07_Thermal_&amp;_Moisture8"/>
      <sheetName val="[SHOPLIST_xls][SHOPLIST_xls]/V6"/>
      <sheetName val="AOP_Summary-28"/>
      <sheetName val="Data_Validation8"/>
      <sheetName val="Div26_-_Elect8"/>
      <sheetName val="CHUNG_CU_CARRILON8"/>
      <sheetName val="B-3_2_EB6"/>
      <sheetName val="Sheet_Index6"/>
      <sheetName val="Core_Data6"/>
      <sheetName val="SI_223"/>
      <sheetName val="TO_List3"/>
      <sheetName val="CCTV_DATA3"/>
      <sheetName val="FAL_intern3"/>
      <sheetName val="[SHOPLIST_xls]70,/0s«iÆøí¬i23"/>
      <sheetName val="SUBS_SUM"/>
      <sheetName val="ASD_Sum_of_Parts"/>
      <sheetName val="Cost_Heaࡤing"/>
      <sheetName val="[SHOPLIST_xls]_VW__VU_________6"/>
      <sheetName val="[SHOPLIST_xls]70___0_s__i_____8"/>
      <sheetName val="[SHOPLIST_xls]_VW__VU_________7"/>
      <sheetName val="[SHOPLIST_xls]_VW__VU_________8"/>
      <sheetName val="[SHOPLIST_xls]70___0_s__i_____9"/>
      <sheetName val="[SHOPLIST_xls]70_x005f_x0000___0_x0_4"/>
      <sheetName val="[SHOPLIST_xls]70___0_s__i____10"/>
      <sheetName val="[SHOPLIST_xls]_SHOPLIST_xls_210"/>
      <sheetName val="[SHOPLIST_xls]_SHOPLIST_xls_211"/>
      <sheetName val="[SHOPLIST_xls]_SHOPLIST_xls_212"/>
      <sheetName val="[SHOPLIST_xls]_SHOPLIST_xls_213"/>
      <sheetName val="[SHOPLIST_xls]_SHOPLIST_xls_214"/>
      <sheetName val="[SHOPLIST_xls]_SHOPLIST_xls_215"/>
      <sheetName val="[SHOPLIST_xls]_SHOPLIST_xls_216"/>
      <sheetName val="[SHOPLIST_xls]_SHOPLIST_xls_217"/>
      <sheetName val="[SHOPLIST_xls]_SHOPLIST_xls_218"/>
      <sheetName val="[SHOPLIST_xls]_SHOPLIST_xls_219"/>
      <sheetName val="[SHOPLIST_xls]_SHOPLIST_xls_220"/>
      <sheetName val="[SHOPLIST_xls]_SHOPLIST_xls_221"/>
      <sheetName val="[SHOPLIST_xls]_SHOPLIST_xls_222"/>
      <sheetName val="[SHOPLIST_xls]_SHOPLIST_xls_223"/>
      <sheetName val="[SHOPLIST_xls]_SHOPLIST_xls_224"/>
      <sheetName val="[SHOPLIST_xls]_SHOPLIST_xls_225"/>
      <sheetName val="[SHOPLIST_xls]_SHOPLIST_xls_226"/>
      <sheetName val="[SHOPLIST_xls]_SHOPLIST_xls_227"/>
      <sheetName val="[SHOPLIST_xls]_SHOPLIST_xls_228"/>
      <sheetName val="[SHOPLIST_xls]_SHOPLIST_xls_229"/>
      <sheetName val="[SHOPLIST_xls]_SHOPLIST_xls_230"/>
      <sheetName val="[SHOPLIST_xls]_SHOPLIST_xls_231"/>
      <sheetName val="[SHOPLIST_xls]_SHOPLIST_xls_232"/>
      <sheetName val="[SHOPLIST_xls]_SHOPLIST_xls_233"/>
      <sheetName val="[SHOPLIST_xls]_SHOPLIST_xls_234"/>
      <sheetName val="[SHOPLIST_xls]_SHOPLIST_xls_235"/>
      <sheetName val="[SHOPLIST_xls]_SHOPLIST_xls_236"/>
      <sheetName val="[SHOPLIST_xls]_SHOPLIST_xls_237"/>
      <sheetName val="[SHOPLIST_xls]_SHOPLIST_xls_238"/>
      <sheetName val="[SHOPLIST_xls]_SHOPLIST_xls_239"/>
      <sheetName val="[SHOPLIST_xls]_SHOPLIST_xls_240"/>
      <sheetName val="[SHOPLIST_xls]_SHOPLIST_xls_241"/>
      <sheetName val="[SHOPLIST_xls]_SHOPLIST_xls_242"/>
      <sheetName val="[SHOPLIST_xls]_SHOPLIST_xls_243"/>
      <sheetName val="[SHOPLIST_xls]_SHOPLIST_xls_244"/>
      <sheetName val="[SHOPLIST_xls]_SHOPLIST_xls_245"/>
      <sheetName val="[SHOPLIST_xls]_SHOPLIST_xls_246"/>
      <sheetName val="[SHOPLIST_xls]_SHOPLIST_xls_247"/>
      <sheetName val="[SHOPLIST_xls]_SHOPLIST_xls_248"/>
      <sheetName val="[SHOPLIST_xls]_SHOPLIST_xls_249"/>
      <sheetName val="[SHOPLIST_xls]_SHOPLIST_xls_250"/>
      <sheetName val="[SHOPLIST_xls]_SHOPLIST_xls_251"/>
      <sheetName val="[SHOPLIST_xls]_SHOPLIST_xls_252"/>
      <sheetName val="[SHOPLIST_xls]_SHOPLIST_xls_253"/>
      <sheetName val="[SHOPLIST_xls]_SHOPLIST_xls_254"/>
      <sheetName val="[SHOPLIST_xls]_SHOPLIST_xls_255"/>
      <sheetName val="[SHOPLIST_xls]_SHOPLIST_xls_256"/>
      <sheetName val="[SHOPLIST_xls]_SHOPLIST_xls_257"/>
      <sheetName val="[SHOPLIST_xls]_SHOPLIST_xls_258"/>
      <sheetName val="[SHOPLIST_xls]_SHOPLIST_xls_259"/>
      <sheetName val="[SHOPLIST_xls]_SHOPLIST_xls_260"/>
      <sheetName val="[SHOPLIST_xls]_SHOPLIST_xls_261"/>
      <sheetName val="[SHOPLIST_xls]_SHOPLIST_xls_262"/>
      <sheetName val="[SHOPLIST_xls]_SHOPLIST_xls_263"/>
      <sheetName val="[SHOPLIST_xls]_SHOPLIST_xls_264"/>
      <sheetName val="[SHOPLIST_xls]_SHOPLIST_xls_265"/>
      <sheetName val="[SHOPLIST_xls]_SHOPLIST_xls_266"/>
      <sheetName val="[SHOPLIST_xls]_SHOPLIST_xls_267"/>
      <sheetName val="[SHOPLIST_xls]_SHOPLIST_xls_268"/>
      <sheetName val="[SHOPLIST_xls]_SHOPLIST_xls_269"/>
      <sheetName val="[SHOPLIST_xls]_SHOPLIST_xls_270"/>
      <sheetName val="[SHOPLIST_xls]_SHOPLIST_xls_271"/>
      <sheetName val="[SHOPLIST_xls]_SHOPLIST_xls_272"/>
      <sheetName val="[SHOPLIST_xls]_SHOPLIST_xls_273"/>
      <sheetName val="[SHOPLIST_xls]_SHOPLIST_xls_274"/>
      <sheetName val="[SHOPLIST_xls]_SHOPLIST_xls_275"/>
      <sheetName val="[SHOPLIST_xls]_SHOPLIST_xls_276"/>
      <sheetName val="[SHOPLIST_xls]_SHOPLIST_xls_277"/>
      <sheetName val="[SHOPLIST_xls]_SHOPLIST_xls_278"/>
      <sheetName val="[SHOPLIST_xls]_SHOPLIST_xls_279"/>
      <sheetName val="[SHOPLIST_xls]_SHOPLIST_xls_280"/>
      <sheetName val="[SHOPLIST_xls]_SHOPLIST_xls_281"/>
      <sheetName val="[SHOPLIST_xls]_SHOPLIST_xls_282"/>
      <sheetName val="[SHOPLIST_xls]_SHOPLIST_xls_283"/>
      <sheetName val="[SHOPLIST_xls]_SHOPLIST_xls_284"/>
      <sheetName val="[SHOPLIST_xls]_SHOPLIST_xls_285"/>
      <sheetName val="[SHOPLIST_xls]_SHOPLIST_xls_286"/>
      <sheetName val="[SHOPLIST_xls]_SHOPLIST_xls_287"/>
      <sheetName val="[SHOPLIST_xls]_SHOPLIST_xls_288"/>
      <sheetName val="[SHOPLIST_xls]_SHOPLIST_xls_289"/>
      <sheetName val="[SHOPLIST_xls]_SHOPLIST_xls_290"/>
      <sheetName val="[SHOPLIST_xls]_SHOPLIST_xls_291"/>
      <sheetName val="[SHOPLIST_xls]_SHOPLIST_xls_292"/>
      <sheetName val="[SHOPLIST_xls]_SHOPLIST_xls_293"/>
      <sheetName val="[SHOPLIST_xls]_SHOPLIST_xls_294"/>
      <sheetName val="[SHOPLIST_xls]_SHOPLIST_xls_295"/>
      <sheetName val="[SHOPLIST_xls]_SHOPLIST_xls_296"/>
      <sheetName val="[SHOPLIST_xls]_SHOPLIST_xls_297"/>
      <sheetName val="[SHOPLIST_xls]_SHOPLIST_xls_298"/>
      <sheetName val="[SHOPLIST_xls]_SHOPLIST_xls_299"/>
      <sheetName val="[SHOPLIST_xls]_SHOPLIST_xls_300"/>
      <sheetName val="[SHOPLIST_xls]_SHOPLIST_xls_301"/>
      <sheetName val="[SHOPLIST_xls]_SHOPLIST_xls_302"/>
      <sheetName val="[SHOPLIST_xls]_SHOPLIST_xls_303"/>
      <sheetName val="[SHOPLIST_xls]_SHOPLIST_xls_304"/>
      <sheetName val="[SHOPLIST_xls]_SHOPLIST_xls_305"/>
      <sheetName val="[SHOPLIST_xls]_SHOPLIST_xls_306"/>
      <sheetName val="[SHOPLIST_xls]_SHOPLIST_xls_307"/>
      <sheetName val="[SHOPLIST_xls]_SHOPLIST_xls_308"/>
      <sheetName val="[SHOPLIST_xls]_SHOPLIST_xls_309"/>
      <sheetName val="[SHOPLIST_xls]_SHOPLIST_xls_310"/>
      <sheetName val="[SHOPLIST_xls]_SHOPLIST_xls_311"/>
      <sheetName val="[SHOPLIST_xls]_SHOPLIST_xls_312"/>
      <sheetName val="[SHOPLIST_xls]_SHOPLIST_xls_313"/>
      <sheetName val="[SHOPLIST_xls]_SHOPLIST_xls_314"/>
      <sheetName val="[SHOPLIST_xls]_SHOPLIST_xls_315"/>
      <sheetName val="[SHOPLIST_xls]_SHOPLIST_xls_316"/>
      <sheetName val="[SHOPLIST_xls]_SHOPLIST_xls_317"/>
      <sheetName val="[SHOPLIST_xls]_SHOPLIST_xls_320"/>
      <sheetName val="[SHOPLIST_xls]_SHOPLIST_xls_321"/>
      <sheetName val="[SHOPLIST_xls]_SHOPLIST_xls_322"/>
      <sheetName val="[SHOPLIST_xls]_SHOPLIST_xls_323"/>
      <sheetName val="[SHOPLIST_xls]_SHOPLIST_xls_324"/>
      <sheetName val="[SHOPLIST_xls]_SHOPLIST_xls_325"/>
      <sheetName val="[SHOPLIST_xls]_SHOPLIST_xls_326"/>
      <sheetName val="[SHOPLIST_xls]_SHOPLIST_xls_327"/>
      <sheetName val="[SHOPLIST_xls]_SHOPLIST_xls_328"/>
      <sheetName val="[SHOPLIST_xls]_SHOPLIST_xls_329"/>
      <sheetName val="[SHOPLIST_xls]_SHOPLIST_xls_330"/>
      <sheetName val="[SHOPLIST_xls]_SHOPLIST_xls_331"/>
      <sheetName val="[SHOPLIST_xls]_SHOPLIST_xls_332"/>
      <sheetName val="[SHOPLIST_xls]_SHOPLIST_xls_333"/>
      <sheetName val="[SHOPLIST_xls]_SHOPLIST_xls_334"/>
      <sheetName val="[SHOPLIST_xls]_SHOPLIST_xls_335"/>
      <sheetName val="[SHOPLIST_xls]_SHOPLIST_xls_336"/>
      <sheetName val="[SHOPLIST_xls]_SHOPLIST_xls_337"/>
      <sheetName val="[SHOPLIST_xls]_SHOPLIST_xls_338"/>
      <sheetName val="[SHOPLIST_xls]_SHOPLIST_xls_339"/>
      <sheetName val="[SHOPLIST_xls]_SHOPLIST_xls_340"/>
      <sheetName val="[SHOPLIST_xls]_SHOPLIST_xls_341"/>
      <sheetName val="[SHOPLIST_xls]_SHOPLIST_xls_342"/>
      <sheetName val="[SHOPLIST_xls]_SHOPLIST_xls_343"/>
      <sheetName val="[SHOPLIST_xls]_SHOPLIST_xls_344"/>
      <sheetName val="[SHOPLIST_xls]_SHOPLIST_xls_345"/>
      <sheetName val="[SHOPLIST_xls]_SHOPLIST_xls_346"/>
      <sheetName val="[SHOPLIST_xls]_SHOPLIST_xls_347"/>
      <sheetName val="[SHOPLIST_xls]_SHOPLIST_xls_348"/>
      <sheetName val="[SHOPLIST_xls]_SHOPLIST_xls_349"/>
      <sheetName val="[SHOPLIST_xls]70___0_s__i____11"/>
      <sheetName val="[SHOPLIST_xls]_VW__VU_________9"/>
      <sheetName val="[SHOPLIST_xls]_VW__VU________10"/>
      <sheetName val="[SHOPLIST_xls]70___0_s__i____12"/>
      <sheetName val="[SHOPLIST_xls]70_x005f_x0000___0_x0_5"/>
      <sheetName val="[SHOPLIST_xls]_SHOPLIST_xls_350"/>
      <sheetName val="[SHOPLIST_xls]70___0_s__i____13"/>
      <sheetName val="[SHOPLIST_xls]_SHOPLIST_xls_351"/>
      <sheetName val="[SHOPLIST_xls]_SHOPLIST_xls_352"/>
      <sheetName val="[SHOPLIST_xls]_SHOPLIST_xls_353"/>
      <sheetName val="[SHOPLIST_xls]_SHOPLIST_xls_354"/>
      <sheetName val="[SHOPLIST_xls]_SHOPLIST_xls_355"/>
      <sheetName val="[SHOPLIST_xls]_SHOPLIST_xls_356"/>
      <sheetName val="[SHOPLIST_xls]_SHOPLIST_xls_357"/>
      <sheetName val="[SHOPLIST_xls]_SHOPLIST_xls_358"/>
      <sheetName val="[SHOPLIST_xls]_SHOPLIST_xls_359"/>
      <sheetName val="[SHOPLIST_xls]_SHOPLIST_xls_360"/>
      <sheetName val="[SHOPLIST_xls]_SHOPLIST_xls_361"/>
      <sheetName val="[SHOPLIST_xls]_SHOPLIST_xls_362"/>
      <sheetName val="[SHOPLIST_xls]_SHOPLIST_xls_363"/>
      <sheetName val="[SHOPLIST_xls]_SHOPLIST_xls_364"/>
      <sheetName val="[SHOPLIST_xls]_SHOPLIST_xls_365"/>
      <sheetName val="[SHOPLIST_xls]_SHOPLIST_xls_366"/>
      <sheetName val="[SHOPLIST_xls]_SHOPLIST_xls_367"/>
      <sheetName val="[SHOPLIST_xls]_SHOPLIST_xls_368"/>
      <sheetName val="[SHOPLIST_xls]_SHOPLIST_xls_369"/>
      <sheetName val="[SHOPLIST_xls]_SHOPLIST_xls_370"/>
      <sheetName val="[SHOPLIST_xls]_SHOPLIST_xls_371"/>
      <sheetName val="[SHOPLIST_xls]_SHOPLIST_xls_372"/>
      <sheetName val="[SHOPLIST_xls]_SHOPLIST_xls_373"/>
      <sheetName val="[SHOPLIST_xls]_SHOPLIST_xls_374"/>
      <sheetName val="[SHOPLIST_xls]_SHOPLIST_xls_375"/>
      <sheetName val="[SHOPLIST_xls]_SHOPLIST_xls_376"/>
      <sheetName val="[SHOPLIST_xls]_SHOPLIST_xls_377"/>
      <sheetName val="[SHOPLIST_xls]_SHOPLIST_xls_378"/>
      <sheetName val="[SHOPLIST_xls]_SHOPLIST_xls_379"/>
      <sheetName val="[SHOPLIST_xls]_SHOPLIST_xls_380"/>
      <sheetName val="[SHOPLIST_xls]_SHOPLIST_xls_381"/>
      <sheetName val="[SHOPLIST_xls]_SHOPLIST_xls_382"/>
      <sheetName val="[SHOPLIST_xls]_SHOPLIST_xls_383"/>
      <sheetName val="[SHOPLIST_xls]_SHOPLIST_xls_384"/>
      <sheetName val="[SHOPLIST_xls]_SHOPLIST_xls_385"/>
      <sheetName val="[SHOPLIST_xls]_SHOPLIST_xls_386"/>
      <sheetName val="[SHOPLIST_xls]_SHOPLIST_xls_387"/>
      <sheetName val="[SHOPLIST_xls]_SHOPLIST_xls_388"/>
      <sheetName val="[SHOPLIST_xls]_SHOPLIST_xls_389"/>
      <sheetName val="[SHOPLIST_xls]_SHOPLIST_xls_390"/>
      <sheetName val="[SHOPLIST_xls]_SHOPLIST_xls_391"/>
      <sheetName val="[SHOPLIST_xls]_SHOPLIST_xls_392"/>
      <sheetName val="[SHOPLIST_xls]_SHOPLIST_xls_393"/>
      <sheetName val="[SHOPLIST_xls]_SHOPLIST_xls_394"/>
      <sheetName val="[SHOPLIST_xls]_SHOPLIST_xls_395"/>
      <sheetName val="[SHOPLIST_xls]_SHOPLIST_xls_396"/>
      <sheetName val="[SHOPLIST_xls]_SHOPLIST_xls_397"/>
      <sheetName val="[SHOPLIST_xls]_SHOPLIST_xls_398"/>
      <sheetName val="[SHOPLIST_xls]_SHOPLIST_xls_399"/>
      <sheetName val="[SHOPLIST_xls]_SHOPLIST_xls_400"/>
      <sheetName val="[SHOPLIST_xls]_SHOPLIST_xls_401"/>
      <sheetName val="[SHOPLIST_xls]_SHOPLIST_xls_402"/>
      <sheetName val="[SHOPLIST_xls]_SHOPLIST_xls_403"/>
      <sheetName val="[SHOPLIST_xls]_SHOPLIST_xls_404"/>
      <sheetName val="[SHOPLIST_xls]_SHOPLIST_xls_405"/>
      <sheetName val="[SHOPLIST_xls]_SHOPLIST_xls_406"/>
      <sheetName val="[SHOPLIST_xls]_SHOPLIST_xls_407"/>
      <sheetName val="[SHOPLIST_xls]_SHOPLIST_xls_408"/>
      <sheetName val="[SHOPLIST_xls]_SHOPLIST_xls_409"/>
      <sheetName val="[SHOPLIST_xls]_SHOPLIST_xls_410"/>
      <sheetName val="[SHOPLIST_xls]_SHOPLIST_xls_411"/>
      <sheetName val="[SHOPLIST_xls]_SHOPLIST_xls_412"/>
      <sheetName val="[SHOPLIST_xls]_SHOPLIST_xls_413"/>
      <sheetName val="[SHOPLIST_xls]_SHOPLIST_xls_414"/>
      <sheetName val="[SHOPLIST_xls]_SHOPLIST_xls_415"/>
      <sheetName val="[SHOPLIST_xls]_SHOPLIST_xls_416"/>
      <sheetName val="[SHOPLIST_xls]_SHOPLIST_xls_417"/>
      <sheetName val="[SHOPLIST_xls]_SHOPLIST_xls_418"/>
      <sheetName val="[SHOPLIST_xls]_SHOPLIST_xls_419"/>
      <sheetName val="[SHOPLIST_xls]_SHOPLIST_xls_420"/>
      <sheetName val="[SHOPLIST_xls]_SHOPLIST_xls_421"/>
      <sheetName val="[SHOPLIST_xls]_SHOPLIST_xls_422"/>
      <sheetName val="[SHOPLIST_xls]_SHOPLIST_xls_423"/>
      <sheetName val="[SHOPLIST_xls]_SHOPLIST_xls_424"/>
      <sheetName val="[SHOPLIST_xls]_SHOPLIST_xls_425"/>
      <sheetName val="[SHOPLIST_xls]_SHOPLIST_xls_426"/>
      <sheetName val="[SHOPLIST_xls]_SHOPLIST_xls_427"/>
      <sheetName val="[SHOPLIST_xls]_SHOPLIST_xls_428"/>
      <sheetName val="[SHOPLIST_xls]_SHOPLIST_xls_429"/>
      <sheetName val="[SHOPLIST_xls]_SHOPLIST_xls_430"/>
      <sheetName val="[SHOPLIST_xls]_SHOPLIST_xls_431"/>
      <sheetName val="[SHOPLIST_xls]_SHOPLIST_xls_432"/>
      <sheetName val="[SHOPLIST_xls]_SHOPLIST_xls_433"/>
      <sheetName val="[SHOPLIST_xls]_SHOPLIST_xls_434"/>
      <sheetName val="[SHOPLIST_xls]_SHOPLIST_xls_435"/>
      <sheetName val="[SHOPLIST_xls]_SHOPLIST_xls_436"/>
      <sheetName val="[SHOPLIST_xls]_SHOPLIST_xls_437"/>
      <sheetName val="[SHOPLIST_xls]_SHOPLIST_xls_438"/>
      <sheetName val="[SHOPLIST_xls]_SHOPLIST_xls_439"/>
      <sheetName val="[SHOPLIST_xls]_SHOPLIST_xls_440"/>
      <sheetName val="[SHOPLIST_xls]_SHOPLIST_xls_441"/>
      <sheetName val="[SHOPLIST_xls]_SHOPLIST_xls_442"/>
      <sheetName val="[SHOPLIST_xls]_SHOPLIST_xls_443"/>
      <sheetName val="[SHOPLIST_xls]_SHOPLIST_xls_444"/>
      <sheetName val="[SHOPLIST_xls]_SHOPLIST_xls_445"/>
      <sheetName val="[SHOPLIST_xls]_SHOPLIST_xls_446"/>
      <sheetName val="[SHOPLIST_xls]_SHOPLIST_xls_447"/>
      <sheetName val="[SHOPLIST_xls]_SHOPLIST_xls_448"/>
      <sheetName val="[SHOPLIST_xls]_SHOPLIST_xls_449"/>
      <sheetName val="[SHOPLIST_xls]_SHOPLIST_xls_450"/>
      <sheetName val="[SHOPLIST_xls]_SHOPLIST_xls_451"/>
      <sheetName val="[SHOPLIST_xls]_SHOPLIST_xls_452"/>
      <sheetName val="[SHOPLIST_xls]_SHOPLIST_xls_453"/>
      <sheetName val="[SHOPLIST_xls]_SHOPLIST_xls_454"/>
      <sheetName val="[SHOPLIST_xls]_SHOPLIST_xls_455"/>
      <sheetName val="[SHOPLIST_xls]_SHOPLIST_xls_456"/>
      <sheetName val="[SHOPLIST_xls]_SHOPLIST_xls_457"/>
      <sheetName val="[SHOPLIST_xls]_SHOPLIST_xls_458"/>
      <sheetName val="[SHOPLIST_xls]_SHOPLIST_xls_459"/>
      <sheetName val="[SHOPLIST_xls]_SHOPLIST_xls_460"/>
      <sheetName val="[SHOPLIST_xls]_SHOPLIST_xls_461"/>
      <sheetName val="[SHOPLIST_xls]70_x005f_x005f_x005f_x0000__4"/>
      <sheetName val="[SHOPLIST_xls]_SHOPLIST_xls_462"/>
      <sheetName val="[SHOPLIST_xls]_SHOPLIST_xls_463"/>
      <sheetName val="[SHOPLIST_xls]70_x005f_x005f_x005f_x0000__3"/>
      <sheetName val="[SHOPLIST_xls]_SHOPLIST_xls_318"/>
      <sheetName val="[SHOPLIST_xls]_SHOPLIST_xls_319"/>
      <sheetName val="tower_and_monopoles_"/>
      <sheetName val="Administrative_Prices"/>
      <sheetName val="11B_"/>
      <sheetName val="EATON_SUMMARY1"/>
      <sheetName val="Outline_Cost_-_Five_star_Hotel1"/>
      <sheetName val="Field_Values"/>
      <sheetName val="CFForecast_detail"/>
      <sheetName val="Mat_Cost"/>
      <sheetName val="ACAD_Finishes"/>
      <sheetName val="Site_Details"/>
      <sheetName val="Site_Area_Statement"/>
      <sheetName val="GM_&amp;_TA"/>
      <sheetName val="10__&amp;_11__Rate_Code_&amp;_BQ"/>
      <sheetName val="key_dates"/>
      <sheetName val="Basement_Budget"/>
      <sheetName val="Income_Statement"/>
      <sheetName val="RBD_ENG"/>
      <sheetName val="RBD_SLD_RLD"/>
      <sheetName val="V_Summary"/>
      <sheetName val="[SHOPLIST_xls]70___0_s__i____14"/>
      <sheetName val="[SHOPLIST_xls]_VW__VU________11"/>
      <sheetName val="[SHOPLIST_xls]70___0_s__i____15"/>
      <sheetName val="[SHOPLIST_xls]70_x005f_x0000___0_x0_6"/>
      <sheetName val="[SHOPLIST_xls]70___0_s__i____16"/>
      <sheetName val="[SHOPLIST_xls]_VW__VU________12"/>
      <sheetName val="[SHOPLIST_xls]70___0_s__i____17"/>
      <sheetName val="[SHOPLIST_xls]_VW__VU________13"/>
      <sheetName val="[SHOPLIST_xls]70___0_s__i____18"/>
      <sheetName val="[SHOPLIST_xls]70_x005f_x0000___0_x0_7"/>
      <sheetName val="[SHOPLIST_xls]70___0_s__i____19"/>
      <sheetName val="[SHOPLIST_xls]_VW__VU________14"/>
      <sheetName val="[SHOPLIST_xls]_SHOPLIST_xls_464"/>
      <sheetName val="[SHOPLIST_xls]_SHOPLIST_xls_465"/>
      <sheetName val="[SHOPLIST_xls]_SHOPLIST_xls_466"/>
      <sheetName val="[SHOPLIST_xls]_SHOPLIST_xls_467"/>
      <sheetName val="[SHOPLIST_xls]_SHOPLIST_xls_468"/>
      <sheetName val="[SHOPLIST_xls]_SHOPLIST_xls_469"/>
      <sheetName val="[SHOPLIST_xls]_SHOPLIST_xls_470"/>
      <sheetName val="[SHOPLIST_xls]_SHOPLIST_xls_471"/>
      <sheetName val="[SHOPLIST_xls]_SHOPLIST_xls_472"/>
      <sheetName val="[SHOPLIST_xls]_SHOPLIST_xls_473"/>
      <sheetName val="[SHOPLIST_xls]_SHOPLIST_xls_474"/>
      <sheetName val="[SHOPLIST_xls]_SHOPLIST_xls_475"/>
      <sheetName val="[SHOPLIST_xls]_SHOPLIST_xls_476"/>
      <sheetName val="[SHOPLIST_xls]_SHOPLIST_xls_477"/>
      <sheetName val="[SHOPLIST_xls]_SHOPLIST_xls_478"/>
      <sheetName val="[SHOPLIST_xls]_SHOPLIST_xls_479"/>
      <sheetName val="[SHOPLIST_xls]_SHOPLIST_xls_480"/>
      <sheetName val="[SHOPLIST_xls]_SHOPLIST_xls_481"/>
      <sheetName val="[SHOPLIST_xls]_SHOPLIST_xls_482"/>
      <sheetName val="[SHOPLIST_xls]_SHOPLIST_xls_483"/>
      <sheetName val="[SHOPLIST_xls]_SHOPLIST_xls_484"/>
      <sheetName val="[SHOPLIST_xls]_SHOPLIST_xls_485"/>
      <sheetName val="[SHOPLIST_xls]_SHOPLIST_xls_486"/>
      <sheetName val="[SHOPLIST_xls]_SHOPLIST_xls_487"/>
      <sheetName val="[SHOPLIST_xls]_SHOPLIST_xls_488"/>
      <sheetName val="[SHOPLIST_xls]_SHOPLIST_xls_489"/>
      <sheetName val="[SHOPLIST_xls]_SHOPLIST_xls_490"/>
      <sheetName val="[SHOPLIST_xls]_SHOPLIST_xls_491"/>
      <sheetName val="[SHOPLIST_xls]_SHOPLIST_xls_492"/>
      <sheetName val="[SHOPLIST_xls]_SHOPLIST_xls_493"/>
      <sheetName val="[SHOPLIST_xls]_SHOPLIST_xls_494"/>
      <sheetName val="[SHOPLIST_xls]_SHOPLIST_xls_495"/>
      <sheetName val="[SHOPLIST_xls]_SHOPLIST_xls_496"/>
      <sheetName val="[SHOPLIST_xls]_SHOPLIST_xls_497"/>
      <sheetName val="[SHOPLIST_xls]_SHOPLIST_xls_498"/>
      <sheetName val="[SHOPLIST_xls]_SHOPLIST_xls_499"/>
      <sheetName val="[SHOPLIST_xls]_SHOPLIST_xls_500"/>
      <sheetName val="[SHOPLIST_xls]_SHOPLIST_xls_501"/>
      <sheetName val="[SHOPLIST_xls]_SHOPLIST_xls_502"/>
      <sheetName val="[SHOPLIST_xls]_SHOPLIST_xls_503"/>
      <sheetName val="[SHOPLIST_xls]_SHOPLIST_xls_504"/>
      <sheetName val="[SHOPLIST_xls]_SHOPLIST_xls_505"/>
      <sheetName val="[SHOPLIST_xls]_SHOPLIST_xls_506"/>
      <sheetName val="[SHOPLIST_xls]_SHOPLIST_xls_507"/>
      <sheetName val="[SHOPLIST_xls]_SHOPLIST_xls_508"/>
      <sheetName val="[SHOPLIST_xls]_SHOPLIST_xls_509"/>
      <sheetName val="[SHOPLIST_xls]_SHOPLIST_xls_510"/>
      <sheetName val="[SHOPLIST_xls]_SHOPLIST_xls_511"/>
      <sheetName val="[SHOPLIST_xls]_SHOPLIST_xls_512"/>
      <sheetName val="[SHOPLIST_xls]_SHOPLIST_xls_513"/>
      <sheetName val="[SHOPLIST_xls]_SHOPLIST_xls_514"/>
      <sheetName val="[SHOPLIST_xls]_SHOPLIST_xls_515"/>
      <sheetName val="[SHOPLIST_xls]_SHOPLIST_xls_516"/>
      <sheetName val="[SHOPLIST_xls]_SHOPLIST_xls_517"/>
      <sheetName val="[SHOPLIST_xls]_SHOPLIST_xls_518"/>
      <sheetName val="[SHOPLIST_xls]_SHOPLIST_xls_519"/>
      <sheetName val="[SHOPLIST_xls]_SHOPLIST_xls_520"/>
      <sheetName val="[SHOPLIST_xls]_SHOPLIST_xls_521"/>
      <sheetName val="[SHOPLIST_xls]_SHOPLIST_xls_522"/>
      <sheetName val="[SHOPLIST_xls]_SHOPLIST_xls_523"/>
      <sheetName val="[SHOPLIST_xls]_SHOPLIST_xls_524"/>
      <sheetName val="[SHOPLIST_xls]_SHOPLIST_xls_525"/>
      <sheetName val="[SHOPLIST_xls]_SHOPLIST_xls_526"/>
      <sheetName val="[SHOPLIST_xls]_SHOPLIST_xls_527"/>
      <sheetName val="[SHOPLIST_xls]_SHOPLIST_xls_528"/>
      <sheetName val="[SHOPLIST_xls]_SHOPLIST_xls_529"/>
      <sheetName val="[SHOPLIST_xls]_SHOPLIST_xls_530"/>
      <sheetName val="[SHOPLIST_xls]_SHOPLIST_xls_531"/>
      <sheetName val="[SHOPLIST_xls]_SHOPLIST_xls_532"/>
      <sheetName val="[SHOPLIST_xls]_SHOPLIST_xls_533"/>
      <sheetName val="[SHOPLIST_xls]_SHOPLIST_xls_534"/>
      <sheetName val="[SHOPLIST_xls]_SHOPLIST_xls_535"/>
      <sheetName val="[SHOPLIST_xls]_SHOPLIST_xls_536"/>
      <sheetName val="[SHOPLIST_xls]70_x005f_x005f_x005f_x0000__5"/>
      <sheetName val="[SHOPLIST_xls]_SHOPLIST_xls_537"/>
      <sheetName val="[SHOPLIST_xls]_SHOPLIST_xls_538"/>
      <sheetName val="[SHOPLIST_xls]_SHOPLIST_xls_539"/>
      <sheetName val="[SHOPLIST_xls]_SHOPLIST_xls_540"/>
      <sheetName val="[SHOPLIST_xls]_SHOPLIST_xls_541"/>
      <sheetName val="[SHOPLIST_xls]_SHOPLIST_xls_542"/>
      <sheetName val="[SHOPLIST_xls]_SHOPLIST_xls_543"/>
      <sheetName val="[SHOPLIST_xls]_SHOPLIST_xls_544"/>
      <sheetName val="[SHOPLIST_xls]_SHOPLIST_xls_545"/>
      <sheetName val="[SHOPLIST_xls]_SHOPLIST_xls_546"/>
      <sheetName val="[SHOPLIST_xls]_SHOPLIST_xls_547"/>
      <sheetName val="[SHOPLIST_xls]_SHOPLIST_xls_548"/>
      <sheetName val="[SHOPLIST_xls]_SHOPLIST_xls_549"/>
      <sheetName val="[SHOPLIST_xls]_SHOPLIST_xls_550"/>
      <sheetName val="[SHOPLIST_xls]_SHOPLIST_xls_551"/>
      <sheetName val="[SHOPLIST_xls]_SHOPLIST_xls_552"/>
      <sheetName val="[SHOPLIST_xls]_SHOPLIST_xls_553"/>
      <sheetName val="[SHOPLIST_xls]_SHOPLIST_xls_554"/>
      <sheetName val="[SHOPLIST_xls]_SHOPLIST_xls_555"/>
      <sheetName val="[SHOPLIST_xls]_SHOPLIST_xls_556"/>
      <sheetName val="[SHOPLIST_xls]_SHOPLIST_xls_557"/>
      <sheetName val="[SHOPLIST_xls]_SHOPLIST_xls_558"/>
      <sheetName val="[SHOPLIST_xls]_SHOPLIST_xls_559"/>
      <sheetName val="[SHOPLIST_xls]_SHOPLIST_xls_560"/>
      <sheetName val="[SHOPLIST_xls]_SHOPLIST_xls_561"/>
      <sheetName val="[SHOPLIST_xls]_SHOPLIST_xls_562"/>
      <sheetName val="[SHOPLIST_xls]_SHOPLIST_xls_563"/>
      <sheetName val="[SHOPLIST_xls]_SHOPLIST_xls_564"/>
      <sheetName val="[SHOPLIST_xls]_SHOPLIST_xls_565"/>
      <sheetName val="[SHOPLIST_xls]_SHOPLIST_xls_566"/>
      <sheetName val="[SHOPLIST_xls]_SHOPLIST_xls_567"/>
      <sheetName val="[SHOPLIST_xls]_SHOPLIST_xls_568"/>
      <sheetName val="[SHOPLIST_xls]_SHOPLIST_xls_569"/>
      <sheetName val="[SHOPLIST_xls]_SHOPLIST_xls_570"/>
      <sheetName val="[SHOPLIST_xls]_SHOPLIST_xls_571"/>
      <sheetName val="[SHOPLIST_xls]_SHOPLIST_xls_572"/>
      <sheetName val="[SHOPLIST_xls]_SHOPLIST_xls_573"/>
      <sheetName val="[SHOPLIST_xls]_SHOPLIST_xls_574"/>
      <sheetName val="[SHOPLIST_xls]_SHOPLIST_xls_575"/>
      <sheetName val="[SHOPLIST_xls]_SHOPLIST_xls_576"/>
      <sheetName val="[SHOPLIST_xls]_SHOPLIST_xls_577"/>
      <sheetName val="[SHOPLIST_xls]_SHOPLIST_xls_578"/>
      <sheetName val="[SHOPLIST_xls]_SHOPLIST_xls_579"/>
      <sheetName val="[SHOPLIST_xls]_SHOPLIST_xls_580"/>
      <sheetName val="[SHOPLIST_xls]_SHOPLIST_xls_581"/>
      <sheetName val="[SHOPLIST_xls]_SHOPLIST_xls_582"/>
      <sheetName val="[SHOPLIST_xls]70___0_s__i____20"/>
      <sheetName val="[SHOPLIST_xls]_VW__VU________15"/>
      <sheetName val="[SHOPLIST_xls]70___0_s__i____21"/>
      <sheetName val="[SHOPLIST_xls]70_x005f_x0000___0_x0_8"/>
      <sheetName val="[SHOPLIST_xls]70___0_s__i____22"/>
      <sheetName val="[SHOPLIST_xls]_SHOPLIST_xls_583"/>
      <sheetName val="[SHOPLIST_xls]_VW__VU________16"/>
      <sheetName val="[SHOPLIST_xls]_SHOPLIST_xls_584"/>
      <sheetName val="[SHOPLIST_xls]_SHOPLIST_xls_585"/>
      <sheetName val="[SHOPLIST_xls]_SHOPLIST_xls_586"/>
      <sheetName val="[SHOPLIST_xls]_SHOPLIST_xls_587"/>
      <sheetName val="[SHOPLIST_xls]_SHOPLIST_xls_588"/>
      <sheetName val="[SHOPLIST_xls]_SHOPLIST_xls_589"/>
      <sheetName val="[SHOPLIST_xls]_SHOPLIST_xls_590"/>
      <sheetName val="[SHOPLIST_xls]_SHOPLIST_xls_591"/>
      <sheetName val="[SHOPLIST_xls]_SHOPLIST_xls_592"/>
      <sheetName val="[SHOPLIST_xls]_SHOPLIST_xls_593"/>
      <sheetName val="[SHOPLIST_xls]_SHOPLIST_xls_594"/>
      <sheetName val="[SHOPLIST_xls]_SHOPLIST_xls_595"/>
      <sheetName val="[SHOPLIST_xls]_SHOPLIST_xls_596"/>
      <sheetName val="[SHOPLIST_xls]_SHOPLIST_xls_597"/>
      <sheetName val="[SHOPLIST_xls]_SHOPLIST_xls_598"/>
      <sheetName val="[SHOPLIST_xls]_SHOPLIST_xls_599"/>
      <sheetName val="[SHOPLIST_xls]_SHOPLIST_xls_600"/>
      <sheetName val="[SHOPLIST_xls]_SHOPLIST_xls_601"/>
      <sheetName val="[SHOPLIST_xls]_SHOPLIST_xls_602"/>
      <sheetName val="[SHOPLIST_xls]_SHOPLIST_xls_603"/>
      <sheetName val="[SHOPLIST_xls]_SHOPLIST_xls_604"/>
      <sheetName val="[SHOPLIST_xls]_SHOPLIST_xls_605"/>
      <sheetName val="[SHOPLIST_xls]_SHOPLIST_xls_606"/>
      <sheetName val="[SHOPLIST_xls]_SHOPLIST_xls_607"/>
      <sheetName val="[SHOPLIST_xls]_SHOPLIST_xls_608"/>
      <sheetName val="[SHOPLIST_xls]_SHOPLIST_xls_609"/>
      <sheetName val="[SHOPLIST_xls]_SHOPLIST_xls_610"/>
      <sheetName val="[SHOPLIST_xls]_SHOPLIST_xls_611"/>
      <sheetName val="[SHOPLIST_xls]_SHOPLIST_xls_612"/>
      <sheetName val="[SHOPLIST_xls]_SHOPLIST_xls_613"/>
      <sheetName val="[SHOPLIST_xls]_SHOPLIST_xls_614"/>
      <sheetName val="[SHOPLIST_xls]_SHOPLIST_xls_615"/>
      <sheetName val="[SHOPLIST_xls]_SHOPLIST_xls_616"/>
      <sheetName val="[SHOPLIST_xls]_SHOPLIST_xls_617"/>
      <sheetName val="[SHOPLIST_xls]_SHOPLIST_xls_618"/>
      <sheetName val="[SHOPLIST_xls]_SHOPLIST_xls_619"/>
      <sheetName val="[SHOPLIST_xls]_SHOPLIST_xls_620"/>
      <sheetName val="[SHOPLIST_xls]_SHOPLIST_xls_621"/>
      <sheetName val="[SHOPLIST_xls]_SHOPLIST_xls_622"/>
      <sheetName val="[SHOPLIST_xls]_SHOPLIST_xls_623"/>
      <sheetName val="[SHOPLIST_xls]_SHOPLIST_xls_624"/>
      <sheetName val="[SHOPLIST_xls]_SHOPLIST_xls_625"/>
      <sheetName val="[SHOPLIST_xls]_SHOPLIST_xls_626"/>
      <sheetName val="[SHOPLIST_xls]_SHOPLIST_xls_627"/>
      <sheetName val="[SHOPLIST_xls]_SHOPLIST_xls_628"/>
      <sheetName val="[SHOPLIST_xls]_SHOPLIST_xls_629"/>
      <sheetName val="[SHOPLIST_xls]_SHOPLIST_xls_630"/>
      <sheetName val="[SHOPLIST_xls]_SHOPLIST_xls_631"/>
      <sheetName val="[SHOPLIST_xls]_SHOPLIST_xls_632"/>
      <sheetName val="[SHOPLIST_xls]_SHOPLIST_xls_633"/>
      <sheetName val="[SHOPLIST_xls]_SHOPLIST_xls_634"/>
      <sheetName val="[SHOPLIST_xls]_SHOPLIST_xls_635"/>
      <sheetName val="[SHOPLIST_xls]_SHOPLIST_xls_636"/>
      <sheetName val="[SHOPLIST_xls]_SHOPLIST_xls_637"/>
      <sheetName val="[SHOPLIST_xls]_SHOPLIST_xls_638"/>
      <sheetName val="[SHOPLIST_xls]_SHOPLIST_xls_639"/>
      <sheetName val="[SHOPLIST_xls]_SHOPLIST_xls_640"/>
      <sheetName val="[SHOPLIST_xls]_SHOPLIST_xls_641"/>
      <sheetName val="[SHOPLIST_xls]_SHOPLIST_xls_642"/>
      <sheetName val="[SHOPLIST_xls]_SHOPLIST_xls_643"/>
      <sheetName val="[SHOPLIST_xls]_SHOPLIST_xls_644"/>
      <sheetName val="[SHOPLIST_xls]_SHOPLIST_xls_645"/>
      <sheetName val="[SHOPLIST_xls]_SHOPLIST_xls_646"/>
      <sheetName val="[SHOPLIST_xls]_SHOPLIST_xls_647"/>
      <sheetName val="[SHOPLIST_xls]_SHOPLIST_xls_648"/>
      <sheetName val="[SHOPLIST_xls]_SHOPLIST_xls_649"/>
      <sheetName val="[SHOPLIST_xls]_SHOPLIST_xls_650"/>
      <sheetName val="[SHOPLIST_xls]_SHOPLIST_xls_651"/>
      <sheetName val="[SHOPLIST_xls]_SHOPLIST_xls_652"/>
      <sheetName val="[SHOPLIST_xls]_SHOPLIST_xls_653"/>
      <sheetName val="[SHOPLIST_xls]_SHOPLIST_xls_654"/>
      <sheetName val="[SHOPLIST_xls]_SHOPLIST_xls_655"/>
      <sheetName val="[SHOPLIST_xls]_SHOPLIST_xls_656"/>
      <sheetName val="[SHOPLIST_xls]_SHOPLIST_xls_657"/>
      <sheetName val="[SHOPLIST_xls]_SHOPLIST_xls_658"/>
      <sheetName val="[SHOPLIST_xls]_SHOPLIST_xls_659"/>
      <sheetName val="[SHOPLIST_xls]_SHOPLIST_xls_660"/>
      <sheetName val="[SHOPLIST_xls]_SHOPLIST_xls_661"/>
      <sheetName val="[SHOPLIST_xls]_SHOPLIST_xls_662"/>
      <sheetName val="[SHOPLIST_xls]_SHOPLIST_xls_663"/>
      <sheetName val="[SHOPLIST_xls]_SHOPLIST_xls_664"/>
      <sheetName val="[SHOPLIST_xls]_SHOPLIST_xls_665"/>
      <sheetName val="[SHOPLIST_xls]_SHOPLIST_xls_666"/>
      <sheetName val="[SHOPLIST_xls]_SHOPLIST_xls_667"/>
      <sheetName val="[SHOPLIST_xls]_SHOPLIST_xls_668"/>
      <sheetName val="[SHOPLIST_xls]_SHOPLIST_xls_669"/>
      <sheetName val="[SHOPLIST_xls]_SHOPLIST_xls_670"/>
      <sheetName val="[SHOPLIST_xls]_SHOPLIST_xls_671"/>
      <sheetName val="[SHOPLIST_xls]_SHOPLIST_xls_672"/>
      <sheetName val="[SHOPLIST_xls]_SHOPLIST_xls_673"/>
      <sheetName val="[SHOPLIST_xls]_SHOPLIST_xls_674"/>
      <sheetName val="[SHOPLIST_xls]_SHOPLIST_xls_675"/>
      <sheetName val="[SHOPLIST_xls]_SHOPLIST_xls_676"/>
      <sheetName val="[SHOPLIST_xls]_SHOPLIST_xls_677"/>
      <sheetName val="[SHOPLIST_xls]_SHOPLIST_xls_678"/>
      <sheetName val="[SHOPLIST_xls]_SHOPLIST_xls_679"/>
      <sheetName val="[SHOPLIST_xls]_SHOPLIST_xls_680"/>
      <sheetName val="[SHOPLIST_xls]_SHOPLIST_xls_681"/>
      <sheetName val="[SHOPLIST_xls]_SHOPLIST_xls_682"/>
      <sheetName val="[SHOPLIST_xls]_SHOPLIST_xls_683"/>
      <sheetName val="[SHOPLIST_xls]_SHOPLIST_xls_684"/>
      <sheetName val="[SHOPLIST_xls]_SHOPLIST_xls_685"/>
      <sheetName val="[SHOPLIST_xls]_SHOPLIST_xls_686"/>
      <sheetName val="[SHOPLIST_xls]_SHOPLIST_xls_687"/>
      <sheetName val="[SHOPLIST_xls]_SHOPLIST_xls_688"/>
      <sheetName val="[SHOPLIST_xls]_SHOPLIST_xls_689"/>
      <sheetName val="[SHOPLIST_xls]_SHOPLIST_xls_690"/>
      <sheetName val="[SHOPLIST_xls]_SHOPLIST_xls_691"/>
      <sheetName val="[SHOPLIST_xls]_SHOPLIST_xls_692"/>
      <sheetName val="[SHOPLIST_xls]_SHOPLIST_xls_693"/>
      <sheetName val="[SHOPLIST_xls]_SHOPLIST_xls_694"/>
      <sheetName val="[SHOPLIST_xls]70_x005f_x005f_x005f_x0000__6"/>
      <sheetName val="[SHOPLIST_xls]_SHOPLIST_xls_695"/>
      <sheetName val="[SHOPLIST_xls]_SHOPLIST_xls_696"/>
      <sheetName val="[SHOPLIST_xls]_SHOPLIST_xls_697"/>
      <sheetName val="[SHOPLIST_xls]_SHOPLIST_xls_698"/>
      <sheetName val="[SHOPLIST_xls]_SHOPLIST_xls_699"/>
      <sheetName val="[SHOPLIST_xls]_SHOPLIST_xls_700"/>
      <sheetName val="[SHOPLIST_xls]_SHOPLIST_xls_701"/>
      <sheetName val="[SHOPLIST_xls]_SHOPLIST_xls_702"/>
      <sheetName val="[SHOPLIST_xls]_SHOPLIST_xls_703"/>
      <sheetName val="[SHOPLIST_xls]_SHOPLIST_xls_704"/>
      <sheetName val="[SHOPLIST_xls]_SHOPLIST_xls_705"/>
      <sheetName val="[SHOPLIST_xls]_SHOPLIST_xls_706"/>
      <sheetName val="[SHOPLIST_xls]_SHOPLIST_xls_707"/>
      <sheetName val="[SHOPLIST_xls]_SHOPLIST_xls_708"/>
      <sheetName val="[SHOPLIST_xls]_SHOPLIST_xls_709"/>
      <sheetName val="[SHOPLIST_xls]_SHOPLIST_xls_710"/>
      <sheetName val="[SHOPLIST_xls]_SHOPLIST_xls_711"/>
      <sheetName val="[SHOPLIST_xls]_SHOPLIST_xls_712"/>
      <sheetName val="[SHOPLIST_xls]_SHOPLIST_xls_713"/>
      <sheetName val="[SHOPLIST_xls]_SHOPLIST_xls_714"/>
      <sheetName val="[SHOPLIST_xls]_SHOPLIST_xls_715"/>
      <sheetName val="[SHOPLIST_xls]_SHOPLIST_xls_716"/>
      <sheetName val="[SHOPLIST_xls]_SHOPLIST_xls_717"/>
      <sheetName val="[SHOPLIST_xls]_SHOPLIST_xls_718"/>
      <sheetName val="[SHOPLIST_xls]_SHOPLIST_xls_719"/>
      <sheetName val="[SHOPLIST_xls]_SHOPLIST_xls_720"/>
      <sheetName val="[SHOPLIST_xls]_SHOPLIST_xls_721"/>
      <sheetName val="[SHOPLIST_xls]_SHOPLIST_xls_722"/>
      <sheetName val="[SHOPLIST_xls]_SHOPLIST_xls_723"/>
      <sheetName val="[SHOPLIST_xls]_SHOPLIST_xls_724"/>
      <sheetName val="[SHOPLIST_xls]_SHOPLIST_xls_725"/>
      <sheetName val="[SHOPLIST_xls]_SHOPLIST_xls_726"/>
      <sheetName val="[SHOPLIST_xls]70___0_s__i____23"/>
      <sheetName val="[SHOPLIST_xls]_VW__VU________17"/>
      <sheetName val="[SHOPLIST_xls]70___0_s__i____24"/>
      <sheetName val="[SHOPLIST_xls]70_x005f_x0000___0_x0_9"/>
      <sheetName val="[SHOPLIST_xls]70___0_s__i____25"/>
      <sheetName val="[SHOPLIST_xls]_SHOPLIST_xls_727"/>
      <sheetName val="[SHOPLIST_xls]_VW__VU________18"/>
      <sheetName val="[SHOPLIST_xls]_SHOPLIST_xls_728"/>
      <sheetName val="[SHOPLIST_xls]_SHOPLIST_xls_729"/>
      <sheetName val="[SHOPLIST_xls]_SHOPLIST_xls_730"/>
      <sheetName val="[SHOPLIST_xls]_SHOPLIST_xls_731"/>
      <sheetName val="[SHOPLIST_xls]_SHOPLIST_xls_732"/>
      <sheetName val="[SHOPLIST_xls]_SHOPLIST_xls_733"/>
      <sheetName val="[SHOPLIST_xls]_SHOPLIST_xls_734"/>
      <sheetName val="[SHOPLIST_xls]_SHOPLIST_xls_735"/>
      <sheetName val="[SHOPLIST_xls]_SHOPLIST_xls_736"/>
      <sheetName val="[SHOPLIST_xls]_SHOPLIST_xls_737"/>
      <sheetName val="[SHOPLIST_xls]_SHOPLIST_xls_738"/>
      <sheetName val="[SHOPLIST_xls]_SHOPLIST_xls_739"/>
      <sheetName val="[SHOPLIST_xls]_SHOPLIST_xls_740"/>
      <sheetName val="[SHOPLIST_xls]_SHOPLIST_xls_741"/>
      <sheetName val="[SHOPLIST_xls]_SHOPLIST_xls_742"/>
      <sheetName val="[SHOPLIST_xls]_SHOPLIST_xls_743"/>
      <sheetName val="[SHOPLIST_xls]_SHOPLIST_xls_744"/>
      <sheetName val="[SHOPLIST_xls]_SHOPLIST_xls_745"/>
      <sheetName val="[SHOPLIST_xls]_SHOPLIST_xls_746"/>
      <sheetName val="[SHOPLIST_xls]_SHOPLIST_xls_747"/>
      <sheetName val="[SHOPLIST_xls]_SHOPLIST_xls_748"/>
      <sheetName val="[SHOPLIST_xls]_SHOPLIST_xls_749"/>
      <sheetName val="[SHOPLIST_xls]_SHOPLIST_xls_750"/>
      <sheetName val="[SHOPLIST_xls]_SHOPLIST_xls_751"/>
      <sheetName val="[SHOPLIST_xls]_SHOPLIST_xls_752"/>
      <sheetName val="[SHOPLIST_xls]_SHOPLIST_xls_753"/>
      <sheetName val="[SHOPLIST_xls]_SHOPLIST_xls_754"/>
      <sheetName val="[SHOPLIST_xls]_SHOPLIST_xls_755"/>
      <sheetName val="[SHOPLIST_xls]_SHOPLIST_xls_756"/>
      <sheetName val="[SHOPLIST_xls]_SHOPLIST_xls_757"/>
      <sheetName val="[SHOPLIST_xls]_SHOPLIST_xls_758"/>
      <sheetName val="[SHOPLIST_xls]_SHOPLIST_xls_759"/>
      <sheetName val="[SHOPLIST_xls]_SHOPLIST_xls_760"/>
      <sheetName val="[SHOPLIST_xls]_SHOPLIST_xls_761"/>
      <sheetName val="[SHOPLIST_xls]_SHOPLIST_xls_762"/>
      <sheetName val="[SHOPLIST_xls]_SHOPLIST_xls_763"/>
      <sheetName val="[SHOPLIST_xls]_SHOPLIST_xls_764"/>
      <sheetName val="[SHOPLIST_xls]_SHOPLIST_xls_765"/>
      <sheetName val="[SHOPLIST_xls]_SHOPLIST_xls_766"/>
      <sheetName val="[SHOPLIST_xls]_SHOPLIST_xls_767"/>
      <sheetName val="[SHOPLIST_xls]_SHOPLIST_xls_768"/>
      <sheetName val="[SHOPLIST_xls]_SHOPLIST_xls_769"/>
      <sheetName val="[SHOPLIST_xls]_SHOPLIST_xls_770"/>
      <sheetName val="[SHOPLIST_xls]_SHOPLIST_xls_771"/>
      <sheetName val="[SHOPLIST_xls]_SHOPLIST_xls_772"/>
      <sheetName val="[SHOPLIST_xls]_SHOPLIST_xls_773"/>
      <sheetName val="[SHOPLIST_xls]_SHOPLIST_xls_774"/>
      <sheetName val="[SHOPLIST_xls]_SHOPLIST_xls_775"/>
      <sheetName val="[SHOPLIST_xls]_SHOPLIST_xls_776"/>
      <sheetName val="[SHOPLIST_xls]_SHOPLIST_xls_777"/>
      <sheetName val="[SHOPLIST_xls]_SHOPLIST_xls_778"/>
      <sheetName val="[SHOPLIST_xls]_SHOPLIST_xls_779"/>
      <sheetName val="[SHOPLIST_xls]_SHOPLIST_xls_780"/>
      <sheetName val="[SHOPLIST_xls]_SHOPLIST_xls_781"/>
      <sheetName val="[SHOPLIST_xls]_SHOPLIST_xls_782"/>
      <sheetName val="[SHOPLIST_xls]_SHOPLIST_xls_783"/>
      <sheetName val="[SHOPLIST_xls]_SHOPLIST_xls_784"/>
      <sheetName val="[SHOPLIST_xls]_SHOPLIST_xls_785"/>
      <sheetName val="[SHOPLIST_xls]_SHOPLIST_xls_786"/>
      <sheetName val="[SHOPLIST_xls]_SHOPLIST_xls_787"/>
      <sheetName val="[SHOPLIST_xls]_SHOPLIST_xls_788"/>
      <sheetName val="[SHOPLIST_xls]_SHOPLIST_xls_789"/>
      <sheetName val="[SHOPLIST_xls]_SHOPLIST_xls_790"/>
      <sheetName val="[SHOPLIST_xls]_SHOPLIST_xls_791"/>
      <sheetName val="[SHOPLIST_xls]_SHOPLIST_xls_792"/>
      <sheetName val="[SHOPLIST_xls]_SHOPLIST_xls_793"/>
      <sheetName val="[SHOPLIST_xls]_SHOPLIST_xls_794"/>
      <sheetName val="[SHOPLIST_xls]_SHOPLIST_xls_795"/>
      <sheetName val="[SHOPLIST_xls]_SHOPLIST_xls_796"/>
      <sheetName val="[SHOPLIST_xls]_SHOPLIST_xls_797"/>
      <sheetName val="[SHOPLIST_xls]_SHOPLIST_xls_798"/>
      <sheetName val="[SHOPLIST_xls]_SHOPLIST_xls_799"/>
      <sheetName val="[SHOPLIST_xls]_SHOPLIST_xls_800"/>
      <sheetName val="[SHOPLIST_xls]_SHOPLIST_xls_801"/>
      <sheetName val="[SHOPLIST_xls]_SHOPLIST_xls_802"/>
      <sheetName val="[SHOPLIST_xls]_SHOPLIST_xls_803"/>
      <sheetName val="[SHOPLIST_xls]_SHOPLIST_xls_804"/>
      <sheetName val="[SHOPLIST_xls]_SHOPLIST_xls_805"/>
      <sheetName val="[SHOPLIST_xls]_SHOPLIST_xls_806"/>
      <sheetName val="[SHOPLIST_xls]_SHOPLIST_xls_807"/>
      <sheetName val="[SHOPLIST_xls]_SHOPLIST_xls_808"/>
      <sheetName val="[SHOPLIST_xls]_SHOPLIST_xls_809"/>
      <sheetName val="[SHOPLIST_xls]_SHOPLIST_xls_810"/>
      <sheetName val="[SHOPLIST_xls]_SHOPLIST_xls_811"/>
      <sheetName val="[SHOPLIST_xls]_SHOPLIST_xls_812"/>
      <sheetName val="[SHOPLIST_xls]_SHOPLIST_xls_813"/>
      <sheetName val="[SHOPLIST_xls]_SHOPLIST_xls_814"/>
      <sheetName val="[SHOPLIST_xls]_SHOPLIST_xls_815"/>
      <sheetName val="[SHOPLIST_xls]_SHOPLIST_xls_816"/>
      <sheetName val="[SHOPLIST_xls]_SHOPLIST_xls_817"/>
      <sheetName val="[SHOPLIST_xls]_SHOPLIST_xls_818"/>
      <sheetName val="[SHOPLIST_xls]_SHOPLIST_xls_819"/>
      <sheetName val="[SHOPLIST_xls]_SHOPLIST_xls_820"/>
      <sheetName val="[SHOPLIST_xls]_SHOPLIST_xls_821"/>
      <sheetName val="[SHOPLIST_xls]_SHOPLIST_xls_822"/>
      <sheetName val="[SHOPLIST_xls]_SHOPLIST_xls_823"/>
      <sheetName val="[SHOPLIST_xls]_SHOPLIST_xls_824"/>
      <sheetName val="[SHOPLIST_xls]_SHOPLIST_xls_825"/>
      <sheetName val="[SHOPLIST_xls]_SHOPLIST_xls_826"/>
      <sheetName val="[SHOPLIST_xls]_SHOPLIST_xls_827"/>
      <sheetName val="[SHOPLIST_xls]_SHOPLIST_xls_828"/>
      <sheetName val="[SHOPLIST_xls]_SHOPLIST_xls_829"/>
      <sheetName val="[SHOPLIST_xls]_SHOPLIST_xls_830"/>
      <sheetName val="[SHOPLIST_xls]_SHOPLIST_xls_831"/>
      <sheetName val="[SHOPLIST_xls]_SHOPLIST_xls_832"/>
      <sheetName val="[SHOPLIST_xls]_SHOPLIST_xls_833"/>
      <sheetName val="[SHOPLIST_xls]_SHOPLIST_xls_834"/>
      <sheetName val="[SHOPLIST_xls]_SHOPLIST_xls_835"/>
      <sheetName val="[SHOPLIST_xls]_SHOPLIST_xls_836"/>
      <sheetName val="[SHOPLIST_xls]_SHOPLIST_xls_837"/>
      <sheetName val="[SHOPLIST_xls]_SHOPLIST_xls_838"/>
      <sheetName val="[SHOPLIST_xls]70_x005f_x005f_x005f_x0000__7"/>
      <sheetName val="Bill_No__3"/>
      <sheetName val="Materials_Cost"/>
      <sheetName val="HO_Costs"/>
      <sheetName val="Rectangular_Duct"/>
      <sheetName val="[SHOPLIST_xls]70,/0s«iÆøí¬i41"/>
      <sheetName val="[SHOPLIST_xls]70,/0s«iÆøí¬i51"/>
      <sheetName val="Product_Sheet40"/>
      <sheetName val="_SHOPLIST_xls_70_x005f_x0000_,_0_x000"/>
      <sheetName val="Unit_cost-_Drain-Protection-1_"/>
      <sheetName val="Unit_cost-_Drain-Protection-2"/>
      <sheetName val="[SHOPLIST_xls]_SHOPLIST_xls_839"/>
      <sheetName val="[SHOPLIST_xls]_SHOPLIST_xls_840"/>
      <sheetName val="[SHOPLIST_xls]_SHOPLIST_xls_841"/>
      <sheetName val="[SHOPLIST_xls]_SHOPLIST_xls_842"/>
      <sheetName val="[SHOPLIST_xls]_SHOPLIST_xls_843"/>
      <sheetName val="[SHOPLIST_xls]_SHOPLIST_xls_844"/>
      <sheetName val="[SHOPLIST_xls]_SHOPLIST_xls_845"/>
      <sheetName val="[SHOPLIST_xls]_SHOPLIST_xls_846"/>
      <sheetName val="[SHOPLIST_xls]_SHOPLIST_xls_847"/>
      <sheetName val="[SHOPLIST_xls]_SHOPLIST_xls_848"/>
      <sheetName val="[SHOPLIST_xls]_SHOPLIST_xls_849"/>
      <sheetName val="[SHOPLIST_xls]_SHOPLIST_xls_850"/>
      <sheetName val="[SHOPLIST_xls]_SHOPLIST_xls_851"/>
      <sheetName val="[SHOPLIST_xls]_SHOPLIST_xls_852"/>
      <sheetName val="[SHOPLIST_xls]_SHOPLIST_xls_853"/>
      <sheetName val="[SHOPLIST_xls]_SHOPLIST_xls_854"/>
      <sheetName val="[SHOPLIST_xls]_SHOPLIST_xls_855"/>
      <sheetName val="[SHOPLIST_xls]_SHOPLIST_xls_856"/>
      <sheetName val="[SHOPLIST_xls]_SHOPLIST_xls_857"/>
      <sheetName val="[SHOPLIST_xls]_SHOPLIST_xls_858"/>
      <sheetName val="[SHOPLIST_xls]_SHOPLIST_xls_859"/>
      <sheetName val="[SHOPLIST_xls]_SHOPLIST_xls_860"/>
      <sheetName val="[SHOPLIST_xls]_SHOPLIST_xls_861"/>
      <sheetName val="[SHOPLIST_xls]_SHOPLIST_xls_862"/>
      <sheetName val="[SHOPLIST_xls]_SHOPLIST_xls_863"/>
      <sheetName val="[SHOPLIST_xls]_SHOPLIST_xls_864"/>
      <sheetName val="[SHOPLIST_xls]_SHOPLIST_xls_865"/>
      <sheetName val="[SHOPLIST_xls]_SHOPLIST_xls_866"/>
      <sheetName val="[SHOPLIST_xls]_SHOPLIST_xls_867"/>
      <sheetName val="[SHOPLIST_xls]_SHOPLIST_xls_868"/>
      <sheetName val="[SHOPLIST_xls]_SHOPLIST_xls_869"/>
      <sheetName val="[SHOPLIST_xls]_SHOPLIST_xls_870"/>
      <sheetName val="[SHOPLIST_xls]_SHOPLIST_xls_871"/>
      <sheetName val="[SHOPLIST_xls]_SHOPLIST_xls_872"/>
      <sheetName val="[SHOPLIST_xls]_SHOPLIST_xls_873"/>
      <sheetName val="[SHOPLIST_xls]_SHOPLIST_xls_874"/>
      <sheetName val="[SHOPLIST_xls]_SHOPLIST_xls_875"/>
      <sheetName val="[SHOPLIST_xls]_SHOPLIST_xls_876"/>
      <sheetName val="[SHOPLIST_xls]_SHOPLIST_xls_877"/>
      <sheetName val="[SHOPLIST_xls]_SHOPLIST_xls_878"/>
      <sheetName val="[SHOPLIST_xls]_SHOPLIST_xls_879"/>
      <sheetName val="[SHOPLIST_xls]_SHOPLIST_xls_880"/>
      <sheetName val="[SHOPLIST_xls]_SHOPLIST_xls_881"/>
      <sheetName val="[SHOPLIST_xls]_SHOPLIST_xls_882"/>
      <sheetName val="[SHOPLIST_xls]_SHOPLIST_xls_883"/>
      <sheetName val="[SHOPLIST_xls]_SHOPLIST_xls_884"/>
      <sheetName val="[SHOPLIST_xls]_SHOPLIST_xls_885"/>
      <sheetName val="[SHOPLIST_xls]_SHOPLIST_xls_886"/>
      <sheetName val="[SHOPLIST_xls]_SHOPLIST_xls_887"/>
      <sheetName val="[SHOPLIST_xls]_SHOPLIST_xls_888"/>
      <sheetName val="[SHOPLIST_xls]_SHOPLIST_xls_889"/>
      <sheetName val="[SHOPLIST_xls]_SHOPLIST_xls_890"/>
      <sheetName val="[SHOPLIST_xls]_SHOPLIST_xls_891"/>
      <sheetName val="[SHOPLIST_xls]_SHOPLIST_xls_892"/>
      <sheetName val="[SHOPLIST_xls]_SHOPLIST_xls_893"/>
      <sheetName val="[SHOPLIST_xls]_SHOPLIST_xls_894"/>
      <sheetName val="[SHOPLIST_xls]_SHOPLIST_xls_895"/>
      <sheetName val="[SHOPLIST_xls]_SHOPLIST_xls_896"/>
      <sheetName val="[SHOPLIST_xls]_SHOPLIST_xls_897"/>
      <sheetName val="[SHOPLIST_xls]_SHOPLIST_xls_898"/>
      <sheetName val="[SHOPLIST_xls]_SHOPLIST_xls_899"/>
      <sheetName val="[SHOPLIST_xls]_SHOPLIST_xls_900"/>
      <sheetName val="[SHOPLIST_xls]_SHOPLIST_xls_901"/>
      <sheetName val="[SHOPLIST_xls]_SHOPLIST_xls_902"/>
      <sheetName val="Non-Positioin_Summary"/>
      <sheetName val="F-6_COVER"/>
      <sheetName val="10_Breakdown_"/>
      <sheetName val="Exc_Adj"/>
      <sheetName val="Bill_01"/>
      <sheetName val="Bill_02"/>
      <sheetName val="Bill_03"/>
      <sheetName val="Bill_04"/>
      <sheetName val="Bill_05"/>
      <sheetName val="Bill_06"/>
      <sheetName val="Bill_07"/>
      <sheetName val="Bill_08"/>
      <sheetName val="Bill_09"/>
      <sheetName val="Bill_1018"/>
      <sheetName val="NBT_Calculation"/>
      <sheetName val="Main_VO_Summary"/>
      <sheetName val="VO_Sum_Non(New)"/>
      <sheetName val="VO-07_"/>
      <sheetName val="VO-08_"/>
      <sheetName val="Mnhr_Book_Updated_11_10_2018"/>
      <sheetName val="辽电初设_XLS_定额"/>
      <sheetName val="PRO_DCI"/>
      <sheetName val="JAN"/>
      <sheetName val="Tender Stage"/>
      <sheetName val="Delay Clasifications"/>
      <sheetName val="PA Milestones"/>
      <sheetName val="70_x005f_x0000_,/0_x005f_x0000_"/>
      <sheetName val="Inventory "/>
      <sheetName val="Note"/>
      <sheetName val="Fdata"/>
      <sheetName val="DIRLBR"/>
      <sheetName val="2.0 Cover Sum"/>
      <sheetName val="1 Summary"/>
      <sheetName val="Mp-team 1"/>
      <sheetName val="co-no.2"/>
      <sheetName val="Lstsub"/>
      <sheetName val="Arch"/>
      <sheetName val="DB"/>
      <sheetName val="FSA"/>
      <sheetName val="BUR"/>
      <sheetName val="total"/>
      <sheetName val="RateAnalysis"/>
      <sheetName val="Summary year Plan"/>
      <sheetName val="Fee Rate Summary"/>
      <sheetName val="Front Sheet"/>
      <sheetName val="Indirect Costs"/>
      <sheetName val="IS"/>
      <sheetName val="Configurations"/>
      <sheetName val="[SHOPLIST_xls]70,/0s«_iÆø_í¬3"/>
      <sheetName val="[SHOPLIST_xls]70,/0s«iÆøí¬i33"/>
      <sheetName val="BOQ Revenue &amp; Cost"/>
      <sheetName val="Invoice Certification"/>
      <sheetName val="Direct Labour"/>
      <sheetName val="Cap. Exp. (Depreciation)"/>
      <sheetName val="Mobaliziation &amp; Consultancy"/>
      <sheetName val="Staff Cost"/>
      <sheetName val="Running Cost"/>
      <sheetName val="Finance, BG &amp; Insurance"/>
      <sheetName val="Risk &amp; Contingency"/>
      <sheetName val="information"/>
      <sheetName val="footing for SP"/>
      <sheetName val="foot-slab_rein"/>
      <sheetName val="AN"/>
      <sheetName val="Beach Villas"/>
      <sheetName val="Overwater Villas"/>
      <sheetName val="Presidential Villa"/>
      <sheetName val="Price List"/>
      <sheetName val="Total_PrC-Goldi"/>
      <sheetName val="Cost Factor Sheet"/>
      <sheetName val="Load Sch, Cable Sel &amp; Qty"/>
      <sheetName val="Factor Sheet"/>
      <sheetName val="Price Sheet"/>
      <sheetName val="REQ_REMARKS"/>
      <sheetName val="70_x005f_x0000___0_x0_2"/>
      <sheetName val="70___0_s__i_____3"/>
      <sheetName val="[SHOPLIST.xls]7_2"/>
      <sheetName val="[SHOPLIST.xls]__2"/>
      <sheetName val="[SHOPLIST.xls]7_3"/>
      <sheetName val="[SHOPLIST.xls]__3"/>
      <sheetName val="[SHOPLIST.xls]__4"/>
      <sheetName val="[SHOPLIST.xls]__5"/>
      <sheetName val="[SHOPLIST.xls]__6"/>
      <sheetName val="[SHOPLIST.xls]__7"/>
      <sheetName val="70___0_s__i_____4"/>
      <sheetName val="[SHOPLIST.xls]7_4"/>
      <sheetName val="[SHOPLIST_xls]7_2"/>
      <sheetName val="[SHOPLIST_xls]7_3"/>
      <sheetName val="[SHOPLIST_xls]7_4"/>
      <sheetName val="[SHOPLIST_xls]7_5"/>
      <sheetName val="[SHOPLIST_xls]7_6"/>
      <sheetName val="[SHOPLIST_xls]7_7"/>
      <sheetName val="[SHOPLIST_xls]7_8"/>
      <sheetName val="[SHOPLIST.xls]__8"/>
      <sheetName val="[SHOPLIST.xls]7_5"/>
      <sheetName val="[SHOPLIST.xls]7_6"/>
      <sheetName val="[SHOPLIST.xls]__9"/>
      <sheetName val="[SHOPLIST_xls]__2"/>
      <sheetName val="[SHOPLIST_xls]__3"/>
      <sheetName val="[SHOPLIST_xls]__4"/>
      <sheetName val="[SHOPLIST_xls]7_9"/>
      <sheetName val="[SHOPLIST_xls]__5"/>
      <sheetName val="[SHOPLIST_xls]__6"/>
      <sheetName val="[SHOPLIST_xls]__7"/>
      <sheetName val="[SHOPLIST_xls]__8"/>
      <sheetName val="[SHOPLIST_xls]_10"/>
      <sheetName val="[SHOPLIST_xls]_11"/>
      <sheetName val="[SHOPLIST_xls]_12"/>
      <sheetName val="[SHOPLIST_xls]__9"/>
      <sheetName val="[SHOPLIST_xls]_13"/>
      <sheetName val="[SHOPLIST_xls]_14"/>
      <sheetName val="[SHOPLIST_xls]_15"/>
      <sheetName val="[SHOPLIST_xls]_16"/>
      <sheetName val="[SHOPLIST_xls]_17"/>
      <sheetName val="[SHOPLIST_xls]_18"/>
      <sheetName val="[SHOPLIST_xls]_19"/>
      <sheetName val="[SHOPLIST_xls]_20"/>
      <sheetName val="[SHOPLIST_xls]_21"/>
      <sheetName val="[SHOPLIST_xls]_22"/>
      <sheetName val="[SHOPLIST_xls]_23"/>
      <sheetName val="[SHOPLIST_xls]_24"/>
      <sheetName val="[SHOPLIST_xls]_25"/>
      <sheetName val="[SHOPLIST_xls]_26"/>
      <sheetName val="[SHOPLIST_xls]_27"/>
      <sheetName val="[SHOPLIST_xls]_28"/>
      <sheetName val="[SHOPLIST.xls]_10"/>
      <sheetName val="[SHOPLIST.xls]_11"/>
      <sheetName val="[SHOPLIST.xls]_12"/>
      <sheetName val="[SHOPLIST_xls]_29"/>
      <sheetName val="[SHOPLIST_xls]_30"/>
      <sheetName val="[SHOPLIST_xls]_31"/>
      <sheetName val="[SHOPLIST_xls]_32"/>
      <sheetName val="[SHOPLIST_xls]_33"/>
      <sheetName val="[SHOPLIST_xls]_34"/>
      <sheetName val="[SHOPLIST_xls]_35"/>
      <sheetName val="[SHOPLIST_xls]_36"/>
      <sheetName val="[SHOPLIST_xls]_37"/>
      <sheetName val="[SHOPLIST_xls]_38"/>
      <sheetName val="[SHOPLIST_xls]_39"/>
      <sheetName val="[SHOPLIST_xls]_40"/>
      <sheetName val="[SHOPLIST_xls]_41"/>
      <sheetName val="[SHOPLIST_xls]_42"/>
      <sheetName val="[SHOPLIST_xls]_43"/>
      <sheetName val="[SHOPLIST_xls]_44"/>
      <sheetName val="[SHOPLIST_xls]_45"/>
      <sheetName val="[SHOPLIST_xls]_46"/>
      <sheetName val="[SHOPLIST_xls]_47"/>
      <sheetName val="[SHOPLIST_xls]_48"/>
      <sheetName val="[SHOPLIST_xls]_49"/>
      <sheetName val="[SHOPLIST_xls]_50"/>
      <sheetName val="[SHOPLIST_xls]_51"/>
      <sheetName val="[SHOPLIST_xls]_52"/>
      <sheetName val="[SHOPLIST_xls]_53"/>
      <sheetName val="[SHOPLIST_xls]_54"/>
      <sheetName val="[SHOPLIST_xls]_55"/>
      <sheetName val="[SHOPLIST_xls]_56"/>
      <sheetName val="[SHOPLIST_xls]_57"/>
      <sheetName val="[SHOPLIST_xls]_58"/>
      <sheetName val="[SHOPLIST_xls]_59"/>
      <sheetName val="[SHOPLIST_xls]_60"/>
      <sheetName val="[SHOPLIST_xls]_61"/>
      <sheetName val="[SHOPLIST_xls]_62"/>
      <sheetName val="[SHOPLIST_xls]_63"/>
      <sheetName val="[SHOPLIST_xls]_64"/>
      <sheetName val="[SHOPLIST_xls]_65"/>
      <sheetName val="[SHOPLIST_xls]_66"/>
      <sheetName val="[SHOPLIST_xls]_67"/>
      <sheetName val="[SHOPLIST_xls]_68"/>
      <sheetName val="[SHOPLIST_xls]_69"/>
      <sheetName val="[SHOPLIST_xls]_70"/>
      <sheetName val="[SHOPLIST_xls]_71"/>
      <sheetName val="[SHOPLIST_xls]_72"/>
      <sheetName val="[SHOPLIST_xls]_73"/>
      <sheetName val="[SHOPLIST_xls]_74"/>
      <sheetName val="[SHOPLIST_xls]_75"/>
      <sheetName val="[SHOPLIST_xls]_76"/>
      <sheetName val="[SHOPLIST_xls]_77"/>
      <sheetName val="[SHOPLIST_xls]_78"/>
      <sheetName val="[SHOPLIST_xls]_79"/>
      <sheetName val="[SHOPLIST_xls]_80"/>
      <sheetName val="[SHOPLIST_xls]_81"/>
      <sheetName val="[SHOPLIST_xls]_82"/>
      <sheetName val="[SHOPLIST.xls]_13"/>
      <sheetName val="[SHOPLIST_xls]_83"/>
      <sheetName val="[SHOPLIST_xls]_84"/>
      <sheetName val="[SHOPLIST_xls]_85"/>
      <sheetName val="[SHOPLIST_xls]_86"/>
      <sheetName val="[SHOPLIST_xls]_87"/>
      <sheetName val="[SHOPLIST_xls]_88"/>
      <sheetName val="[SHOPLIST_xls]_89"/>
      <sheetName val="[SHOPLIST_xls]_90"/>
      <sheetName val="[SHOPLIST_xls]_91"/>
      <sheetName val="[SHOPLIST_xls]_92"/>
      <sheetName val="[SHOPLIST_xls]_93"/>
      <sheetName val="[SHOPLIST_xls]_94"/>
      <sheetName val="[SHOPLIST_xls]_95"/>
      <sheetName val="[SHOPLIST_xls]_96"/>
      <sheetName val="[SHOPLIST_xls]_97"/>
      <sheetName val="[SHOPLIST_xls]_98"/>
      <sheetName val="[SHOPLIST_xls]_99"/>
      <sheetName val="_SHOPLIST_xls_100"/>
      <sheetName val="[SHOPLIST.xls]_14"/>
      <sheetName val="[SHOPLIST.xls]_15"/>
      <sheetName val="[SHOPLIST.xls]7_7"/>
      <sheetName val="[SHOPLIST.xls]_16"/>
      <sheetName val="[SHOPLIST.xls]_17"/>
      <sheetName val="[SHOPLIST.xls]7_8"/>
      <sheetName val="70_x005f_x005f_x005f_x0000__2"/>
      <sheetName val="_SHOPLIST_xls_101"/>
      <sheetName val="_SHOPLIST_xls_102"/>
      <sheetName val="_SHOPLIST_xls_103"/>
      <sheetName val="[SHOPLIST.xls]70?"/>
      <sheetName val="/VWVU))tÏØ0__72"/>
      <sheetName val="[SH1"/>
      <sheetName val="/VWVU))tÏØ0__65"/>
      <sheetName val="/VWVU))tÏØ0__66"/>
      <sheetName val="[SHOPLIST.xls]7_9"/>
      <sheetName val="70___0_s__i_____5"/>
      <sheetName val="_VW__VU_________4"/>
      <sheetName val="70___0_s__i_____6"/>
      <sheetName val="70_x005f_x0000___0_x0_3"/>
      <sheetName val="70___0_s__i_____7"/>
      <sheetName val="_VW__VU_________5"/>
      <sheetName val="[SHOPLIST.xls]_18"/>
      <sheetName val="[SHOPLIST.xls]_19"/>
      <sheetName val="[SHOPLIST.xls]_20"/>
      <sheetName val="[SHOPLIST.xls]_21"/>
      <sheetName val="[SHOPLIST.xls]_22"/>
      <sheetName val="[SHOPLIST.xls]_23"/>
      <sheetName val="[SHOPLIST.xls]_24"/>
      <sheetName val="[SHOPLIST.xls]_25"/>
      <sheetName val="[SHOPLIST.xls]_26"/>
      <sheetName val="[SHOPLIST.xls]_27"/>
      <sheetName val="[SHOPLIST.xls]_28"/>
      <sheetName val="[SHOPLIST.xls]_29"/>
      <sheetName val="[SHOPLIST.xls]_30"/>
      <sheetName val="[SHOPLIST.xls]_31"/>
      <sheetName val="[SHOPLIST.xls]_32"/>
      <sheetName val="[SHOPLIST.xls]_33"/>
      <sheetName val="[SHOPLIST.xls]_34"/>
      <sheetName val="[SHOPLIST.xls]_35"/>
      <sheetName val="[SHOPLIST.xls]_36"/>
      <sheetName val="70___0_s__i_____8"/>
      <sheetName val="_VW__VU_________6"/>
      <sheetName val="70___0_s__i_____9"/>
      <sheetName val="70_x005f_x0000___0_x0_4"/>
      <sheetName val="70___0_s__i____10"/>
      <sheetName val="[SHOPLIST.xls]_37"/>
      <sheetName val="_VW__VU_________7"/>
      <sheetName val="[SHOPLIST.xls]_38"/>
      <sheetName val="[SHOPLIST.xls]_39"/>
      <sheetName val="[SHOPLIST.xls]_40"/>
      <sheetName val="[SHOPLIST.xls]_41"/>
      <sheetName val="[SHOPLIST.xls]_42"/>
      <sheetName val="[SHOPLIST.xls]_43"/>
      <sheetName val="[SHOPLIST.xls]_44"/>
      <sheetName val="[SHOPLIST.xls]_45"/>
      <sheetName val="[SHOPLIST.xls]_46"/>
      <sheetName val="[SHOPLIST.xls]_47"/>
      <sheetName val="[SHOPLIST.xls]_48"/>
      <sheetName val="[SHOPLIST.xls]_49"/>
      <sheetName val="[SHOPLIST.xls]_50"/>
      <sheetName val="[SHOPLIST.xls]_51"/>
      <sheetName val="[SHOPLIST.xls]_52"/>
      <sheetName val="[SHOPLIST.xls]_53"/>
      <sheetName val="[SHOPLIST.xls]_54"/>
      <sheetName val="[SHOPLIST.xls]_55"/>
      <sheetName val="[SHOPLIST.xls]_56"/>
      <sheetName val="[SHOPLIST.xls]_57"/>
      <sheetName val="_SHOPLIST_xls_104"/>
      <sheetName val="_SHOPLIST_xls_105"/>
      <sheetName val="_SHOPLIST_xls_106"/>
      <sheetName val="_SHOPLIST_xls_107"/>
      <sheetName val="_SHOPLIST_xls_108"/>
      <sheetName val="_SHOPLIST_xls_109"/>
      <sheetName val="_SHOPLIST_xls_110"/>
      <sheetName val="_SHOPLIST_xls_111"/>
      <sheetName val="_SHOPLIST_xls_112"/>
      <sheetName val="_SHOPLIST_xls_113"/>
      <sheetName val="_SHOPLIST_xls_114"/>
      <sheetName val="_SHOPLIST_xls_115"/>
      <sheetName val="_SHOPLIST_xls_116"/>
      <sheetName val="_SHOPLIST_xls_117"/>
      <sheetName val="_SHOPLIST_xls_118"/>
      <sheetName val="_SHOPLIST_xls_119"/>
      <sheetName val="_SHOPLIST_xls_120"/>
      <sheetName val="_SHOPLIST_xls_121"/>
      <sheetName val="_SHOPLIST_xls_122"/>
      <sheetName val="_SHOPLIST_xls_123"/>
      <sheetName val="_SHOPLIST_xls_124"/>
      <sheetName val="_SHOPLIST_xls_125"/>
      <sheetName val="_SHOPLIST_xls_126"/>
      <sheetName val="_SHOPLIST_xls_127"/>
      <sheetName val="_SHOPLIST_xls_128"/>
      <sheetName val="_SHOPLIST_xls_129"/>
      <sheetName val="_SHOPLIST_xls_130"/>
      <sheetName val="_SHOPLIST_xls_131"/>
      <sheetName val="_SHOPLIST_xls_132"/>
      <sheetName val="_SHOPLIST_xls_133"/>
      <sheetName val="_SHOPLIST_xls_134"/>
      <sheetName val="_SHOPLIST_xls_135"/>
      <sheetName val="_SHOPLIST_xls_136"/>
      <sheetName val="_SHOPLIST_xls_137"/>
      <sheetName val="_SHOPLIST_xls_138"/>
      <sheetName val="_SHOPLIST_xls_139"/>
      <sheetName val="_SHOPLIST_xls_140"/>
      <sheetName val="_SHOPLIST_xls_141"/>
      <sheetName val="_SHOPLIST_xls_142"/>
      <sheetName val="_SHOPLIST_xls_143"/>
      <sheetName val="_SHOPLIST_xls_144"/>
      <sheetName val="_SHOPLIST_xls_145"/>
      <sheetName val="_SHOPLIST_xls_146"/>
      <sheetName val="_SHOPLIST_xls_147"/>
      <sheetName val="_SHOPLIST_xls_148"/>
      <sheetName val="_SHOPLIST_xls_149"/>
      <sheetName val="_SHOPLIST_xls_150"/>
      <sheetName val="_SHOPLIST_xls_151"/>
      <sheetName val="_SHOPLIST_xls_152"/>
      <sheetName val="_SHOPLIST_xls_153"/>
      <sheetName val="_SHOPLIST_xls_154"/>
      <sheetName val="_SHOPLIST_xls_155"/>
      <sheetName val="_SHOPLIST_xls_156"/>
      <sheetName val="_SHOPLIST_xls_157"/>
      <sheetName val="_SHOPLIST_xls_158"/>
      <sheetName val="_SHOPLIST_xls_159"/>
      <sheetName val="[SHOPLIST.xls]_58"/>
      <sheetName val="[SHOPLIST.xls]_59"/>
      <sheetName val="70___0_s__i____11"/>
      <sheetName val="_VW__VU_________8"/>
      <sheetName val="70___0_s__i____12"/>
      <sheetName val="70_x005f_x0000___0_x0_5"/>
      <sheetName val="70___0_s__i____13"/>
      <sheetName val="[SHOPLIST.xls]_60"/>
      <sheetName val="_VW__VU_________9"/>
      <sheetName val="_SHOPLIST_xls_160"/>
      <sheetName val="_SHOPLIST_xls_161"/>
      <sheetName val="[SHOPLIST.xls]_61"/>
      <sheetName val="[SHOPLIST.xls]_62"/>
      <sheetName val="_SHOPLIST_xls_162"/>
      <sheetName val="_SHOPLIST_xls_163"/>
      <sheetName val="[SHOPLIST.xls]_63"/>
      <sheetName val="[SHOPLIST.xls]_64"/>
      <sheetName val="[SHOPLIST.xls]_65"/>
      <sheetName val="_SHOPLIST_xls_164"/>
      <sheetName val="_SHOPLIST_xls_165"/>
      <sheetName val="[SHOPLIST.xls]_66"/>
      <sheetName val="[SHOPLIST.xls]_67"/>
      <sheetName val="[SHOPLIST.xls]_68"/>
      <sheetName val="[SHOPLIST.xls]_69"/>
      <sheetName val="[SHOPLIST.xls]_70"/>
      <sheetName val="[SHOPLIST.xls]_71"/>
      <sheetName val="[SHOPLIST.xls]_72"/>
      <sheetName val="[SHOPLIST.xls]_73"/>
      <sheetName val="_SHOPLIST_xls_166"/>
      <sheetName val="_SHOPLIST_xls_167"/>
      <sheetName val="_SHOPLIST_xls_168"/>
      <sheetName val="_SHOPLIST_xls_169"/>
      <sheetName val="_SHOPLIST_xls_170"/>
      <sheetName val="_SHOPLIST_xls_171"/>
      <sheetName val="_SHOPLIST_xls_172"/>
      <sheetName val="_SHOPLIST_xls_173"/>
      <sheetName val="_SHOPLIST_xls_174"/>
      <sheetName val="_SHOPLIST_xls_175"/>
      <sheetName val="_SHOPLIST_xls_176"/>
      <sheetName val="[SHOPLIST.xls]_74"/>
      <sheetName val="[SHOPLIST.xls]_75"/>
      <sheetName val="[SHOPLIST.xls]_76"/>
      <sheetName val="[SHOPLIST.xls]_77"/>
      <sheetName val="_SHOPLIST_xls_177"/>
      <sheetName val="_SHOPLIST_xls_178"/>
      <sheetName val="_SHOPLIST_xls_179"/>
      <sheetName val="_SHOPLIST_xls_180"/>
      <sheetName val="_SHOPLIST_xls_181"/>
      <sheetName val="_SHOPLIST_xls_182"/>
      <sheetName val="_SHOPLIST_xls_183"/>
      <sheetName val="_SHOPLIST_xls_184"/>
      <sheetName val="_SHOPLIST_xls_185"/>
      <sheetName val="_SHOPLIST_xls_186"/>
      <sheetName val="_SHOPLIST_xls_187"/>
      <sheetName val="_SHOPLIST_xls_188"/>
      <sheetName val="[SHOPLIST.xls]_78"/>
      <sheetName val="[SHOPLIST.xls]_79"/>
      <sheetName val="_SHOPLIST_xls_189"/>
      <sheetName val="_SHOPLIST_xls_190"/>
      <sheetName val="_SHOPLIST_xls_191"/>
      <sheetName val="_SHOPLIST_xls_192"/>
      <sheetName val="_SHOPLIST_xls_193"/>
      <sheetName val="_SHOPLIST_xls_194"/>
      <sheetName val="_SHOPLIST_xls_195"/>
      <sheetName val="_SHOPLIST_xls_196"/>
      <sheetName val="_SHOPLIST_xls_197"/>
      <sheetName val="_SHOPLIST_xls_198"/>
      <sheetName val="_SHOPLIST_xls_199"/>
      <sheetName val="_SHOPLIST_xls_200"/>
      <sheetName val="_SHOPLIST_xls_201"/>
      <sheetName val="[SHOPLIST.xls]_80"/>
      <sheetName val="_SHOPLIST_xls_202"/>
      <sheetName val="_SHOPLIST_xls_203"/>
      <sheetName val="_SHOPLIST_xls_204"/>
      <sheetName val="_SHOPLIST_xls_205"/>
      <sheetName val="_SHOPLIST_xls_206"/>
      <sheetName val="_SHOPLIST_xls_207"/>
      <sheetName val="_SHOPLIST_xls_208"/>
      <sheetName val="_SHOPLIST_xls_209"/>
      <sheetName val="_SHOPLIST_xls_210"/>
      <sheetName val="_SHOPLIST_xls_211"/>
      <sheetName val="_SHOPLIST_xls_212"/>
      <sheetName val="_SHOPLIST_xls_213"/>
      <sheetName val="_SHOPLIST_xls_214"/>
      <sheetName val="_SHOPLIST_xls_215"/>
      <sheetName val="_SHOPLIST_xls_216"/>
      <sheetName val="_SHOPLIST_xls_217"/>
      <sheetName val="_SHOPLIST_xls_218"/>
      <sheetName val="_SHOPLIST_xls_219"/>
      <sheetName val="_SHOPLIST_xls_220"/>
      <sheetName val="_SHOPLIST_xls_221"/>
      <sheetName val="_SHOPLIST_xls_222"/>
      <sheetName val="_SHOPLIST_xls_223"/>
      <sheetName val="_SHOPLIST_xls_224"/>
      <sheetName val="_SHOPLIST_xls_225"/>
      <sheetName val="_SHOPLIST_xls_226"/>
      <sheetName val="_SHOPLIST_xls_227"/>
      <sheetName val="_SHOPLIST_xls_228"/>
      <sheetName val="_SHOPLIST_xls_229"/>
      <sheetName val="_SHOPLIST_xls_230"/>
      <sheetName val="_SHOPLIST_xls_231"/>
      <sheetName val="_SHOPLIST_xls_232"/>
      <sheetName val="_SHOPLIST_xls_233"/>
      <sheetName val="_SHOPLIST_xls_234"/>
      <sheetName val="_SHOPLIST_xls_235"/>
      <sheetName val="_SHOPLIST_xls_236"/>
      <sheetName val="_SHOPLIST_xls_237"/>
      <sheetName val="_SHOPLIST_xls_238"/>
      <sheetName val="_SHOPLIST_xls_239"/>
      <sheetName val="_SHOPLIST_xls_240"/>
      <sheetName val="_SHOPLIST_xls_241"/>
      <sheetName val="_SHOPLIST_xls_242"/>
      <sheetName val="_SHOPLIST_xls_243"/>
      <sheetName val="_SHOPLIST_xls_244"/>
      <sheetName val="_SHOPLIST_xls_245"/>
      <sheetName val="_SHOPLIST_xls_246"/>
      <sheetName val="_SHOPLIST_xls_247"/>
      <sheetName val="_SHOPLIST_xls_248"/>
      <sheetName val="_SHOPLIST_xls_249"/>
      <sheetName val="_SHOPLIST_xls_250"/>
      <sheetName val="_SHOPLIST_xls_251"/>
      <sheetName val="_SHOPLIST_xls_252"/>
      <sheetName val="_SHOPLIST_xls_253"/>
      <sheetName val="_SHOPLIST_xls_254"/>
      <sheetName val="_SHOPLIST_xls_255"/>
      <sheetName val="_SHOPLIST_xls_256"/>
      <sheetName val="_SHOPLIST_xls_257"/>
      <sheetName val="_SHOPLIST_xls_258"/>
      <sheetName val="_SHOPLIST_xls_259"/>
      <sheetName val="_SHOPLIST_xls_260"/>
      <sheetName val="_SHOPLIST_xls_261"/>
      <sheetName val="_SHOPLIST_xls_262"/>
      <sheetName val="_SHOPLIST_xls_263"/>
      <sheetName val="_SHOPLIST_xls_264"/>
      <sheetName val="_SHOPLIST_xls_265"/>
      <sheetName val="_SHOPLIST_xls_266"/>
      <sheetName val="_SHOPLIST_xls_267"/>
      <sheetName val="70_x005f_x005f_x005f_x0000__3"/>
      <sheetName val="[SHOPLIST.xls]_81"/>
      <sheetName val="[SHOPLIST.xls]_82"/>
      <sheetName val="[SHOPLIST.xls]_83"/>
      <sheetName val="[SHOPLIST.xls]_84"/>
      <sheetName val="[SHOPLIST.xls]_85"/>
      <sheetName val="[SHOPLIST.xls]_86"/>
      <sheetName val="[SHOPLIST.xls]_87"/>
      <sheetName val="[SHOPLIST.xls]_88"/>
      <sheetName val="[SHOPLIST.xls]_89"/>
      <sheetName val="[SHOPLIST.xls]_90"/>
      <sheetName val="[SHOPLIST.xls]_91"/>
      <sheetName val="[SHOPLIST.xls]_92"/>
      <sheetName val="[SHOPLIST.xls]_93"/>
      <sheetName val="[SHOPLIST.xls]_94"/>
      <sheetName val="[SHOPLIST.xls]_95"/>
      <sheetName val="70___0_s__i____14"/>
      <sheetName val="_VW__VU________10"/>
      <sheetName val="70___0_s__i____15"/>
      <sheetName val="70_x005f_x0000___0_x0_6"/>
      <sheetName val="70___0_s__i____16"/>
      <sheetName val="[SHOPLIST.xls]_96"/>
      <sheetName val="_VW__VU________11"/>
      <sheetName val="_SHOPLIST_xls_268"/>
      <sheetName val="_SHOPLIST_xls_269"/>
      <sheetName val="[SHOPLIST.xls]_97"/>
      <sheetName val="[SHOPLIST.xls]_98"/>
      <sheetName val="_SHOPLIST_xls_270"/>
      <sheetName val="_SHOPLIST_xls_271"/>
      <sheetName val="[SHOPLIST.xls]_99"/>
      <sheetName val="_SHOPLIST_xls_272"/>
      <sheetName val="_SHOPLIST_xls_273"/>
      <sheetName val="_SHOPLIST_xls_274"/>
      <sheetName val="_SHOPLIST_xls_275"/>
      <sheetName val="_SHOPLIST_xls_276"/>
      <sheetName val="_SHOPLIST_xls_277"/>
      <sheetName val="_SHOPLIST_xls_278"/>
      <sheetName val="_SHOPLIST_xls_279"/>
      <sheetName val="_SHOPLIST_xls_280"/>
      <sheetName val="_SHOPLIST_xls_281"/>
      <sheetName val="_SHOPLIST_xls_282"/>
      <sheetName val="_SHOPLIST_xls_283"/>
      <sheetName val="_SHOPLIST_xls_284"/>
      <sheetName val="_SHOPLIST_xls_285"/>
      <sheetName val="_SHOPLIST_xls_286"/>
      <sheetName val="_SHOPLIST_xls_287"/>
      <sheetName val="_SHOPLIST_xls_288"/>
      <sheetName val="_SHOPLIST_xls_289"/>
      <sheetName val="_SHOPLIST_xls_290"/>
      <sheetName val="_SHOPLIST_xls_291"/>
      <sheetName val="_SHOPLIST_xls_292"/>
      <sheetName val="_SHOPLIST_xls_293"/>
      <sheetName val="_SHOPLIST_xls_294"/>
      <sheetName val="_SHOPLIST_xls_295"/>
      <sheetName val="_SHOPLIST_xls_296"/>
      <sheetName val="_SHOPLIST_xls_297"/>
      <sheetName val="_SHOPLIST_xls_298"/>
      <sheetName val="_SHOPLIST_xls_299"/>
      <sheetName val="_SHOPLIST_xls_300"/>
      <sheetName val="_SHOPLIST_xls_301"/>
      <sheetName val="_SHOPLIST_xls_302"/>
      <sheetName val="_SHOPLIST_xls_303"/>
      <sheetName val="_SHOPLIST_xls_304"/>
      <sheetName val="_SHOPLIST_xls_305"/>
      <sheetName val="_SHOPLIST_xls_306"/>
      <sheetName val="_SHOPLIST_xls_307"/>
      <sheetName val="_SHOPLIST_xls_308"/>
      <sheetName val="_SHOPLIST_xls_309"/>
      <sheetName val="_SHOPLIST_xls_310"/>
      <sheetName val="_SHOPLIST_xls_311"/>
      <sheetName val="_SHOPLIST_xls_312"/>
      <sheetName val="_SHOPLIST_xls_313"/>
      <sheetName val="_SHOPLIST_xls_314"/>
      <sheetName val="_SHOPLIST_xls_315"/>
      <sheetName val="_SHOPLIST_xls_316"/>
      <sheetName val="_SHOPLIST_xls_317"/>
      <sheetName val="_SHOPLIST_xls_318"/>
      <sheetName val="_SHOPLIST_xls_319"/>
      <sheetName val="_SHOPLIST_xls_320"/>
      <sheetName val="_SHOPLIST_xls_321"/>
      <sheetName val="_SHOPLIST_xls_322"/>
      <sheetName val="_SHOPLIST_xls_323"/>
      <sheetName val="_SHOPLIST_xls_324"/>
      <sheetName val="_SHOPLIST_xls_325"/>
      <sheetName val="_SHOPLIST_xls_326"/>
      <sheetName val="_SHOPLIST_xls_327"/>
      <sheetName val="_SHOPLIST_xls_328"/>
      <sheetName val="_SHOPLIST_xls_329"/>
      <sheetName val="_SHOPLIST_xls_330"/>
      <sheetName val="_SHOPLIST_xls_331"/>
      <sheetName val="_SHOPLIST_xls_332"/>
      <sheetName val="_SHOPLIST_xls_333"/>
      <sheetName val="_SHOPLIST_xls_334"/>
      <sheetName val="_SHOPLIST_xls_335"/>
      <sheetName val="_SHOPLIST_xls_336"/>
      <sheetName val="_SHOPLIST_xls_337"/>
      <sheetName val="_SHOPLIST_xls_338"/>
      <sheetName val="_SHOPLIST_xls_339"/>
      <sheetName val="_SHOPLIST_xls_340"/>
      <sheetName val="_SHOPLIST_xls_341"/>
      <sheetName val="_SHOPLIST_xls_342"/>
      <sheetName val="_SHOPLIST_xls_343"/>
      <sheetName val="_SHOPLIST_xls_344"/>
      <sheetName val="_SHOPLIST_xls_345"/>
      <sheetName val="_SHOPLIST_xls_346"/>
      <sheetName val="_SHOPLIST_xls_347"/>
      <sheetName val="_SHOPLIST_xls_348"/>
      <sheetName val="_SHOPLIST_xls_349"/>
      <sheetName val="_SHOPLIST_xls_350"/>
      <sheetName val="_SHOPLIST_xls_351"/>
      <sheetName val="_SHOPLIST_xls_352"/>
      <sheetName val="_SHOPLIST_xls_353"/>
      <sheetName val="_SHOPLIST_xls_354"/>
      <sheetName val="_SHOPLIST_xls_355"/>
      <sheetName val="_SHOPLIST_xls_356"/>
      <sheetName val="_SHOPLIST_xls_357"/>
      <sheetName val="_SHOPLIST_xls_358"/>
      <sheetName val="_SHOPLIST_xls_359"/>
      <sheetName val="_SHOPLIST_xls_360"/>
      <sheetName val="_SHOPLIST_xls_361"/>
      <sheetName val="_SHOPLIST_xls_362"/>
      <sheetName val="_SHOPLIST_xls_363"/>
      <sheetName val="_SHOPLIST_xls_364"/>
      <sheetName val="_SHOPLIST_xls_365"/>
      <sheetName val="_SHOPLIST_xls_366"/>
      <sheetName val="_SHOPLIST_xls_367"/>
      <sheetName val="_SHOPLIST_xls_368"/>
      <sheetName val="_SHOPLIST_xls_369"/>
      <sheetName val="_SHOPLIST_xls_370"/>
      <sheetName val="_SHOPLIST_xls_371"/>
      <sheetName val="_SHOPLIST_xls_372"/>
      <sheetName val="_SHOPLIST_xls_373"/>
      <sheetName val="_SHOPLIST_xls_374"/>
      <sheetName val="_SHOPLIST_xls_375"/>
      <sheetName val="_SHOPLIST_xls_376"/>
      <sheetName val="_SHOPLIST_xls_377"/>
      <sheetName val="_SHOPLIST_xls_378"/>
      <sheetName val="_SHOPLIST_xls_379"/>
      <sheetName val="_SHOPLIST_xls_380"/>
      <sheetName val="_SHOPLIST_xls_381"/>
      <sheetName val="_SHOPLIST_xls_382"/>
      <sheetName val="_SHOPLIST_xls_383"/>
      <sheetName val="_SHOPLIST_xls_384"/>
      <sheetName val="_SHOPLIST_xls_385"/>
      <sheetName val="_SHOPLIST_xls_386"/>
      <sheetName val="_SHOPLIST_xls_387"/>
      <sheetName val="_SHOPLIST_xls_388"/>
      <sheetName val="_SHOPLIST_xls_389"/>
      <sheetName val="_SHOPLIST_xls_390"/>
      <sheetName val="_SHOPLIST_xls_391"/>
      <sheetName val="_SHOPLIST_xls_392"/>
      <sheetName val="70_x005f_x005f_x005f_x0000__4"/>
      <sheetName val="_SHOPLIST_xls_393"/>
      <sheetName val="_SHOPLIST_xls_394"/>
      <sheetName val="_SHOPLIST_xls_395"/>
      <sheetName val="_SHOPLIST_xls_396"/>
      <sheetName val="_SHOPLIST_xls_397"/>
      <sheetName val="_SHOPLIST_xls_398"/>
      <sheetName val="_SHOPLIST_xls_399"/>
      <sheetName val="_SHOPLIST_xls_400"/>
      <sheetName val="_SHOPLIST_xls_401"/>
      <sheetName val="_SHOPLIST_xls_402"/>
      <sheetName val="_SHOPLIST_xls_403"/>
      <sheetName val="_SHOPLIST_xls_404"/>
      <sheetName val="_SHOPLIST_xls_405"/>
      <sheetName val="_SHOPLIST_xls_406"/>
      <sheetName val="_SHOPLIST_xls_407"/>
      <sheetName val="70___0_s__i____17"/>
      <sheetName val="_VW__VU________12"/>
      <sheetName val="70___0_s__i____18"/>
      <sheetName val="70_x005f_x0000___0_x0_7"/>
      <sheetName val="70___0_s__i____19"/>
      <sheetName val="_SHOPLIST_xls_408"/>
      <sheetName val="_VW__VU________13"/>
      <sheetName val="_SHOPLIST_xls_409"/>
      <sheetName val="_SHOPLIST_xls_410"/>
      <sheetName val="_SHOPLIST_xls_411"/>
      <sheetName val="_SHOPLIST_xls_412"/>
      <sheetName val="_SHOPLIST_xls_413"/>
      <sheetName val="_SHOPLIST_xls_414"/>
      <sheetName val="_SHOPLIST_xls_415"/>
      <sheetName val="_SHOPLIST_xls_416"/>
      <sheetName val="_SHOPLIST_xls_417"/>
      <sheetName val="_SHOPLIST_xls_418"/>
      <sheetName val="_SHOPLIST_xls_419"/>
      <sheetName val="_SHOPLIST_xls_420"/>
      <sheetName val="_SHOPLIST_xls_421"/>
      <sheetName val="_SHOPLIST_xls_422"/>
      <sheetName val="_SHOPLIST_xls_423"/>
      <sheetName val="_SHOPLIST_xls_424"/>
      <sheetName val="_SHOPLIST_xls_425"/>
      <sheetName val="_SHOPLIST_xls_426"/>
      <sheetName val="_SHOPLIST_xls_427"/>
      <sheetName val="_SHOPLIST_xls_428"/>
      <sheetName val="_SHOPLIST_xls_429"/>
      <sheetName val="_SHOPLIST_xls_430"/>
      <sheetName val="_SHOPLIST_xls_431"/>
      <sheetName val="_SHOPLIST_xls_432"/>
      <sheetName val="_SHOPLIST_xls_433"/>
      <sheetName val="_SHOPLIST_xls_434"/>
      <sheetName val="_SHOPLIST_xls_435"/>
      <sheetName val="_SHOPLIST_xls_436"/>
      <sheetName val="_SHOPLIST_xls_437"/>
      <sheetName val="_SHOPLIST_xls_438"/>
      <sheetName val="_SHOPLIST_xls_439"/>
      <sheetName val="_SHOPLIST_xls_440"/>
      <sheetName val="_SHOPLIST_xls_441"/>
      <sheetName val="_SHOPLIST_xls_442"/>
      <sheetName val="_SHOPLIST_xls_443"/>
      <sheetName val="_SHOPLIST_xls_444"/>
      <sheetName val="_SHOPLIST_xls_445"/>
      <sheetName val="_SHOPLIST_xls_446"/>
      <sheetName val="_SHOPLIST_xls_447"/>
      <sheetName val="_SHOPLIST_xls_448"/>
      <sheetName val="_SHOPLIST_xls_449"/>
      <sheetName val="_SHOPLIST_xls_450"/>
      <sheetName val="_SHOPLIST_xls_451"/>
      <sheetName val="_SHOPLIST_xls_452"/>
      <sheetName val="_SHOPLIST_xls_453"/>
      <sheetName val="_SHOPLIST_xls_454"/>
      <sheetName val="_SHOPLIST_xls_455"/>
      <sheetName val="_SHOPLIST_xls_456"/>
      <sheetName val="_SHOPLIST_xls_457"/>
      <sheetName val="_SHOPLIST_xls_458"/>
      <sheetName val="_SHOPLIST_xls_459"/>
      <sheetName val="_SHOPLIST_xls_460"/>
      <sheetName val="_SHOPLIST_xls_461"/>
      <sheetName val="_SHOPLIST_xls_462"/>
      <sheetName val="_SHOPLIST_xls_463"/>
      <sheetName val="_SHOPLIST_xls_464"/>
      <sheetName val="_SHOPLIST_xls_465"/>
      <sheetName val="_SHOPLIST_xls_466"/>
      <sheetName val="_SHOPLIST_xls_467"/>
      <sheetName val="_SHOPLIST_xls_468"/>
      <sheetName val="_SHOPLIST_xls_469"/>
      <sheetName val="_SHOPLIST_xls_470"/>
      <sheetName val="_SHOPLIST_xls_471"/>
      <sheetName val="_SHOPLIST_xls_472"/>
      <sheetName val="_SHOPLIST_xls_473"/>
      <sheetName val="_SHOPLIST_xls_474"/>
      <sheetName val="_SHOPLIST_xls_475"/>
      <sheetName val="_SHOPLIST_xls_476"/>
      <sheetName val="_SHOPLIST_xls_477"/>
      <sheetName val="_SHOPLIST_xls_478"/>
      <sheetName val="_SHOPLIST_xls_479"/>
      <sheetName val="_SHOPLIST_xls_480"/>
      <sheetName val="_SHOPLIST_xls_481"/>
      <sheetName val="_SHOPLIST_xls_482"/>
      <sheetName val="_SHOPLIST_xls_483"/>
      <sheetName val="_SHOPLIST_xls_484"/>
      <sheetName val="_SHOPLIST_xls_485"/>
      <sheetName val="_SHOPLIST_xls_486"/>
      <sheetName val="_SHOPLIST_xls_487"/>
      <sheetName val="_SHOPLIST_xls_488"/>
      <sheetName val="_SHOPLIST_xls_489"/>
      <sheetName val="_SHOPLIST_xls_490"/>
      <sheetName val="_SHOPLIST_xls_491"/>
      <sheetName val="_SHOPLIST_xls_492"/>
      <sheetName val="_SHOPLIST_xls_493"/>
      <sheetName val="_SHOPLIST_xls_494"/>
      <sheetName val="_SHOPLIST_xls_495"/>
      <sheetName val="_SHOPLIST_xls_496"/>
      <sheetName val="_SHOPLIST_xls_497"/>
      <sheetName val="_SHOPLIST_xls_498"/>
      <sheetName val="_SHOPLIST_xls_499"/>
      <sheetName val="_SHOPLIST_xls_500"/>
      <sheetName val="_SHOPLIST_xls_501"/>
      <sheetName val="_SHOPLIST_xls_502"/>
      <sheetName val="_SHOPLIST_xls_503"/>
      <sheetName val="_SHOPLIST_xls_504"/>
      <sheetName val="_SHOPLIST_xls_505"/>
      <sheetName val="_SHOPLIST_xls_506"/>
      <sheetName val="_SHOPLIST_xls_507"/>
      <sheetName val="_SHOPLIST_xls_508"/>
      <sheetName val="_SHOPLIST_xls_509"/>
      <sheetName val="_SHOPLIST_xls_510"/>
      <sheetName val="_SHOPLIST_xls_511"/>
      <sheetName val="_SHOPLIST_xls_512"/>
      <sheetName val="_SHOPLIST_xls_513"/>
      <sheetName val="_SHOPLIST_xls_514"/>
      <sheetName val="_SHOPLIST_xls_515"/>
      <sheetName val="_SHOPLIST_xls_516"/>
      <sheetName val="_SHOPLIST_xls_517"/>
      <sheetName val="_SHOPLIST_xls_518"/>
      <sheetName val="_SHOPLIST_xls_519"/>
      <sheetName val="_SHOPLIST_xls_520"/>
      <sheetName val="_SHOPLIST_xls_521"/>
      <sheetName val="_SHOPLIST_xls_522"/>
      <sheetName val="_SHOPLIST_xls_523"/>
      <sheetName val="_SHOPLIST_xls_524"/>
      <sheetName val="_SHOPLIST_xls_525"/>
      <sheetName val="_SHOPLIST_xls_526"/>
      <sheetName val="_SHOPLIST_xls_527"/>
      <sheetName val="_SHOPLIST_xls_528"/>
      <sheetName val="_SHOPLIST_xls_529"/>
      <sheetName val="_SHOPLIST_xls_530"/>
      <sheetName val="_SHOPLIST_xls_531"/>
      <sheetName val="_SHOPLIST_xls_532"/>
      <sheetName val="_SHOPLIST_xls_533"/>
      <sheetName val="_SHOPLIST_xls_534"/>
      <sheetName val="_SHOPLIST_xls_535"/>
      <sheetName val="_SHOPLIST_xls_536"/>
      <sheetName val="70_x005f_x005f_x005f_x0000__5"/>
      <sheetName val="_SHOPLIST_xls_537"/>
      <sheetName val="_SHOPLIST_xls_538"/>
      <sheetName val="_SHOPLIST_xls_539"/>
      <sheetName val="_SHOPLIST_xls_540"/>
      <sheetName val="_SHOPLIST_xls_541"/>
      <sheetName val="_SHOPLIST_xls_542"/>
      <sheetName val="_SHOPLIST_xls_543"/>
      <sheetName val="_SHOPLIST_xls_544"/>
      <sheetName val="_SHOPLIST_xls_545"/>
      <sheetName val="_SHOPLIST_xls_546"/>
      <sheetName val="_SHOPLIST_xls_547"/>
      <sheetName val="_SHOPLIST_xls_548"/>
      <sheetName val="_SHOPLIST_xls_549"/>
      <sheetName val="_SHOPLIST_xls_550"/>
      <sheetName val="_SHOPLIST_xls_551"/>
      <sheetName val="_SHOPLIST_xls_552"/>
      <sheetName val="_SHOPLIST_xls_553"/>
      <sheetName val="_SHOPLIST_xls_554"/>
      <sheetName val="_SHOPLIST_xls_555"/>
      <sheetName val="_SHOPLIST_xls_556"/>
      <sheetName val="_SHOPLIST_xls_557"/>
      <sheetName val="_SHOPLIST_xls_558"/>
      <sheetName val="_SHOPLIST_xls_559"/>
      <sheetName val="_SHOPLIST_xls_560"/>
      <sheetName val="_SHOPLIST_xls_561"/>
      <sheetName val="_SHOPLIST_xls_562"/>
      <sheetName val="_SHOPLIST_xls_563"/>
      <sheetName val="_SHOPLIST_xls_564"/>
      <sheetName val="_SHOPLIST_xls_565"/>
      <sheetName val="_SHOPLIST_xls_566"/>
      <sheetName val="_SHOPLIST_xls_567"/>
      <sheetName val="_SHOPLIST_xls_568"/>
      <sheetName val="_SHOPLIST_xls_569"/>
      <sheetName val="_SHOPLIST_xls_570"/>
      <sheetName val="_SHOPLIST_xls_571"/>
      <sheetName val="_SHOPLIST_xls_572"/>
      <sheetName val="_SHOPLIST_xls_573"/>
      <sheetName val="_SHOPLIST_xls_574"/>
      <sheetName val="_SHOPLIST_xls_575"/>
      <sheetName val="_SHOPLIST_xls_576"/>
      <sheetName val="_SHOPLIST_xls_577"/>
      <sheetName val="_SHOPLIST_xls_578"/>
      <sheetName val="_SHOPLIST_xls_579"/>
      <sheetName val="_SHOPLIST_xls_580"/>
      <sheetName val="_SHOPLIST_xls_581"/>
      <sheetName val="_SHOPLIST_xls_582"/>
      <sheetName val="70___0_s__i____20"/>
      <sheetName val="_VW__VU________14"/>
      <sheetName val="70___0_s__i____21"/>
      <sheetName val="70_x005f_x0000___0_x0_8"/>
      <sheetName val="70___0_s__i____22"/>
      <sheetName val="_SHOPLIST_xls_583"/>
      <sheetName val="_VW__VU________15"/>
      <sheetName val="_SHOPLIST_xls_584"/>
      <sheetName val="_SHOPLIST_xls_585"/>
      <sheetName val="_SHOPLIST_xls_586"/>
      <sheetName val="_SHOPLIST_xls_587"/>
      <sheetName val="_SHOPLIST_xls_588"/>
      <sheetName val="_SHOPLIST_xls_589"/>
      <sheetName val="_SHOPLIST_xls_590"/>
      <sheetName val="_SHOPLIST_xls_591"/>
      <sheetName val="_SHOPLIST_xls_592"/>
      <sheetName val="_SHOPLIST_xls_593"/>
      <sheetName val="_SHOPLIST_xls_594"/>
      <sheetName val="_SHOPLIST_xls_595"/>
      <sheetName val="_SHOPLIST_xls_596"/>
      <sheetName val="_SHOPLIST_xls_597"/>
      <sheetName val="_SHOPLIST_xls_598"/>
      <sheetName val="_SHOPLIST_xls_599"/>
      <sheetName val="_SHOPLIST_xls_600"/>
      <sheetName val="_SHOPLIST_xls_601"/>
      <sheetName val="_SHOPLIST_xls_602"/>
      <sheetName val="_SHOPLIST_xls_603"/>
      <sheetName val="_SHOPLIST_xls_604"/>
      <sheetName val="_SHOPLIST_xls_605"/>
      <sheetName val="_SHOPLIST_xls_606"/>
      <sheetName val="_SHOPLIST_xls_607"/>
      <sheetName val="_SHOPLIST_xls_608"/>
      <sheetName val="_SHOPLIST_xls_609"/>
      <sheetName val="_SHOPLIST_xls_610"/>
      <sheetName val="_SHOPLIST_xls_611"/>
      <sheetName val="_SHOPLIST_xls_612"/>
      <sheetName val="_SHOPLIST_xls_613"/>
      <sheetName val="_SHOPLIST_xls_614"/>
      <sheetName val="_SHOPLIST_xls_615"/>
      <sheetName val="_SHOPLIST_xls_616"/>
      <sheetName val="_SHOPLIST_xls_617"/>
      <sheetName val="_SHOPLIST_xls_618"/>
      <sheetName val="_SHOPLIST_xls_619"/>
      <sheetName val="_SHOPLIST_xls_620"/>
      <sheetName val="_SHOPLIST_xls_621"/>
      <sheetName val="_SHOPLIST_xls_622"/>
      <sheetName val="_SHOPLIST_xls_623"/>
      <sheetName val="_SHOPLIST_xls_624"/>
      <sheetName val="_SHOPLIST_xls_625"/>
      <sheetName val="_SHOPLIST_xls_626"/>
      <sheetName val="_SHOPLIST_xls_627"/>
      <sheetName val="_SHOPLIST_xls_628"/>
      <sheetName val="_SHOPLIST_xls_629"/>
      <sheetName val="_SHOPLIST_xls_630"/>
      <sheetName val="_SHOPLIST_xls_631"/>
      <sheetName val="_SHOPLIST_xls_632"/>
      <sheetName val="_SHOPLIST_xls_633"/>
      <sheetName val="_SHOPLIST_xls_634"/>
      <sheetName val="_SHOPLIST_xls_635"/>
      <sheetName val="_SHOPLIST_xls_636"/>
      <sheetName val="_SHOPLIST_xls_637"/>
      <sheetName val="_SHOPLIST_xls_638"/>
      <sheetName val="_SHOPLIST_xls_639"/>
      <sheetName val="_SHOPLIST_xls_640"/>
      <sheetName val="_SHOPLIST_xls_641"/>
      <sheetName val="_SHOPLIST_xls_642"/>
      <sheetName val="_SHOPLIST_xls_643"/>
      <sheetName val="_SHOPLIST_xls_644"/>
      <sheetName val="_SHOPLIST_xls_645"/>
      <sheetName val="_SHOPLIST_xls_646"/>
      <sheetName val="_SHOPLIST_xls_647"/>
      <sheetName val="_SHOPLIST_xls_648"/>
      <sheetName val="_SHOPLIST_xls_649"/>
      <sheetName val="_SHOPLIST_xls_650"/>
      <sheetName val="_SHOPLIST_xls_651"/>
      <sheetName val="_SHOPLIST_xls_652"/>
      <sheetName val="_SHOPLIST_xls_653"/>
      <sheetName val="_SHOPLIST_xls_654"/>
      <sheetName val="_SHOPLIST_xls_655"/>
      <sheetName val="_SHOPLIST_xls_656"/>
      <sheetName val="_SHOPLIST_xls_657"/>
      <sheetName val="_SHOPLIST_xls_658"/>
      <sheetName val="_SHOPLIST_xls_659"/>
      <sheetName val="_SHOPLIST_xls_660"/>
      <sheetName val="_SHOPLIST_xls_661"/>
      <sheetName val="_SHOPLIST_xls_662"/>
      <sheetName val="_SHOPLIST_xls_663"/>
      <sheetName val="_SHOPLIST_xls_664"/>
      <sheetName val="_SHOPLIST_xls_665"/>
      <sheetName val="_SHOPLIST_xls_666"/>
      <sheetName val="_SHOPLIST_xls_667"/>
      <sheetName val="_SHOPLIST_xls_668"/>
      <sheetName val="_SHOPLIST_xls_669"/>
      <sheetName val="_SHOPLIST_xls_670"/>
      <sheetName val="_SHOPLIST_xls_671"/>
      <sheetName val="_SHOPLIST_xls_672"/>
      <sheetName val="_SHOPLIST_xls_673"/>
      <sheetName val="_SHOPLIST_xls_674"/>
      <sheetName val="_SHOPLIST_xls_675"/>
      <sheetName val="_SHOPLIST_xls_676"/>
      <sheetName val="_SHOPLIST_xls_677"/>
      <sheetName val="_SHOPLIST_xls_678"/>
      <sheetName val="_SHOPLIST_xls_679"/>
      <sheetName val="_SHOPLIST_xls_680"/>
      <sheetName val="_SHOPLIST_xls_681"/>
      <sheetName val="_SHOPLIST_xls_682"/>
      <sheetName val="_SHOPLIST_xls_683"/>
      <sheetName val="_SHOPLIST_xls_684"/>
      <sheetName val="_SHOPLIST_xls_685"/>
      <sheetName val="_SHOPLIST_xls_686"/>
      <sheetName val="_SHOPLIST_xls_687"/>
      <sheetName val="_SHOPLIST_xls_688"/>
      <sheetName val="_SHOPLIST_xls_689"/>
      <sheetName val="_SHOPLIST_xls_690"/>
      <sheetName val="_SHOPLIST_xls_691"/>
      <sheetName val="_SHOPLIST_xls_692"/>
      <sheetName val="_SHOPLIST_xls_693"/>
      <sheetName val="_SHOPLIST_xls_694"/>
      <sheetName val="70_x005f_x005f_x005f_x0000__6"/>
      <sheetName val="_SHOPLIST_xls_695"/>
      <sheetName val="_SHOPLIST_xls_696"/>
      <sheetName val="_SHOPLIST_xls_697"/>
      <sheetName val="_SHOPLIST_xls_698"/>
      <sheetName val="_SHOPLIST_xls_699"/>
      <sheetName val="_SHOPLIST_xls_700"/>
      <sheetName val="_SHOPLIST_xls_710"/>
      <sheetName val="_SHOPLIST_xls_711"/>
      <sheetName val="_SHOPLIST_xls_712"/>
      <sheetName val="_SHOPLIST_xls_713"/>
      <sheetName val="_SHOPLIST_xls_714"/>
      <sheetName val="_SHOPLIST_xls_715"/>
      <sheetName val="_SHOPLIST_xls_716"/>
      <sheetName val="_SHOPLIST_xls_717"/>
      <sheetName val="_SHOPLIST_xls_718"/>
      <sheetName val="_SHOPLIST_xls_719"/>
      <sheetName val="_SHOPLIST_xls_720"/>
      <sheetName val="_SHOPLIST_xls_721"/>
      <sheetName val="_SHOPLIST_xls_722"/>
      <sheetName val="_SHOPLIST_xls_723"/>
      <sheetName val="_SHOPLIST_xls_724"/>
      <sheetName val="_SHOPLIST_xls_725"/>
      <sheetName val="_SHOPLIST_xls_726"/>
      <sheetName val="70___0_s__i____23"/>
      <sheetName val="_VW__VU________16"/>
      <sheetName val="70___0_s__i____24"/>
      <sheetName val="70_x005f_x0000___0_x0_9"/>
      <sheetName val="70___0_s__i____25"/>
      <sheetName val="_SHOPLIST_xls_727"/>
      <sheetName val="_VW__VU________17"/>
      <sheetName val="_SHOPLIST_xls_728"/>
      <sheetName val="_SHOPLIST_xls_729"/>
      <sheetName val="_SHOPLIST_xls_730"/>
      <sheetName val="_SHOPLIST_xls_731"/>
      <sheetName val="_SHOPLIST_xls_732"/>
      <sheetName val="_SHOPLIST_xls_733"/>
      <sheetName val="_SHOPLIST_xls_734"/>
      <sheetName val="_SHOPLIST_xls_735"/>
      <sheetName val="_SHOPLIST_xls_736"/>
      <sheetName val="_SHOPLIST_xls_737"/>
      <sheetName val="_SHOPLIST_xls_738"/>
      <sheetName val="_SHOPLIST_xls_739"/>
      <sheetName val="_SHOPLIST_xls_740"/>
      <sheetName val="_SHOPLIST_xls_741"/>
      <sheetName val="_SHOPLIST_xls_742"/>
      <sheetName val="_SHOPLIST_xls_743"/>
      <sheetName val="_SHOPLIST_xls_744"/>
      <sheetName val="_SHOPLIST_xls_745"/>
      <sheetName val="_SHOPLIST_xls_746"/>
      <sheetName val="_SHOPLIST_xls_747"/>
      <sheetName val="_SHOPLIST_xls_748"/>
      <sheetName val="_SHOPLIST_xls_749"/>
      <sheetName val="_SHOPLIST_xls_750"/>
      <sheetName val="_SHOPLIST_xls_751"/>
      <sheetName val="_SHOPLIST_xls_752"/>
      <sheetName val="_SHOPLIST_xls_753"/>
      <sheetName val="_SHOPLIST_xls_754"/>
      <sheetName val="_SHOPLIST_xls_755"/>
      <sheetName val="_SHOPLIST_xls_756"/>
      <sheetName val="_SHOPLIST_xls_757"/>
      <sheetName val="_SHOPLIST_xls_758"/>
      <sheetName val="_SHOPLIST_xls_759"/>
      <sheetName val="_SHOPLIST_xls_760"/>
      <sheetName val="_SHOPLIST_xls_761"/>
      <sheetName val="_SHOPLIST_xls_762"/>
      <sheetName val="_SHOPLIST_xls_763"/>
      <sheetName val="_SHOPLIST_xls_764"/>
      <sheetName val="_SHOPLIST_xls_765"/>
      <sheetName val="_SHOPLIST_xls_766"/>
      <sheetName val="_SHOPLIST_xls_767"/>
      <sheetName val="_SHOPLIST_xls_768"/>
      <sheetName val="_SHOPLIST_xls_769"/>
      <sheetName val="_SHOPLIST_xls_770"/>
      <sheetName val="_SHOPLIST_xls_771"/>
      <sheetName val="_SHOPLIST_xls_772"/>
      <sheetName val="_SHOPLIST_xls_773"/>
      <sheetName val="_SHOPLIST_xls_774"/>
      <sheetName val="_SHOPLIST_xls_775"/>
      <sheetName val="_SHOPLIST_xls_776"/>
      <sheetName val="_SHOPLIST_xls_777"/>
      <sheetName val="_SHOPLIST_xls_778"/>
      <sheetName val="_SHOPLIST_xls_779"/>
      <sheetName val="_SHOPLIST_xls_780"/>
      <sheetName val="_SHOPLIST_xls_781"/>
      <sheetName val="_SHOPLIST_xls_782"/>
      <sheetName val="_SHOPLIST_xls_783"/>
      <sheetName val="_SHOPLIST_xls_784"/>
      <sheetName val="_SHOPLIST_xls_785"/>
      <sheetName val="_SHOPLIST_xls_786"/>
      <sheetName val="_SHOPLIST_xls_787"/>
      <sheetName val="_SHOPLIST_xls_788"/>
      <sheetName val="_SHOPLIST_xls_789"/>
      <sheetName val="_SHOPLIST_xls_790"/>
      <sheetName val="_SHOPLIST_xls_791"/>
      <sheetName val="_SHOPLIST_xls_792"/>
      <sheetName val="_SHOPLIST_xls_793"/>
      <sheetName val="_SHOPLIST_xls_794"/>
      <sheetName val="_SHOPLIST_xls_795"/>
      <sheetName val="_SHOPLIST_xls_796"/>
      <sheetName val="_SHOPLIST_xls_797"/>
      <sheetName val="_SHOPLIST_xls_798"/>
      <sheetName val="_SHOPLIST_xls_799"/>
      <sheetName val="_SHOPLIST_xls_800"/>
      <sheetName val="_SHOPLIST_xls_801"/>
      <sheetName val="_SHOPLIST_xls_802"/>
      <sheetName val="_SHOPLIST_xls_803"/>
      <sheetName val="_SHOPLIST_xls_804"/>
      <sheetName val="_SHOPLIST_xls_805"/>
      <sheetName val="_SHOPLIST_xls_806"/>
      <sheetName val="_SHOPLIST_xls_807"/>
      <sheetName val="_SHOPLIST_xls_808"/>
      <sheetName val="_SHOPLIST_xls_809"/>
      <sheetName val="_SHOPLIST_xls_810"/>
      <sheetName val="_SHOPLIST_xls_811"/>
      <sheetName val="_SHOPLIST_xls_812"/>
      <sheetName val="_SHOPLIST_xls_813"/>
      <sheetName val="_SHOPLIST_xls_814"/>
      <sheetName val="_SHOPLIST_xls_815"/>
      <sheetName val="_SHOPLIST_xls_816"/>
      <sheetName val="_SHOPLIST_xls_817"/>
      <sheetName val="_SHOPLIST_xls_818"/>
      <sheetName val="_SHOPLIST_xls_819"/>
      <sheetName val="_SHOPLIST_xls_820"/>
      <sheetName val="_SHOPLIST_xls_821"/>
      <sheetName val="_SHOPLIST_xls_822"/>
      <sheetName val="_SHOPLIST_xls_823"/>
      <sheetName val="_SHOPLIST_xls_824"/>
      <sheetName val="_SHOPLIST_xls_825"/>
      <sheetName val="_SHOPLIST_xls_826"/>
      <sheetName val="_SHOPLIST_xls_827"/>
      <sheetName val="_SHOPLIST_xls_828"/>
      <sheetName val="_SHOPLIST_xls_829"/>
      <sheetName val="_SHOPLIST_xls_830"/>
      <sheetName val="_SHOPLIST_xls_831"/>
      <sheetName val="_SHOPLIST_xls_832"/>
      <sheetName val="_SHOPLIST_xls_833"/>
      <sheetName val="_SHOPLIST_xls_834"/>
      <sheetName val="_SHOPLIST_xls_835"/>
      <sheetName val="_SHOPLIST_xls_836"/>
      <sheetName val="_SHOPLIST_xls_837"/>
      <sheetName val="_SHOPLIST_xls_838"/>
      <sheetName val="70_x005f_x005f_x005f_x0000__7"/>
      <sheetName val="70,/0s«iÆøí¬i17"/>
      <sheetName val="[SHOPLIST_xls]729"/>
      <sheetName val="7012"/>
      <sheetName val="70,12"/>
      <sheetName val="[SHOPLIST_xls]730"/>
      <sheetName val="/VW12"/>
      <sheetName val="[SHOPLIST_xls][12"/>
      <sheetName val="/VWVU))tÏØ0__67"/>
      <sheetName val="70,/0s«_iÆø_í¬_12"/>
      <sheetName val="70?,/0?s«i?Æøí¬12"/>
      <sheetName val="/VWVU))tÏØ0__68"/>
      <sheetName val="[SHOPLIST_xls]731"/>
      <sheetName val="/VWVU))tÏØ0__69"/>
      <sheetName val="/VWVU))tÏØ0__70"/>
      <sheetName val="[SHOPLIST_xls]/V1"/>
      <sheetName val="/VWVU))tÏØ0__82"/>
      <sheetName val="/VWVU))tÏØ0__92"/>
      <sheetName val="/VWVU))tÏØ0__73"/>
      <sheetName val="/VWVU))tÏØ0__74"/>
      <sheetName val="/VWVU))tÏØ0__75"/>
      <sheetName val="70,/0s«iÆøí¬1"/>
      <sheetName val="70,/0s«iÆøí¬i18"/>
      <sheetName val="[SHOPLIST_xls]732"/>
      <sheetName val="7013"/>
      <sheetName val="70,13"/>
      <sheetName val="[SHOPLIST_xls]733"/>
      <sheetName val="/VW13"/>
      <sheetName val="/VWVU))tÏØ0__76"/>
      <sheetName val="/VWVU))tÏØ0__77"/>
      <sheetName val="[SHOPLIST_xls][13"/>
      <sheetName val="/VWVU))tÏØ0__78"/>
      <sheetName val="/VWVU))tÏØ0__79"/>
      <sheetName val="/VWVU))tÏØ0__80"/>
      <sheetName val="70,/0s«_iÆø_í¬_13"/>
      <sheetName val="70?,/0?s«i?Æøí¬13"/>
      <sheetName val="/VWVU))tÏØ0__83"/>
      <sheetName val="[SHOPLIST_xls]734"/>
      <sheetName val="/VWVU))tÏØ0__84"/>
      <sheetName val="/VWVU))tÏØ0__85"/>
      <sheetName val="/VWVU))tÏØ0__86"/>
      <sheetName val="[SHOPLIST_xls]/V2"/>
      <sheetName val="/VWVU))tÏØ0__87"/>
      <sheetName val="/VWVU))tÏØ0__93"/>
      <sheetName val="[SH2"/>
      <sheetName val="70_2"/>
      <sheetName val="/VWVU))tÏØ0__88"/>
      <sheetName val="/VWVU))tÏØ0__89"/>
      <sheetName val="/VWVU))tÏØ0__90"/>
      <sheetName val="70,/0s«iÆøí¬2"/>
      <sheetName val="70,/0s«iÆøí¬i19"/>
      <sheetName val="[SHOPLIST_xls]735"/>
      <sheetName val="7014"/>
      <sheetName val="70,14"/>
      <sheetName val="[SHOPLIST_xls]736"/>
      <sheetName val="/VW14"/>
      <sheetName val="/VWVU))tÏØ0__94"/>
      <sheetName val="/VWVU))tÏØ0__95"/>
      <sheetName val="[SHOPLIST_xls][14"/>
      <sheetName val="/VWVU))tÏØ0__96"/>
      <sheetName val="/VWVU))tÏØ0__97"/>
      <sheetName val="/VWVU))tÏØ0__98"/>
      <sheetName val="70,/0s«_iÆø_í¬_14"/>
      <sheetName val="70?,/0?s«i?Æøí¬14"/>
      <sheetName val="/VWVU))tÏØ0__99"/>
      <sheetName val="[SHOPLIST_xls]737"/>
      <sheetName val="/VWVU))tÏØ0_100"/>
      <sheetName val="/VWVU))tÏØ0_101"/>
      <sheetName val="/VWVU))tÏØ0_102"/>
      <sheetName val="[SHOPLIST_xls]/V3"/>
      <sheetName val="/VWVU))tÏØ0_103"/>
      <sheetName val="/VWVU))tÏØ0_104"/>
      <sheetName val="[SH3"/>
      <sheetName val="70_3"/>
      <sheetName val="/VWVU))tÏØ0_105"/>
      <sheetName val="/VWVU))tÏØ0_106"/>
      <sheetName val="/VWVU))tÏØ0_107"/>
      <sheetName val="70,/0s«iÆøí¬3"/>
      <sheetName val="NPV"/>
      <sheetName val="P Staff fac"/>
      <sheetName val="foot-slab_reinø"/>
      <sheetName val="Internal"/>
      <sheetName val="maingirder"/>
      <sheetName val="basic-data"/>
      <sheetName val="Enquire"/>
      <sheetName val="ROY"/>
      <sheetName val="12"/>
      <sheetName val="BS "/>
      <sheetName val="Accounts"/>
      <sheetName val="Attachment 1"/>
      <sheetName val="sc"/>
      <sheetName val="Matl"/>
      <sheetName val="Rate_analysis21"/>
      <sheetName val="_VWVU))tÏØ0__23"/>
      <sheetName val="_SHOPLIST_xls_70,_0s«iÆøí¬i19"/>
      <sheetName val="[SHOPLIST_xls]/VWVU))tÏØ0_167"/>
      <sheetName val="[SHOPLIST_xls]/VWVU))tÏØ0_168"/>
      <sheetName val="Summary_6"/>
      <sheetName val="B04-A_-_DIA_SUDEER6"/>
      <sheetName val="04D_-_Tanmyat6"/>
      <sheetName val="13-_B04-B_&amp;_C6"/>
      <sheetName val="_SITE_09_B04-B&amp;C-AFAQ6"/>
      <sheetName val="[SHOPLIST_xls]/VWVU))tÏØ0_169"/>
      <sheetName val="[SHOPLIST_xls]/VWVU))tÏØ0_170"/>
      <sheetName val="[SHOPLIST_xls]/VWVU))tÏØ0_171"/>
      <sheetName val="[SHOPLIST_xls]/VWVU))tÏØ0_172"/>
      <sheetName val="CONSTRUCTION_COMPONENT6"/>
      <sheetName val="Finansal_tamamlanma_Eğrisi7"/>
      <sheetName val="2_Plex7"/>
      <sheetName val="Sheet1_(2)7"/>
      <sheetName val="4_Plex7"/>
      <sheetName val="6_Plex_7"/>
      <sheetName val="Detailed_Summary7"/>
      <sheetName val="Sheet1_(3)7"/>
      <sheetName val="Sheet1_(4)7"/>
      <sheetName val="HB_CEC_schd_4_27"/>
      <sheetName val="HB_CEC_schd_4_37"/>
      <sheetName val="HB_CEC_schd_5_27"/>
      <sheetName val="HB_CEC_schd_6_27"/>
      <sheetName val="HB_CEC_schd_7_27"/>
      <sheetName val="HB_CEC_schd_9_27"/>
      <sheetName val="Doha_Farm7"/>
      <sheetName val="Dropdown_List7"/>
      <sheetName val="New_Bld7"/>
      <sheetName val="[SHOPLIST_xls]/VWVU))tÏØ0_173"/>
      <sheetName val="[SHOPLIST_xls]/VWVU))tÏØ0_174"/>
      <sheetName val="[SHOPLIST_xls]/VWVU))tÏØ0_175"/>
      <sheetName val="1_-_Main_Building7"/>
      <sheetName val="1_-_Summary7"/>
      <sheetName val="2_-_Landscaping_Works7"/>
      <sheetName val="2_-_Summary7"/>
      <sheetName val="4_-_Bldg_Infra7"/>
      <sheetName val="4_-_Summary7"/>
      <sheetName val="Trade_Summary6"/>
      <sheetName val="Sec__A-PQ7"/>
      <sheetName val="Preamble_B7"/>
      <sheetName val="Sec__C-Dayworks7"/>
      <sheetName val="d5_7"/>
      <sheetName val="Tender_Docs6"/>
      <sheetName val="Miral_Emails6"/>
      <sheetName val="LOAs_(061619)6"/>
      <sheetName val="Contract_Conditions_(Tender)6"/>
      <sheetName val="Contract_Qualifications6"/>
      <sheetName val="YVPI_&amp;_GII6"/>
      <sheetName val="LOA_(live_sheet)6"/>
      <sheetName val="LOA_Log_(082419)6"/>
      <sheetName val="Key_Docs_Ref_6"/>
      <sheetName val="To_Mr__Boota_(072519)6"/>
      <sheetName val="Status_Summary7"/>
      <sheetName val="New_Rates6"/>
      <sheetName val="Labour_Rates6"/>
      <sheetName val="Status_6"/>
      <sheetName val="CLIENT_BUDGET6"/>
      <sheetName val="Reco-June_20196"/>
      <sheetName val="REMINING_PROGRESS6"/>
      <sheetName val="OS&amp;E__IT6"/>
      <sheetName val="PAID_AMOUNT6"/>
      <sheetName val="IPA_216"/>
      <sheetName val="Order_by_owner6"/>
      <sheetName val="PERLIM__Sammary6"/>
      <sheetName val="RECOVER_OF_DOUBLE_PAYMENT6"/>
      <sheetName val="rathath_al_matar6"/>
      <sheetName val="INTERNAL_LINE_6"/>
      <sheetName val="MINOVA_AL_DEYAR6"/>
      <sheetName val="BLUE_RHINE6"/>
      <sheetName val="NATIONAL_PAINT6"/>
      <sheetName val="FIRE_RATED6"/>
      <sheetName val="Dashboard_(1)7"/>
      <sheetName val="VO_Agreed_to_Unifier_Sum7"/>
      <sheetName val="VO_Not_yet_Agreed_to_Unifier7"/>
      <sheetName val="VO_Anticipated_to_Unifier7"/>
      <sheetName val="EW_to_Unifier7"/>
      <sheetName val="Prov_Sums7"/>
      <sheetName val="Other_Amounts7"/>
      <sheetName val="Asset_Allocation_(CR)7"/>
      <sheetName val="Project_Benchmarking7"/>
      <sheetName val="Recon_Template6"/>
      <sheetName val="Estimate_for_approval6"/>
      <sheetName val="Quotation_FM_administration5"/>
      <sheetName val="Quotation_Visitor_and_Sec5"/>
      <sheetName val="Service_Charge5"/>
      <sheetName val="CABLES_5"/>
      <sheetName val="Quotation_Offices_108,9,10,11)5"/>
      <sheetName val="Quotation_modification5"/>
      <sheetName val="CIF_COST_ITEM6"/>
      <sheetName val="Rates_for_public_areas6"/>
      <sheetName val="DIV_01_General_Requirements5"/>
      <sheetName val="Bill_(1)_Main_Building5"/>
      <sheetName val="Bill_(2)_General_Site_&amp;_Parkin5"/>
      <sheetName val="wd_points5"/>
      <sheetName val="Bill_(3)_Guest_House5"/>
      <sheetName val="Bill_(4)_Family_Buildings5"/>
      <sheetName val="Bill_(5)_Villa_Buildings5"/>
      <sheetName val="Bill_(6)_Entrance_Building5"/>
      <sheetName val="Bill_(7)_Masjid5"/>
      <sheetName val="Bill_(8)_Auditorium5"/>
      <sheetName val="Bill_(9)_Site_Prep__&amp;_Roadway5"/>
      <sheetName val="Summary_Cost5"/>
      <sheetName val="lighting_points5"/>
      <sheetName val="ESTIMATE_(2)5"/>
      <sheetName val="COM_Summary5"/>
      <sheetName val="Drop_Down_Data5"/>
      <sheetName val="Rules_5"/>
      <sheetName val="Update_list5"/>
      <sheetName val="Sinh_Nam_systems5"/>
      <sheetName val="DIE_profile5"/>
      <sheetName val="Import_tax5"/>
      <sheetName val="TONG_HOP_VL-NC5"/>
      <sheetName val="TONGKE3p_5"/>
      <sheetName val="TH_VL,_NC,_DDHT_Thanhphuoc5"/>
      <sheetName val="DON_GIA5"/>
      <sheetName val="CHITIET_VL-NC5"/>
      <sheetName val="TH_kinh_phi5"/>
      <sheetName val="KLDT_DIEN5"/>
      <sheetName val="Dinh_muc_CP_KTCB_khac5"/>
      <sheetName val="_SHOPLIST_xls__SHOPLIST_xls_735"/>
      <sheetName val="_SHOPLIST_xls__SHOPLIST_xls_736"/>
      <sheetName val="quotation_5"/>
      <sheetName val="Bill_5_-_Carpark5"/>
      <sheetName val="BOQ_-_summary__35"/>
      <sheetName val="NKSC_thue5"/>
      <sheetName val="05__Data_Cash_Flow5"/>
      <sheetName val="MTO_REV_2(ARMOR)5"/>
      <sheetName val="GENERAL_SUMMARY5"/>
      <sheetName val="SITE_WORKS5"/>
      <sheetName val="WOOD_WORK5"/>
      <sheetName val="THERMAL_&amp;_MOISTURE_5"/>
      <sheetName val="DOORS_&amp;_WINDOWS5"/>
      <sheetName val="Additional_Items5"/>
      <sheetName val="개시대사_(2)5"/>
      <sheetName val="Ref_Arch5"/>
      <sheetName val="Div_Summary5"/>
      <sheetName val="___________19"/>
      <sheetName val="_SHOPLIST_xls_70,14"/>
      <sheetName val="_SHOPLIST_xls__VW14"/>
      <sheetName val="_SHOPLIST_xls__VWVU))tÏØ0__87"/>
      <sheetName val="_SHOPLIST_xls__VWVU))tÏØ0__88"/>
      <sheetName val="_SHOPLIST_xls__SHOPLIST_xls__14"/>
      <sheetName val="_SHOPLIST_xls__VWVU))tÏØ0__89"/>
      <sheetName val="_SHOPLIST_xls__VWVU))tÏØ0__90"/>
      <sheetName val="_SHOPLIST_xls__VWVU))tÏØ0__94"/>
      <sheetName val="_SHOPLIST_xls_70,_0s«_iÆø_í¬_14"/>
      <sheetName val="_SHOPLIST_xls_70_,_0_s«i_Æøí¬14"/>
      <sheetName val="_SHOPLIST_xls__VWVU))tÏØ0__95"/>
      <sheetName val="TB_ALJADA5"/>
      <sheetName val="Plot_Area5"/>
      <sheetName val="Closing_entries5"/>
      <sheetName val="Executive_Summary5"/>
      <sheetName val="Sales_Tracking_Report_(STR)5"/>
      <sheetName val="Blocking_Tracking_Report_(BTR)5"/>
      <sheetName val="Bill_No_15"/>
      <sheetName val="[SHOPLIST_xls]70,/0s«iÆøí¬6"/>
      <sheetName val="B2-DV_No_025"/>
      <sheetName val="_SUMMARY5"/>
      <sheetName val="PREAMBLES_5"/>
      <sheetName val="GENERAL_REQUIREMENT5"/>
      <sheetName val="B-_SITE_WORK5"/>
      <sheetName val="C__CONCRETE_WORKS_5"/>
      <sheetName val="D-_MASONRY5"/>
      <sheetName val="E__METAL_WORK5"/>
      <sheetName val="F__WOOD_WORK_5"/>
      <sheetName val="G__THERMAL_&amp;MP5"/>
      <sheetName val="H__DOORS___WINDOWS5"/>
      <sheetName val="J__FINISHES5"/>
      <sheetName val="K_ACCESSO5"/>
      <sheetName val="P_CONVEYING_SYSTEM5"/>
      <sheetName val="Q_MECHANICAL5"/>
      <sheetName val="R_ELECTRICAL5"/>
      <sheetName val="S_External_Works5"/>
      <sheetName val="T_Provisional_Sum5"/>
      <sheetName val="T__MEP_Works5"/>
      <sheetName val="U-DAY_WORKS_SCHEDULE5"/>
      <sheetName val="Struct__Members5"/>
      <sheetName val="MAIN_SUMMARY5"/>
      <sheetName val="L3-WBS_Mapping5"/>
      <sheetName val="BAFO_CCL_Submission5"/>
      <sheetName val="Abs_PMRL5"/>
      <sheetName val="_SHOPLIST_xls__SHOPLIST_xls_737"/>
      <sheetName val="L_(4)5"/>
      <sheetName val="ملخص_المشاريع5"/>
      <sheetName val="عقود_المقاولين5"/>
      <sheetName val="اوامر_الشراء5"/>
      <sheetName val="الحركة_اليومية5"/>
      <sheetName val="محمد_عساف5"/>
      <sheetName val="كشف_الايرادات_والضرائب5"/>
      <sheetName val="حساب_البنك5"/>
      <sheetName val="كشف_الرواتب5"/>
      <sheetName val="SAF_-_عهد_-_سلامي_ابو_فخر5"/>
      <sheetName val="THA_-_عهد_-_ثابت_احمد5"/>
      <sheetName val="AAH_-_عهد_-_انس_هبو5"/>
      <sheetName val="YSA_-_عهد_-_ياسر_السبع5"/>
      <sheetName val="MKJ_-_عهد_-_محمود_قجك5"/>
      <sheetName val="MSH_-_عهد_-_محمد_الشامي5"/>
      <sheetName val="ALW_-_عهد_-_علوان_علي5"/>
      <sheetName val="AHA_-_عهد_-_احمد_الحاج5"/>
      <sheetName val="MOR_-_عهد_-_مرجان_عبدالهادي5"/>
      <sheetName val="MHA_-_عهد_-_محمد_حسون_العلي5"/>
      <sheetName val="MF_-_مكتب_رئيسي5"/>
      <sheetName val="CO_-_مقاولين_-_عقود_(2)5"/>
      <sheetName val="BUR_-_موردين_-_شركة_البروج_5"/>
      <sheetName val="CAP_-_موردين_-_عاصمة_الكهرباء5"/>
      <sheetName val="PO_-_موردين_-_اوامر_شراء5"/>
      <sheetName val="CO_-_مقاولين_-_عقود5"/>
      <sheetName val="[SHOPLIST_xls]/VWVU))tÏØ0_176"/>
      <sheetName val="[SHOPLIST_xls]/VWVU))tÏØ0_177"/>
      <sheetName val="Master_data5"/>
      <sheetName val="[SHOPLIST_xls]/VWVU))tÏØ0_178"/>
      <sheetName val="[SHOPLIST_xls]/VWVU))tÏØ0_179"/>
      <sheetName val="[SHOPLIST_xls][SH6"/>
      <sheetName val="BOQ_1_925"/>
      <sheetName val="P1926-H2B_Pkg_2A&amp;2B6"/>
      <sheetName val="P1940-H2B_Pkg_1_Guestrooms6"/>
      <sheetName val="[SHOPLIST_xls]70_6"/>
      <sheetName val="Other_Cost_Norms5"/>
      <sheetName val="Comp_equip5"/>
      <sheetName val="Basic_Rate5"/>
      <sheetName val="MASTER_RATE_ANALYSIS5"/>
      <sheetName val="P15_Cost_Implications5"/>
      <sheetName val="P15_uPVC_ducts-Rate_Summary5"/>
      <sheetName val="P13_uPVC_ducts5"/>
      <sheetName val="P13_Mass_Concrete5"/>
      <sheetName val="P13_Imported_Fill5"/>
      <sheetName val="P14_uPVC_ducts5"/>
      <sheetName val="P14_Mass_Concrete5"/>
      <sheetName val="P14_Imported_Fill5"/>
      <sheetName val="P14_Sand_bed_to_cable5"/>
      <sheetName val="P15_uPVC_ducts5"/>
      <sheetName val="Div_10-Specialities_5"/>
      <sheetName val="MALE_&amp;_FEMALE_5"/>
      <sheetName val="6_2_Floor_Finishes5"/>
      <sheetName val="BUAs_and_Sales_Forecast5"/>
      <sheetName val="Lagoons_Breakdown_Prices5"/>
      <sheetName val="Cover_HW_Z2_5"/>
      <sheetName val="TOTAL_WORK5"/>
      <sheetName val="part_35"/>
      <sheetName val="pile_Length_for_Easter_fence5"/>
      <sheetName val="_Estimate__5"/>
      <sheetName val="Equip_5"/>
      <sheetName val="Cumulative_Rail_5"/>
      <sheetName val="Data_5"/>
      <sheetName val="[SHOPLIST_xls]/VWVU))tÏØ0_180"/>
      <sheetName val="Staff_OLD_5"/>
      <sheetName val="Portfolio_List5"/>
      <sheetName val="Initial_Data5"/>
      <sheetName val="Package_Status5"/>
      <sheetName val="Appendix-A_-GRAND_SUMMARY5"/>
      <sheetName val="D9_(New_Rate)5"/>
      <sheetName val="Grand_Summary_5"/>
      <sheetName val="Bill_No_01_-_GI_5"/>
      <sheetName val="combined_5"/>
      <sheetName val="summary-Optional_5"/>
      <sheetName val="B14_02_5"/>
      <sheetName val="Prov_Sum_5"/>
      <sheetName val="Démol_5"/>
      <sheetName val="Contractor_Application5"/>
      <sheetName val="08_MEP_Summary5"/>
      <sheetName val="Addnl_works5"/>
      <sheetName val="B3__Material_on_Site-Detail5"/>
      <sheetName val="WATER_DUCT_-_IC_215"/>
      <sheetName val="Asset_Desc5"/>
      <sheetName val="[SHOPLIST_xls]70,/0s«i_x5"/>
      <sheetName val="Account_Codes5"/>
      <sheetName val="[SHOPLIST_xls]/VWVU))tÏØ0_181"/>
      <sheetName val="[SHOPLIST_xls]/VWVU))tÏØ0_182"/>
      <sheetName val="[SHOPLIST_xls]/VWVU))tÏØ0_183"/>
      <sheetName val="[SHOPLIST_xls]/VWVU))tÏØ0_184"/>
      <sheetName val="[SHOPLIST_xls]/VWVU))tÏØ0_185"/>
      <sheetName val="[SHOPLIST_xls]/VWVU))tÏØ0_186"/>
      <sheetName val="[SHOPLIST_xls]/VWVU))tÏØ0_187"/>
      <sheetName val="[SHOPLIST_xls]/VWVU))tÏØ0_188"/>
      <sheetName val="FLOOR_AND_CEILING3"/>
      <sheetName val="area_comp_2011_01_18_(2)3"/>
      <sheetName val="drop_down_lists3"/>
      <sheetName val="PH_53"/>
      <sheetName val="S-Curve_Update3"/>
      <sheetName val="[SHOPLIST_xls]70_x005f_x0000_,/0_x003"/>
      <sheetName val="Detail_Page3"/>
      <sheetName val="_SHOPLIST_xls__VWVU))tÏØ0__96"/>
      <sheetName val="_SHOPLIST_xls__VWVU))tÏØ0__97"/>
      <sheetName val="_SHOPLIST_xls__VWVU))tÏØ0__98"/>
      <sheetName val="_SHOPLIST_xls__SHOPLIST_xls__V3"/>
      <sheetName val="_SHOPLIST_xls__VWVU))tÏØ0__99"/>
      <sheetName val="_SHOPLIST_xls__VWVU))tÏØ0_100"/>
      <sheetName val="8_0_Programme3"/>
      <sheetName val="[SHOPLIST_xls][SHOPLIST_xls]760"/>
      <sheetName val="[SHOPLIST_xls][SHOPLIST_xls]761"/>
      <sheetName val="[SHOPLIST_xls][SHOPLIST_xls]762"/>
      <sheetName val="[SHOPLIST_xls][SHOPLIST_xls]763"/>
      <sheetName val="[SHOPLIST_xls][SHOPLIST_xls]764"/>
      <sheetName val="[SHOPLIST_xls][SHOPLIST_xls]765"/>
      <sheetName val="[SHOPLIST_xls][SHOPLIST_xls]766"/>
      <sheetName val="[SHOPLIST_xls][SHOPLIST_xls]767"/>
      <sheetName val="[SHOPLIST_xls][SHOPLIST_xls]768"/>
      <sheetName val="[SHOPLIST_xls][SHOPLIST_xls]229"/>
      <sheetName val="[SHOPLIST_xls][SHOPLIST_xls]230"/>
      <sheetName val="[SHOPLIST_xls][SHOPLIST_xls]231"/>
      <sheetName val="[SHOPLIST_xls][SHOPLIST_xls]232"/>
      <sheetName val="[SHOPLIST_xls][SHOPLIST_xls]233"/>
      <sheetName val="[SHOPLIST_xls][SHOPLIST_xls]234"/>
      <sheetName val="[SHOPLIST_xls][SHOPLIST_xls]235"/>
      <sheetName val="[SHOPLIST_xls][SHOPLIST_xls]236"/>
      <sheetName val="[SHOPLIST_xls][SHOPLIST_xls]237"/>
      <sheetName val="[SHOPLIST_xls][SHOPLIST_xls]238"/>
      <sheetName val="Data_Works"/>
      <sheetName val="Control_Panel"/>
      <sheetName val="Structured Cabling"/>
      <sheetName val="Technical"/>
      <sheetName val="bkg"/>
      <sheetName val="cbrd460"/>
      <sheetName val="bcl"/>
      <sheetName val="Currency Rate"/>
      <sheetName val="contents "/>
      <sheetName val="Div.8 - Opening"/>
      <sheetName val="Div .9- Finishes"/>
      <sheetName val="Total "/>
      <sheetName val="ConferenceCentre______________2"/>
      <sheetName val="Ramp data"/>
      <sheetName val="Lower Ground"/>
      <sheetName val="Income"/>
      <sheetName val="Letting"/>
      <sheetName val="UBR"/>
      <sheetName val="PPlay_Data"/>
      <sheetName val="Cap Cost"/>
      <sheetName val="Control"/>
      <sheetName val="RLV Calc"/>
      <sheetName val="Costs (dev)"/>
      <sheetName val="Bluewater NPV - sell January"/>
      <sheetName val="Calcs"/>
      <sheetName val="Upper Ground"/>
      <sheetName val="D&amp;C Calcs"/>
      <sheetName val="CA Upside_Downside Old"/>
      <sheetName val="[SHOPLIST_xls]70,/0s«iÆøí¬i24"/>
      <sheetName val="[SHOPLIST_xls]70___0_s__i____26"/>
      <sheetName val="[SHOPLIST_xls]70,/0s�i����i"/>
      <sheetName val="Services_InitialEst_UtilityServ"/>
      <sheetName val="VD-CALC"/>
      <sheetName val="内訳書"/>
      <sheetName val="[SHOPLIST.xls]_VW__VU________20"/>
      <sheetName val="[SHOPLIST.xls]_VW__VU________21"/>
      <sheetName val="[SHOPLIST.xls]70_x005f_x0000___0_x_11"/>
      <sheetName val="[SHOPLIST.xls]70___0_s__i____30"/>
      <sheetName val="[SHOPLIST.xls]70___0_s__i____31"/>
      <sheetName val="[SHOPLIST.xls]70_x005f_x005f_x005f_x0000__9"/>
      <sheetName val="5.1-AB"/>
      <sheetName val="[SHOPLIST.xls]70_x005f_x005f_x005f_x0000_10"/>
      <sheetName val="[SHOPLIST.xls]70___0_s__i____32"/>
      <sheetName val="[SHOPLIST.xls]_VW__VU________22"/>
      <sheetName val="[SHOPLIST.xls]_VW__VU________23"/>
      <sheetName val="[SHOPLIST.xls]70_x005f_x0000___0_x_12"/>
      <sheetName val="[SHOPLIST.xls]70___0_s__i____33"/>
      <sheetName val="[SHOPLIST.xls]70___0_s__i____34"/>
      <sheetName val="[SHOPLIST.xls]70___0_s__i____35"/>
      <sheetName val="[SHOPLIST.xls]70_x005f_x005f_x005f_x0000_11"/>
      <sheetName val="Sheet"/>
      <sheetName val="B_Room_W_Done_Progress"/>
      <sheetName val="SUMMARY_(ROOM)"/>
      <sheetName val="W_D_Prgress_Public_area"/>
      <sheetName val="SUMMARY_Public"/>
      <sheetName val="Cover_Page4"/>
      <sheetName val="Approved_INR_Claimed_Log_(2)4"/>
      <sheetName val="INR_Data4"/>
      <sheetName val="Dec_OCR4"/>
      <sheetName val="OCR_(APR4"/>
      <sheetName val="Survey_4"/>
      <sheetName val="INR_Summary_Sheet4"/>
      <sheetName val="ITR_Form_(Rev0)4"/>
      <sheetName val="ITR_Form_(SS)4"/>
      <sheetName val="ITR_Form_(Rev1)4"/>
      <sheetName val="Method_Statements4"/>
      <sheetName val="SI_224"/>
      <sheetName val="TO_List4"/>
      <sheetName val="CCTV_DATA4"/>
      <sheetName val="FAL_intern4"/>
      <sheetName val="B_Room_W_Done_Progress1"/>
      <sheetName val="SUMMARY_(ROOM)1"/>
      <sheetName val="W_D_Prgress_Public_area1"/>
      <sheetName val="SUMMARY_Public1"/>
      <sheetName val="Tender_Stage"/>
      <sheetName val="Delay_Clasifications"/>
      <sheetName val="PA_Milestones"/>
      <sheetName val="[SHOPLIST_xls]70,/0_x000"/>
      <sheetName val="satış_planı_(2)"/>
      <sheetName val="[SIOPLIST.yls]_SHOPLIST_xls_491"/>
      <sheetName val="[SIOPLHST.yls]^SHOQLIST_xls_508"/>
      <sheetName val="[SHOPLIST.xls]_SHOQLISU_xlr_524"/>
      <sheetName val="[SIOPLHST.xls]_SHOPLIST_xlr_535"/>
      <sheetName val="[SHOPLIST.xls]^SHOPLIST_xls_537"/>
      <sheetName val="[SHOPLIST.xls]_SHOPLIST_xlr_539"/>
      <sheetName val="All BGL List"/>
      <sheetName val="Budget Config"/>
      <sheetName val="All Department List"/>
      <sheetName val="M-480"/>
      <sheetName val="M-519"/>
      <sheetName val="C-7-9-1-J (ESU 1,2,3,4)"/>
      <sheetName val="bill no 2"/>
      <sheetName val="bill no 3"/>
      <sheetName val="bill no 4"/>
      <sheetName val="bill no 5"/>
      <sheetName val="bill no 6"/>
      <sheetName val="bill no 7"/>
      <sheetName val="bill no 8"/>
      <sheetName val="EW01-B7"/>
      <sheetName val="EW02-B7"/>
      <sheetName val="EW03-B7"/>
      <sheetName val="EW04-B7"/>
      <sheetName val="EW05-B7"/>
      <sheetName val="VO ( Bus Bays &amp; Park)"/>
      <sheetName val="VO (Fair face wall)"/>
      <sheetName val="VO (Heavy Veh.Access)"/>
      <sheetName val="VO-Pipe&amp;Slab Culvt"/>
      <sheetName val="VO (Raised foot walk)"/>
      <sheetName val="VO Bill-4 &amp; 5"/>
      <sheetName val="VO (WATCHER's HUT)"/>
      <sheetName val="VO (Water Tank)"/>
      <sheetName val="14267"/>
      <sheetName val="shuttering"/>
      <sheetName val="CFS3"/>
      <sheetName val="Projects Name"/>
      <sheetName val="cables"/>
      <sheetName val="[SHOPLIST.xls]_SHOPLIST_xl_1193"/>
      <sheetName val="[SHOPLIST.xls]_SHOPLIST_xl_1194"/>
      <sheetName val="[SHOPLIST.xls]_SHOPLIST_xl_1195"/>
      <sheetName val="[SHOPLIST.xls]_SHOPLIST_xl_1196"/>
      <sheetName val="[SHOPLIST.xls]_SHOPLIST_xl_1197"/>
      <sheetName val="[SHOPLIST.xls]_SHOPLIST_xl_1198"/>
      <sheetName val="[SHOPLIST.xls]_SHOPLIST_xl_1199"/>
      <sheetName val="[SHOPLIST.xls]_SHOPLIST_xl_1200"/>
      <sheetName val="[SHOPLIST.xls]_SHOPLIST_xl_1201"/>
      <sheetName val="[SHOPLIST.xls]_SHOPLIST_xl_1202"/>
      <sheetName val="[SHOPLIST.xls]_SHOPLIST_xl_1203"/>
      <sheetName val="[SHOPLIST.xls]_SHOPLIST_xl_1204"/>
      <sheetName val="[SHOPLIST.xls]_SHOPLIST_xl_1205"/>
      <sheetName val="[SHOPLIST.xls]_SHOPLIST_xl_1206"/>
      <sheetName val="[SHOPLIST.xls]_SHOPLIST_xl_1207"/>
      <sheetName val="[SHOPLIST.xls]_SHOPLIST_xl_1208"/>
      <sheetName val="[SHOPLIST.xls]_SHOPLIST_xl_1209"/>
      <sheetName val="[SHOPLIST.xls]_SHOPLIST_xl_1210"/>
      <sheetName val="[SHOPLIST.xls]_SHOPLIST_xl_1211"/>
      <sheetName val="[SHOPLIST.xls]_SHOPLIST_xl_1212"/>
      <sheetName val="[SHOPLIST.xls]_SHOPLIST_xl_1213"/>
      <sheetName val="[SHOPLIST.xls]_SHOPLIST_xl_1214"/>
      <sheetName val="[SHOPLIST.xls]_SHOPLIST_xl_1215"/>
      <sheetName val="[SHOPLIST.xls]_SHOPLIST_xl_1216"/>
      <sheetName val="[SHOPLIST.xls]_SHOPLIST_xl_1217"/>
      <sheetName val="[SHOPLIST.xls]_SHOPLIST_xl_1218"/>
      <sheetName val="[SHOPLIST.xls]_SHOPLIST_xl_1219"/>
      <sheetName val="[SHOPLIST.xls]_SHOPLIST_xl_1220"/>
      <sheetName val="[SHOPLIST.xls]_SHOPLIST_xl_1221"/>
      <sheetName val="[SHOPLIST.xls]_SHOPLIST_xl_1222"/>
      <sheetName val="[SHOPLIST.xls]_VW__VU________24"/>
      <sheetName val="[SHOPLIST.xls]_VW__VU________25"/>
      <sheetName val="[SHOPLIST.xls]70_x005f_x0000___0_x_13"/>
      <sheetName val="[SHOPLIST.xls]70___0_s__i____36"/>
      <sheetName val="[SHOPLIST.xls]70___0_s__i____37"/>
      <sheetName val="[SHOPLIST.xls]_SHOPLIST_xl_1223"/>
      <sheetName val="[SHOPLIST.xls]_SHOPLIST_xl_1224"/>
      <sheetName val="[SHOPLIST.xls]_SHOPLIST_xl_1225"/>
      <sheetName val="[SHOPLIST.xls]_SHOPLIST_xl_1226"/>
      <sheetName val="[SHOPLIST.xls]_SHOPLIST_xl_1227"/>
      <sheetName val="[SHOPLIST.xls]_SHOPLIST_xl_1228"/>
      <sheetName val="[SHOPLIST.xls]_SHOPLIST_xl_1229"/>
      <sheetName val="[SHOPLIST.xls]_SHOPLIST_xl_1230"/>
      <sheetName val="[SHOPLIST.xls]_SHOPLIST_xl_1231"/>
      <sheetName val="[SHOPLIST.xls]_SHOPLIST_xl_1232"/>
      <sheetName val="[SHOPLIST.xls]_SHOPLIST_xl_1233"/>
      <sheetName val="[SHOPLIST.xls]_SHOPLIST_xl_1234"/>
      <sheetName val="[SHOPLIST.xls]_SHOPLIST_xl_1235"/>
      <sheetName val="[SHOPLIST.xls]_SHOPLIST_xl_1236"/>
      <sheetName val="[SHOPLIST.xls]_SHOPLIST_xl_1237"/>
      <sheetName val="[SHOPLIST.xls]_SHOPLIST_xl_1238"/>
      <sheetName val="[SHOPLIST.xls]_SHOPLIST_xl_1239"/>
      <sheetName val="[SHOPLIST.xls]_SHOPLIST_xl_1240"/>
      <sheetName val="[SHOPLIST.xls]_SHOPLIST_xl_1241"/>
      <sheetName val="[SHOPLIST.xls]_SHOPLIST_xl_1242"/>
      <sheetName val="[SHOPLIST.xls]_SHOPLIST_xl_1243"/>
      <sheetName val="[SHOPLIST.xls]_SHOPLIST_xl_1244"/>
      <sheetName val="[SHOPLIST.xls]_SHOPLIST_xl_1245"/>
      <sheetName val="[SHOPLIST.xls]_SHOPLIST_xl_1246"/>
      <sheetName val="[SHOPLIST.xls]_SHOPLIST_xl_1247"/>
      <sheetName val="[SHOPLIST.xls]_SHOPLIST_xl_1248"/>
      <sheetName val="[SHOPLIST.xls]_SHOPLIST_xl_1249"/>
      <sheetName val="[SHOPLIST.xls]_SHOPLIST_xl_1250"/>
      <sheetName val="[SHOPLIST.xls]_SHOPLIST_xl_1251"/>
      <sheetName val="[SHOPLIST.xls]_SHOPLIST_xl_1252"/>
      <sheetName val="[SHOPLIST.xls]_SHOPLIST_xl_1253"/>
      <sheetName val="[SHOPLIST.xls]_SHOPLIST_xl_1254"/>
      <sheetName val="[SHOPLIST.xls]_SHOPLIST_xl_1255"/>
      <sheetName val="[SHOPLIST.xls]_SHOPLIST_xl_1256"/>
      <sheetName val="[SHOPLIST.xls]_SHOPLIST_xl_1257"/>
      <sheetName val="[SHOPLIST.xls]_SHOPLIST_xl_1258"/>
      <sheetName val="[SHOPLIST.xls]_SHOPLIST_xl_1259"/>
      <sheetName val="[SHOPLIST.xls]_SHOPLIST_xl_1260"/>
      <sheetName val="[SHOPLIST.xls]_SHOPLIST_xl_1261"/>
      <sheetName val="[SHOPLIST.xls]_SHOPLIST_xl_1262"/>
      <sheetName val="[SHOPLIST.xls]_SHOPLIST_xl_1263"/>
      <sheetName val="[SHOPLIST.xls]_SHOPLIST_xl_1264"/>
      <sheetName val="[SHOPLIST.xls]_SHOPLIST_xl_1265"/>
      <sheetName val="[SHOPLIST.xls]_SHOPLIST_xl_1266"/>
      <sheetName val="[SHOPLIST.xls]_SHOPLIST_xl_1267"/>
      <sheetName val="[SHOPLIST.xls]_SHOPLIST_xl_1268"/>
      <sheetName val="[SHOPLIST.xls]_SHOPLIST_xl_1269"/>
      <sheetName val="[SHOPLIST.xls]_SHOPLIST_xl_1270"/>
      <sheetName val="[SHOPLIST.xls]_SHOPLIST_xl_1271"/>
      <sheetName val="[SHOPLIST.xls]_SHOPLIST_xl_1272"/>
      <sheetName val="[SHOPLIST.xls]_SHOPLIST_xl_1273"/>
      <sheetName val="[SHOPLIST.xls]_SHOPLIST_xl_1274"/>
      <sheetName val="[SHOPLIST.xls]_SHOPLIST_xl_1275"/>
      <sheetName val="[SHOPLIST.xls]_SHOPLIST_xl_1276"/>
      <sheetName val="[SHOPLIST.xls]_SHOPLIST_xl_1277"/>
      <sheetName val="[SHOPLIST.xls]_SHOPLIST_xl_1278"/>
      <sheetName val="[SHOPLIST.xls]_SHOPLIST_xl_1279"/>
      <sheetName val="[SHOPLIST.xls]_SHOPLIST_xl_1280"/>
      <sheetName val="[SHOPLIST.xls]_SHOPLIST_xl_1281"/>
      <sheetName val="[SHOPLIST.xls]_SHOPLIST_xl_1282"/>
      <sheetName val="[SHOPLIST.xls]_SHOPLIST_xl_1283"/>
      <sheetName val="[SHOPLIST.xls]_SHOPLIST_xl_1284"/>
      <sheetName val="[SHOPLIST.xls]_SHOPLIST_xl_1285"/>
      <sheetName val="[SHOPLIST.xls]_SHOPLIST_xl_1286"/>
      <sheetName val="[SHOPLIST.xls]_SHOPLIST_xl_1287"/>
      <sheetName val="[SHOPLIST.xls]_SHOPLIST_xl_1288"/>
      <sheetName val="[SHOPLIST.xls]_SHOPLIST_xl_1289"/>
      <sheetName val="[SHOPLIST.xls]_SHOPLIST_xl_1290"/>
      <sheetName val="[SHOPLIST.xls]_SHOPLIST_xl_1291"/>
      <sheetName val="[SHOPLIST.xls]_SHOPLIST_xl_1292"/>
      <sheetName val="[SHOPLIST.xls]_SHOPLIST_xl_1293"/>
      <sheetName val="[SHOPLIST.xls]_SHOPLIST_xl_1294"/>
      <sheetName val="[SHOPLIST.xls]_SHOPLIST_xl_1295"/>
      <sheetName val="[SHOPLIST.xls]_SHOPLIST_xl_1296"/>
      <sheetName val="[SHOPLIST.xls]_SHOPLIST_xl_1297"/>
      <sheetName val="[SHOPLIST.xls]_SHOPLIST_xl_1298"/>
      <sheetName val="[SHOPLIST.xls]_SHOPLIST_xl_1299"/>
      <sheetName val="[SHOPLIST.xls]_SHOPLIST_xl_1300"/>
      <sheetName val="[SHOPLIST.xls]_SHOPLIST_xl_1301"/>
      <sheetName val="[SHOPLIST.xls]_SHOPLIST_xl_1302"/>
      <sheetName val="[SHOPLIST.xls]_SHOPLIST_xl_1303"/>
      <sheetName val="[SHOPLIST.xls]_SHOPLIST_xl_1304"/>
      <sheetName val="[SHOPLIST.xls]_SHOPLIST_xl_1305"/>
      <sheetName val="[SHOPLIST.xls]_SHOPLIST_xl_1306"/>
      <sheetName val="[SHOPLIST.xls]_SHOPLIST_xl_1307"/>
      <sheetName val="[SHOPLIST.xls]_SHOPLIST_xl_1308"/>
      <sheetName val="[SHOPLIST.xls]_SHOPLIST_xl_1309"/>
      <sheetName val="[SHOPLIST.xls]_SHOPLIST_xl_1310"/>
      <sheetName val="[SHOPLIST.xls]_SHOPLIST_xl_1311"/>
      <sheetName val="[SHOPLIST.xls]_SHOPLIST_xl_1312"/>
      <sheetName val="[SHOPLIST.xls]_SHOPLIST_xl_1313"/>
      <sheetName val="[SHOPLIST.xls]70_x005f_x005f_x005f_x0000_13"/>
      <sheetName val="[SHOPLIST.xls]_SHOPLIST_xl_1314"/>
      <sheetName val="[SHOPLIST.xls]_SHOPLIST_xl_1080"/>
      <sheetName val="[SHOPLIST.xls]_SHOPLIST_xl_1081"/>
      <sheetName val="[SHOPLIST.xls]_SHOPLIST_xl_1082"/>
      <sheetName val="[SHOPLIST.xls]_SHOPLIST_xl_1083"/>
      <sheetName val="[SHOPLIST.xls]_SHOPLIST_xl_1084"/>
      <sheetName val="[SHOPLIST.xls]_SHOPLIST_xl_1085"/>
      <sheetName val="[SHOPLIST.xls]_SHOPLIST_xl_1086"/>
      <sheetName val="[SHOPLIST.xls]_SHOPLIST_xl_1087"/>
      <sheetName val="[SHOPLIST.xls]_SHOPLIST_xl_1088"/>
      <sheetName val="[SHOPLIST.xls]_SHOPLIST_xl_1089"/>
      <sheetName val="[SHOPLIST.xls]_SHOPLIST_xl_1090"/>
      <sheetName val="[SHOPLIST.xls]_SHOPLIST_xl_1091"/>
      <sheetName val="[SHOPLIST.xls]_SHOPLIST_xl_1092"/>
      <sheetName val="[SHOPLIST.xls]_SHOPLIST_xl_1093"/>
      <sheetName val="[SHOPLIST.xls]_SHOPLIST_xl_1094"/>
      <sheetName val="[SHOPLIST.xls]_SHOPLIST_xl_1095"/>
      <sheetName val="[SHOPLIST.xls]_SHOPLIST_xl_1096"/>
      <sheetName val="[SHOPLIST.xls]_SHOPLIST_xl_1097"/>
      <sheetName val="[SHOPLIST.xls]_SHOPLIST_xl_1098"/>
      <sheetName val="[SHOPLIST.xls]_SHOPLIST_xl_1099"/>
      <sheetName val="[SHOPLIST.xls]_SHOPLIST_xl_1100"/>
      <sheetName val="[SHOPLIST.xls]_SHOPLIST_xl_1101"/>
      <sheetName val="[SHOPLIST.xls]_SHOPLIST_xl_1102"/>
      <sheetName val="[SHOPLIST.xls]_SHOPLIST_xl_1103"/>
      <sheetName val="[SHOPLIST.xls]_SHOPLIST_xl_1104"/>
      <sheetName val="[SHOPLIST.xls]_SHOPLIST_xl_1105"/>
      <sheetName val="[SHOPLIST.xls]_SHOPLIST_xl_1106"/>
      <sheetName val="[SHOPLIST.xls]_SHOPLIST_xl_1107"/>
      <sheetName val="[SHOPLIST.xls]_SHOPLIST_xl_1108"/>
      <sheetName val="[SHOPLIST.xls]_SHOPLIST_xl_1109"/>
      <sheetName val="[SHOPLIST.xls]_SHOPLIST_xl_1110"/>
      <sheetName val="[SHOPLIST.xls]_SHOPLIST_xl_1111"/>
      <sheetName val="[SHOPLIST.xls]_SHOPLIST_xl_1112"/>
      <sheetName val="[SHOPLIST.xls]_SHOPLIST_xl_1113"/>
      <sheetName val="[SHOPLIST.xls]_SHOPLIST_xl_1114"/>
      <sheetName val="[SHOPLIST.xls]_SHOPLIST_xl_1115"/>
      <sheetName val="[SHOPLIST.xls]_SHOPLIST_xl_1116"/>
      <sheetName val="[SHOPLIST.xls]_SHOPLIST_xl_1117"/>
      <sheetName val="[SHOPLIST.xls]_SHOPLIST_xl_1118"/>
      <sheetName val="[SHOPLIST.xls]_SHOPLIST_xl_1119"/>
      <sheetName val="[SHOPLIST.xls]_SHOPLIST_xl_1120"/>
      <sheetName val="[SHOPLIST.xls]_SHOPLIST_xl_1121"/>
      <sheetName val="[SHOPLIST.xls]_SHOPLIST_xl_1122"/>
      <sheetName val="[SHOPLIST.xls]_SHOPLIST_xl_1123"/>
      <sheetName val="[SHOPLIST.xls]_SHOPLIST_xl_1124"/>
      <sheetName val="[SHOPLIST.xls]_SHOPLIST_xl_1125"/>
      <sheetName val="[SHOPLIST.xls]_SHOPLIST_xl_1126"/>
      <sheetName val="[SHOPLIST.xls]_SHOPLIST_xl_1127"/>
      <sheetName val="[SHOPLIST.xls]_SHOPLIST_xl_1128"/>
      <sheetName val="[SHOPLIST.xls]_SHOPLIST_xl_1129"/>
      <sheetName val="[SHOPLIST.xls]_SHOPLIST_xl_1130"/>
      <sheetName val="[SHOPLIST.xls]_SHOPLIST_xl_1131"/>
      <sheetName val="[SHOPLIST.xls]_SHOPLIST_xl_1132"/>
      <sheetName val="[SHOPLIST.xls]_SHOPLIST_xl_1133"/>
      <sheetName val="[SHOPLIST.xls]_SHOPLIST_xl_1134"/>
      <sheetName val="[SHOPLIST.xls]_SHOPLIST_xl_1135"/>
      <sheetName val="[SHOPLIST.xls]_SHOPLIST_xl_1136"/>
      <sheetName val="[SHOPLIST.xls]_SHOPLIST_xl_1137"/>
      <sheetName val="[SHOPLIST.xls]_SHOPLIST_xl_1138"/>
      <sheetName val="[SHOPLIST.xls]_SHOPLIST_xl_1139"/>
      <sheetName val="[SHOPLIST.xls]_SHOPLIST_xl_1140"/>
      <sheetName val="[SHOPLIST.xls]_SHOPLIST_xl_1141"/>
      <sheetName val="[SHOPLIST.xls]_SHOPLIST_xl_1142"/>
      <sheetName val="[SHOPLIST.xls]_SHOPLIST_xl_1143"/>
      <sheetName val="[SHOPLIST.xls]_SHOPLIST_xl_1144"/>
      <sheetName val="[SHOPLIST.xls]_SHOPLIST_xl_1145"/>
      <sheetName val="[SHOPLIST.xls]_SHOPLIST_xl_1146"/>
      <sheetName val="[SHOPLIST.xls]_SHOPLIST_xl_1147"/>
      <sheetName val="[SHOPLIST.xls]_SHOPLIST_xl_1148"/>
      <sheetName val="[SHOPLIST.xls]_SHOPLIST_xl_1149"/>
      <sheetName val="[SHOPLIST.xls]_SHOPLIST_xl_1150"/>
      <sheetName val="[SHOPLIST.xls]_SHOPLIST_xl_1151"/>
      <sheetName val="[SHOPLIST.xls]_SHOPLIST_xl_1152"/>
      <sheetName val="[SHOPLIST.xls]_SHOPLIST_xl_1153"/>
      <sheetName val="[SHOPLIST.xls]_SHOPLIST_xl_1154"/>
      <sheetName val="[SHOPLIST.xls]_SHOPLIST_xl_1155"/>
      <sheetName val="[SHOPLIST.xls]_SHOPLIST_xl_1156"/>
      <sheetName val="[SHOPLIST.xls]_SHOPLIST_xl_1157"/>
      <sheetName val="[SHOPLIST.xls]_SHOPLIST_xl_1158"/>
      <sheetName val="[SHOPLIST.xls]_SHOPLIST_xl_1159"/>
      <sheetName val="[SHOPLIST.xls]_SHOPLIST_xl_1160"/>
      <sheetName val="[SHOPLIST.xls]_SHOPLIST_xl_1161"/>
      <sheetName val="[SHOPLIST.xls]_SHOPLIST_xl_1162"/>
      <sheetName val="[SHOPLIST.xls]_SHOPLIST_xl_1163"/>
      <sheetName val="[SHOPLIST.xls]_SHOPLIST_xl_1164"/>
      <sheetName val="[SHOPLIST.xls]_SHOPLIST_xl_1165"/>
      <sheetName val="[SHOPLIST.xls]_SHOPLIST_xl_1166"/>
      <sheetName val="[SHOPLIST.xls]_SHOPLIST_xl_1167"/>
      <sheetName val="[SHOPLIST.xls]_SHOPLIST_xl_1168"/>
      <sheetName val="[SHOPLIST.xls]_SHOPLIST_xl_1169"/>
      <sheetName val="[SHOPLIST.xls]_SHOPLIST_xl_1170"/>
      <sheetName val="[SHOPLIST.xls]_SHOPLIST_xl_1171"/>
      <sheetName val="[SHOPLIST.xls]_SHOPLIST_xl_1172"/>
      <sheetName val="[SHOPLIST.xls]_SHOPLIST_xl_1173"/>
      <sheetName val="[SHOPLIST.xls]_SHOPLIST_xl_1174"/>
      <sheetName val="[SHOPLIST.xls]_SHOPLIST_xl_1175"/>
      <sheetName val="[SHOPLIST.xls]_SHOPLIST_xl_1176"/>
      <sheetName val="[SHOPLIST.xls]_SHOPLIST_xl_1177"/>
      <sheetName val="[SHOPLIST.xls]_SHOPLIST_xl_1178"/>
      <sheetName val="[SHOPLIST.xls]_SHOPLIST_xl_1179"/>
      <sheetName val="[SHOPLIST.xls]_SHOPLIST_xl_1180"/>
      <sheetName val="[SHOPLIST.xls]_SHOPLIST_xl_1181"/>
      <sheetName val="[SHOPLIST.xls]_SHOPLIST_xl_1182"/>
      <sheetName val="[SHOPLIST.xls]_SHOPLIST_xl_1183"/>
      <sheetName val="[SHOPLIST.xls]_SHOPLIST_xl_1184"/>
      <sheetName val="[SHOPLIST.xls]_SHOPLIST_xl_1185"/>
      <sheetName val="[SHOPLIST.xls]_SHOPLIST_xl_1186"/>
      <sheetName val="[SHOPLIST.xls]70_x005f_x005f_x005f_x0000_12"/>
      <sheetName val="[SHOPLIST.xls]_SHOPLIST_xl_1187"/>
      <sheetName val="[SHOPLIST.xls]_SHOPLIST_xl_1188"/>
      <sheetName val="[SHOPLIST.xls]_SHOPLIST_xl_1189"/>
      <sheetName val="[SHOPLIST.xls]_SHOPLIST_xl_1190"/>
      <sheetName val="[SHOPLIST.xls]_SHOPLIST_xl_1191"/>
      <sheetName val="[SHOPLIST.xls]_SHOPLIST_xl_1192"/>
      <sheetName val="B100-Cable Rack"/>
      <sheetName val="foot-slab_reinl"/>
      <sheetName val="Admin TAKE OFF"/>
      <sheetName val="Doi so"/>
      <sheetName val="F4-F7"/>
      <sheetName val="토공"/>
      <sheetName val="CỘT + VÁCH B2-B4"/>
      <sheetName val="SEX"/>
      <sheetName val="조명시설"/>
      <sheetName val="Du thau"/>
      <sheetName val="Door &amp; Window- Schedule"/>
      <sheetName val="Buy vs. Lease Car"/>
      <sheetName val="GIÁ TRỊ GĐ2"/>
      <sheetName val="GIẤY ĐỀ NGHỊ THANH TOÁN GĐ1"/>
      <sheetName val="GIẤY ĐỀ NGHỊ THANH TOÁN GĐ2"/>
      <sheetName val="bìa trước"/>
      <sheetName val="bìa sau"/>
      <sheetName val="DANH MỤC"/>
      <sheetName val="DNTT"/>
      <sheetName val="THGT"/>
      <sheetName val="THKL"/>
      <sheetName val="BBNT"/>
      <sheetName val="BẢNG THDG"/>
      <sheetName val="BẢNG DG"/>
      <sheetName val="BẢNG THỐNG KÊ"/>
      <sheetName val="HVAC-full"/>
      <sheetName val="HUTKHOI 2"/>
      <sheetName val="WC 2"/>
      <sheetName val="GIO TUOI 2"/>
      <sheetName val="GIO THẢI 2"/>
      <sheetName val="TAO AP"/>
      <sheetName val="入力作成表"/>
      <sheetName val="gvl"/>
      <sheetName val="CH-01"/>
      <sheetName val="CH-02-03"/>
      <sheetName val="CH-06-07"/>
      <sheetName val="CH-08"/>
      <sheetName val="CH-14"/>
      <sheetName val="CH-15"/>
      <sheetName val="CH-16"/>
      <sheetName val="CH-19-20"/>
      <sheetName val="Điện căn hộ04"/>
      <sheetName val="Điện căn hộ05"/>
      <sheetName val="Điện căn hộ09"/>
      <sheetName val="Điện căn hộ10"/>
      <sheetName val="Điện căn hộ11"/>
      <sheetName val="Điện căn hộ12"/>
      <sheetName val="Điện căn hộ13"/>
      <sheetName val="Điện căn hộ17"/>
      <sheetName val="Điện căn hộ 18"/>
      <sheetName val="Điện căn hộ 21"/>
      <sheetName val="MC"/>
      <sheetName val="CS+OC+CSSC HL"/>
      <sheetName val="CN CH"/>
      <sheetName val="Tong hop"/>
      <sheetName val="BOQ(MECH)"/>
      <sheetName val="BOQ(ELEC) "/>
      <sheetName val="입찰안"/>
      <sheetName val="Nhan cong"/>
      <sheetName val="負荷集計（断熱不燃）"/>
      <sheetName val="Liệt kê"/>
      <sheetName val="MTO REV_2_ARMOR_"/>
      <sheetName val="Vat tu XD"/>
      <sheetName val="PS-Labour_M"/>
      <sheetName val="402"/>
      <sheetName val="BMS"/>
      <sheetName val="sort2"/>
      <sheetName val="個案9411"/>
      <sheetName val="Ｎｏ.13"/>
      <sheetName val="Budget Code"/>
      <sheetName val="CPBTXM-THUONG"/>
      <sheetName val="BXLDL"/>
      <sheetName val="설계내역서"/>
      <sheetName val="Geneí¬_x0008_"/>
      <sheetName val="70_x0000_,_0_"/>
      <sheetName val="70_x0000_,/0_x0000_"/>
      <sheetName val="Goi thau"/>
      <sheetName val="Bill 1.CPC"/>
      <sheetName val="Bill 2.BoQ  (2)"/>
      <sheetName val="Bảng TH cửa CC"/>
      <sheetName val="Bảng TH PK"/>
      <sheetName val="Chi tiết"/>
      <sheetName val="Bill 3.PL"/>
      <sheetName val="Bill 4.Do boc KL"/>
      <sheetName val="Bill5. VT CDT cap"/>
      <sheetName val="I.1"/>
      <sheetName val="I.2"/>
      <sheetName val="I.3"/>
      <sheetName val="I.4"/>
      <sheetName val="I.5"/>
      <sheetName val="Bc"/>
      <sheetName val="264"/>
      <sheetName val="A. Electrical"/>
      <sheetName val="Doi_so"/>
      <sheetName val="CỘT_+_VÁCH_B2-B4"/>
      <sheetName val="Du_thau"/>
      <sheetName val="Door_&amp;_Window-_Schedule"/>
      <sheetName val="Buy_vs__Lease_Car"/>
      <sheetName val="GIÁ_TRỊ_GĐ2"/>
      <sheetName val="GIẤY_ĐỀ_NGHỊ_THANH_TOÁN_GĐ1"/>
      <sheetName val="GIẤY_ĐỀ_NGHỊ_THANH_TOÁN_GĐ2"/>
      <sheetName val="bìa_trước"/>
      <sheetName val="bìa_sau"/>
      <sheetName val="DANH_MỤC"/>
      <sheetName val="BẢNG_THDG"/>
      <sheetName val="BẢNG_DG"/>
      <sheetName val="BẢNG_THỐNG_KÊ"/>
      <sheetName val="HUTKHOI_2"/>
      <sheetName val="WC_2"/>
      <sheetName val="GIO_TUOI_2"/>
      <sheetName val="GIO_THẢI_2"/>
      <sheetName val="TAO_AP"/>
      <sheetName val="Vat_tu_XD"/>
      <sheetName val="BOQ(ELEC)_"/>
      <sheetName val="Điện_căn_hộ04"/>
      <sheetName val="Điện_căn_hộ05"/>
      <sheetName val="Điện_căn_hộ09"/>
      <sheetName val="Điện_căn_hộ10"/>
      <sheetName val="Điện_căn_hộ11"/>
      <sheetName val="Điện_căn_hộ12"/>
      <sheetName val="Điện_căn_hộ13"/>
      <sheetName val="Điện_căn_hộ17"/>
      <sheetName val="Điện_căn_hộ_18"/>
      <sheetName val="Điện_căn_hộ_21"/>
      <sheetName val="CS+OC+CSSC_HL"/>
      <sheetName val="CN_CH"/>
      <sheetName val="Tong_hop"/>
      <sheetName val="MTO_REV_2_ARMOR_"/>
      <sheetName val="eqpmad2"/>
      <sheetName val="결과조달"/>
      <sheetName val="SG"/>
      <sheetName val="LEGEND"/>
      <sheetName val="ESTI_"/>
      <sheetName val="DI_ESTI"/>
      <sheetName val="SP10"/>
      <sheetName val="Priced BOQ"/>
      <sheetName val="Nhan_cong"/>
      <sheetName val="Liệt_kê"/>
      <sheetName val="Ｎｏ_13"/>
      <sheetName val="Budget_Code"/>
      <sheetName val="VO-MC"/>
      <sheetName val="VO-Curtain Wall"/>
      <sheetName val="VO-M&amp;E"/>
      <sheetName val="Bar.Sched"/>
      <sheetName val="公寓材料表"/>
      <sheetName val="ANL"/>
      <sheetName val="TH thiet bi"/>
      <sheetName val="TH vat tu"/>
      <sheetName val="TH may TC"/>
      <sheetName val="Bang phan tich"/>
      <sheetName val="DM Chi phi"/>
      <sheetName val="HD-XUAT"/>
      <sheetName val="SORT"/>
      <sheetName val="IBASE"/>
      <sheetName val="FAB별"/>
      <sheetName val="BAOGIATHANG"/>
      <sheetName val="DAODAT"/>
      <sheetName val="vanchuyen TC"/>
      <sheetName val="Bill 1_Prelim"/>
      <sheetName val="Bill 2_Bored Pile"/>
      <sheetName val="CTG"/>
      <sheetName val="Gra¦_x0004_)???VW????????? U"/>
      <sheetName val="/VW?VU?)???)???_x0001_???tÏØ0_x0009__x0008_??_x0009__x0008_"/>
      <sheetName val="/VW?VU?)???)???_x0001_???tÏØ0 _x0008_?? _x0008_"/>
      <sheetName val="[SHOPLIST.xls]70?,/0?s«_x0008_i?Æø_x0003_í¬"/>
      <sheetName val="Geneí¬_x005f_x0008_i_x005f_x005f_x000"/>
      <sheetName val="ConferenceCentre?옰ʒ䄂ʒ鵠ʐ䄂ʒ"/>
      <sheetName val="Geneí¬_x0008_i??_x0"/>
      <sheetName val="70?,_0?s«_x0008_i_x"/>
      <sheetName val="Gra¦_x0004_)??_x0"/>
      <sheetName val="_VW?VU?)?_x"/>
      <sheetName val="_SHOPLIST.xls_70?,_0_x000"/>
      <sheetName val="????_x0"/>
      <sheetName val="70?,/0?s«_x0008_i_x"/>
      <sheetName val="ConferenceCentre?옰ʒ"/>
      <sheetName val="70?,_0?"/>
      <sheetName val="??_x005"/>
      <sheetName val="[SHOPLIST.xls]70?,/0?s«_x0008_i_x"/>
      <sheetName val="70?,_0_"/>
      <sheetName val="70?,/0?"/>
      <sheetName val="Geneí¬ i?? ?0."/>
      <sheetName val="70?,/0?s« i?Æø í¬ i?"/>
      <sheetName val="[SHOPLIST.xls]70?,/0?s« i?Æø í¬"/>
      <sheetName val="ConferenceCentre?옰ʒ䄂ʒ鵠ʐ䄂ʒ閐̐脭め_x0005_?"/>
      <sheetName val="[SHOPLIST.xls]/VW?VU?)???)???"/>
      <sheetName val="TK T2"/>
      <sheetName val="TĐ-L2"/>
      <sheetName val="T2.CAMERA"/>
      <sheetName val="T2.LOA"/>
      <sheetName val="T2.TRUNKING"/>
      <sheetName val="T2.MANG"/>
      <sheetName val="電気設備表"/>
      <sheetName val="BQ_SUM"/>
      <sheetName val="BQ_T"/>
      <sheetName val="Btra"/>
      <sheetName val="GiaVL"/>
      <sheetName val="PL-F&amp;B"/>
      <sheetName val="GAEYO"/>
      <sheetName val="갑지1"/>
      <sheetName val="概総括1"/>
      <sheetName val="[SHOPLIST.xls]70_x0000_,/0_x0000_"/>
      <sheetName val="HĐ"/>
      <sheetName val="갑지(추정)"/>
      <sheetName val="Doi_so1"/>
      <sheetName val="CỘT_+_VÁCH_B2-B41"/>
      <sheetName val="Du_thau1"/>
      <sheetName val="Door_&amp;_Window-_Schedule1"/>
      <sheetName val="Buy_vs__Lease_Car1"/>
      <sheetName val="GIÁ_TRỊ_GĐ21"/>
      <sheetName val="GIẤY_ĐỀ_NGHỊ_THANH_TOÁN_GĐ11"/>
      <sheetName val="GIẤY_ĐỀ_NGHỊ_THANH_TOÁN_GĐ21"/>
      <sheetName val="bìa_trước1"/>
      <sheetName val="bìa_sau1"/>
      <sheetName val="DANH_MỤC1"/>
      <sheetName val="BẢNG_THDG1"/>
      <sheetName val="BẢNG_DG1"/>
      <sheetName val="BẢNG_THỐNG_KÊ1"/>
      <sheetName val="HUTKHOI_21"/>
      <sheetName val="WC_21"/>
      <sheetName val="GIO_TUOI_21"/>
      <sheetName val="GIO_THẢI_21"/>
      <sheetName val="TAO_AP1"/>
      <sheetName val="BOQ(ELEC)_1"/>
      <sheetName val="Điện_căn_hộ041"/>
      <sheetName val="Điện_căn_hộ051"/>
      <sheetName val="Điện_căn_hộ091"/>
      <sheetName val="Điện_căn_hộ101"/>
      <sheetName val="Điện_căn_hộ111"/>
      <sheetName val="Điện_căn_hộ121"/>
      <sheetName val="Điện_căn_hộ131"/>
      <sheetName val="Điện_căn_hộ171"/>
      <sheetName val="Điện_căn_hộ_181"/>
      <sheetName val="Điện_căn_hộ_211"/>
      <sheetName val="CS+OC+CSSC_HL1"/>
      <sheetName val="CN_CH1"/>
      <sheetName val="Tong_hop1"/>
      <sheetName val="MTO_REV_2_ARMOR_1"/>
      <sheetName val="Liệt_kê1"/>
      <sheetName val="Vat_tu_XD1"/>
      <sheetName val="Nhan_cong1"/>
      <sheetName val="Ｎｏ_131"/>
      <sheetName val="Budget_Code1"/>
      <sheetName val="Geneí¬"/>
      <sheetName val="70,_0_"/>
      <sheetName val="Goi_thau"/>
      <sheetName val="Bill_1_CPC"/>
      <sheetName val="Bill_2_BoQ__(2)"/>
      <sheetName val="Bảng_TH_cửa_CC"/>
      <sheetName val="Bảng_TH_PK"/>
      <sheetName val="Chi_tiết"/>
      <sheetName val="Bill_3_PL"/>
      <sheetName val="Bill_4_Do_boc_KL"/>
      <sheetName val="Bill5__VT_CDT_cap"/>
      <sheetName val="I_1"/>
      <sheetName val="I_2"/>
      <sheetName val="I_3"/>
      <sheetName val="I_4"/>
      <sheetName val="I_5"/>
      <sheetName val="A__Electrical"/>
      <sheetName val="70,/0"/>
      <sheetName val="_SHOPLIST_xls_70,_0s«iÆøí¬1"/>
      <sheetName val="Priced_BOQ"/>
      <sheetName val="TH_thiet_bi"/>
      <sheetName val="TH_vat_tu"/>
      <sheetName val="TH_may_TC"/>
      <sheetName val="Bang_phan_tich"/>
      <sheetName val="DM_Chi_phi"/>
      <sheetName val="Gra¦)???VW?????????_U"/>
      <sheetName val="/VW?VU?)???)??????tÏØ0 ?? "/>
      <sheetName val="/VW?VU?)???)??????tÏØ0_??_"/>
      <sheetName val="[SHOPLIST_xls]70?,/0?s«i?Æøí¬"/>
      <sheetName val="Geneí¬i??_x0"/>
      <sheetName val="70?,_0?s«i_x"/>
      <sheetName val="Gra¦)??_x0"/>
      <sheetName val="_SHOPLIST_xls_70?,_0_x000"/>
      <sheetName val="70?,/0?s«i_x"/>
      <sheetName val="[SHOPLIST_xls]70?,/0?s«i_x"/>
      <sheetName val="Geneí¬_i??_?0_"/>
      <sheetName val="70?,/0?s«_i?Æø_í¬_i?"/>
      <sheetName val="[SHOPLIST_xls]70?,/0?s«_i?Æø_í¬"/>
      <sheetName val="ConferenceCentre?옰ʒ䄂ʒ鵠ʐ䄂ʒ閐̐脭め?"/>
      <sheetName val="[SHOPLIST_xls]/VW?VU?)???)???"/>
      <sheetName val="VO-Curtain_Wall"/>
      <sheetName val="Bar_Sched"/>
      <sheetName val="Fitout"/>
      <sheetName val="Bill of Qty MEP"/>
      <sheetName val="6MONTHS"/>
      <sheetName val="諸経費"/>
      <sheetName val="清水計算営業税率関連"/>
      <sheetName val="Goc CC"/>
      <sheetName val="DESCRIPTIONS"/>
      <sheetName val="[SHOPLIST_xls]70,/0s«iÆøí¬i111"/>
      <sheetName val="[SHOPLIST_xls]70,/0s«_iÆø_í¬4"/>
      <sheetName val="[SHOPLIST_xls]70,/0s«iÆøí¬i25"/>
      <sheetName val="[SHOPLIST_xls]70,/0s«iÆøí¬i34"/>
      <sheetName val="_boaboard_(1)2"/>
      <sheetName val="Dropdown Attributes"/>
      <sheetName val="2.2 STAFF Scedule"/>
      <sheetName val="BoatTMP"/>
      <sheetName val="IPL_SCHEDULE"/>
      <sheetName val="Msw-study"/>
      <sheetName val="BF2001"/>
      <sheetName val="شهادة الدفع"/>
      <sheetName val="[SHOPLIST_xls]70,/0s«iÆøí¬i26"/>
      <sheetName val="Joseph_Record4"/>
      <sheetName val="[SHOPLIST_xls]70,/0s«iÆøí¬i112"/>
      <sheetName val="[SHOPLIST_xls]70,/0s«_iÆø_í¬5"/>
      <sheetName val="[SHOPLIST_xls]70,/0s«iÆøí¬i27"/>
      <sheetName val="[SHOPLIST_xls]70,/0s«iÆøí¬i35"/>
      <sheetName val="Drop_down3"/>
      <sheetName val="_boaboard_(1)3"/>
      <sheetName val="[SHOPLIST_xls][SHOPLIST_xls]239"/>
      <sheetName val="[SHOPLIST_xls][SHOPLIST_xls]240"/>
      <sheetName val="[SHOPLIST_xls][SHOPLIST_xls]241"/>
      <sheetName val="[SHOPLIST_xls][SHOPLIST_xls]242"/>
      <sheetName val="[SHOPLIST_xls][SHOPLIST_xls]243"/>
      <sheetName val="[SHOPLIST_xls][SHOPLIST_xls]244"/>
      <sheetName val="[SHOPLIST_xls][SHOPLIST_xls]245"/>
      <sheetName val="[SHOPLIST_xls][SHOPLIST_xls]246"/>
      <sheetName val="[SHOPLIST_xls][SHOPLIST_xls]247"/>
      <sheetName val="[SHOPLIST_xls][SHOPLIST_xls]248"/>
      <sheetName val="[SHOPLIST_xls][SHOPLIST_xls]249"/>
      <sheetName val="[SHOPLIST_xls][SHOPLIST_xls]250"/>
      <sheetName val="[SHOPLIST_xls][SHOPLIST_xls]251"/>
      <sheetName val="[SHOPLIST_xls][SHOPLIST_xls]252"/>
      <sheetName val="[SHOPLIST_xls][SHOPLIST_xls]253"/>
      <sheetName val="[SHOPLIST_xls][SHOPLIST_xls]254"/>
      <sheetName val="[SHOPLIST_xls][SHOPLIST_xls]255"/>
      <sheetName val="[SHOPLIST_xls][SHOPLIST_xls]256"/>
      <sheetName val="[SHOPLIST_xls][SHOPLIST_xls]257"/>
      <sheetName val="[SHOPLIST_xls][SHOPLIST_xls]258"/>
      <sheetName val="[SHOPLIST_xls][SHOPLIST_xls]259"/>
      <sheetName val="[SHOPLIST_xls][SHOPLIST_xls]260"/>
      <sheetName val="[SHOPLIST_xls][SHOPLIST_xls]261"/>
      <sheetName val="[SHOPLIST_xls][SHOPLIST_xls]262"/>
      <sheetName val="[SHOPLIST_xls][SHOPLIST_xls]263"/>
      <sheetName val="[SHOPLIST_xls][SHOPLIST_xls]264"/>
      <sheetName val="[SHOPLIST_xls][SHOPLIST_xls]265"/>
      <sheetName val="[SHOPLIST_xls][SHOPLIST_xls]266"/>
      <sheetName val="[SHOPLIST_xls][SHOPLIST_xls]267"/>
      <sheetName val="[SHOPLIST_xls][SHOPLIST_xls]268"/>
      <sheetName val="[SHOPLIST_xls][SHOPLIST_xls]269"/>
      <sheetName val="[SHOPLIST_xls][SHOPLIST_xls]270"/>
      <sheetName val="[SHOPLIST_xls][SHOPLIST_xls]271"/>
      <sheetName val="[SHOPLIST_xls][SHOPLIST_xls]272"/>
      <sheetName val="[SHOPLIST_xls][SHOPLIST_xls]273"/>
      <sheetName val="[SHOPLIST_xls][SHOPLIST_xls]274"/>
      <sheetName val="[SHOPLIST_xls][SHOPLIST_xls]275"/>
      <sheetName val="[SHOPLIST_xls][SHOPLIST_xls]276"/>
      <sheetName val="[SHOPLIST_xls][SHOPLIST_xls]277"/>
      <sheetName val="[SHOPLIST_xls][SHOPLIST_xls]278"/>
      <sheetName val="[SHOPLIST_xls][SHOPLIST_xls]279"/>
      <sheetName val="[SHOPLIST_xls][SHOPLIST_xls]280"/>
      <sheetName val="[SHOPLIST_xls][SHOPLIST_xls]281"/>
      <sheetName val="[SHOPLIST_xls][SHOPLIST_xls]282"/>
      <sheetName val="[SHOPLIST_xls][SHOPLIST_xls]283"/>
      <sheetName val="[SHOPLIST_xls][SHOPLIST_xls]284"/>
      <sheetName val="[SHOPLIST_xls][SHOPLIST_xls]285"/>
      <sheetName val="[SHOPLIST_xls][SHOPLIST_xls]286"/>
      <sheetName val="MPC"/>
      <sheetName val="Utility Summary"/>
      <sheetName val="h-013211-2"/>
      <sheetName val="PASARELA"/>
      <sheetName val="#3E1_GCR"/>
      <sheetName val="BT3-Package_05"/>
      <sheetName val="Свод_(Бюджет)"/>
      <sheetName val="Свод_(понедельно)"/>
      <sheetName val="Статьи_расходов"/>
      <sheetName val="[SHOPLIST_xls]70,/0s«iÆøí¬i61"/>
      <sheetName val="[SHOPLIST_xls]/VW18"/>
      <sheetName val="[SHOPLIST_xls]70,/0s«iÆøí¬i71"/>
      <sheetName val="[SHOPLIST_xls]/VW21"/>
      <sheetName val="[SHOPLIST_xls]70,/0s«_iÆø_í¬_18"/>
      <sheetName val="[SHOPLIST_xls]70?,/0?s«i?Æøí¬18"/>
      <sheetName val="[SHOPLIST_xls]70,/0s«_iÆø_í¬_19"/>
      <sheetName val="[SHOPLIST_xls]70?,/0?s«i?Æøí¬19"/>
      <sheetName val="[SHOPLIST_xls]70,/0s«iÆøí¬i81"/>
      <sheetName val="[SHOPLIST_xls]/VW31"/>
      <sheetName val="[SHOPLIST_xls]70,/0s«_iÆø_í¬_20"/>
      <sheetName val="[SHOPLIST_xls]70?,/0?s«i?Æøí¬20"/>
      <sheetName val="[SHOPLIST_xls]70,/0s«iÆøí¬i131"/>
      <sheetName val="[SHOPLIST_xls]/VW81"/>
      <sheetName val="[SHOPLIST_xls]70,/0s«_iÆø_í¬_21"/>
      <sheetName val="[SHOPLIST_xls]70?,/0?s«i?Æøí¬21"/>
      <sheetName val="[SHOPLIST_xls]70,/0s«iÆøí¬i101"/>
      <sheetName val="[SHOPLIST_xls]/VW51"/>
      <sheetName val="[SHOPLIST_xls]70,/0s«_iÆø_í¬_22"/>
      <sheetName val="[SHOPLIST_xls]70?,/0?s«i?Æøí¬22"/>
      <sheetName val="[SHOPLIST_xls]70,/0s«iÆøí¬i91"/>
      <sheetName val="[SHOPLIST_xls]/VW41"/>
      <sheetName val="[SHOPLIST_xls]70,/0s«_iÆø_í¬_23"/>
      <sheetName val="[SHOPLIST_xls]70?,/0?s«i?Æøí¬23"/>
      <sheetName val="[SHOPLIST_xls]70,/0s«iÆøí¬i121"/>
      <sheetName val="[SHOPLIST_xls]/VW71"/>
      <sheetName val="[SHOPLIST_xls]70,/0s«_iÆø_í¬_24"/>
      <sheetName val="[SHOPLIST_xls]70?,/0?s«i?Æøí¬24"/>
      <sheetName val="[SHOPLIST_xls]/VW61"/>
      <sheetName val="[SHOPLIST_xls]70,/0s«_iÆø_í¬_25"/>
      <sheetName val="[SHOPLIST_xls]70?,/0?s«i?Æøí¬25"/>
      <sheetName val="[SHOPLIST_xls]70,/0s«iÆøí¬i141"/>
      <sheetName val="[SHOPLIST_xls]/VW91"/>
      <sheetName val="[SHOPLIST_xls]70,/0s«_iÆø_í¬_26"/>
      <sheetName val="[SHOPLIST_xls]70?,/0?s«i?Æøí¬26"/>
      <sheetName val="[SHOPLIST_xls]70,/0s«iÆøí¬i151"/>
      <sheetName val="[SHOPLIST_xls]/VW101"/>
      <sheetName val="[SHOPLIST_xls]70,/0s«_iÆø_í¬_27"/>
      <sheetName val="[SHOPLIST_xls]70?,/0?s«i?Æøí¬27"/>
      <sheetName val="[SHOPLIST.xls]_SHOPLIST_xl_1315"/>
      <sheetName val="[SHOPLIST.xls]_SHOPLIST_xl_1316"/>
      <sheetName val="[SHOPLIST.xls]_SHOPLIST_xl_1317"/>
      <sheetName val="[SHOPLIST.xls]_SHOPLIST_xl_1318"/>
      <sheetName val="[SHOPLIST.xls]_SHOPLIST_xl_1319"/>
      <sheetName val="[SHOPLIST.xls]_SHOPLIST_xl_1320"/>
      <sheetName val="[SHOPLIST.xls]_SHOPLIST_xl_1321"/>
      <sheetName val="[SHOPLIST.xls]_SHOPLIST_xl_1322"/>
      <sheetName val="[SHOPLIST.xls]_SHOPLIST_xl_1323"/>
      <sheetName val="[SHOPLIST.xls]_SHOPLIST_xl_1324"/>
      <sheetName val="[SHOPLIST.xls]_SHOPLIST_xl_1325"/>
      <sheetName val="[SHOPLIST.xls]_SHOPLIST_xl_1326"/>
      <sheetName val="[SHOPLIST.xls]_SHOPLIST_xl_1327"/>
      <sheetName val="[SHOPLIST.xls]_SHOPLIST_xl_1328"/>
      <sheetName val="[SHOPLIST.xls]_SHOPLIST_xl_1329"/>
      <sheetName val="[SHOPLIST.xls]_SHOPLIST_xl_1330"/>
      <sheetName val="[SHOPLIST.xls]_SHOPLIST_xl_1331"/>
      <sheetName val="[SHOPLIST.xls]_SHOPLIST_xl_1332"/>
      <sheetName val="[SHOPLIST.xls]_SHOPLIST_xl_1333"/>
      <sheetName val="[SHOPLIST.xls]_SHOPLIST_xl_1334"/>
      <sheetName val="[SHOPLIST.xls]_SHOPLIST_xl_1335"/>
      <sheetName val="[SHOPLIST.xls]_SHOPLIST_xl_1336"/>
      <sheetName val="[SHOPLIST.xls]_SHOPLIST_xl_1337"/>
      <sheetName val="[SHOPLIST.xls]_SHOPLIST_xl_1338"/>
      <sheetName val="[SHOPLIST.xls]_SHOPLIST_xl_1339"/>
      <sheetName val="[SHOPLIST.xls]_SHOPLIST_xl_1340"/>
      <sheetName val="[SHOPLIST.xls]_SHOPLIST_xl_1341"/>
      <sheetName val="[SHOPLIST.xls]_SHOPLIST_xl_1342"/>
      <sheetName val="[SHOPLIST.xls]_SHOPLIST_xl_1343"/>
      <sheetName val="[SHOPLIST.xls]_SHOPLIST_xl_1344"/>
      <sheetName val="[SHOPLIST.xls]_SHOPLIST_xl_1345"/>
      <sheetName val="[SHOPLIST.xls]_SHOPLIST_xl_1346"/>
      <sheetName val="[SHOPLIST.xls]_SHOPLIST_xl_1347"/>
      <sheetName val="[SHOPLIST.xls]_SHOPLIST_xl_1348"/>
      <sheetName val="[SHOPLIST.xls]_SHOPLIST_xl_1349"/>
      <sheetName val="[SHOPLIST.xls]_SHOPLIST_xl_1350"/>
      <sheetName val="[SHOPLIST.xls]_SHOPLIST_xl_1351"/>
      <sheetName val="[SHOPLIST.xls]_SHOPLIST_xl_1352"/>
      <sheetName val="[SHOPLIST.xls]_SHOPLIST_xl_1353"/>
      <sheetName val="[SHOPLIST.xls]_SHOPLIST_xl_1354"/>
      <sheetName val="[SHOPLIST.xls]_SHOPLIST_xl_1355"/>
      <sheetName val="[SHOPLIST.xls]_SHOPLIST_xl_1356"/>
      <sheetName val="[SHOPLIST.xls]_SHOPLIST_xl_1357"/>
      <sheetName val="[SHOPLIST.xls]_SHOPLIST_xl_1358"/>
      <sheetName val="[SHOPLIST.xls]_SHOPLIST_xl_1359"/>
      <sheetName val="[SHOPLIST.xls]_SHOPLIST_xl_1360"/>
      <sheetName val="[SHOPLIST.xls]_SHOPLIST_xl_1361"/>
      <sheetName val="[SHOPLIST.xls]_SHOPLIST_xl_1362"/>
      <sheetName val="[SHOPLIST.xls]_SHOPLIST_xl_1363"/>
      <sheetName val="[SHOPLIST.xls]_SHOPLIST_xl_1364"/>
      <sheetName val="[SHOPLIST.xls]_SHOPLIST_xl_1365"/>
      <sheetName val="[SHOPLIST.xls]_SHOPLIST_xl_1366"/>
      <sheetName val="[SHOPLIST.xls]_SHOPLIST_xl_1367"/>
      <sheetName val="[SHOPLIST.xls]_SHOPLIST_xl_1368"/>
      <sheetName val="[SHOPLIST.xls]_SHOPLIST_xl_1369"/>
      <sheetName val="[SHOPLIST.xls]_SHOPLIST_xl_1370"/>
      <sheetName val="[SHOPLIST.xls]_SHOPLIST_xl_1371"/>
      <sheetName val="[SHOPLIST.xls]_SHOPLIST_xl_1372"/>
      <sheetName val="[SHOPLIST.xls]_SHOPLIST_xl_1373"/>
      <sheetName val="[SHOPLIST.xls]_SHOPLIST_xl_1374"/>
      <sheetName val="[SHOPLIST.xls]_SHOPLIST_xl_1375"/>
      <sheetName val="[SHOPLIST.xls]_SHOPLIST_xl_1376"/>
      <sheetName val="[SHOPLIST.xls]_SHOPLIST_xl_1377"/>
      <sheetName val="[SHOPLIST.xls]_SHOPLIST_xl_1378"/>
      <sheetName val="[SHOPLIST.xls]_SHOPLIST_xl_1379"/>
      <sheetName val="[SHOPLIST.xls]_SHOPLIST_xl_1380"/>
      <sheetName val="[SHOPLIST.xls]_SHOPLIST_xl_1381"/>
      <sheetName val="[SHOPLIST.xls]_SHOPLIST_xl_1382"/>
      <sheetName val="[SHOPLIST.xls]_SHOPLIST_xl_1383"/>
      <sheetName val="[SHOPLIST.xls]_SHOPLIST_xl_1384"/>
      <sheetName val="[SHOPLIST.xls]_SHOPLIST_xl_1385"/>
      <sheetName val="[SHOPLIST.xls]_SHOPLIST_xl_1386"/>
      <sheetName val="[SHOPLIST.xls]_SHOPLIST_xl_1387"/>
      <sheetName val="[SHOPLIST.xls]_SHOPLIST_xl_1388"/>
      <sheetName val="[SHOPLIST.xls]_SHOPLIST_xl_1389"/>
      <sheetName val="[SHOPLIST.xls]_SHOPLIST_xl_1390"/>
      <sheetName val="[SHOPLIST.xls]_SHOPLIST_xl_1391"/>
      <sheetName val="[SHOPLIST.xls]_SHOPLIST_xl_1392"/>
      <sheetName val="[SHOPLIST.xls]/VWVU))tÏØ0__61"/>
      <sheetName val="[SHOPLIST.xls]/VWVU))tÏØ0__71"/>
      <sheetName val="[SHOPLIST.xls]70,/0s«iÆøí¬i16"/>
      <sheetName val="[SHOPLIST.xls]/VW11"/>
      <sheetName val="[SHOPLIST.xls]/VWVU))tÏØ0__55"/>
      <sheetName val="[SHOPLIST.xls]/VWVU))tÏØ0__56"/>
      <sheetName val="[SHOPLIST.xls]/VWVU))tÏØ0__57"/>
      <sheetName val="[SHOPLIST.xls]/VWVU))tÏØ0__58"/>
      <sheetName val="[SHOPLIST.xls]/VWVU))tÏØ0__59"/>
      <sheetName val="[SHOPLIST.xls]70,/0s«_iÆø_í¬_11"/>
      <sheetName val="[SHOPLIST.xls]70?,/0?s«i?Æøí¬11"/>
      <sheetName val="[SHOPLIST.xls]/VWVU))tÏØ0__60"/>
      <sheetName val="[SHOPLIST.xls]/VWVU))tÏØ0__62"/>
      <sheetName val="[SHOPLIST.xls]/VWVU))tÏØ0__63"/>
      <sheetName val="[SHOPLIST.xls]/VWVU))tÏØ0__81"/>
      <sheetName val="[SHOPLIST.xls]/VWVU))tÏØ0__91"/>
      <sheetName val="[SHOPLIST.xls]_SHOPLIST_xl_1393"/>
      <sheetName val="[SHOPLIST.xls]_SHOPLIST_xl_1394"/>
      <sheetName val="[SHOPLIST.xls]_SHOPLIST_xl_1395"/>
      <sheetName val="[SHOPLIST.xls]_SHOPLIST_xl_1396"/>
      <sheetName val="[SHOPLIST.xls]_SHOPLIST_xl_1397"/>
      <sheetName val="[SHOPLIST.xls]_SHOPLIST_xl_1398"/>
      <sheetName val="[SHOPLIST.xls]_SHOPLIST_xl_1399"/>
      <sheetName val="[SHOPLIST.xls]_SHOPLIST_xl_1400"/>
      <sheetName val="[SHOPLIST.xls]_SHOPLIST_xl_1401"/>
      <sheetName val="[SHOPLIST.xls]_SHOPLIST_xl_1402"/>
      <sheetName val="[SHOPLIST.xls]_SHOPLIST_xl_1403"/>
      <sheetName val="[SHOPLIST.xls]_SHOPLIST_xl_1404"/>
      <sheetName val="[SHOPLIST.xls]_SHOPLIST_xl_1405"/>
      <sheetName val="[SHOPLIST.xls]_SHOPLIST_xl_1406"/>
      <sheetName val="[SHOPLIST.xls]_SHOPLIST_xl_1407"/>
      <sheetName val="[SHOPLIST.xls]_SHOPLIST_xl_1408"/>
      <sheetName val="[SHOPLIST.xls]_SHOPLIST_xl_1409"/>
      <sheetName val="[SHOPLIST.xls]_SHOPLIST_xl_1410"/>
      <sheetName val="[SHOPLIST.xls]_SHOPLIST_xl_1411"/>
      <sheetName val="[SHOPLIST.xls]_SHOPLIST_xl_1412"/>
      <sheetName val="[SHOPLIST.xls]_SHOPLIST_xl_1413"/>
      <sheetName val="[SHOPLIST.xls]_SHOPLIST_xl_1414"/>
      <sheetName val="[SHOPLIST.xls]_SHOPLIST_xl_1415"/>
      <sheetName val="[SHOPLIST.xls]_SHOPLIST_xl_1416"/>
      <sheetName val="[SHOPLIST.xls]_SHOPLIST_xl_1417"/>
      <sheetName val="[SHOPLIST.xls]_SHOPLIST_xl_1418"/>
      <sheetName val="[SHOPLIST.xls]_SHOPLIST_xl_1419"/>
      <sheetName val="[SHOPLIST.xls]_SHOPLIST_xl_1420"/>
      <sheetName val="[SHOPLIST.xls]_SHOPLIST_xl_1421"/>
      <sheetName val="[SHOPLIST.xls]_SHOPLIST_xl_1422"/>
      <sheetName val="[SHOPLIST.xls]_SHOPLIST_xl_1423"/>
      <sheetName val="[SHOPLIST.xls]_SHOPLIST_xl_1424"/>
      <sheetName val="[SHOPLIST.xls]_SHOPLIST_xl_1425"/>
      <sheetName val="[SHOPLIST.xls]_SHOPLIST_xl_1426"/>
      <sheetName val="[SHOPLIST.xls]_SHOPLIST_xl_1427"/>
      <sheetName val="[SHOPLIST.xls]_SHOPLIST_xl_1428"/>
      <sheetName val="[SHOPLIST.xls]_SHOPLIST_xl_1429"/>
      <sheetName val="[SHOPLIST.xls]_SHOPLIST_xl_1430"/>
      <sheetName val="[SHOPLIST.xls]_SHOPLIST_xl_1431"/>
      <sheetName val="[SHOPLIST.xls]_SHOPLIST_xl_1432"/>
      <sheetName val="[SHOPLIST.xls]_SHOPLIST_xl_1433"/>
      <sheetName val="[SHOPLIST.xls]_SHOPLIST_xl_1434"/>
      <sheetName val="[SHOPLIST.xls]_SHOPLIST_xl_1435"/>
      <sheetName val="[SHOPLIST.xls]_SHOPLIST_xl_1436"/>
      <sheetName val="[SHOPLIST.xls]_SHOPLIST_xl_1437"/>
      <sheetName val="[SHOPLIST.xls]_SHOPLIST_xl_1438"/>
      <sheetName val="[SHOPLIST.xls]_SHOPLIST_xl_1439"/>
      <sheetName val="[SHOPLIST.xls]_SHOPLIST_xl_1440"/>
      <sheetName val="[SHOPLIST.xls]_SHOPLIST_xl_1441"/>
      <sheetName val="[SHOPLIST.xls]_SHOPLIST_xl_1442"/>
      <sheetName val="[SHOPLIST.xls]_SHOPLIST_xl_1443"/>
      <sheetName val="[SHOPLIST.xls]_SHOPLIST_xl_1444"/>
      <sheetName val="[SHOPLIST.xls]_SHOPLIST_xl_1445"/>
      <sheetName val="[SHOPLIST.xls]_SHOPLIST_xl_1446"/>
      <sheetName val="[SHOPLIST.xls]_SHOPLIST_xl_1447"/>
      <sheetName val="[SHOPLIST.xls]_SHOPLIST_xl_1448"/>
      <sheetName val="[SHOPLIST.xls]_SHOPLIST_xl_1449"/>
      <sheetName val="[SHOPLIST.xls]_SHOPLIST_xl_1450"/>
      <sheetName val="[SHOPLIST.xls]_SHOPLIST_xl_1451"/>
      <sheetName val="[SHOPLIST.xls]_SHOPLIST_xl_1452"/>
      <sheetName val="[SHOPLIST.xls]_SHOPLIST_xl_1453"/>
      <sheetName val="[SHOPLIST.xls]_SHOPLIST_xl_1454"/>
      <sheetName val="[SHOPLIST.xls]_SHOPLIST_xl_1455"/>
      <sheetName val="[SHOPLIST.xls]_SHOPLIST_xl_1456"/>
      <sheetName val="[SHOPLIST.xls]_SHOPLIST_xl_1457"/>
      <sheetName val="[SHOPLIST.xls]_SHOPLIST_xl_1458"/>
      <sheetName val="[SHOPLIST.xls]_SHOPLIST_xl_1459"/>
      <sheetName val="[SHOPLIST.xls]_SHOPLIST_xl_1460"/>
      <sheetName val="[SHOPLIST.xls]_SHOPLIST_xl_1461"/>
      <sheetName val="[SHOPLIST.xls]_SHOPLIST_xl_1462"/>
      <sheetName val="[SHOPLIST.xls]_SHOPLIST_xl_1463"/>
      <sheetName val="[SHOPLIST.xls]_SHOPLIST_xl_1464"/>
      <sheetName val="[SHOPLIST.xls]_SHOPLIST_xl_1465"/>
      <sheetName val="[SHOPLIST.xls]_SHOPLIST_xl_1466"/>
      <sheetName val="[SHOPLIST.xls]_SHOPLIST_xl_1467"/>
      <sheetName val="[SHOPLIST.xls]_SHOPLIST_xl_1468"/>
      <sheetName val="[SHOPLIST.xls]_SHOPLIST_xl_1469"/>
      <sheetName val="[SHOPLIST.xls]_SHOPLIST_xl_1470"/>
      <sheetName val="[SHOPLIST.xls]_SHOPLIST_xl_1471"/>
      <sheetName val="[SHOPLIST.xls]_SHOPLIST_xl_1472"/>
      <sheetName val="[SHOPLIST.xls]_SHOPLIST_xl_1473"/>
      <sheetName val="[SHOPLIST.xls]_SHOPLIST_xl_1474"/>
      <sheetName val="[SHOPLIST.xls]_SHOPLIST_xl_1475"/>
      <sheetName val="[SHOPLIST.xls]_SHOPLIST_xl_1476"/>
      <sheetName val="[SHOPLIST.xls]_SHOPLIST_xl_1477"/>
      <sheetName val="[SHOPLIST.xls]_SHOPLIST_xl_1478"/>
      <sheetName val="[SHOPLIST.xls]_SHOPLIST_xl_1479"/>
      <sheetName val="[SHOPLIST.xls]_SHOPLIST_xl_1480"/>
      <sheetName val="[SHOPLIST.xls]_SHOPLIST_xl_1481"/>
      <sheetName val="[SHOPLIST.xls]_SHOPLIST_xl_1482"/>
      <sheetName val="[SHOPLIST.xls]_SHOPLIST_xl_1483"/>
      <sheetName val="[SHOPLIST.xls]_SHOPLIST_xl_1484"/>
      <sheetName val="[SHOPLIST.xls]_SHOPLIST_xl_1485"/>
      <sheetName val="[SHOPLIST.xls]_SHOPLIST_xl_1486"/>
      <sheetName val="[SHOPLIST.xls]_SHOPLIST_xl_1487"/>
      <sheetName val="[SHOPLIST.xls]_SHOPLIST_xl_1488"/>
      <sheetName val="[SHOPLIST.xls]_SHOPLIST_xl_1489"/>
      <sheetName val="[SHOPLIST.xls]_SHOPLIST_xl_1490"/>
      <sheetName val="[SHOPLIST.xls]_SHOPLIST_xl_1491"/>
      <sheetName val="[SHOPLIST.xls]_SHOPLIST_xl_1492"/>
      <sheetName val="[SHOPLIST.xls]_SHOPLIST_xl_1493"/>
      <sheetName val="[SHOPLIST.xls]_SHOPLIST_xl_1494"/>
      <sheetName val="[SHOPLIST.xls]_SHOPLIST_xl_1495"/>
      <sheetName val="[SHOPLIST.xls]_SHOPLIST_xl_1496"/>
      <sheetName val="[SHOPLIST.xls]_SHOPLIST_xl_1497"/>
      <sheetName val="[SHOPLIST.xls]_SHOPLIST_xl_1498"/>
      <sheetName val="[SHOPLIST.xls]_SHOPLIST_xl_1499"/>
      <sheetName val="[SHOPLIST.xls]_SHOPLIST_xl_1500"/>
      <sheetName val="[SHOPLIST.xls]_SHOPLIST_xl_1501"/>
      <sheetName val="[SHOPLIST.xls]_SHOPLIST_xl_1502"/>
      <sheetName val="[SHOPLIST.xls]_SHOPLIST_xl_1503"/>
      <sheetName val="[SHOPLIST.xls]_SHOPLIST_xl_1504"/>
      <sheetName val="[SHOPLIST.xls]_SHOPLIST_xl_1505"/>
      <sheetName val="[SHOPLIST.xls]_SHOPLIST_xl_1506"/>
      <sheetName val="[SHOPLIST.xls]_SHOPLIST_xl_1507"/>
      <sheetName val="[SHOPLIST.xls]_SHOPLIST_xl_1508"/>
      <sheetName val="[SHOPLIST.xls]_SHOPLIST_xl_1509"/>
      <sheetName val="[SHOPLIST.xls]_SHOPLIST_xl_1510"/>
      <sheetName val="[SHOPLIST.xls]_SHOPLIST_xl_1511"/>
      <sheetName val="[SHOPLIST.xls]_SHOPLIST_xl_1512"/>
      <sheetName val="[SHOPLIST.xls]_SHOPLIST_xl_1513"/>
      <sheetName val="[SHOPLIST.xls]_SHOPLIST_xl_1514"/>
      <sheetName val="[SHOPLIST.xls]_SHOPLIST_xl_1515"/>
      <sheetName val="[SHOPLIST.xls]_SHOPLIST_xl_1516"/>
      <sheetName val="[SHOPLIST.xls]_SHOPLIST_xl_1517"/>
      <sheetName val="[SHOPLIST.xls]_SHOPLIST_xl_1518"/>
      <sheetName val="[SHOPLIST.xls]_SHOPLIST_xl_1519"/>
      <sheetName val="[SHOPLIST.xls]_SHOPLIST_xl_1520"/>
      <sheetName val="[SHOPLIST.xls]_SHOPLIST_xl_1521"/>
      <sheetName val="[SHOPLIST.xls]_SHOPLIST_xl_1522"/>
      <sheetName val="[SHOPLIST.xls]_SHOPLIST_xl_1523"/>
      <sheetName val="[SHOPLIST.xls]_SHOPLIST_xl_1524"/>
      <sheetName val="[SHOPLIST.xls]_SHOPLIST_xl_1525"/>
      <sheetName val="[SHOPLIST.xls]_SHOPLIST_xl_1526"/>
      <sheetName val="[SHOPLIST.xls]_SHOPLIST_xl_1527"/>
      <sheetName val="[SHOPLIST.xls]_SHOPLIST_xl_1528"/>
      <sheetName val="[SHOPLIST.xls]_SHOPLIST_xl_1529"/>
      <sheetName val="[SHOPLIST.xls]_SHOPLIST_xl_1530"/>
      <sheetName val="[SHOPLIST.xls]_SHOPLIST_xl_1531"/>
      <sheetName val="[SHOPLIST.xls]_SHOPLIST_xl_1532"/>
      <sheetName val="[SHOPLIST.xls]_SHOPLIST_xl_1533"/>
      <sheetName val="[SHOPLIST.xls]_SHOPLIST_xl_1534"/>
      <sheetName val="[SHOPLIST.xls]_SHOPLIST_xl_1535"/>
      <sheetName val="[SHOPLIST.xls]_SHOPLIST_xl_1536"/>
      <sheetName val="[SHOPLIST.xls]_SHOPLIST_xl_1537"/>
      <sheetName val="[SHOPLIST.xls]_SHOPLIST_xl_1538"/>
      <sheetName val="[SHOPLIST.xls]_SHOPLIST_xl_1539"/>
      <sheetName val="[SHOPLIST.xls]_SHOPLIST_xl_1540"/>
      <sheetName val="[SHOPLIST.xls]_SHOPLIST_xl_1541"/>
      <sheetName val="[SHOPLIST.xls]_SHOPLIST_xl_1542"/>
      <sheetName val="[SHOPLIST.xls]_SHOPLIST_xl_1543"/>
      <sheetName val="[SHOPLIST.xls]_SHOPLIST_xl_1544"/>
      <sheetName val="[SHOPLIST.xls]_SHOPLIST_xl_1545"/>
      <sheetName val="[SHOPLIST.xls]_SHOPLIST_xl_1546"/>
      <sheetName val="[SHOPLIST.xls]_SHOPLIST_xl_1547"/>
      <sheetName val="[SHOPLIST.xls]_SHOPLIST_xl_1548"/>
      <sheetName val="[SHOPLIST.xls]_SHOPLIST_xl_1549"/>
      <sheetName val="[SHOPLIST.xls]_SHOPLIST_xl_1550"/>
      <sheetName val="[SHOPLIST.xls]_SHOPLIST_xl_1551"/>
      <sheetName val="[SHOPLIST.xls]_SHOPLIST_xl_1552"/>
      <sheetName val="[SHOPLIST.xls]_SHOPLIST_xl_1553"/>
      <sheetName val="[SHOPLIST.xls]_SHOPLIST_xl_1554"/>
      <sheetName val="[SHOPLIST.xls]_SHOPLIST_xl_1555"/>
      <sheetName val="[SHOPLIST.xls]_SHOPLIST_xl_1556"/>
      <sheetName val="[SHOPLIST.xls]_SHOPLIST_xl_1557"/>
      <sheetName val="[SHOPLIST.xls]_SHOPLIST_xl_1558"/>
      <sheetName val="[SHOPLIST.xls]_SHOPLIST_xl_1559"/>
      <sheetName val="[SHOPLIST.xls]_SHOPLIST_xl_1560"/>
      <sheetName val="[SHOPLIST.xls]_SHOPLIST_xl_1561"/>
      <sheetName val="[SHOPLIST.xls]_SHOPLIST_xl_1562"/>
      <sheetName val="[SHOPLIST.xls]_SHOPLIST_xl_1563"/>
      <sheetName val="[SHOPLIST.xls]_SHOPLIST_xl_1564"/>
      <sheetName val="[SHOPLIST.xls]_SHOPLIST_xl_1565"/>
      <sheetName val="[SHOPLIST.xls]_SHOPLIST_xl_1566"/>
      <sheetName val="[SHOPLIST.xls]_SHOPLIST_xl_1567"/>
      <sheetName val="[SHOPLIST.xls]_SHOPLIST_xl_1568"/>
      <sheetName val="[SHOPLIST.xls]_SHOPLIST_xl_1569"/>
      <sheetName val="[SHOPLIST.xls]_SHOPLIST_xl_1570"/>
      <sheetName val="[SHOPLIST.xls]_SHOPLIST_xl_1571"/>
      <sheetName val="[SHOPLIST.xls]_SHOPLIST_xl_1572"/>
      <sheetName val="[SHOPLIST.xls]_SHOPLIST_xl_1573"/>
      <sheetName val="[SHOPLIST.xls]_SHOPLIST_xl_1574"/>
      <sheetName val="[SHOPLIST.xls]_SHOPLIST_xl_1575"/>
      <sheetName val="[SHOPLIST.xls]_SHOPLIST_xl_1576"/>
      <sheetName val="[SHOPLIST.xls]_SHOPLIST_xl_1577"/>
      <sheetName val="[SHOPLIST.xls]_SHOPLIST_xl_1578"/>
      <sheetName val="[SHOPLIST.xls]_SHOPLIST_xl_1579"/>
      <sheetName val="[SHOPLIST.xls]_SHOPLIST_xl_1580"/>
      <sheetName val="[SHOPLIST.xls]_SHOPLIST_xl_1581"/>
      <sheetName val="[SHOPLIST.xls]_SHOPLIST_xl_1582"/>
      <sheetName val="[SHOPLIST.xls]_SHOPLIST_xl_1583"/>
      <sheetName val="[SHOPLIST.xls]_SHOPLIST_xl_1584"/>
      <sheetName val="[SHOPLIST.xls]_SHOPLIST_xl_1585"/>
      <sheetName val="[SHOPLIST.xls]_SHOPLIST_xl_1586"/>
      <sheetName val="[SHOPLIST.xls]_SHOPLIST_xl_1587"/>
      <sheetName val="[SHOPLIST.xls]_SHOPLIST_xl_1588"/>
      <sheetName val="[SHOPLIST.xls]_SHOPLIST_xl_1589"/>
      <sheetName val="[SHOPLIST.xls]_SHOPLIST_xl_1590"/>
      <sheetName val="[SHOPLIST.xls]_SHOPLIST_xl_1591"/>
      <sheetName val="[SHOPLIST.xls]_SHOPLIST_xl_1592"/>
      <sheetName val="[SHOPLIST.xls]_SHOPLIST_xl_1593"/>
      <sheetName val="[SHOPLIST.xls]_SHOPLIST_xl_1594"/>
      <sheetName val="[SHOPLIST.xls]_SHOPLIST_xl_1595"/>
      <sheetName val="[SHOPLIST.xls]_SHOPLIST_xl_1596"/>
      <sheetName val="[SHOPLIST.xls]_SHOPLIST_xl_1597"/>
      <sheetName val="[SHOPLIST.xls]_SHOPLIST_xl_1598"/>
      <sheetName val="[SHOPLIST.xls]_SHOPLIST_xl_1599"/>
      <sheetName val="[SHOPLIST.xls]_SHOPLIST_xl_1600"/>
      <sheetName val="[SHOPLIST.xls]_SHOPLIST_xl_1601"/>
      <sheetName val="[SHOPLIST.xls]_SHOPLIST_xl_1602"/>
      <sheetName val="[SHOPLIST.xls]_SHOPLIST_xl_1603"/>
      <sheetName val="[SHOPLIST.xls]_SHOPLIST_xl_1604"/>
      <sheetName val="[SHOPLIST.xls]_SHOPLIST_xl_1605"/>
      <sheetName val="[SHOPLIST.xls]_SHOPLIST_xl_1606"/>
      <sheetName val="[SHOPLIST.xls]_SHOPLIST_xl_1607"/>
      <sheetName val="[SHOPLIST.xls]_SHOPLIST_xl_1608"/>
      <sheetName val="[SHOPLIST.xls]_SHOPLIST_xl_1609"/>
      <sheetName val="[SHOPLIST.xls]_SHOPLIST_xl_1610"/>
      <sheetName val="[SHOPLIST.xls]_SHOPLIST_xl_1611"/>
      <sheetName val="[SHOPLIST.xls]_SHOPLIST_xl_1612"/>
      <sheetName val="[SHOPLIST.xls]_SHOPLIST_xl_1613"/>
      <sheetName val="[SHOPLIST.xls]_SHOPLIST_xl_1614"/>
      <sheetName val="[SHOPLIST.xls]_SHOPLIST_xl_1615"/>
      <sheetName val="[SHOPLIST.xls]_SHOPLIST_xl_1616"/>
      <sheetName val="[SHOPLIST.xls]_SHOPLIST_xl_1617"/>
      <sheetName val="[SHOPLIST.xls]_SHOPLIST_xl_1618"/>
      <sheetName val="[SHOPLIST.xls]_SHOPLIST_xl_1619"/>
      <sheetName val="[SHOPLIST.xls]_SHOPLIST_xl_1620"/>
      <sheetName val="[SHOPLIST.xls]_SHOPLIST_xl_1621"/>
      <sheetName val="[SHOPLIST.xls]_SHOPLIST_xl_1622"/>
      <sheetName val="[SHOPLIST.xls]_SHOPLIST_xl_1623"/>
      <sheetName val="[SHOPLIST.xls]_SHOPLIST_xl_1624"/>
      <sheetName val="[SHOPLIST.xls]_SHOPLIST_xl_1625"/>
      <sheetName val="[SHOPLIST.xls]_SHOPLIST_xl_1626"/>
      <sheetName val="[SHOPLIST.xls]_SHOPLIST_xl_1627"/>
      <sheetName val="[SHOPLIST.xls]_SHOPLIST_xl_1628"/>
      <sheetName val="[SHOPLIST.xls]_SHOPLIST_xl_1629"/>
      <sheetName val="[SHOPLIST.xls]_SHOPLIST_xl_1630"/>
      <sheetName val="[SHOPLIST.xls]_SHOPLIST_xl_1631"/>
      <sheetName val="[SHOPLIST.xls]_SHOPLIST_xl_1632"/>
      <sheetName val="[SHOPLIST.xls]_SHOPLIST_xl_1633"/>
      <sheetName val="[SHOPLIST.xls]_SHOPLIST_xl_1634"/>
      <sheetName val="[SHOPLIST.xls]_SHOPLIST_xl_1635"/>
      <sheetName val="[SHOPLIST.xls]_SHOPLIST_xl_1636"/>
      <sheetName val="[SHOPLIST.xls]_SHOPLIST_xl_1637"/>
      <sheetName val="[SHOPLIST.xls]_SHOPLIST_xl_1638"/>
      <sheetName val="[SHOPLIST.xls]_SHOPLIST_xl_1639"/>
      <sheetName val="[SHOPLIST.xls]_SHOPLIST_xl_1640"/>
      <sheetName val="[SHOPLIST.xls]_SHOPLIST_xl_1641"/>
      <sheetName val="[SHOPLIST.xls]_SHOPLIST_xl_1642"/>
      <sheetName val="[SHOPLIST.xls]_SHOPLIST_xl_1643"/>
      <sheetName val="[SHOPLIST.xls]_SHOPLIST_xl_1644"/>
      <sheetName val="[SHOPLIST.xls]_SHOPLIST_xl_1645"/>
      <sheetName val="[SHOPLIST.xls]_SHOPLIST_xl_1646"/>
      <sheetName val="[SHOPLIST.xls]_SHOPLIST_xl_1647"/>
      <sheetName val="[SHOPLIST.xls]_SHOPLIST_xl_1648"/>
      <sheetName val="[SHOPLIST.xls]_SHOPLIST_xl_1649"/>
      <sheetName val="[SHOPLIST.xls]_SHOPLIST_xl_1650"/>
      <sheetName val="[SHOPLIST.xls]_SHOPLIST_xl_1651"/>
      <sheetName val="[SHOPLIST.xls]_SHOPLIST_xl_1652"/>
      <sheetName val="[SHOPLIST.xls]_SHOPLIST_xl_1653"/>
      <sheetName val="[SHOPLIST.xls]_SHOPLIST_xl_1654"/>
      <sheetName val="[SHOPLIST.xls]_SHOPLIST_xl_1655"/>
      <sheetName val="[SHOPLIST.xls]_SHOPLIST_xl_1656"/>
      <sheetName val="[SHOPLIST.xls]_SHOPLIST_xl_1657"/>
      <sheetName val="[SHOPLIST.xls]_SHOPLIST_xl_1658"/>
      <sheetName val="[SHOPLIST.xls]_SHOPLIST_xl_1659"/>
      <sheetName val="[SHOPLIST.xls]_SHOPLIST_xl_1660"/>
      <sheetName val="[SHOPLIST.xls]_SHOPLIST_xl_1661"/>
      <sheetName val="[SHOPLIST.xls]_SHOPLIST_xl_1662"/>
      <sheetName val="[SHOPLIST.xls]_SHOPLIST_xl_1663"/>
      <sheetName val="[SHOPLIST.xls]_SHOPLIST_xl_1664"/>
      <sheetName val="[SHOPLIST.xls]_SHOPLIST_xl_1665"/>
      <sheetName val="[SHOPLIST.xls]_SHOPLIST_xl_1666"/>
      <sheetName val="[SHOPLIST.xls]_SHOPLIST_xl_1667"/>
      <sheetName val="[SHOPLIST.xls]_SHOPLIST_xl_1668"/>
      <sheetName val="[SHOPLIST.xls]_SHOPLIST_xl_1669"/>
      <sheetName val="[SHOPLIST.xls]_SHOPLIST_xl_1670"/>
      <sheetName val="[SHOPLIST.xls]_SHOPLIST_xl_1671"/>
      <sheetName val="[SHOPLIST.xls]_SHOPLIST_xl_1672"/>
      <sheetName val="[SHOPLIST.xls]_SHOPLIST_xl_1673"/>
      <sheetName val="[SHOPLIST.xls]_SHOPLIST_xl_1674"/>
      <sheetName val="[SHOPLIST.xls]_SHOPLIST_xl_1675"/>
      <sheetName val="[SHOPLIST.xls]_SHOPLIST_xl_1676"/>
      <sheetName val="[SHOPLIST.xls]_SHOPLIST_xl_1677"/>
      <sheetName val="[SHOPLIST.xls]_SHOPLIST_xl_1678"/>
      <sheetName val="[SHOPLIST.xls]_SHOPLIST_xl_1679"/>
      <sheetName val="[SHOPLIST.xls]_SHOPLIST_xl_1680"/>
      <sheetName val="[SHOPLIST.xls]_SHOPLIST_xl_1681"/>
      <sheetName val="[SHOPLIST.xls]_SHOPLIST_xl_1682"/>
      <sheetName val="[SHOPLIST.xls]_SHOPLIST_xl_1683"/>
      <sheetName val="[SHOPLIST.xls]_SHOPLIST_xl_1684"/>
      <sheetName val="[SHOPLIST.xls]_SHOPLIST_xl_1685"/>
      <sheetName val="[SHOPLIST.xls]_SHOPLIST_xl_1686"/>
      <sheetName val="[SHOPLIST.xls]_SHOPLIST_xl_1687"/>
      <sheetName val="[SHOPLIST.xls]_SHOPLIST_xl_1688"/>
      <sheetName val="[SHOPLIST.xls]_SHOPLIST_xl_1689"/>
      <sheetName val="[SHOPLIST.xls]_SHOPLIST_xl_1690"/>
      <sheetName val="[SHOPLIST.xls]_SHOPLIST_xl_1691"/>
      <sheetName val="[SHOPLIST.xls]_SHOPLIST_xl_1692"/>
      <sheetName val="[SHOPLIST.xls]_SHOPLIST_xl_1693"/>
      <sheetName val="[SHOPLIST.xls]_SHOPLIST_xl_1694"/>
      <sheetName val="[SHOPLIST.xls]_SHOPLIST_xl_1695"/>
      <sheetName val="[SHOPLIST.xls]_SHOPLIST_xl_1696"/>
      <sheetName val="[SHOPLIST.xls]_SHOPLIST_xl_1697"/>
      <sheetName val="[SHOPLIST.xls]_SHOPLIST_xl_1698"/>
      <sheetName val="[SHOPLIST.xls]_SHOPLIST_xl_1699"/>
      <sheetName val="[SHOPLIST.xls]_SHOPLIST_xl_1700"/>
      <sheetName val="[SHOPLIST.xls]_SHOPLIST_xl_1701"/>
      <sheetName val="[SHOPLIST.xls]_SHOPLIST_xl_1702"/>
      <sheetName val="[SHOPLIST.xls]_SHOPLIST_xl_1703"/>
      <sheetName val="[SHOPLIST.xls]_SHOPLIST_xl_1704"/>
      <sheetName val="[SHOPLIST.xls]_SHOPLIST_xl_1705"/>
      <sheetName val="[SHOPLIST.xls]_SHOPLIST_xl_1706"/>
      <sheetName val="[SHOPLIST.xls]_SHOPLIST_xl_1707"/>
      <sheetName val="[SHOPLIST.xls]_SHOPLIST_xl_1708"/>
      <sheetName val="[SHOPLIST.xls]_SHOPLIST_xl_1709"/>
      <sheetName val="[SHOPLIST.xls]_SHOPLIST_xl_1710"/>
      <sheetName val="[SHOPLIST.xls]_SHOPLIST_xl_1711"/>
      <sheetName val="[SHOPLIST.xls]_SHOPLIST_xl_1712"/>
      <sheetName val="[SHOPLIST.xls]_SHOPLIST_xl_1713"/>
      <sheetName val="[SHOPLIST.xls]_SHOPLIST_xl_1714"/>
      <sheetName val="[SHOPLIST.xls]_SHOPLIST_xl_1715"/>
      <sheetName val="[SHOPLIST.xls]_SHOPLIST_xl_1716"/>
      <sheetName val="[SHOPLIST.xls]_SHOPLIST_xl_1717"/>
      <sheetName val="[SHOPLIST.xls]_SHOPLIST_xl_1718"/>
      <sheetName val="[SHOPLIST.xls]_SHOPLIST_xl_1719"/>
      <sheetName val="[SHOPLIST.xls]_SHOPLIST_xl_1720"/>
      <sheetName val="[SHOPLIST.xls]_SHOPLIST_xl_1721"/>
      <sheetName val="[SHOPLIST.xls]_SHOPLIST_xl_1722"/>
      <sheetName val="[SHOPLIST.xls]_SHOPLIST_xl_1723"/>
      <sheetName val="[SHOPLIST.xls]_SHOPLIST_xl_1724"/>
      <sheetName val="[SHOPLIST.xls]_SHOPLIST_xl_1725"/>
      <sheetName val="[SHOPLIST.xls]_SHOPLIST_xl_1726"/>
      <sheetName val="[SHOPLIST.xls]_SHOPLIST_xl_1727"/>
      <sheetName val="[SHOPLIST.xls]_SHOPLIST_xl_1728"/>
      <sheetName val="[SHOPLIST.xls]_SHOPLIST_xl_1729"/>
      <sheetName val="[SHOPLIST.xls]_SHOPLIST_xl_1730"/>
      <sheetName val="[SHOPLIST.xls]_SHOPLIST_xl_1731"/>
      <sheetName val="[SHOPLIST.xls]_SHOPLIST_xl_1732"/>
      <sheetName val="[SHOPLIST.xls]_SHOPLIST_xl_1733"/>
      <sheetName val="[SHOPLIST.xls]_SHOPLIST_xl_1734"/>
      <sheetName val="[SHOPLIST.xls]_SHOPLIST_xl_1735"/>
      <sheetName val="[SHOPLIST.xls]_SHOPLIST_xl_1736"/>
      <sheetName val="[SHOPLIST.xls]_SHOPLIST_xl_1737"/>
      <sheetName val="[SHOPLIST.xls]_SHOPLIST_xl_1738"/>
      <sheetName val="[SHOPLIST.xls]_SHOPLIST_xl_1739"/>
      <sheetName val="[SHOPLIST.xls]_SHOPLIST_xl_1740"/>
      <sheetName val="[SHOPLIST.xls]_SHOPLIST_xl_1741"/>
      <sheetName val="[SHOPLIST.xls]_SHOPLIST_xl_1742"/>
      <sheetName val="[SHOPLIST.xls]_SHOPLIST_xl_1743"/>
      <sheetName val="[SHOPLIST.xls]_SHOPLIST_xl_1744"/>
      <sheetName val="[SHOPLIST.xls]_SHOPLIST_xl_1745"/>
      <sheetName val="[SHOPLIST.xls]_SHOPLIST_xl_1746"/>
      <sheetName val="[SHOPLIST.xls]_SHOPLIST_xl_1747"/>
      <sheetName val="[SHOPLIST.xls]_SHOPLIST_xl_1748"/>
      <sheetName val="[SHOPLIST.xls]_SHOPLIST_xl_1749"/>
      <sheetName val="[SHOPLIST.xls]_SHOPLIST_xl_1750"/>
      <sheetName val="[SHOPLIST.xls]_SHOPLIST_xl_1751"/>
      <sheetName val="[SHOPLIST.xls]_SHOPLIST_xl_1752"/>
      <sheetName val="[SHOPLIST.xls]_SHOPLIST_xl_1753"/>
      <sheetName val="[SHOPLIST.xls]_SHOPLIST_xl_1754"/>
      <sheetName val="[SHOPLIST.xls]_SHOPLIST_xl_1755"/>
      <sheetName val="[SHOPLIST.xls]_SHOPLIST_xl_1756"/>
      <sheetName val="[SHOPLIST.xls]_SHOPLIST_xl_1757"/>
      <sheetName val="[SHOPLIST.xls]_SHOPLIST_xl_1758"/>
      <sheetName val="[SHOPLIST.xls]_SHOPLIST_xl_1759"/>
      <sheetName val="[SHOPLIST.xls]_SHOPLIST_xl_1760"/>
      <sheetName val="[SHOPLIST.xls]_SHOPLIST_xl_1761"/>
      <sheetName val="[SHOPLIST.xls]_SHOPLIST_xl_1762"/>
      <sheetName val="[SHOPLIST.xls]_SHOPLIST_xl_1763"/>
      <sheetName val="[SHOPLIST.xls]_SHOPLIST_xl_1764"/>
      <sheetName val="[SHOPLIST.xls]_SHOPLIST_xl_1765"/>
      <sheetName val="[SHOPLIST.xls]_SHOPLIST_xl_1766"/>
      <sheetName val="[SHOPLIST.xls]_SHOPLIST_xl_1767"/>
      <sheetName val="[SHOPLIST.xls]_SHOPLIST_xl_1768"/>
      <sheetName val="[SHOPLIST.xls]_SHOPLIST_xl_1769"/>
      <sheetName val="[SHOPLIST.xls]_SHOPLIST_xl_1770"/>
      <sheetName val="[SHOPLIST.xls]_SHOPLIST_xl_1771"/>
      <sheetName val="[SHOPLIST.xls]_SHOPLIST_xl_1772"/>
      <sheetName val="[SHOPLIST.xls]_SHOPLIST_xl_1773"/>
      <sheetName val="[SHOPLIST.xls]_SHOPLIST_xl_1774"/>
      <sheetName val="[SHOPLIST.xls]_SHOPLIST_xl_1775"/>
      <sheetName val="[SHOPLIST.xls]_SHOPLIST_xl_1776"/>
      <sheetName val="[SHOPLIST.xls]_SHOPLIST_xl_1777"/>
      <sheetName val="[SHOPLIST.xls]_SHOPLIST_xl_1778"/>
      <sheetName val="[SHOPLIST.xls]_SHOPLIST_xl_1779"/>
      <sheetName val="[SHOPLIST.xls]_SHOPLIST_xl_1780"/>
      <sheetName val="[SHOPLIST.xls]_SHOPLIST_xl_1781"/>
      <sheetName val="[SHOPLIST.xls]_SHOPLIST_xl_1782"/>
      <sheetName val="[SHOPLIST.xls]_SHOPLIST_xl_1783"/>
      <sheetName val="[SHOPLIST.xls]_SHOPLIST_xl_1784"/>
      <sheetName val="[SHOPLIST.xls]_SHOPLIST_xl_1785"/>
      <sheetName val="[SHOPLIST.xls]_SHOPLIST_xl_1786"/>
      <sheetName val="[SHOPLIST.xls]_SHOPLIST_xl_1787"/>
      <sheetName val="[SHOPLIST.xls]_SHOPLIST_xl_1788"/>
      <sheetName val="[SHOPLIST.xls]_SHOPLIST_xl_1789"/>
      <sheetName val="[SHOPLIST.xls]_SHOPLIST_xl_1790"/>
      <sheetName val="[SHOPLIST.xls]_SHOPLIST_xl_1791"/>
      <sheetName val="[SHOPLIST.xls]_SHOPLIST_xl_1792"/>
      <sheetName val="[SHOPLIST.xls]_SHOPLIST_xl_1793"/>
      <sheetName val="[SHOPLIST.xls]_SHOPLIST_xl_1794"/>
      <sheetName val="[SHOPLIST.xls]_SHOPLIST_xl_1795"/>
      <sheetName val="[SHOPLIST.xls]_SHOPLIST_xl_1796"/>
      <sheetName val="[SHOPLIST.xls]_SHOPLIST_xl_1797"/>
      <sheetName val="[SHOPLIST.xls]_SHOPLIST_xl_1798"/>
      <sheetName val="[SHOPLIST.xls]_SHOPLIST_xl_1799"/>
      <sheetName val="[SHOPLIST.xls]_SHOPLIST_xl_1800"/>
      <sheetName val="[SHOPLIST.xls]_SHOPLIST_xl_1801"/>
      <sheetName val="[SHOPLIST.xls]_SHOPLIST_xl_1802"/>
      <sheetName val="[SHOPLIST.xls]_SHOPLIST_xl_1803"/>
      <sheetName val="[SHOPLIST.xls]_SHOPLIST_xl_1804"/>
      <sheetName val="[SHOPLIST.xls]_SHOPLIST_xl_1805"/>
      <sheetName val="[SHOPLIST.xls]_SHOPLIST_xl_1806"/>
      <sheetName val="[SHOPLIST.xls]_SHOPLIST_xl_1807"/>
      <sheetName val="[SHOPLIST.xls]_SHOPLIST_xl_1808"/>
      <sheetName val="[SHOPLIST.xls]_SHOPLIST_xl_1809"/>
      <sheetName val="[SHOPLIST.xls]_SHOPLIST_xl_1810"/>
      <sheetName val="[SHOPLIST.xls]_SHOPLIST_xl_1811"/>
      <sheetName val="[SHOPLIST.xls]_SHOPLIST_xl_1812"/>
      <sheetName val="[SHOPLIST.xls]_SHOPLIST_xl_1813"/>
      <sheetName val="[SHOPLIST.xls]_SHOPLIST_xl_1814"/>
      <sheetName val="[SHOPLIST.xls]_SHOPLIST_xl_1815"/>
      <sheetName val="[SHOPLIST.xls]_SHOPLIST_xl_1816"/>
      <sheetName val="[SHOPLIST.xls]_SHOPLIST_xl_1817"/>
      <sheetName val="[SHOPLIST.xls]_SHOPLIST_xl_1818"/>
      <sheetName val="[SHOPLIST.xls]_SHOPLIST_xl_1819"/>
      <sheetName val="[SHOPLIST.xls]_SHOPLIST_xl_1820"/>
      <sheetName val="[SHOPLIST.xls]_SHOPLIST_xl_1821"/>
      <sheetName val="[SHOPLIST.xls]_SHOPLIST_xl_1822"/>
      <sheetName val="[SHOPLIST.xls]_SHOPLIST_xl_1823"/>
      <sheetName val="[SHOPLIST.xls]_SHOPLIST_xl_1824"/>
      <sheetName val="[SHOPLIST.xls]_SHOPLIST_xl_1825"/>
      <sheetName val="[SHOPLIST.xls]_SHOPLIST_xl_1826"/>
      <sheetName val="[SHOPLIST.xls]_SHOPLIST_xl_1827"/>
      <sheetName val="[SHOPLIST.xls]_SHOPLIST_xl_1828"/>
      <sheetName val="[SHOPLIST.xls]_SHOPLIST_xl_1829"/>
      <sheetName val="[SHOPLIST.xls]_SHOPLIST_xl_1830"/>
      <sheetName val="[SHOPLIST.xls]_SHOPLIST_xl_1831"/>
      <sheetName val="[SHOPLIST.xls]_SHOPLIST_xl_1832"/>
      <sheetName val="[SHOPLIST.xls]_SHOPLIST_xl_1833"/>
      <sheetName val="[SHOPLIST.xls]_SHOPLIST_xl_1834"/>
      <sheetName val="[SHOPLIST.xls]_SHOPLIST_xl_1835"/>
      <sheetName val="[SHOPLIST.xls]_SHOPLIST_xl_1836"/>
      <sheetName val="[SHOPLIST.xls]_SHOPLIST_xl_1837"/>
      <sheetName val="[SHOPLIST.xls]_SHOPLIST_xl_1838"/>
      <sheetName val="[SHOPLIST.xls]_SHOPLIST_xl_1839"/>
      <sheetName val="[SHOPLIST.xls]_SHOPLIST_xl_1840"/>
      <sheetName val="[SHOPLIST.xls]_SHOPLIST_xl_1841"/>
      <sheetName val="[SHOPLIST.xls]_SHOPLIST_xl_1842"/>
      <sheetName val="[SHOPLIST.xls]_SHOPLIST_xl_1843"/>
      <sheetName val="[SHOPLIST.xls]_SHOPLIST_xl_1844"/>
      <sheetName val="[SHOPLIST.xls]_SHOPLIST_xl_1845"/>
      <sheetName val="[SHOPLIST.xls]_SHOPLIST_xl_1846"/>
      <sheetName val="[SHOPLIST.xls]_SHOPLIST_xl_1847"/>
      <sheetName val="[SHOPLIST.xls]_SHOPLIST_xl_1848"/>
      <sheetName val="[SHOPLIST.xls]_SHOPLIST_xl_1849"/>
      <sheetName val="[SHOPLIST.xls]_SHOPLIST_xl_1850"/>
      <sheetName val="[SHOPLIST.xls]_SHOPLIST_xl_1851"/>
      <sheetName val="[SHOPLIST.xls]_SHOPLIST_xl_1852"/>
      <sheetName val="[SHOPLIST.xls]_SHOPLIST_xl_1853"/>
      <sheetName val="[SHOPLIST.xls]_SHOPLIST_xl_1854"/>
      <sheetName val="[SHOPLIST.xls]_SHOPLIST_xl_1855"/>
      <sheetName val="[SHOPLIST.xls]_SHOPLIST_xl_1856"/>
      <sheetName val="[SHOPLIST.xls]_SHOPLIST_xl_1857"/>
      <sheetName val="[SHOPLIST.xls]_SHOPLIST_xl_1858"/>
      <sheetName val="[SHOPLIST.xls]_SHOPLIST_xl_1859"/>
      <sheetName val="[SHOPLIST.xls]_SHOPLIST_xl_1860"/>
      <sheetName val="[SHOPLIST.xls]_SHOPLIST_xl_1861"/>
      <sheetName val="[SHOPLIST.xls]_SHOPLIST_xl_1862"/>
      <sheetName val="[SHOPLIST.xls]_SHOPLIST_xl_1863"/>
      <sheetName val="[SHOPLIST.xls]_SHOPLIST_xl_1864"/>
      <sheetName val="[SHOPLIST.xls]_SHOPLIST_xl_1865"/>
      <sheetName val="[SHOPLIST.xls]_SHOPLIST_xl_1866"/>
      <sheetName val="[SHOPLIST.xls]_SHOPLIST_xl_1867"/>
      <sheetName val="[SHOPLIST.xls]_SHOPLIST_xl_1868"/>
      <sheetName val="[SHOPLIST.xls]_SHOPLIST_xl_1869"/>
      <sheetName val="[SHOPLIST.xls]_SHOPLIST_xl_1870"/>
      <sheetName val="[SHOPLIST.xls]_SHOPLIST_xl_1871"/>
      <sheetName val="[SHOPLIST.xls]_SHOPLIST_xl_1872"/>
      <sheetName val="[SHOPLIST.xls]_SHOPLIST_xl_1873"/>
      <sheetName val="[SHOPLIST.xls]_SHOPLIST_xl_1874"/>
      <sheetName val="[SHOPLIST.xls]_SHOPLIST_xl_1875"/>
      <sheetName val=" Est "/>
      <sheetName val="Finansal_tamamlanma_Eğrisi8"/>
      <sheetName val="Dropdown_List8"/>
      <sheetName val="HB_CEC_schd_4_28"/>
      <sheetName val="HB_CEC_schd_4_38"/>
      <sheetName val="HB_CEC_schd_5_28"/>
      <sheetName val="HB_CEC_schd_6_28"/>
      <sheetName val="HB_CEC_schd_7_28"/>
      <sheetName val="HB_CEC_schd_9_28"/>
      <sheetName val="Doha_Farm8"/>
      <sheetName val="New_Bld8"/>
      <sheetName val="Cover_Page5"/>
      <sheetName val="Approved_INR_Claimed_Log_(2)5"/>
      <sheetName val="INR_Data5"/>
      <sheetName val="Dec_OCR5"/>
      <sheetName val="OCR_(APR5"/>
      <sheetName val="Survey_5"/>
      <sheetName val="INR_Summary_Sheet5"/>
      <sheetName val="ITR_Form_(Rev0)5"/>
      <sheetName val="ITR_Form_(SS)5"/>
      <sheetName val="ITR_Form_(Rev1)5"/>
      <sheetName val="Method_Statements5"/>
      <sheetName val="SI_225"/>
      <sheetName val="TO_List5"/>
      <sheetName val="CCTV_DATA5"/>
      <sheetName val="FAL_intern5"/>
      <sheetName val="Spacing_of_Delineators2"/>
      <sheetName val="VESSELS_2"/>
      <sheetName val="SoW_Assess_Blank_Form2"/>
      <sheetName val="VO_Breakdown2"/>
      <sheetName val="Measurement_Sheet2"/>
      <sheetName val="Schedule_of_Drawings2"/>
      <sheetName val="SI_Schedule2"/>
      <sheetName val="ContraCharge_Schedule2"/>
      <sheetName val="Item_List_OLD2"/>
      <sheetName val="B_Room_W_Done_Progress2"/>
      <sheetName val="SUMMARY_(ROOM)2"/>
      <sheetName val="W_D_Prgress_Public_area2"/>
      <sheetName val="SUMMARY_Public2"/>
      <sheetName val="Tender_Stage1"/>
      <sheetName val="Delay_Clasifications1"/>
      <sheetName val="PA_Milestones1"/>
      <sheetName val="Dropdown Lists"/>
      <sheetName val="AOR"/>
      <sheetName val="SGOLD FEB"/>
      <sheetName val="VC2 8.98"/>
      <sheetName val="_x005f_x005f_x005f_x0000__x005f_x005f_x005f_x0000__x005"/>
      <sheetName val="Gra¦_x005f_x0004_)_x005f_x0000__x005f_x0000__x0"/>
      <sheetName val="_VW_x005f_x0000_VU_x005f_x0000_)_x005f_x0000__x"/>
      <sheetName val="Gra¦_x005f_x0004_)"/>
      <sheetName val="Geneí¬_x005f_x005f_x005f_x0008_i_x000"/>
      <sheetName val="Geneí¬_x005f_x0008_i___x005f_x0014__0."/>
      <sheetName val="70_,_0_s«_x005f_x0008_i_Æø_x005f_x0003_í¬_x"/>
      <sheetName val="Cac HS hieu chinh"/>
      <sheetName val="Cước CG"/>
      <sheetName val="gia tri theo phong"/>
      <sheetName val="DMCP"/>
      <sheetName val="BocXep"/>
      <sheetName val="TinhGiaMTC"/>
      <sheetName val="Truot_nen"/>
      <sheetName val="Bill 3- Restaurant 1"/>
      <sheetName val="PEBBill 2- Food Court"/>
      <sheetName val="PEBBill 3- Restaurant 1"/>
      <sheetName val="PEBBill 4- Restaurant 2 &amp;3"/>
      <sheetName val="Steeldoor"/>
      <sheetName val="Du toan"/>
      <sheetName val="Keothep"/>
      <sheetName val="TEMP"/>
      <sheetName val="PTdam"/>
      <sheetName val="09. DATABASE"/>
      <sheetName val="Chi tiet gia DT"/>
      <sheetName val="Gia DT bo Sung"/>
      <sheetName val="PT gia DT"/>
      <sheetName val="Phan tich vat tu"/>
      <sheetName val="PTgia DT BS"/>
      <sheetName val="FP-Labour_M"/>
      <sheetName val="GTNC"/>
      <sheetName val="2nd-corridor"/>
      <sheetName val="2nd-back corridor"/>
      <sheetName val="1st-Multi-function room"/>
      <sheetName val="2nd-Multi-function room"/>
      <sheetName val="2nd-Meeting room"/>
      <sheetName val="1st-Lobby"/>
      <sheetName val="2nd-Lobby"/>
      <sheetName val="1st-corridor"/>
      <sheetName val="1st-back chamber"/>
      <sheetName val="1st-Toilet"/>
      <sheetName val="2nd-Toilet"/>
      <sheetName val="Hot-Piping"/>
      <sheetName val="Doi_so2"/>
      <sheetName val="CỘT_+_VÁCH_B2-B42"/>
      <sheetName val="Du_thau2"/>
      <sheetName val="Door_&amp;_Window-_Schedule2"/>
      <sheetName val="GIÁ_TRỊ_GĐ22"/>
      <sheetName val="GIẤY_ĐỀ_NGHỊ_THANH_TOÁN_GĐ12"/>
      <sheetName val="GIẤY_ĐỀ_NGHỊ_THANH_TOÁN_GĐ22"/>
      <sheetName val="bìa_trước2"/>
      <sheetName val="bìa_sau2"/>
      <sheetName val="DANH_MỤC2"/>
      <sheetName val="BẢNG_THDG2"/>
      <sheetName val="BẢNG_DG2"/>
      <sheetName val="BẢNG_THỐNG_KÊ2"/>
      <sheetName val="HUTKHOI_22"/>
      <sheetName val="WC_22"/>
      <sheetName val="GIO_TUOI_22"/>
      <sheetName val="GIO_THẢI_22"/>
      <sheetName val="TAO_AP2"/>
      <sheetName val="Điện_căn_hộ042"/>
      <sheetName val="Điện_căn_hộ052"/>
      <sheetName val="Điện_căn_hộ092"/>
      <sheetName val="Điện_căn_hộ102"/>
      <sheetName val="Điện_căn_hộ112"/>
      <sheetName val="Điện_căn_hộ122"/>
      <sheetName val="Điện_căn_hộ132"/>
      <sheetName val="Điện_căn_hộ172"/>
      <sheetName val="Điện_căn_hộ_182"/>
      <sheetName val="Điện_căn_hộ_212"/>
      <sheetName val="CS+OC+CSSC_HL2"/>
      <sheetName val="CN_CH2"/>
      <sheetName val="Tong_hop2"/>
      <sheetName val="BOQ(ELEC)_2"/>
      <sheetName val="Buy_vs__Lease_Car2"/>
      <sheetName val="Vat_tu_XD2"/>
      <sheetName val="Liệt_kê2"/>
      <sheetName val="Nhan_cong2"/>
      <sheetName val="MTO_REV_2_ARMOR_2"/>
      <sheetName val="Goi_thau1"/>
      <sheetName val="Bill_1_CPC1"/>
      <sheetName val="Bill_2_BoQ__(2)1"/>
      <sheetName val="Bảng_TH_cửa_CC1"/>
      <sheetName val="Bảng_TH_PK1"/>
      <sheetName val="Chi_tiết1"/>
      <sheetName val="Bill_3_PL1"/>
      <sheetName val="Bill_4_Do_boc_KL1"/>
      <sheetName val="Bill5__VT_CDT_cap1"/>
      <sheetName val="I_11"/>
      <sheetName val="I_21"/>
      <sheetName val="I_31"/>
      <sheetName val="I_41"/>
      <sheetName val="I_51"/>
      <sheetName val="Ｎｏ_132"/>
      <sheetName val="Budget_Code2"/>
      <sheetName val="Priced_BOQ1"/>
      <sheetName val="A__Electrical1"/>
      <sheetName val="_SHOPLIST_xls_70,_0s«iÆøí¬2"/>
      <sheetName val="TH_thiet_bi1"/>
      <sheetName val="TH_vat_tu1"/>
      <sheetName val="TH_may_TC1"/>
      <sheetName val="Bang_phan_tich1"/>
      <sheetName val="DM_Chi_phi1"/>
      <sheetName val="_SHOPLIST_xls_70?,_0_x0001"/>
      <sheetName val="Geneí¬_i??_?0_1"/>
      <sheetName val="70?,/0?s«_i?Æø_í¬_i?1"/>
      <sheetName val="[SHOPLIST_xls]70?,/0?s«_i?Æø_í1"/>
      <sheetName val="[SHOPLIST_xls]/VW?VU?)???)??1"/>
      <sheetName val="VO-Curtain_Wall1"/>
      <sheetName val="Bar_Sched1"/>
      <sheetName val="Bill_1_Prelim"/>
      <sheetName val="Bill_2_Bored_Pile"/>
      <sheetName val="vanchuyen_TC"/>
      <sheetName val="TK_T2"/>
      <sheetName val="T2_CAMERA"/>
      <sheetName val="T2_LOA"/>
      <sheetName val="T2_TRUNKING"/>
      <sheetName val="T2_MANG"/>
      <sheetName val="[SHOPLIST_xls]70,/0"/>
      <sheetName val="/VW?VU?)???)??????tÏØ0_??_1"/>
      <sheetName val="Bill_of_Qty_MEP"/>
      <sheetName val="TT DZ35"/>
      <sheetName val="물량표"/>
      <sheetName val="TONGKE-HT"/>
      <sheetName val="Gra¦_x0004_)___VW_________ U"/>
      <sheetName val="_VW_VU_)___)____x0001____tÏØ0 _x0008___ _x0008_"/>
      <sheetName val="_SHOPLIST.xls_70_,_0_s«_x0008_i_Æø_x0003_í¬"/>
      <sheetName val="ConferenceCentre_옰ʒ䄂ʒ鵠ʐ䄂ʒ"/>
      <sheetName val="Geneí¬_x0008_i___x0"/>
      <sheetName val="70_,_0_s«_x0008_i_x"/>
      <sheetName val="Gra¦_x0004_)___x0"/>
      <sheetName val="_VW_VU_)__x"/>
      <sheetName val="_SHOPLIST.xls_70_,_0_x000"/>
      <sheetName val="_____x0"/>
      <sheetName val="ConferenceCentre_옰ʒ"/>
      <sheetName val="70_,_0_"/>
      <sheetName val="___x005"/>
      <sheetName val="_SHOPLIST.xls_70_,_0_s«_x0008_i_x"/>
      <sheetName val="Geneí¬ i__ _0."/>
      <sheetName val="70_,_0_s« i_Æø í¬ i_"/>
      <sheetName val="_SHOPLIST.xls_70_,_0_s« i_Æø í¬"/>
      <sheetName val="ConferenceCentre_옰ʒ䄂ʒ鵠ʐ䄂ʒ閐̐脭め_x0005__"/>
      <sheetName val="_SHOPLIST.xls__VW_VU_)___)___"/>
      <sheetName val="_SHOPLIST.xls_70___0_s__i_____2"/>
      <sheetName val="_SHOPLIST.xls__VW__VU_________2"/>
      <sheetName val="_SHOPLIST.xls__VW__VU_________3"/>
      <sheetName val="_SHOPLIST.xls_70_x005f_x0000___0_x0_2"/>
      <sheetName val="_SHOPLIST.xls__SHOPLIST.xls_7_2"/>
      <sheetName val="_SHOPLIST.xls__SHOPLIST.xls_7_3"/>
      <sheetName val="_SHOPLIST.xls_70_x005f_x005f_x005f_x0000__2"/>
      <sheetName val="_SHOPLIST.xls_70___0_s__i_____3"/>
      <sheetName val="_SHOPLIST.xls__SHOPLIST.xls___2"/>
      <sheetName val="_SHOPLIST.xls__SHOPLIST_xls_7_2"/>
      <sheetName val="_SHOPLIST.xls__SHOPLIST_xls_7_3"/>
      <sheetName val="_SHOPLIST.xls__SHOPLIST.xls___3"/>
      <sheetName val="_SHOPLIST.xls__SHOPLIST.xls___4"/>
      <sheetName val="_SHOPLIST.xls__SHOPLIST_xls_7_4"/>
      <sheetName val="_SHOPLIST.xls__SHOPLIST.xls___5"/>
      <sheetName val="_SHOPLIST.xls__SHOPLIST.xls_7_4"/>
      <sheetName val="_SHOPLIST.xls__SHOPLIST.xls_7_5"/>
      <sheetName val="_SHOPLIST.xls_70_x005f_x0000___0_x0_3"/>
      <sheetName val="_SHOPLIST.xls__SHOPLIST_xls_7_5"/>
      <sheetName val="_SHOPLIST.xls__SHOPLIST_xls___2"/>
      <sheetName val="_SHOPLIST.xls__SHOPLIST_xls___3"/>
      <sheetName val="_SHOPLIST.xls__SHOPLIST_xls___4"/>
      <sheetName val="_SHOPLIST.xls_70,_0s«i_x"/>
      <sheetName val="_SHOPLIST_xls_70,_0s«i_x"/>
      <sheetName val="Gra¦)___VW__________U"/>
      <sheetName val="_VW_VU_)___)______tÏØ0 __ "/>
      <sheetName val="_VW_VU_)___)______tÏØ0____"/>
      <sheetName val="_SHOPLIST_xls_70_,_0_s«i_Æøí¬"/>
      <sheetName val="Geneí¬i___x0"/>
      <sheetName val="70_,_0_s«i_x"/>
      <sheetName val="Gra¦)___x0"/>
      <sheetName val="_SHOPLIST_xls_70_,_0_x000"/>
      <sheetName val="_SHOPLIST_xls_70_,_0_s«i_x"/>
      <sheetName val="Geneí¬_i____0_"/>
      <sheetName val="70_,_0_s«_i_Æø_í¬_i_"/>
      <sheetName val="_SHOPLIST_xls_70_,_0_s«_i_Æø_í¬"/>
      <sheetName val="ConferenceCentre_옰ʒ䄂ʒ鵠ʐ䄂ʒ閐̐脭め_"/>
      <sheetName val="_SHOPLIST_xls__VW_VU_)___)___"/>
      <sheetName val="_SHOPLIST.xls__SHOPLIST_xls___5"/>
      <sheetName val="_SHOPLIST.xls_70___0_s__i_____4"/>
      <sheetName val="_SHOPLIST.xls__SHOPLIST.xls_7_6"/>
      <sheetName val="_SHOPLIST.xls__SHOPLIST.xls___6"/>
      <sheetName val="Slide 6 - Returns &amp; NWC"/>
      <sheetName val="foot-slab_rein_x000c__x0002_"/>
      <sheetName val="Income_Statement1"/>
      <sheetName val="Schedules_PL"/>
      <sheetName val="Schedules_BS"/>
      <sheetName val="Summary-margin_calc"/>
      <sheetName val="eval"/>
      <sheetName val="calcul"/>
      <sheetName val="Cost_Any."/>
      <sheetName val="CAUSTIC"/>
      <sheetName val="12. Ins &amp; Bonds"/>
      <sheetName val="3. Staff Facilities"/>
      <sheetName val="11. Clients Requirements"/>
      <sheetName val="Legal Risk Analysis"/>
      <sheetName val="pri-com"/>
      <sheetName val="Detail In Door Stad"/>
      <sheetName val="8. Cover"/>
      <sheetName val="Cost_Rates"/>
      <sheetName val="Qty_SR"/>
      <sheetName val="EW_SR"/>
      <sheetName val="CRUDE-D"/>
      <sheetName val="POSTLPG"/>
      <sheetName val="S'PORE-D"/>
      <sheetName val="POSTF1"/>
      <sheetName val="POSTHD1"/>
      <sheetName val="PO97(02)"/>
      <sheetName val="[SHOPLIST_xls]/VW3"/>
      <sheetName val="P-Ins_&amp;_Bonds4"/>
      <sheetName val="Admin_TAKE_OFF1"/>
      <sheetName val="Admin_TAKE_OFF"/>
      <sheetName val="[SHOPLIST_xls]/VW2"/>
      <sheetName val="P-Ins_&amp;_Bonds3"/>
      <sheetName val="Assmpns"/>
      <sheetName val="Drop_Down_Data6"/>
      <sheetName val="Rules_6"/>
      <sheetName val="L3-WBS_Mapping6"/>
      <sheetName val="Update_list6"/>
      <sheetName val="Sinh_Nam_systems6"/>
      <sheetName val="DIE_profile6"/>
      <sheetName val="Import_tax6"/>
      <sheetName val="TONG_HOP_VL-NC6"/>
      <sheetName val="TONGKE3p_6"/>
      <sheetName val="TH_VL,_NC,_DDHT_Thanhphuoc6"/>
      <sheetName val="DON_GIA6"/>
      <sheetName val="CHITIET_VL-NC6"/>
      <sheetName val="TH_kinh_phi6"/>
      <sheetName val="KLDT_DIEN6"/>
      <sheetName val="Dinh_muc_CP_KTCB_khac6"/>
      <sheetName val="quotation_6"/>
      <sheetName val="Bill_5_-_Carpark6"/>
      <sheetName val="BOQ_-_summary__36"/>
      <sheetName val="NKSC_thue6"/>
      <sheetName val="05__Data_Cash_Flow6"/>
      <sheetName val="MTO_REV_2(ARMOR)6"/>
      <sheetName val="BAFO_CCL_Submission6"/>
      <sheetName val="P-Ins_&amp;_Bonds5"/>
      <sheetName val="[SHOPLIST_xls]/VW4"/>
      <sheetName val="Admin_TAKE_OFF2"/>
      <sheetName val="[SHOPLIST_xls][SHOPLIST_xls]769"/>
      <sheetName val="[SHOPLIST_xls][SHOPLIST_xls]770"/>
      <sheetName val="[SHOPLIST_xls][SHOPLIST_xls]771"/>
      <sheetName val="[SHOPLIST_xls][SHOPLIST_xls]772"/>
      <sheetName val="[SHOPLIST_xls][SHOPLIST_xls]773"/>
      <sheetName val="[SHOPLIST_xls][SHOPLIST_xls]774"/>
      <sheetName val="[SHOPLIST_xls][SHOPLIST_xls]287"/>
      <sheetName val="[SHOPLIST_xls][SHOPLIST_xls]288"/>
      <sheetName val="[SHOPLIST_xls][SHOPLIST_xls]289"/>
      <sheetName val="[SHOPLIST_xls][SHOPLIST_xls]290"/>
      <sheetName val="[SHOPLIST_xls][SHOPLIST_xls]291"/>
      <sheetName val="[SHOPLIST_xls][SHOPLIST_xls]292"/>
      <sheetName val="[SHOPLIST_xls][SHOPLIST_xls]293"/>
      <sheetName val="[SHOPLIST_xls][SHOPLIST_xls]294"/>
      <sheetName val="[SHOPLIST_xls][SHOPLIST_xls]295"/>
      <sheetName val="[SHOPLIST_xls][SHOPLIST_xls]296"/>
      <sheetName val="[SHOPLIST_xls][SHOPLIST_xls]297"/>
      <sheetName val="[SHOPLIST_xls][SHOPLIST_xls]298"/>
      <sheetName val="[SHOPLIST_xls][SHOPLIST_xls]299"/>
      <sheetName val="[SHOPLIST_xls][SHOPLIST_xls]300"/>
      <sheetName val="[SHOPLIST_xls][SHOPLIST_xls]301"/>
      <sheetName val="[SHOPLIST_xls][SHOPLIST_xls]302"/>
      <sheetName val="[SHOPLIST_xls][SHOPLIST_xls]303"/>
      <sheetName val="[SHOPLIST_xls][SHOPLIST_xls]304"/>
      <sheetName val="[SHOPLIST_xls][SHOPLIST_xls]305"/>
      <sheetName val="[SHOPLIST_xls][SHOPLIST_xls]306"/>
      <sheetName val="[SHOPLIST_xls][SHOPLIST_xls]307"/>
      <sheetName val="[SHOPLIST_xls][SHOPLIST_xls]308"/>
      <sheetName val="[SHOPLIST_xls][SHOPLIST_xls]309"/>
      <sheetName val="[SHOPLIST_xls][SHOPLIST_xls]310"/>
      <sheetName val="[SHOPLIST_xls][SHOPLIST_xls]311"/>
      <sheetName val="[SHOPLIST_xls][SHOPLIST_xls]312"/>
      <sheetName val="[SHOPLIST_xls][SHOPLIST_xls]313"/>
      <sheetName val="[SHOPLIST_xls][SHOPLIST_xls]314"/>
      <sheetName val="[SHOPLIST_xls][SHOPLIST_xls]315"/>
      <sheetName val="[SHOPLIST_xls][SHOPLIST_xls]316"/>
      <sheetName val="[SHOPLIST_xls][SHOPLIST_xls]317"/>
      <sheetName val="[SHOPLIST_xls][SHOPLIST_xls]318"/>
      <sheetName val="[SHOPLIST_xls][SHOPLIST_xls]319"/>
      <sheetName val="[SHOPLIST_xls][SHOPLIST_xls]320"/>
      <sheetName val="[SHOPLIST_xls][SHOPLIST_xls]321"/>
      <sheetName val="[SHOPLIST_xls][SHOPLIST_xls]322"/>
      <sheetName val="[SHOPLIST_xls][SHOPLIST_xls]323"/>
      <sheetName val="[SHOPLIST_xls][SHOPLIST_xls]324"/>
      <sheetName val="[SHOPLIST_xls][SHOPLIST_xls]325"/>
      <sheetName val="[SHOPLIST_xls][SHOPLIST_xls]326"/>
      <sheetName val="[SHOPLIST_xls][SHOPLIST_xls]327"/>
      <sheetName val="[SHOPLIST_xls][SHOPLIST_xls]328"/>
      <sheetName val="[SHOPLIST_xls][SHOPLIST_xls]329"/>
      <sheetName val="[SHOPLIST_xls][SHOPLIST_xls]330"/>
      <sheetName val="[SHOPLIST_xls][SHOPLIST_xls]331"/>
      <sheetName val="[SHOPLIST_xls][SHOPLIST_xls]332"/>
      <sheetName val="[SHOPLIST_xls][SHOPLIST_xls]333"/>
      <sheetName val="[SHOPLIST_xls][SHOPLIST_xls]334"/>
      <sheetName val="[SHOPLIST_xls][SHOPLIST_xls]335"/>
      <sheetName val="[SHOPLIST_xls][SHOPLIST_xls]336"/>
      <sheetName val="[SHOPLIST_xls][SHOPLIST_xls]337"/>
      <sheetName val="[SHOPLIST_xls][SHOPLIST_xls]338"/>
      <sheetName val="[SHOPLIST_xls][SHOPLIST_xls]339"/>
      <sheetName val="[SHOPLIST_xls][SHOPLIST_xls]340"/>
      <sheetName val="[SHOPLIST_xls][SHOPLIST_xls]775"/>
      <sheetName val="[SHOPLIST_xls][SHOPLIST_xls]341"/>
      <sheetName val="[SHOPLIST_xls][SHOPLIST_xls]342"/>
      <sheetName val="[SHOPLIST_xls][SHOPLIST_xls]776"/>
      <sheetName val="[SHOPLIST_xls]/VWVU))3"/>
      <sheetName val="[SHOPLIST_xls][SHOPLIST_xls]343"/>
      <sheetName val="[SHOPLIST_xls][SHOPLIST_xls]344"/>
      <sheetName val="[SHOPLIST_xls][SHOPLIST_xls]345"/>
      <sheetName val="[SHOPLIST_xls][SHOPLIST_xls]346"/>
      <sheetName val="[SHOPLIST_xls][SHOPLIST_xls]347"/>
      <sheetName val="[SHOPLIST_xls][SHOPLIST_xls]348"/>
      <sheetName val="[SHOPLIST_xls][SHOPLIST_xls]349"/>
      <sheetName val="[SHOPLIST_xls][SHOPLIST_xls]350"/>
      <sheetName val="EATON_SUMMARY2"/>
      <sheetName val="Outline_Cost_-_Five_star_Hotel2"/>
      <sheetName val="Schedules_PL1"/>
      <sheetName val="Schedules_BS1"/>
      <sheetName val="Drop_Down_Data7"/>
      <sheetName val="Rules_7"/>
      <sheetName val="L3-WBS_Mapping7"/>
      <sheetName val="[SHOPLIST_xls][SHOPLIST_xls]777"/>
      <sheetName val="[SHOPLIST_xls][SHOPLIST_xls]778"/>
      <sheetName val="[SHOPLIST_xls][SHOPLIST_xls]779"/>
      <sheetName val="Update_list7"/>
      <sheetName val="Sinh_Nam_systems7"/>
      <sheetName val="DIE_profile7"/>
      <sheetName val="Import_tax7"/>
      <sheetName val="TONG_HOP_VL-NC7"/>
      <sheetName val="TONGKE3p_7"/>
      <sheetName val="TH_VL,_NC,_DDHT_Thanhphuoc7"/>
      <sheetName val="DON_GIA7"/>
      <sheetName val="CHITIET_VL-NC7"/>
      <sheetName val="TH_kinh_phi7"/>
      <sheetName val="KLDT_DIEN7"/>
      <sheetName val="Dinh_muc_CP_KTCB_khac7"/>
      <sheetName val="quotation_7"/>
      <sheetName val="Bill_5_-_Carpark7"/>
      <sheetName val="BOQ_-_summary__37"/>
      <sheetName val="NKSC_thue7"/>
      <sheetName val="05__Data_Cash_Flow7"/>
      <sheetName val="MTO_REV_2(ARMOR)7"/>
      <sheetName val="BAFO_CCL_Submission7"/>
      <sheetName val="MASTER_RATE_ANALYSIS6"/>
      <sheetName val="Basic_Rate6"/>
      <sheetName val="P-Ins_&amp;_Bonds6"/>
      <sheetName val="[SHOPLIST_xls]/VW5"/>
      <sheetName val="Admin_TAKE_OFF3"/>
      <sheetName val="[SHOPLIST_xls][SHOPLIST_xls]780"/>
      <sheetName val="[SHOPLIST_xls][SHOPLIST_xls]351"/>
      <sheetName val="[SHOPLIST_xls][SHOPLIST_xls]781"/>
      <sheetName val="[SHOPLIST_xls][SHOPLIST_xls]352"/>
      <sheetName val="[SHOPLIST_xls][SHOPLIST_xls]353"/>
      <sheetName val="[SHOPLIST_xls][SHOPLIST_xls]354"/>
      <sheetName val="[SHOPLIST_xls][SHOPLIST_xls]355"/>
      <sheetName val="[SHOPLIST_xls][SHOPLIST_xls]356"/>
      <sheetName val="[SHOPLIST_xls][SHOPLIST_xls]782"/>
      <sheetName val="[SHOPLIST_xls][SHOPLIST_xls]783"/>
      <sheetName val="[SHOPLIST_xls][SHOPLIST_xls]784"/>
      <sheetName val="[SHOPLIST_xls][SHOPLIST_xls]785"/>
      <sheetName val="[SHOPLIST_xls][SHOPLIST_xls]786"/>
      <sheetName val="[SHOPLIST_xls][SHOPLIST_xls]787"/>
      <sheetName val="[SHOPLIST_xls][SHOPLIST_xls]788"/>
      <sheetName val="[SHOPLIST_xls][SHOPLIST_xls]789"/>
      <sheetName val="[SHOPLIST_xls][SHOPLIST_xls]357"/>
      <sheetName val="[SHOPLIST_xls][SHOPLIST_xls]790"/>
      <sheetName val="[SHOPLIST_xls][SHOPLIST_xls]791"/>
      <sheetName val="[SHOPLIST_xls][SHOPLIST_xls]358"/>
      <sheetName val="[SHOPLIST_xls][SHOPLIST_xls]359"/>
      <sheetName val="[SHOPLIST_xls][SHOPLIST_xls]360"/>
      <sheetName val="[SHOPLIST_xls][SHOPLIST_xls]361"/>
      <sheetName val="[SHOPLIST_xls][SHOPLIST_xls]792"/>
      <sheetName val="[SHOPLIST_xls][SHOPLIST_xls]362"/>
      <sheetName val="[SHOPLIST_xls][SHOPLIST_xls]363"/>
      <sheetName val="[SHOPLIST_xls][SHOPLIST_xls]364"/>
      <sheetName val="[SHOPLIST_xls][SHOPLIST_xls]365"/>
      <sheetName val="[SHOPLIST_xls][SHOPLIST_xls]366"/>
      <sheetName val="[SHOPLIST_xls][SHOPLIST_xls]367"/>
      <sheetName val="[SHOPLIST_xls][SHOPLIST_xls]368"/>
      <sheetName val="[SHOPLIST_xls][SHOPLIST_xls]369"/>
      <sheetName val="[SHOPLIST_xls][SHOPLIST_xls]370"/>
      <sheetName val="[SHOPLIST_xls][SHOPLIST_xls]371"/>
      <sheetName val="[SHOPLIST_xls][SHOPLIST_xls]372"/>
      <sheetName val="[SHOPLIST_xls][SHOPLIST_xls]373"/>
      <sheetName val="[SHOPLIST_xls][SHOPLIST_xls]374"/>
      <sheetName val="[SHOPLIST_xls][SHOPLIST_xls]375"/>
      <sheetName val="[SHOPLIST_xls][SHOPLIST_xls]376"/>
      <sheetName val="[SHOPLIST_xls][SHOPLIST_xls]377"/>
      <sheetName val="[SHOPLIST_xls][SHOPLIST_xls]378"/>
      <sheetName val="[SHOPLIST_xls][SHOPLIST_xls]379"/>
      <sheetName val="[SHOPLIST_xls][SHOPLIST_xls]380"/>
      <sheetName val="[SHOPLIST_xls][SHOPLIST_xls]381"/>
      <sheetName val="[SHOPLIST_xls][SHOPLIST_xls]382"/>
      <sheetName val="[SHOPLIST_xls][SHOPLIST_xls]383"/>
      <sheetName val="[SHOPLIST_xls][SHOPLIST_xls]384"/>
      <sheetName val="[SHOPLIST_xls][SHOPLIST_xls]385"/>
      <sheetName val="[SHOPLIST_xls][SHOPLIST_xls]386"/>
      <sheetName val="[SHOPLIST_xls][SHOPLIST_xls]387"/>
      <sheetName val="[SHOPLIST_xls][SHOPLIST_xls]388"/>
      <sheetName val="[SHOPLIST_xls][SHOPLIST_xls]389"/>
      <sheetName val="[SHOPLIST_xls][SHOPLIST_xls]390"/>
      <sheetName val="[SHOPLIST_xls][SHOPLIST_xls]391"/>
      <sheetName val="[SHOPLIST_xls][SHOPLIST_xls]392"/>
      <sheetName val="[SHOPLIST_xls][SHOPLIST_xls]393"/>
      <sheetName val="[SHOPLIST_xls][SHOPLIST_xls]394"/>
      <sheetName val="[SHOPLIST_xls][SHOPLIST_xls]395"/>
      <sheetName val="[SHOPLIST_xls][SHOPLIST_xls]396"/>
      <sheetName val="[SHOPLIST_xls][SHOPLIST_xls]397"/>
      <sheetName val="[SHOPLIST_xls][SHOPLIST_xls]398"/>
      <sheetName val="[SHOPLIST_xls][SHOPLIST_xls]399"/>
      <sheetName val="[SHOPLIST_xls][SHOPLIST_xls]400"/>
      <sheetName val="[SHOPLIST_xls][SHOPLIST_xls]401"/>
      <sheetName val="[SHOPLIST_xls][SHOPLIST_xls]402"/>
      <sheetName val="[SHOPLIST_xls][SHOPLIST_xls]403"/>
      <sheetName val="[SHOPLIST_xls][SHOPLIST_xls]404"/>
      <sheetName val="[SHOPLIST_xls][SHOPLIST_xls]405"/>
      <sheetName val="[SHOPLIST_xls][SHOPLIST_xls]406"/>
      <sheetName val="[SHOPLIST_xls][SHOPLIST_xls]407"/>
      <sheetName val="[SHOPLIST_xls][SHOPLIST_xls]408"/>
      <sheetName val="[SHOPLIST_xls][SHOPLIST_xls]409"/>
      <sheetName val="[SHOPLIST_xls][SHOPLIST_xls]410"/>
      <sheetName val="[SHOPLIST_xls][SHOPLIST_xls]411"/>
      <sheetName val="[SHOPLIST_xls][SHOPLIST_xls]412"/>
      <sheetName val="[SHOPLIST_xls][SHOPLIST_xls]413"/>
      <sheetName val="[SHOPLIST_xls][SHOPLIST_xls]414"/>
      <sheetName val="[SHOPLIST_xls][SHOPLIST_xls]415"/>
      <sheetName val="[SHOPLIST_xls][SHOPLIST_xls]416"/>
      <sheetName val="[SHOPLIST_xls][SHOPLIST_xls]417"/>
      <sheetName val="[SHOPLIST_xls][SHOPLIST_xls]418"/>
      <sheetName val="[SHOPLIST_xls][SHOPLIST_xls]419"/>
      <sheetName val="[SHOPLIST_xls][SHOPLIST_xls]420"/>
      <sheetName val="[SHOPLIST_xls][SHOPLIST_xls]421"/>
      <sheetName val="[SHOPLIST_xls][SHOPLIST_xls]422"/>
      <sheetName val="[SHOPLIST_xls][SHOPLIST_xls]423"/>
      <sheetName val="[SHOPLIST_xls][SHOPLIST_xls]424"/>
      <sheetName val="[SHOPLIST_xls][SHOPLIST_xls]425"/>
      <sheetName val="[SHOPLIST_xls][SHOPLIST_xls]426"/>
      <sheetName val="[SHOPLIST_xls][SHOPLIST_xls]427"/>
      <sheetName val="[SHOPLIST_xls][SHOPLIST_xls]428"/>
      <sheetName val="[SHOPLIST_xls][SHOPLIST_xls]429"/>
      <sheetName val="[SHOPLIST_xls][SHOPLIST_xls]430"/>
      <sheetName val="[SHOPLIST_xls][SHOPLIST_xls]431"/>
      <sheetName val="[SHOPLIST_xls][SHOPLIST_xls]432"/>
      <sheetName val="[SHOPLIST_xls][SHOPLIST_xls]433"/>
      <sheetName val="[SHOPLIST_xls][SHOPLIST_xls]434"/>
      <sheetName val="[SHOPLIST_xls][SHOPLIST_xls]435"/>
      <sheetName val="[SHOPLIST_xls][SHOPLIST_xls]436"/>
      <sheetName val="[SHOPLIST_xls][SHOPLIST_xls]437"/>
      <sheetName val="[SHOPLIST_xls][SHOPLIST_xls]438"/>
      <sheetName val="[SHOPLIST_xls][SHOPLIST_xls]439"/>
      <sheetName val="[SHOPLIST_xls][SHOPLIST_xls]440"/>
      <sheetName val="[SHOPLIST_xls][SHOPLIST_xls]441"/>
      <sheetName val="[SHOPLIST_xls][SHOPLIST_xls]442"/>
      <sheetName val="[SHOPLIST_xls][SHOPLIST_xls]443"/>
      <sheetName val="[SHOPLIST_xls][SHOPLIST_xls]444"/>
      <sheetName val="[SHOPLIST_xls][SHOPLIST_xls]445"/>
      <sheetName val="[SHOPLIST_xls][SHOPLIST_xls]446"/>
      <sheetName val="[SHOPLIST_xls][SHOPLIST_xls]447"/>
      <sheetName val="[SHOPLIST_xls][SHOPLIST_xls]448"/>
      <sheetName val="[SHOPLIST_xls][SHOPLIST_xls]449"/>
      <sheetName val="[SHOPLIST_xls][SHOPLIST_xls]450"/>
      <sheetName val="[SHOPLIST_xls][SHOPLIST_xls]451"/>
      <sheetName val="[SHOPLIST_xls][SHOPLIST_xls]452"/>
      <sheetName val="[SHOPLIST_xls][SHOPLIST_xls]453"/>
      <sheetName val="[SHOPLIST_xls][SHOPLIST_xls]454"/>
      <sheetName val="[SHOPLIST_xls][SHOPLIST_xls]455"/>
      <sheetName val="[SHOPLIST_xls][SHOPLIST_xls]456"/>
      <sheetName val="[SHOPLIST_xls][SHOPLIST_xls]457"/>
      <sheetName val="[SHOPLIST_xls][SHOPLIST_xls]458"/>
      <sheetName val="[SHOPLIST_xls][SHOPLIST_xls]459"/>
      <sheetName val="[SHOPLIST_xls][SHOPLIST_xls]460"/>
      <sheetName val="[SHOPLIST_xls][SHOPLIST_xls]461"/>
      <sheetName val="[SHOPLIST_xls][SHOPLIST_xls]462"/>
      <sheetName val="[SHOPLIST_xls][SHOPLIST_xls]793"/>
      <sheetName val="[SHOPLIST_xls][SHOPLIST_xls]463"/>
      <sheetName val="[SHOPLIST_xls][SHOPLIST_xls]464"/>
      <sheetName val="[SHOPLIST_xls][SHOPLIST_xls]794"/>
      <sheetName val="[SHOPLIST_xls]/VWVU))4"/>
      <sheetName val="VESSELS_3"/>
      <sheetName val="[SHOPLIST_xls][SHOPLIST_xls]465"/>
      <sheetName val="[SHOPLIST_xls][SHOPLIST_xls]466"/>
      <sheetName val="[SHOPLIST_xls][SHOPLIST_xls]467"/>
      <sheetName val="[SHOPLIST_xls][SHOPLIST_xls]468"/>
      <sheetName val="[SHOPLIST_xls][SHOPLIST_xls]469"/>
      <sheetName val="[SHOPLIST_xls][SHOPLIST_xls]470"/>
      <sheetName val="[SHOPLIST_xls][SHOPLIST_xls]471"/>
      <sheetName val="[SHOPLIST_xls][SHOPLIST_xls]472"/>
      <sheetName val="EATON_SUMMARY3"/>
      <sheetName val="Outline_Cost_-_Five_star_Hotel3"/>
      <sheetName val="Schedules_PL2"/>
      <sheetName val="Schedules_BS2"/>
      <sheetName val="1. Scenario Manager"/>
      <sheetName val="Lucas1"/>
      <sheetName val="Lucas2"/>
      <sheetName val="Lucas4"/>
      <sheetName val="Lucas3"/>
      <sheetName val="PLUMBING WORK ADDITIONS"/>
      <sheetName val="Geneí¬_x005f_x0008_i??_x005f_x0014_?0."/>
      <sheetName val="Customer Master Data"/>
      <sheetName val="ZED Inventory Phase 1"/>
      <sheetName val="cancelled"/>
      <sheetName val="5% 5% &amp; 7Years"/>
      <sheetName val="10% 5% 6Y"/>
      <sheetName val="Data validation 1"/>
      <sheetName val="Data Validation 2"/>
      <sheetName val="calculator"/>
      <sheetName val="Receipt"/>
      <sheetName val="Receipt manual"/>
      <sheetName val="pivot-summary"/>
      <sheetName val="pivot-summary (2)"/>
      <sheetName val="Updated Sales Report"/>
      <sheetName val="A1-2 &amp; B1-2 "/>
      <sheetName val="Deleted Buildings"/>
      <sheetName val="Reconcilation"/>
      <sheetName val="Yard"/>
      <sheetName val="VenCF"/>
      <sheetName val="2_0_Cover_Sum"/>
      <sheetName val="Cost_Summary"/>
      <sheetName val="Cost_Summary_SD"/>
      <sheetName val="Schedule_S-Curve_Revision#3"/>
      <sheetName val="2_223M_due_to_adj_profit"/>
      <sheetName val="HAKEDİŞ_"/>
      <sheetName val="keşif_özeti"/>
      <sheetName val="_SHOPLIST_xls__SH1"/>
      <sheetName val="_SHOPLIST_xls_70_1"/>
      <sheetName val="[SHOPLIST_xls]_SHOPLIST_xls_903"/>
      <sheetName val="[SHOPLIST_xls]_SHOPLIST_xls_904"/>
      <sheetName val="[SHOPLIST_xls]_SHOPLIST_xls_905"/>
      <sheetName val="[SHOPLIST_xls]_SHOPLIST_xls_906"/>
      <sheetName val="[SHOPLIST_xls]_SHOPLIST_xls_907"/>
      <sheetName val="[SHOPLIST_xls]_SHOPLIST_xls_908"/>
      <sheetName val="[SHOPLIST_xls]_SHOPLIST_xls_909"/>
      <sheetName val="[SHOPLIST_xls]_SHOPLIST_xls_910"/>
      <sheetName val="[SHOPLIST_xls]_SHOPLIST_xls_911"/>
      <sheetName val="[SHOPLIST_xls]_SHOPLIST_xls_912"/>
      <sheetName val="[SHOPLIST_xls]_SHOPLIST_xls_913"/>
      <sheetName val="[SHOPLIST_xls]_SHOPLIST_xls_914"/>
      <sheetName val="[SHOPLIST_xls]_SHOPLIST_xls_915"/>
      <sheetName val="[SHOPLIST_xls]_SHOPLIST_xls_916"/>
      <sheetName val="[SHOPLIST_xls]_SHOPLIST_xls_917"/>
      <sheetName val="[SHOPLIST_xls]_SHOPLIST_xls_918"/>
      <sheetName val="[SHOPLIST_xls]_SHOPLIST_xls_919"/>
      <sheetName val="[SHOPLIST_xls]_SHOPLIST_xls_920"/>
      <sheetName val="[SHOPLIST_xls]_SHOPLIST_xls_921"/>
      <sheetName val="[SHOPLIST_xls]_SHOPLIST_xls_922"/>
      <sheetName val="[SHOPLIST_xls]_SHOPLIST_xls_923"/>
      <sheetName val="[SHOPLIST_xls]_SHOPLIST_xls_924"/>
      <sheetName val="[SHOPLIST_xls]_SHOPLIST_xls_925"/>
      <sheetName val="[SHOPLIST_xls]_SHOPLIST_xls_926"/>
      <sheetName val="[SHOPLIST_xls]_SHOPLIST_xls_927"/>
      <sheetName val="[SHOPLIST_xls]_SHOPLIST_xls_928"/>
      <sheetName val="[SHOPLIST_xls]_SHOPLIST_xls_929"/>
      <sheetName val="[SHOPLIST_xls]_SHOPLIST_xls_930"/>
      <sheetName val="[SHOPLIST_xls]_SHOPLIST_xls_931"/>
      <sheetName val="[SHOPLIST_xls]_SHOPLIST_xls_932"/>
      <sheetName val="[SHOPLIST_xls]_SHOPLIST_xls_933"/>
      <sheetName val="[SHOPLIST_xls]_SHOPLIST_xl_1048"/>
      <sheetName val="[SHOPLIST_xls]_SHOPLIST_xl_1049"/>
      <sheetName val="[SHOPLIST_xls]_SHOPLIST_xl_1050"/>
      <sheetName val="[SHOPLIST_xls]_SHOPLIST_xl_1051"/>
      <sheetName val="[SHOPLIST_xls]_SHOPLIST_xl_1052"/>
      <sheetName val="[SHOPLIST_xls]_SHOPLIST_xl_1053"/>
      <sheetName val="[SHOPLIST_xls]_SHOPLIST_xls_934"/>
      <sheetName val="[SHOPLIST_xls]_SHOPLIST_xl_1054"/>
      <sheetName val="[SHOPLIST_xls]_SHOPLIST_xl_1055"/>
      <sheetName val="[SHOPLIST_xls]_SHOPLIST_xl_1056"/>
      <sheetName val="[SHOPLIST_xls]_SHOPLIST_xls_935"/>
      <sheetName val="[SHOPLIST_xls]_SHOPLIST_xls_936"/>
      <sheetName val="[SHOPLIST_xls]_SHOPLIST_xls_937"/>
      <sheetName val="[SHOPLIST_xls]_SHOPLIST_xls_938"/>
      <sheetName val="[SHOPLIST_xls]_SHOPLIST_xl_1057"/>
      <sheetName val="[SHOPLIST_xls]_SHOPLIST_xls_939"/>
      <sheetName val="[SHOPLIST_xls]_SHOPLIST_xls_940"/>
      <sheetName val="[SHOPLIST_xls]_SHOPLIST_xl_1058"/>
      <sheetName val="[SHOPLIST_xls]_SHOPLIST_xls_941"/>
      <sheetName val="[SHOPLIST_xls]_SHOPLIST_xl_1059"/>
      <sheetName val="[SHOPLIST_xls]_SHOPLIST_xls_942"/>
      <sheetName val="[SHOPLIST_xls]_SHOPLIST_xl_1060"/>
      <sheetName val="[SHOPLIST_xls]_SHOPLIST_xl_1061"/>
      <sheetName val="[SHOPLIST_xls]_SHOPLIST_xls_943"/>
      <sheetName val="[SHOPLIST_xls]_SHOPLIST_xls_944"/>
      <sheetName val="[SHOPLIST_xls]_SHOPLIST_xls_945"/>
      <sheetName val="[SHOPLIST_xls]_SHOPLIST_xls_946"/>
      <sheetName val="[SHOPLIST_xls]_SHOPLIST_xls_947"/>
      <sheetName val="[SHOPLIST_xls]_SHOPLIST_xls_948"/>
      <sheetName val="[SHOPLIST_xls]_SHOPLIST_xls_949"/>
      <sheetName val="[SHOPLIST_xls]_SHOPLIST_xls_950"/>
      <sheetName val="[SHOPLIST_xls]_SHOPLIST_xls_951"/>
      <sheetName val="[SHOPLIST_xls]_SHOPLIST_xls_952"/>
      <sheetName val="[SHOPLIST_xls]_SHOPLIST_xl_1062"/>
      <sheetName val="[SHOPLIST_xls]_SHOPLIST_xls_953"/>
      <sheetName val="[SHOPLIST_xls]_SHOPLIST_xl_1063"/>
      <sheetName val="[SHOPLIST_xls]_SHOPLIST_xl_1064"/>
      <sheetName val="[SHOPLIST_xls]_SHOPLIST_xls_954"/>
      <sheetName val="[SHOPLIST_xls]_SHOPLIST_xls_955"/>
      <sheetName val="[SHOPLIST_xls]_SHOPLIST_xls_956"/>
      <sheetName val="[SHOPLIST_xls]_SHOPLIST_xls_957"/>
      <sheetName val="[SHOPLIST_xls]_SHOPLIST_xls_958"/>
      <sheetName val="[SHOPLIST_xls]_SHOPLIST_xls_959"/>
      <sheetName val="[SHOPLIST_xls]_SHOPLIST_xls_960"/>
      <sheetName val="[SHOPLIST_xls]_SHOPLIST_xls_961"/>
      <sheetName val="[SHOPLIST_xls]_SHOPLIST_xls_962"/>
      <sheetName val="[SHOPLIST_xls]_SHOPLIST_xls_963"/>
      <sheetName val="[SHOPLIST_xls]_SHOPLIST_xls_964"/>
      <sheetName val="[SHOPLIST_xls]_SHOPLIST_xl_1065"/>
      <sheetName val="[SHOPLIST_xls]_SHOPLIST_xl_1066"/>
      <sheetName val="[SHOPLIST_xls]_SHOPLIST_xls_965"/>
      <sheetName val="[SHOPLIST_xls]_SHOPLIST_xls_966"/>
      <sheetName val="[SHOPLIST_xls]_SHOPLIST_xls_967"/>
      <sheetName val="[SHOPLIST_xls]_SHOPLIST_xls_968"/>
      <sheetName val="[SHOPLIST_xls]_SHOPLIST_xls_969"/>
      <sheetName val="[SHOPLIST_xls]_SHOPLIST_xls_970"/>
      <sheetName val="[SHOPLIST_xls]_SHOPLIST_xls_971"/>
      <sheetName val="[SHOPLIST_xls]_SHOPLIST_xls_972"/>
      <sheetName val="[SHOPLIST_xls]_SHOPLIST_xls_973"/>
      <sheetName val="[SHOPLIST_xls]_SHOPLIST_xls_974"/>
      <sheetName val="[SHOPLIST_xls]_SHOPLIST_xls_975"/>
      <sheetName val="[SHOPLIST_xls]_SHOPLIST_xls_976"/>
      <sheetName val="[SHOPLIST_xls]_SHOPLIST_xls_977"/>
      <sheetName val="[SHOPLIST_xls]_SHOPLIST_xl_1067"/>
      <sheetName val="[SHOPLIST_xls]_SHOPLIST_xls_978"/>
      <sheetName val="[SHOPLIST_xls]_SHOPLIST_xl_1068"/>
      <sheetName val="[SHOPLIST_xls]_SHOPLIST_xl_1069"/>
      <sheetName val="[SHOPLIST_xls]_SHOPLIST_xl_1070"/>
      <sheetName val="[SHOPLIST_xls]_SHOPLIST_xl_1071"/>
      <sheetName val="[SHOPLIST_xls]_SHOPLIST_xls_979"/>
      <sheetName val="[SHOPLIST_xls]_SHOPLIST_xl_1072"/>
      <sheetName val="[SHOPLIST_xls]_SHOPLIST_xls_980"/>
      <sheetName val="[SHOPLIST_xls]_SHOPLIST_xls_981"/>
      <sheetName val="[SHOPLIST_xls]_SHOPLIST_xls_982"/>
      <sheetName val="[SHOPLIST_xls]_SHOPLIST_xls_983"/>
      <sheetName val="[SHOPLIST_xls]_SHOPLIST_xls_984"/>
      <sheetName val="[SHOPLIST_xls]_SHOPLIST_xls_985"/>
      <sheetName val="[SHOPLIST_xls]_SHOPLIST_xls_986"/>
      <sheetName val="[SHOPLIST_xls]_SHOPLIST_xl_1073"/>
      <sheetName val="[SHOPLIST_xls]_SHOPLIST_xl_1074"/>
      <sheetName val="[SHOPLIST_xls]_SHOPLIST_xls_987"/>
      <sheetName val="[SHOPLIST_xls]_SHOPLIST_xls_988"/>
      <sheetName val="[SHOPLIST_xls]_SHOPLIST_xls_989"/>
      <sheetName val="[SHOPLIST_xls]_SHOPLIST_xls_990"/>
      <sheetName val="[SHOPLIST_xls]_SHOPLIST_xls_991"/>
      <sheetName val="[SHOPLIST_xls]_SHOPLIST_xls_992"/>
      <sheetName val="[SHOPLIST_xls]_SHOPLIST_xls_993"/>
      <sheetName val="[SHOPLIST_xls]_SHOPLIST_xls_994"/>
      <sheetName val="[SHOPLIST_xls]_SHOPLIST_xls_995"/>
      <sheetName val="[SHOPLIST_xls]_SHOPLIST_xl_1075"/>
      <sheetName val="[SHOPLIST_xls]_SHOPLIST_xls_996"/>
      <sheetName val="[SHOPLIST_xls]_SHOPLIST_xls_997"/>
      <sheetName val="[SHOPLIST_xls]_SHOPLIST_xls_998"/>
      <sheetName val="[SHOPLIST_xls]_SHOPLIST_xls_999"/>
      <sheetName val="[SHOPLIST_xls]_SHOPLIST_xl_1000"/>
      <sheetName val="[SHOPLIST_xls]_SHOPLIST_xl_1001"/>
      <sheetName val="[SHOPLIST_xls]_SHOPLIST_xl_1002"/>
      <sheetName val="[SHOPLIST_xls]_SHOPLIST_xl_1076"/>
      <sheetName val="[SHOPLIST_xls]_SHOPLIST_xl_1003"/>
      <sheetName val="[SHOPLIST_xls]_SHOPLIST_xl_1004"/>
      <sheetName val="[SHOPLIST_xls]_SHOPLIST_xl_1005"/>
      <sheetName val="[SHOPLIST_xls]_SHOPLIST_xl_1006"/>
      <sheetName val="[SHOPLIST_xls]_SHOPLIST_xl_1007"/>
      <sheetName val="[SHOPLIST_xls]_SHOPLIST_xl_1008"/>
      <sheetName val="[SHOPLIST_xls]_SHOPLIST_xl_1009"/>
      <sheetName val="[SHOPLIST_xls]_SHOPLIST_xl_1010"/>
      <sheetName val="[SHOPLIST_xls]_SHOPLIST_xl_1011"/>
      <sheetName val="[SHOPLIST_xls]_SHOPLIST_xl_1012"/>
      <sheetName val="[SHOPLIST_xls]_SHOPLIST_xl_1013"/>
      <sheetName val="[SHOPLIST_xls]_SHOPLIST_xl_1014"/>
      <sheetName val="[SHOPLIST_xls]_SHOPLIST_xl_1015"/>
      <sheetName val="[SHOPLIST_xls]_SHOPLIST_xl_1016"/>
      <sheetName val="[SHOPLIST_xls]_SHOPLIST_xl_1017"/>
      <sheetName val="[SHOPLIST_xls]_SHOPLIST_xl_1018"/>
      <sheetName val="[SHOPLIST_xls]_SHOPLIST_xl_1019"/>
      <sheetName val="[SHOPLIST_xls]_SHOPLIST_xl_1020"/>
      <sheetName val="[SHOPLIST_xls]_SHOPLIST_xl_1077"/>
      <sheetName val="[SHOPLIST_xls]_SHOPLIST_xl_1021"/>
      <sheetName val="[SHOPLIST_xls]_SHOPLIST_xl_1022"/>
      <sheetName val="[SHOPLIST_xls]_SHOPLIST_xl_1023"/>
      <sheetName val="[SHOPLIST_xls]_SHOPLIST_xl_1024"/>
      <sheetName val="[SHOPLIST_xls]_SHOPLIST_xl_1025"/>
      <sheetName val="[SHOPLIST_xls]_SHOPLIST_xl_1026"/>
      <sheetName val="[SHOPLIST_xls]_SHOPLIST_xl_1027"/>
      <sheetName val="[SHOPLIST_xls]_SHOPLIST_xl_1028"/>
      <sheetName val="[SHOPLIST_xls]_SHOPLIST_xl_1029"/>
      <sheetName val="[SHOPLIST_xls]_SHOPLIST_xl_1078"/>
      <sheetName val="[SHOPLIST_xls]_SHOPLIST_xl_1030"/>
      <sheetName val="[SHOPLIST_xls]_SHOPLIST_xl_1031"/>
      <sheetName val="[SHOPLIST_xls]_SHOPLIST_xl_1032"/>
      <sheetName val="[SHOPLIST_xls]_SHOPLIST_xl_1033"/>
      <sheetName val="[SHOPLIST_xls]_SHOPLIST_xl_1034"/>
      <sheetName val="[SHOPLIST_xls]_SHOPLIST_xl_1035"/>
      <sheetName val="[SHOPLIST_xls]_SHOPLIST_xl_1036"/>
      <sheetName val="[SHOPLIST_xls]_SHOPLIST_xl_1037"/>
      <sheetName val="[SHOPLIST_xls]_SHOPLIST_xl_1038"/>
      <sheetName val="[SHOPLIST_xls]_SHOPLIST_xl_1079"/>
      <sheetName val="[SHOPLIST_xls]_SHOPLIST_xl_1039"/>
      <sheetName val="[SHOPLIST_xls]_SHOPLIST_xl_1040"/>
      <sheetName val="[SHOPLIST_xls]_SHOPLIST_xl_1041"/>
      <sheetName val="[SHOPLIST_xls]_SHOPLIST_xl_1042"/>
      <sheetName val="[SHOPLIST_xls]_SHOPLIST_xl_1043"/>
      <sheetName val="[SHOPLIST_xls]_SHOPLIST_xl_1044"/>
      <sheetName val="[SHOPLIST_xls]_SHOPLIST_xl_1045"/>
      <sheetName val="[SHOPLIST_xls]70_x005f_x005f_x005f_x0000__8"/>
      <sheetName val="[SHOPLIST_xls]_SHOPLIST_xl_1046"/>
      <sheetName val="[SHOPLIST_xls]_SHOPLIST_xl_1047"/>
      <sheetName val="[SHOPLIST_xls]70___0_s__i____27"/>
      <sheetName val="[SHOPLIST.xls]70___0_s__i____48"/>
      <sheetName val="[SHOPLIST.xls]_VW__VU________28"/>
      <sheetName val="[SHOPLIST.xls]_VW__VU________29"/>
      <sheetName val="[SHOPLIST.xls]70___0_s__i____49"/>
      <sheetName val="[SHOPLIST.xls]70_x005f_x0000___0_x_15"/>
      <sheetName val="[SHOPLIST.xls]70___0_s__i____50"/>
      <sheetName val="[SHOPLIST.xls]_SHOPLIST_xl_3232"/>
      <sheetName val="[SHOPLIST.xls]_SHOPLIST_xl_3233"/>
      <sheetName val="[SHOPLIST.xls]_SHOPLIST_xl_3234"/>
      <sheetName val="[SHOPLIST.xls]_SHOPLIST_xl_3235"/>
      <sheetName val="[SHOPLIST.xls]_SHOPLIST_xl_3236"/>
      <sheetName val="[SHOPLIST.xls]_SHOPLIST_xl_3237"/>
      <sheetName val="[SHOPLIST.xls]_SHOPLIST_xl_3238"/>
      <sheetName val="[SHOPLIST.xls]_SHOPLIST_xl_3239"/>
      <sheetName val="[SHOPLIST.xls]_SHOPLIST_xl_3240"/>
      <sheetName val="[SHOPLIST.xls]_SHOPLIST_xl_3241"/>
      <sheetName val="[SHOPLIST.xls]_SHOPLIST_xl_3242"/>
      <sheetName val="[SHOPLIST.xls]_SHOPLIST_xl_3243"/>
      <sheetName val="[SHOPLIST.xls]_SHOPLIST_xl_3244"/>
      <sheetName val="[SHOPLIST.xls]_SHOPLIST_xl_3245"/>
      <sheetName val="[SHOPLIST.xls]_SHOPLIST_xl_3246"/>
      <sheetName val="[SHOPLIST.xls]_SHOPLIST_xl_3247"/>
      <sheetName val="[SHOPLIST.xls]_SHOPLIST_xl_3248"/>
      <sheetName val="[SHOPLIST.xls]_SHOPLIST_xl_3249"/>
      <sheetName val="[SHOPLIST.xls]_SHOPLIST_xl_3250"/>
      <sheetName val="[SHOPLIST.xls]_SHOPLIST_xl_3251"/>
      <sheetName val="[SHOPLIST.xls]_SHOPLIST_xl_3252"/>
      <sheetName val="[SHOPLIST.xls]_SHOPLIST_xl_3253"/>
      <sheetName val="[SHOPLIST.xls]_SHOPLIST_xl_3254"/>
      <sheetName val="[SHOPLIST.xls]_SHOPLIST_xl_3255"/>
      <sheetName val="[SHOPLIST.xls]_SHOPLIST_xl_3256"/>
      <sheetName val="[SHOPLIST.xls]_SHOPLIST_xl_3257"/>
      <sheetName val="[SHOPLIST.xls]_SHOPLIST_xl_3258"/>
      <sheetName val="[SHOPLIST.xls]_SHOPLIST_xl_3259"/>
      <sheetName val="[SHOPLIST.xls]_SHOPLIST_xl_3260"/>
      <sheetName val="[SHOPLIST.xls]_SHOPLIST_xl_3261"/>
      <sheetName val="[SHOPLIST.xls]_SHOPLIST_xl_3262"/>
      <sheetName val="[SHOPLIST.xls]_SHOPLIST_xl_3263"/>
      <sheetName val="[SHOPLIST.xls]_SHOPLIST_xl_3264"/>
      <sheetName val="[SHOPLIST.xls]_SHOPLIST_xl_3265"/>
      <sheetName val="[SHOPLIST.xls]_SHOPLIST_xl_3266"/>
      <sheetName val="[SHOPLIST.xls]_SHOPLIST_xl_3267"/>
      <sheetName val="[SHOPLIST.xls]_SHOPLIST_xl_3268"/>
      <sheetName val="[SHOPLIST.xls]_SHOPLIST_xl_3269"/>
      <sheetName val="[SHOPLIST.xls]_SHOPLIST_xl_3270"/>
      <sheetName val="[SHOPLIST.xls]_SHOPLIST_xl_3271"/>
      <sheetName val="[SHOPLIST.xls]_SHOPLIST_xl_3272"/>
      <sheetName val="[SHOPLIST.xls]_SHOPLIST_xl_3273"/>
      <sheetName val="[SHOPLIST.xls]_SHOPLIST_xl_3274"/>
      <sheetName val="[SHOPLIST.xls]_SHOPLIST_xl_3275"/>
      <sheetName val="[SHOPLIST.xls]_SHOPLIST_xl_3276"/>
      <sheetName val="[SHOPLIST.xls]_SHOPLIST_xl_3277"/>
      <sheetName val="[SHOPLIST.xls]_SHOPLIST_xl_3278"/>
      <sheetName val="[SHOPLIST.xls]_SHOPLIST_xl_3279"/>
      <sheetName val="[SHOPLIST.xls]_SHOPLIST_xl_3280"/>
      <sheetName val="[SHOPLIST.xls]_SHOPLIST_xl_3281"/>
      <sheetName val="[SHOPLIST.xls]_SHOPLIST_xl_3282"/>
      <sheetName val="[SHOPLIST.xls]_SHOPLIST_xl_3283"/>
      <sheetName val="[SHOPLIST.xls]_SHOPLIST_xl_3284"/>
      <sheetName val="[SHOPLIST.xls]_SHOPLIST_xl_3285"/>
      <sheetName val="[SHOPLIST.xls]_SHOPLIST_xl_3286"/>
      <sheetName val="[SHOPLIST.xls]_SHOPLIST_xl_3287"/>
      <sheetName val="[SHOPLIST.xls]_SHOPLIST_xl_3288"/>
      <sheetName val="[SHOPLIST.xls]_SHOPLIST_xl_3289"/>
      <sheetName val="[SHOPLIST.xls]_SHOPLIST_xl_3290"/>
      <sheetName val="[SHOPLIST.xls]_SHOPLIST_xl_3291"/>
      <sheetName val="[SHOPLIST.xls]_SHOPLIST_xl_3292"/>
      <sheetName val="[SHOPLIST.xls]_SHOPLIST_xl_3293"/>
      <sheetName val="[SHOPLIST.xls]_SHOPLIST_xl_3294"/>
      <sheetName val="[SHOPLIST.xls]_SHOPLIST_xl_3295"/>
      <sheetName val="[SHOPLIST.xls]_SHOPLIST_xl_3296"/>
      <sheetName val="[SHOPLIST.xls]_SHOPLIST_xl_3297"/>
      <sheetName val="[SHOPLIST.xls]_SHOPLIST_xl_3298"/>
      <sheetName val="[SHOPLIST.xls]_SHOPLIST_xl_3299"/>
      <sheetName val="[SHOPLIST.xls]_SHOPLIST_xl_3300"/>
      <sheetName val="[SHOPLIST.xls]_SHOPLIST_xl_3301"/>
      <sheetName val="[SHOPLIST.xls]_SHOPLIST_xl_3302"/>
      <sheetName val="[SHOPLIST.xls]_SHOPLIST_xl_3303"/>
      <sheetName val="[SHOPLIST.xls]_SHOPLIST_xl_3304"/>
      <sheetName val="[SHOPLIST.xls]_SHOPLIST_xl_3305"/>
      <sheetName val="[SHOPLIST.xls]_SHOPLIST_xl_3306"/>
      <sheetName val="[SHOPLIST.xls]_SHOPLIST_xl_3307"/>
      <sheetName val="[SHOPLIST.xls]_SHOPLIST_xl_3308"/>
      <sheetName val="[SHOPLIST.xls]_SHOPLIST_xl_3309"/>
      <sheetName val="[SHOPLIST.xls]_SHOPLIST_xl_3310"/>
      <sheetName val="[SHOPLIST.xls]_SHOPLIST_xl_3311"/>
      <sheetName val="[SHOPLIST.xls]_SHOPLIST_xl_3312"/>
      <sheetName val="[SHOPLIST.xls]_SHOPLIST_xl_3313"/>
      <sheetName val="[SHOPLIST.xls]_SHOPLIST_xl_3314"/>
      <sheetName val="[SHOPLIST.xls]_SHOPLIST_xl_3315"/>
      <sheetName val="[SHOPLIST.xls]_SHOPLIST_xl_3316"/>
      <sheetName val="[SHOPLIST.xls]_SHOPLIST_xl_3317"/>
      <sheetName val="[SHOPLIST.xls]_SHOPLIST_xl_3318"/>
      <sheetName val="[SHOPLIST.xls]_SHOPLIST_xl_3319"/>
      <sheetName val="[SHOPLIST.xls]_SHOPLIST_xl_3320"/>
      <sheetName val="[SHOPLIST.xls]_SHOPLIST_xl_3321"/>
      <sheetName val="[SHOPLIST.xls]_SHOPLIST_xl_3322"/>
      <sheetName val="[SHOPLIST.xls]_SHOPLIST_xl_3323"/>
      <sheetName val="[SHOPLIST.xls]_SHOPLIST_xl_3324"/>
      <sheetName val="[SHOPLIST.xls]_SHOPLIST_xl_3325"/>
      <sheetName val="[SHOPLIST.xls]_SHOPLIST_xl_3326"/>
      <sheetName val="[SHOPLIST.xls]_SHOPLIST_xl_3327"/>
      <sheetName val="[SHOPLIST.xls]_SHOPLIST_xl_3328"/>
      <sheetName val="[SHOPLIST.xls]_SHOPLIST_xl_3329"/>
      <sheetName val="[SHOPLIST.xls]_SHOPLIST_xl_3330"/>
      <sheetName val="[SHOPLIST.xls]_SHOPLIST_xl_3331"/>
      <sheetName val="[SHOPLIST.xls]_SHOPLIST_xl_3332"/>
      <sheetName val="[SHOPLIST.xls]_SHOPLIST_xl_3333"/>
      <sheetName val="[SHOPLIST.xls]_SHOPLIST_xl_3334"/>
      <sheetName val="[SHOPLIST.xls]_SHOPLIST_xl_3335"/>
      <sheetName val="[SHOPLIST.xls]_SHOPLIST_xl_3336"/>
      <sheetName val="[SHOPLIST.xls]_SHOPLIST_xl_3337"/>
      <sheetName val="[SHOPLIST.xls]_SHOPLIST_xl_3338"/>
      <sheetName val="[SHOPLIST.xls]_SHOPLIST_xl_3339"/>
      <sheetName val="[SHOPLIST.xls]_SHOPLIST_xl_3340"/>
      <sheetName val="[SHOPLIST.xls]_SHOPLIST_xl_3341"/>
      <sheetName val="[SHOPLIST.xls]_SHOPLIST_xl_3342"/>
      <sheetName val="[SHOPLIST.xls]_SHOPLIST_xl_3343"/>
      <sheetName val="[SHOPLIST.xls]_SHOPLIST_xl_3344"/>
      <sheetName val="[SHOPLIST.xls]_SHOPLIST_xl_3345"/>
      <sheetName val="[SHOPLIST.xls]_SHOPLIST_xl_3346"/>
      <sheetName val="[SHOPLIST.xls]_SHOPLIST_xl_3347"/>
      <sheetName val="[SHOPLIST.xls]_SHOPLIST_xl_3348"/>
      <sheetName val="[SHOPLIST.xls]_SHOPLIST_xl_3349"/>
      <sheetName val="[SHOPLIST.xls]_SHOPLIST_xl_3350"/>
      <sheetName val="[SHOPLIST.xls]_SHOPLIST_xl_3351"/>
      <sheetName val="[SHOPLIST.xls]_SHOPLIST_xl_3352"/>
      <sheetName val="[SHOPLIST.xls]_SHOPLIST_xl_3353"/>
      <sheetName val="[SHOPLIST.xls]_SHOPLIST_xl_3354"/>
      <sheetName val="[SHOPLIST.xls]_SHOPLIST_xl_3355"/>
      <sheetName val="[SHOPLIST.xls]_SHOPLIST_xl_3356"/>
      <sheetName val="[SHOPLIST.xls]_SHOPLIST_xl_3357"/>
      <sheetName val="[SHOPLIST.xls]70_x005f_x005f_x005f_x0000_14"/>
      <sheetName val="[SHOPLIST.xls]_SHOPLIST_xl_3358"/>
      <sheetName val="[SHOPLIST.xls]_SHOPLIST_xl_3359"/>
      <sheetName val="[SHOPLIST.xls]_SHOPLIST_xl_3360"/>
      <sheetName val="[SHOPLIST.xls]_SHOPLIST_xl_3361"/>
      <sheetName val="[SHOPLIST.xls]_SHOPLIST_xl_3362"/>
      <sheetName val="[SHOPLIST.xls]_SHOPLIST_xl_3363"/>
      <sheetName val="[SHOPLIST.xls]_SHOPLIST_xl_3364"/>
      <sheetName val="[SHOPLIST.xls]_SHOPLIST_xl_3365"/>
      <sheetName val="[SHOPLIST.xls]_SHOPLIST_xl_3366"/>
      <sheetName val="[SHOPLIST.xls]_SHOPLIST_xl_3367"/>
      <sheetName val="[SHOPLIST.xls]_SHOPLIST_xl_3368"/>
      <sheetName val="[SHOPLIST.xls]_SHOPLIST_xl_3369"/>
      <sheetName val="[SHOPLIST.xls]_SHOPLIST_xl_3370"/>
      <sheetName val="[SHOPLIST.xls]70___0_s__i____51"/>
      <sheetName val="[SHOPLIST.xls]_SHOPLIST_xl_3371"/>
      <sheetName val="[SHOPLIST.xls]_SHOPLIST_xl_3372"/>
      <sheetName val="[SHOPLIST.xls]_SHOPLIST_xl_3373"/>
      <sheetName val="[SHOPLIST.xls]_SHOPLIST_xl_3374"/>
      <sheetName val="[SHOPLIST.xls]_SHOPLIST_xl_3375"/>
      <sheetName val="[SHOPLIST.xls]_SHOPLIST_xl_3376"/>
      <sheetName val="[SHOPLIST.xls]_SHOPLIST_xl_3377"/>
      <sheetName val="[SHOPLIST.xls]_SHOPLIST_xl_3378"/>
      <sheetName val="[SHOPLIST.xls]_SHOPLIST_xl_3379"/>
      <sheetName val="[SHOPLIST.xls]_SHOPLIST_xl_3380"/>
      <sheetName val="[SHOPLIST.xls]_SHOPLIST_xl_3381"/>
      <sheetName val="[SHOPLIST.xls]_SHOPLIST_xl_3382"/>
      <sheetName val="[SHOPLIST.xls]_SHOPLIST_xl_3383"/>
      <sheetName val="[SHOPLIST.xls]_SHOPLIST_xl_3384"/>
      <sheetName val="[SHOPLIST.xls]_SHOPLIST_xl_3385"/>
      <sheetName val="[SHOPLIST.xls]_SHOPLIST_xl_3386"/>
      <sheetName val="[SHOPLIST.xls]_SHOPLIST_xl_3387"/>
      <sheetName val="[SHOPLIST.xls]_SHOPLIST_xl_3388"/>
      <sheetName val="[SHOPLIST.xls]_SHOPLIST_xl_3389"/>
      <sheetName val="[SHOPLIST.xls]_SHOPLIST_xl_3390"/>
      <sheetName val="[SHOPLIST.xls]_SHOPLIST_xl_3391"/>
      <sheetName val="[SHOPLIST.xls]_SHOPLIST_xl_3392"/>
      <sheetName val="[SHOPLIST.xls]_SHOPLIST_xl_3393"/>
      <sheetName val="[SHOPLIST.xls]_SHOPLIST_xl_3394"/>
      <sheetName val="[SHOPLIST.xls]_SHOPLIST_xl_3395"/>
      <sheetName val="[SHOPLIST.xls]_SHOPLIST_xl_3396"/>
      <sheetName val="[SHOPLIST.xls]_SHOPLIST_xl_3397"/>
      <sheetName val="[SHOPLIST.xls]_SHOPLIST_xl_3398"/>
      <sheetName val="[SHOPLIST.xls]_SHOPLIST_xl_3399"/>
      <sheetName val="[SHOPLIST.xls]_SHOPLIST_xl_3400"/>
      <sheetName val="[SHOPLIST.xls]_SHOPLIST_xl_3401"/>
      <sheetName val="[SHOPLIST.xls]_SHOPLIST_xl_3402"/>
      <sheetName val="[SHOPLIST.xls]_SHOPLIST_xl_3403"/>
      <sheetName val="[SHOPLIST.xls]_SHOPLIST_xl_3404"/>
      <sheetName val="[SHOPLIST.xls]_SHOPLIST_xl_3405"/>
      <sheetName val="[SHOPLIST.xls]_SHOPLIST_xl_3406"/>
      <sheetName val="[SHOPLIST.xls]_SHOPLIST_xl_3407"/>
      <sheetName val="[SHOPLIST.xls]_SHOPLIST_xl_3408"/>
      <sheetName val="[SHOPLIST.xls]_SHOPLIST_xl_3409"/>
      <sheetName val="[SHOPLIST.xls]_SHOPLIST_xl_3410"/>
      <sheetName val="[SHOPLIST.xls]_SHOPLIST_xl_3411"/>
      <sheetName val="[SHOPLIST.xls]_SHOPLIST_xl_3412"/>
      <sheetName val="[SHOPLIST.xls]_SHOPLIST_xl_3413"/>
      <sheetName val="[SHOPLIST.xls]_SHOPLIST_xl_3414"/>
      <sheetName val="[SHOPLIST.xls]_SHOPLIST_xl_3415"/>
      <sheetName val="[SHOPLIST.xls]_SHOPLIST_xl_3416"/>
      <sheetName val="[SHOPLIST.xls]_SHOPLIST_xl_3417"/>
      <sheetName val="[SHOPLIST.xls]_SHOPLIST_xl_3418"/>
      <sheetName val="[SHOPLIST.xls]_SHOPLIST_xl_3419"/>
      <sheetName val="[SHOPLIST.xls]_SHOPLIST_xl_3420"/>
      <sheetName val="[SHOPLIST.xls]_SHOPLIST_xl_3421"/>
      <sheetName val="[SHOPLIST.xls]_SHOPLIST_xl_3422"/>
      <sheetName val="[SHOPLIST.xls]_SHOPLIST_xl_3423"/>
      <sheetName val="[SHOPLIST.xls]_SHOPLIST_xl_3424"/>
      <sheetName val="[SHOPLIST.xls]_SHOPLIST_xl_3425"/>
      <sheetName val="[SHOPLIST.xls]_SHOPLIST_xl_3426"/>
      <sheetName val="[SHOPLIST.xls]_SHOPLIST_xl_3427"/>
      <sheetName val="[SHOPLIST.xls]_SHOPLIST_xl_3428"/>
      <sheetName val="[SHOPLIST.xls]_SHOPLIST_xl_3429"/>
      <sheetName val="[SHOPLIST.xls]_SHOPLIST_xl_3430"/>
      <sheetName val="[SHOPLIST.xls]_SHOPLIST_xl_3431"/>
      <sheetName val="[SHOPLIST.xls]_SHOPLIST_xl_3432"/>
      <sheetName val="[SHOPLIST.xls]_SHOPLIST_xl_3433"/>
      <sheetName val="[SHOPLIST.xls]_SHOPLIST_xl_3434"/>
      <sheetName val="[SHOPLIST.xls]_SHOPLIST_xl_3435"/>
      <sheetName val="[SHOPLIST.xls]_SHOPLIST_xl_3436"/>
      <sheetName val="[SHOPLIST.xls]_SHOPLIST_xl_3437"/>
      <sheetName val="[SHOPLIST.xls]_SHOPLIST_xl_3438"/>
      <sheetName val="[SHOPLIST.xls]_SHOPLIST_xl_3439"/>
      <sheetName val="[SHOPLIST.xls]_SHOPLIST_xl_3440"/>
      <sheetName val="[SHOPLIST.xls]_SHOPLIST_xl_3441"/>
      <sheetName val="[SHOPLIST.xls]_SHOPLIST_xl_3442"/>
      <sheetName val="[SHOPLIST.xls]_SHOPLIST_xl_3443"/>
      <sheetName val="[SHOPLIST.xls]_SHOPLIST_xl_3444"/>
      <sheetName val="[SHOPLIST.xls]_SHOPLIST_xl_3445"/>
      <sheetName val="[SHOPLIST.xls]_SHOPLIST_xl_3446"/>
      <sheetName val="[SHOPLIST.xls]_SHOPLIST_xl_3447"/>
      <sheetName val="[SHOPLIST.xls]_SHOPLIST_xl_3448"/>
      <sheetName val="[SHOPLIST.xls]_SHOPLIST_xl_3449"/>
      <sheetName val="[SHOPLIST.xls]_SHOPLIST_xl_3450"/>
      <sheetName val="[SHOPLIST.xls]_SHOPLIST_xl_3451"/>
      <sheetName val="[SHOPLIST.xls]_SHOPLIST_xl_3452"/>
      <sheetName val="[SHOPLIST.xls]_SHOPLIST_xl_3453"/>
      <sheetName val="[SHOPLIST.xls]_SHOPLIST_xl_3454"/>
      <sheetName val="[SHOPLIST.xls]_SHOPLIST_xl_1876"/>
      <sheetName val="[SHOPLIST.xls]_SHOPLIST_xl_1877"/>
      <sheetName val="[SHOPLIST.xls]_SHOPLIST_xl_1878"/>
      <sheetName val="[SHOPLIST.xls]_SHOPLIST_xl_1879"/>
      <sheetName val="[SHOPLIST.xls]_SHOPLIST_xl_1880"/>
      <sheetName val="[SHOPLIST.xls]_SHOPLIST_xl_1881"/>
      <sheetName val="[SHOPLIST.xls]_SHOPLIST_xl_1882"/>
      <sheetName val="[SHOPLIST.xls]_SHOPLIST_xl_1883"/>
      <sheetName val="[SHOPLIST.xls]_SHOPLIST_xl_1884"/>
      <sheetName val="[SHOPLIST.xls]_SHOPLIST_xl_1885"/>
      <sheetName val="[SHOPLIST.xls]_SHOPLIST_xl_1886"/>
      <sheetName val="[SHOPLIST.xls]_SHOPLIST_xl_1887"/>
      <sheetName val="[SHOPLIST.xls]_SHOPLIST_xl_1888"/>
      <sheetName val="[SHOPLIST.xls]_SHOPLIST_xl_1889"/>
      <sheetName val="[SHOPLIST.xls]_SHOPLIST_xl_1890"/>
      <sheetName val="[SHOPLIST.xls]_SHOPLIST_xl_1891"/>
      <sheetName val="[SHOPLIST.xls]_SHOPLIST_xl_1892"/>
      <sheetName val="[SHOPLIST.xls]_SHOPLIST_xl_1893"/>
      <sheetName val="[SHOPLIST.xls]_SHOPLIST_xl_1894"/>
      <sheetName val="[SHOPLIST.xls]_SHOPLIST_xl_1895"/>
      <sheetName val="[SHOPLIST.xls]_SHOPLIST_xl_1896"/>
      <sheetName val="[SHOPLIST.xls]_SHOPLIST_xl_1897"/>
      <sheetName val="[SHOPLIST.xls]_SHOPLIST_xl_1898"/>
      <sheetName val="[SHOPLIST.xls]_SHOPLIST_xl_1899"/>
      <sheetName val="[SHOPLIST.xls]_SHOPLIST_xl_1900"/>
      <sheetName val="[SHOPLIST.xls]_SHOPLIST_xl_1901"/>
      <sheetName val="[SHOPLIST.xls]_SHOPLIST_xl_1902"/>
      <sheetName val="[SHOPLIST.xls]_SHOPLIST_xl_1903"/>
      <sheetName val="[SHOPLIST.xls]_SHOPLIST_xl_1904"/>
      <sheetName val="[SHOPLIST.xls]_SHOPLIST_xl_1905"/>
      <sheetName val="[SHOPLIST.xls]_SHOPLIST_xl_1906"/>
      <sheetName val="[SHOPLIST.xls]_SHOPLIST_xl_1907"/>
      <sheetName val="[SHOPLIST.xls]_SHOPLIST_xl_1908"/>
      <sheetName val="[SHOPLIST.xls]_SHOPLIST_xl_1909"/>
      <sheetName val="[SHOPLIST.xls]_SHOPLIST_xl_1910"/>
      <sheetName val="[SHOPLIST.xls]_SHOPLIST_xl_1911"/>
      <sheetName val="[SHOPLIST.xls]_SHOPLIST_xl_1912"/>
      <sheetName val="[SHOPLIST.xls]_SHOPLIST_xl_1913"/>
      <sheetName val="[SHOPLIST.xls]_SHOPLIST_xl_1914"/>
      <sheetName val="[SHOPLIST.xls]_SHOPLIST_xl_1915"/>
      <sheetName val="[SHOPLIST.xls]_SHOPLIST_xl_1916"/>
      <sheetName val="[SHOPLIST.xls]_SHOPLIST_xl_1917"/>
      <sheetName val="[SHOPLIST.xls]_SHOPLIST_xl_1918"/>
      <sheetName val="[SHOPLIST.xls]_SHOPLIST_xl_1919"/>
      <sheetName val="[SHOPLIST.xls]_SHOPLIST_xl_1920"/>
      <sheetName val="[SHOPLIST.xls]_SHOPLIST_xl_1921"/>
      <sheetName val="[SHOPLIST.xls]_SHOPLIST_xl_1922"/>
      <sheetName val="[SHOPLIST.xls]_SHOPLIST_xl_1923"/>
      <sheetName val="[SHOPLIST.xls]_SHOPLIST_xl_1924"/>
      <sheetName val="[SHOPLIST.xls]_SHOPLIST_xl_1925"/>
      <sheetName val="[SHOPLIST.xls]_SHOPLIST_xl_1926"/>
      <sheetName val="[SHOPLIST.xls]_SHOPLIST_xl_1927"/>
      <sheetName val="[SHOPLIST.xls]_SHOPLIST_xl_1928"/>
      <sheetName val="[SHOPLIST.xls]_SHOPLIST_xl_1929"/>
      <sheetName val="[SHOPLIST.xls]_SHOPLIST_xl_1930"/>
      <sheetName val="[SHOPLIST.xls]_SHOPLIST_xl_1931"/>
      <sheetName val="[SHOPLIST.xls]_SHOPLIST_xl_1932"/>
      <sheetName val="[SHOPLIST.xls]_SHOPLIST_xl_1933"/>
      <sheetName val="[SHOPLIST.xls]_SHOPLIST_xl_2142"/>
      <sheetName val="[SHOPLIST.xls]_SHOPLIST_xl_1934"/>
      <sheetName val="[SHOPLIST.xls]_SHOPLIST_xl_1935"/>
      <sheetName val="[SHOPLIST.xls]_SHOPLIST_xl_1936"/>
      <sheetName val="[SHOPLIST.xls]_SHOPLIST_xl_1937"/>
      <sheetName val="[SHOPLIST.xls]_SHOPLIST_xl_1938"/>
      <sheetName val="[SHOPLIST.xls]_SHOPLIST_xl_1939"/>
      <sheetName val="[SHOPLIST.xls]_SHOPLIST_xl_1940"/>
      <sheetName val="[SHOPLIST.xls]_SHOPLIST_xl_1941"/>
      <sheetName val="[SHOPLIST.xls]_SHOPLIST_xl_1942"/>
      <sheetName val="[SHOPLIST.xls]_SHOPLIST_xl_1943"/>
      <sheetName val="[SHOPLIST.xls]_SHOPLIST_xl_1944"/>
      <sheetName val="[SHOPLIST.xls]_SHOPLIST_xl_1945"/>
      <sheetName val="[SHOPLIST.xls]_SHOPLIST_xl_1946"/>
      <sheetName val="[SHOPLIST.xls]_SHOPLIST_xl_1947"/>
      <sheetName val="[SHOPLIST.xls]_SHOPLIST_xl_1948"/>
      <sheetName val="[SHOPLIST.xls]_SHOPLIST_xl_1949"/>
      <sheetName val="[SHOPLIST.xls]_SHOPLIST_xl_1950"/>
      <sheetName val="[SHOPLIST.xls]_SHOPLIST_xl_1951"/>
      <sheetName val="[SHOPLIST.xls]_SHOPLIST_xl_1952"/>
      <sheetName val="[SHOPLIST.xls]_SHOPLIST_xl_2143"/>
      <sheetName val="[SHOPLIST.xls]_SHOPLIST_xl_2144"/>
      <sheetName val="[SHOPLIST.xls]_SHOPLIST_xl_2145"/>
      <sheetName val="[SHOPLIST.xls]_SHOPLIST_xl_2146"/>
      <sheetName val="[SHOPLIST.xls]_SHOPLIST_xl_2147"/>
      <sheetName val="[SHOPLIST.xls]_SHOPLIST_xl_1953"/>
      <sheetName val="[SHOPLIST.xls]70___0_s__i____38"/>
      <sheetName val="[SHOPLIST.xls]_SHOPLIST_xl_2148"/>
      <sheetName val="[SHOPLIST.xls]_SHOPLIST_xl_2149"/>
      <sheetName val="[SHOPLIST.xls]_SHOPLIST_xl_1954"/>
      <sheetName val="[SHOPLIST.xls]_SHOPLIST_xl_1955"/>
      <sheetName val="[SHOPLIST.xls]_SHOPLIST_xl_2150"/>
      <sheetName val="[SHOPLIST.xls]_SHOPLIST_xl_1956"/>
      <sheetName val="[SHOPLIST.xls]_SHOPLIST_xl_2151"/>
      <sheetName val="[SHOPLIST.xls]_SHOPLIST_xl_1957"/>
      <sheetName val="[SHOPLIST.xls]_SHOPLIST_xl_2152"/>
      <sheetName val="[SHOPLIST.xls]_SHOPLIST_xl_1958"/>
      <sheetName val="[SHOPLIST.xls]_SHOPLIST_xl_1959"/>
      <sheetName val="[SHOPLIST.xls]_SHOPLIST_xl_2153"/>
      <sheetName val="[SHOPLIST.xls]_SHOPLIST_xl_1960"/>
      <sheetName val="[SHOPLIST.xls]_SHOPLIST_xl_2154"/>
      <sheetName val="[SHOPLIST.xls]_SHOPLIST_xl_1961"/>
      <sheetName val="[SHOPLIST.xls]_SHOPLIST_xl_2155"/>
      <sheetName val="[SHOPLIST.xls]_SHOPLIST_xl_1962"/>
      <sheetName val="[SHOPLIST.xls]_SHOPLIST_xl_2156"/>
      <sheetName val="[SHOPLIST.xls]_SHOPLIST_xl_1963"/>
      <sheetName val="[SHOPLIST.xls]_SHOPLIST_xl_1964"/>
      <sheetName val="[SHOPLIST.xls]_SHOPLIST_xl_1965"/>
      <sheetName val="[SHOPLIST.xls]_SHOPLIST_xl_1966"/>
      <sheetName val="[SHOPLIST.xls]_SHOPLIST_xl_1967"/>
      <sheetName val="[SHOPLIST.xls]_SHOPLIST_xl_1968"/>
      <sheetName val="[SHOPLIST.xls]_SHOPLIST_xl_1969"/>
      <sheetName val="[SHOPLIST.xls]_SHOPLIST_xl_2157"/>
      <sheetName val="[SHOPLIST.xls]_SHOPLIST_xl_1970"/>
      <sheetName val="[SHOPLIST.xls]_SHOPLIST_xl_1971"/>
      <sheetName val="[SHOPLIST.xls]_SHOPLIST_xl_1972"/>
      <sheetName val="[SHOPLIST.xls]_SHOPLIST_xl_2158"/>
      <sheetName val="[SHOPLIST.xls]_SHOPLIST_xl_1973"/>
      <sheetName val="[SHOPLIST.xls]_SHOPLIST_xl_1974"/>
      <sheetName val="[SHOPLIST.xls]_SHOPLIST_xl_2159"/>
      <sheetName val="[SHOPLIST.xls]_SHOPLIST_xl_1975"/>
      <sheetName val="[SHOPLIST.xls]_SHOPLIST_xl_1976"/>
      <sheetName val="[SHOPLIST.xls]_SHOPLIST_xl_1977"/>
      <sheetName val="[SHOPLIST.xls]_SHOPLIST_xl_1978"/>
      <sheetName val="[SHOPLIST.xls]_SHOPLIST_xl_1979"/>
      <sheetName val="[SHOPLIST.xls]_SHOPLIST_xl_1980"/>
      <sheetName val="[SHOPLIST.xls]_SHOPLIST_xl_1981"/>
      <sheetName val="[SHOPLIST.xls]_SHOPLIST_xl_1982"/>
      <sheetName val="[SHOPLIST.xls]_SHOPLIST_xl_1983"/>
      <sheetName val="[SHOPLIST.xls]_SHOPLIST_xl_2160"/>
      <sheetName val="[SHOPLIST.xls]_SHOPLIST_xl_1984"/>
      <sheetName val="[SHOPLIST.xls]_SHOPLIST_xl_1985"/>
      <sheetName val="[SHOPLIST.xls]_SHOPLIST_xl_1986"/>
      <sheetName val="[SHOPLIST.xls]_SHOPLIST_xl_1987"/>
      <sheetName val="[SHOPLIST.xls]_SHOPLIST_xl_1988"/>
      <sheetName val="[SHOPLIST.xls]_SHOPLIST_xl_1989"/>
      <sheetName val="[SHOPLIST.xls]_SHOPLIST_xl_1990"/>
      <sheetName val="[SHOPLIST.xls]_SHOPLIST_xl_2161"/>
      <sheetName val="[SHOPLIST.xls]_SHOPLIST_xl_1991"/>
      <sheetName val="[SHOPLIST.xls]_SHOPLIST_xl_2162"/>
      <sheetName val="[SHOPLIST.xls]_SHOPLIST_xl_1992"/>
      <sheetName val="[SHOPLIST.xls]_SHOPLIST_xl_1993"/>
      <sheetName val="[SHOPLIST.xls]_SHOPLIST_xl_1994"/>
      <sheetName val="[SHOPLIST.xls]_SHOPLIST_xl_1995"/>
      <sheetName val="[SHOPLIST.xls]_SHOPLIST_xl_1996"/>
      <sheetName val="[SHOPLIST.xls]_SHOPLIST_xl_1997"/>
      <sheetName val="[SHOPLIST.xls]_SHOPLIST_xl_1998"/>
      <sheetName val="[SHOPLIST.xls]_SHOPLIST_xl_1999"/>
      <sheetName val="[SHOPLIST.xls]_SHOPLIST_xl_2163"/>
      <sheetName val="[SHOPLIST.xls]_SHOPLIST_xl_2000"/>
      <sheetName val="[SHOPLIST.xls]_SHOPLIST_xl_2001"/>
      <sheetName val="[SHOPLIST.xls]_SHOPLIST_xl_2002"/>
      <sheetName val="[SHOPLIST.xls]_SHOPLIST_xl_2003"/>
      <sheetName val="[SHOPLIST.xls]_SHOPLIST_xl_2004"/>
      <sheetName val="[SHOPLIST.xls]_SHOPLIST_xl_2005"/>
      <sheetName val="[SHOPLIST.xls]_SHOPLIST_xl_2006"/>
      <sheetName val="[SHOPLIST.xls]_SHOPLIST_xl_2007"/>
      <sheetName val="[SHOPLIST.xls]_SHOPLIST_xl_2008"/>
      <sheetName val="[SHOPLIST.xls]_SHOPLIST_xl_2164"/>
      <sheetName val="[SHOPLIST.xls]_SHOPLIST_xl_2165"/>
      <sheetName val="[SHOPLIST.xls]_SHOPLIST_xl_2009"/>
      <sheetName val="[SHOPLIST.xls]_SHOPLIST_xl_2010"/>
      <sheetName val="[SHOPLIST.xls]_SHOPLIST_xl_2011"/>
      <sheetName val="[SHOPLIST.xls]_SHOPLIST_xl_2012"/>
      <sheetName val="[SHOPLIST.xls]_SHOPLIST_xl_2013"/>
      <sheetName val="[SHOPLIST.xls]_SHOPLIST_xl_2014"/>
      <sheetName val="[SHOPLIST.xls]_SHOPLIST_xl_2015"/>
      <sheetName val="[SHOPLIST.xls]_SHOPLIST_xl_2016"/>
      <sheetName val="[SHOPLIST.xls]_SHOPLIST_xl_2017"/>
      <sheetName val="[SHOPLIST.xls]_SHOPLIST_xl_2166"/>
      <sheetName val="[SHOPLIST.xls]_SHOPLIST_xl_2018"/>
      <sheetName val="[SHOPLIST.xls]_SHOPLIST_xl_2019"/>
      <sheetName val="[SHOPLIST.xls]_SHOPLIST_xl_2020"/>
      <sheetName val="[SHOPLIST.xls]_SHOPLIST_xl_2021"/>
      <sheetName val="[SHOPLIST.xls]_SHOPLIST_xl_2022"/>
      <sheetName val="[SHOPLIST.xls]_SHOPLIST_xl_2023"/>
      <sheetName val="[SHOPLIST.xls]_SHOPLIST_xl_2024"/>
      <sheetName val="[SHOPLIST.xls]_SHOPLIST_xl_2025"/>
      <sheetName val="[SHOPLIST.xls]_SHOPLIST_xl_2026"/>
      <sheetName val="[SHOPLIST.xls]_SHOPLIST_xl_2027"/>
      <sheetName val="[SHOPLIST.xls]_SHOPLIST_xl_2028"/>
      <sheetName val="[SHOPLIST.xls]_SHOPLIST_xl_2029"/>
      <sheetName val="[SHOPLIST.xls]_SHOPLIST_xl_2030"/>
      <sheetName val="[SHOPLIST.xls]_SHOPLIST_xl_2031"/>
      <sheetName val="[SHOPLIST.xls]_SHOPLIST_xl_2032"/>
      <sheetName val="[SHOPLIST.xls]_SHOPLIST_xl_2033"/>
      <sheetName val="[SHOPLIST.xls]_SHOPLIST_xl_2034"/>
      <sheetName val="[SHOPLIST.xls]_SHOPLIST_xl_2035"/>
      <sheetName val="[SHOPLIST.xls]_SHOPLIST_xl_2167"/>
      <sheetName val="[SHOPLIST.xls]_SHOPLIST_xl_2036"/>
      <sheetName val="[SHOPLIST.xls]_SHOPLIST_xl_2037"/>
      <sheetName val="[SHOPLIST.xls]_SHOPLIST_xl_2038"/>
      <sheetName val="[SHOPLIST.xls]_SHOPLIST_xl_2039"/>
      <sheetName val="[SHOPLIST.xls]_SHOPLIST_xl_2040"/>
      <sheetName val="[SHOPLIST.xls]_SHOPLIST_xl_2041"/>
      <sheetName val="[SHOPLIST.xls]_SHOPLIST_xl_2042"/>
      <sheetName val="[SHOPLIST.xls]_SHOPLIST_xl_2043"/>
      <sheetName val="[SHOPLIST.xls]_SHOPLIST_xl_2044"/>
      <sheetName val="[SHOPLIST.xls]_SHOPLIST_xl_2168"/>
      <sheetName val="[SHOPLIST.xls]_SHOPLIST_xl_2045"/>
      <sheetName val="[SHOPLIST.xls]_SHOPLIST_xl_2046"/>
      <sheetName val="[SHOPLIST.xls]_SHOPLIST_xl_2047"/>
      <sheetName val="[SHOPLIST.xls]_SHOPLIST_xl_2048"/>
      <sheetName val="[SHOPLIST.xls]_SHOPLIST_xl_2049"/>
      <sheetName val="[SHOPLIST.xls]_SHOPLIST_xl_2050"/>
      <sheetName val="[SHOPLIST.xls]_SHOPLIST_xl_2051"/>
      <sheetName val="[SHOPLIST.xls]_SHOPLIST_xl_2052"/>
      <sheetName val="[SHOPLIST.xls]_SHOPLIST_xl_2053"/>
      <sheetName val="[SHOPLIST.xls]_SHOPLIST_xl_2169"/>
      <sheetName val="[SHOPLIST.xls]_SHOPLIST_xl_2054"/>
      <sheetName val="[SHOPLIST.xls]_SHOPLIST_xl_2055"/>
      <sheetName val="[SHOPLIST.xls]_SHOPLIST_xl_2056"/>
      <sheetName val="[SHOPLIST.xls]_SHOPLIST_xl_2057"/>
      <sheetName val="[SHOPLIST.xls]_SHOPLIST_xl_2058"/>
      <sheetName val="[SHOPLIST.xls]_SHOPLIST_xl_2059"/>
      <sheetName val="[SHOPLIST.xls]_SHOPLIST_xl_2060"/>
      <sheetName val="[SHOPLIST.xls]_SHOPLIST_xl_2061"/>
      <sheetName val="[SHOPLIST.xls]_SHOPLIST_xl_2062"/>
      <sheetName val="[SHOPLIST.xls]_SHOPLIST_xl_2170"/>
      <sheetName val="[SHOPLIST.xls]_SHOPLIST_xl_2063"/>
      <sheetName val="[SHOPLIST.xls]_SHOPLIST_xl_2064"/>
      <sheetName val="[SHOPLIST.xls]_SHOPLIST_xl_2171"/>
      <sheetName val="[SHOPLIST.xls]_SHOPLIST_xl_2172"/>
      <sheetName val="[SHOPLIST.xls]_SHOPLIST_xl_2173"/>
      <sheetName val="[SHOPLIST.xls]_SHOPLIST_xl_2174"/>
      <sheetName val="[SHOPLIST.xls]_SHOPLIST_xl_2065"/>
      <sheetName val="[SHOPLIST.xls]_SHOPLIST_xl_2175"/>
      <sheetName val="[SHOPLIST.xls]_SHOPLIST_xl_2176"/>
      <sheetName val="[SHOPLIST.xls]_SHOPLIST_xl_2177"/>
      <sheetName val="[SHOPLIST.xls]70___0_s__i____39"/>
      <sheetName val="[SHOPLIST.xls]_SHOPLIST_xl_2178"/>
      <sheetName val="[SHOPLIST.xls]_SHOPLIST_xl_2179"/>
      <sheetName val="[SHOPLIST.xls]_SHOPLIST_xl_2180"/>
      <sheetName val="[SHOPLIST.xls]_SHOPLIST_xl_2181"/>
      <sheetName val="[SHOPLIST.xls]_SHOPLIST_xl_2182"/>
      <sheetName val="[SHOPLIST.xls]_SHOPLIST_xl_2183"/>
      <sheetName val="[SHOPLIST.xls]_SHOPLIST_xl_2184"/>
      <sheetName val="[SHOPLIST.xls]_SHOPLIST_xl_2185"/>
      <sheetName val="[SHOPLIST.xls]_SHOPLIST_xl_2186"/>
      <sheetName val="[SHOPLIST.xls]_SHOPLIST_xl_2187"/>
      <sheetName val="[SHOPLIST.xls]_SHOPLIST_xl_2188"/>
      <sheetName val="[SHOPLIST.xls]_SHOPLIST_xl_2189"/>
      <sheetName val="[SHOPLIST.xls]_SHOPLIST_xl_2190"/>
      <sheetName val="[SHOPLIST.xls]_SHOPLIST_xl_2191"/>
      <sheetName val="[SHOPLIST.xls]_SHOPLIST_xl_2192"/>
      <sheetName val="[SHOPLIST.xls]_SHOPLIST_xl_2193"/>
      <sheetName val="[SHOPLIST.xls]_SHOPLIST_xl_2194"/>
      <sheetName val="[SHOPLIST.xls]_SHOPLIST_xl_2195"/>
      <sheetName val="[SHOPLIST.xls]_SHOPLIST_xl_2196"/>
      <sheetName val="[SHOPLIST.xls]_SHOPLIST_xl_2197"/>
      <sheetName val="[SHOPLIST.xls]_SHOPLIST_xl_2198"/>
      <sheetName val="[SHOPLIST.xls]_SHOPLIST_xl_2199"/>
      <sheetName val="[SHOPLIST.xls]_SHOPLIST_xl_2200"/>
      <sheetName val="[SHOPLIST.xls]_SHOPLIST_xl_2201"/>
      <sheetName val="[SHOPLIST.xls]_SHOPLIST_xl_2202"/>
      <sheetName val="[SHOPLIST.xls]_SHOPLIST_xl_2203"/>
      <sheetName val="[SHOPLIST.xls]_SHOPLIST_xl_2204"/>
      <sheetName val="[SHOPLIST.xls]_SHOPLIST_xl_2205"/>
      <sheetName val="[SHOPLIST.xls]_SHOPLIST_xl_2206"/>
      <sheetName val="[SHOPLIST.xls]_SHOPLIST_xl_2207"/>
      <sheetName val="[SHOPLIST.xls]_SHOPLIST_xl_2208"/>
      <sheetName val="[SHOPLIST.xls]_SHOPLIST_xl_2209"/>
      <sheetName val="[SHOPLIST.xls]_SHOPLIST_xl_2210"/>
      <sheetName val="[SHOPLIST.xls]_SHOPLIST_xl_2211"/>
      <sheetName val="[SHOPLIST.xls]_SHOPLIST_xl_2212"/>
      <sheetName val="[SHOPLIST.xls]_SHOPLIST_xl_2213"/>
      <sheetName val="[SHOPLIST.xls]_SHOPLIST_xl_2214"/>
      <sheetName val="[SHOPLIST.xls]_SHOPLIST_xl_2215"/>
      <sheetName val="[SHOPLIST.xls]_SHOPLIST_xl_2216"/>
      <sheetName val="[SHOPLIST.xls]_SHOPLIST_xl_2217"/>
      <sheetName val="[SHOPLIST.xls]_SHOPLIST_xl_2218"/>
      <sheetName val="[SHOPLIST.xls]_SHOPLIST_xl_2219"/>
      <sheetName val="[SHOPLIST.xls]_SHOPLIST_xl_2220"/>
      <sheetName val="[SHOPLIST.xls]_SHOPLIST_xl_2221"/>
      <sheetName val="[SHOPLIST.xls]_SHOPLIST_xl_2222"/>
      <sheetName val="[SHOPLIST.xls]_SHOPLIST_xl_2223"/>
      <sheetName val="[SHOPLIST.xls]_SHOPLIST_xl_2224"/>
      <sheetName val="[SHOPLIST.xls]_SHOPLIST_xl_2225"/>
      <sheetName val="[SHOPLIST.xls]_SHOPLIST_xl_2226"/>
      <sheetName val="[SHOPLIST.xls]_SHOPLIST_xl_2227"/>
      <sheetName val="[SHOPLIST.xls]_SHOPLIST_xl_2228"/>
      <sheetName val="[SHOPLIST.xls]_SHOPLIST_xl_2229"/>
      <sheetName val="[SHOPLIST.xls]_SHOPLIST_xl_2230"/>
      <sheetName val="[SHOPLIST.xls]_SHOPLIST_xl_2231"/>
      <sheetName val="[SHOPLIST.xls]_SHOPLIST_xl_2232"/>
      <sheetName val="[SHOPLIST.xls]_SHOPLIST_xl_2233"/>
      <sheetName val="[SHOPLIST.xls]_SHOPLIST_xl_2234"/>
      <sheetName val="[SHOPLIST.xls]_SHOPLIST_xl_2235"/>
      <sheetName val="[SHOPLIST.xls]_SHOPLIST_xl_2236"/>
      <sheetName val="[SHOPLIST.xls]_SHOPLIST_xl_2237"/>
      <sheetName val="[SHOPLIST.xls]_SHOPLIST_xl_2238"/>
      <sheetName val="[SHOPLIST.xls]_SHOPLIST_xl_2239"/>
      <sheetName val="[SHOPLIST.xls]_SHOPLIST_xl_2240"/>
      <sheetName val="[SHOPLIST.xls]_SHOPLIST_xl_2241"/>
      <sheetName val="[SHOPLIST.xls]_SHOPLIST_xl_2242"/>
      <sheetName val="[SHOPLIST.xls]_SHOPLIST_xl_2243"/>
      <sheetName val="[SHOPLIST.xls]_SHOPLIST_xl_2244"/>
      <sheetName val="[SHOPLIST.xls]_SHOPLIST_xl_2245"/>
      <sheetName val="[SHOPLIST.xls]_SHOPLIST_xl_2246"/>
      <sheetName val="[SHOPLIST.xls]_SHOPLIST_xl_2247"/>
      <sheetName val="[SHOPLIST.xls]_SHOPLIST_xl_2248"/>
      <sheetName val="[SHOPLIST.xls]_SHOPLIST_xl_2249"/>
      <sheetName val="[SHOPLIST.xls]_SHOPLIST_xl_2250"/>
      <sheetName val="[SHOPLIST.xls]_SHOPLIST_xl_2251"/>
      <sheetName val="[SHOPLIST.xls]_SHOPLIST_xl_2252"/>
      <sheetName val="[SHOPLIST.xls]_SHOPLIST_xl_2066"/>
      <sheetName val="[SHOPLIST.xls]_SHOPLIST_xl_2067"/>
      <sheetName val="[SHOPLIST.xls]_SHOPLIST_xl_2068"/>
      <sheetName val="[SHOPLIST.xls]_SHOPLIST_xl_2069"/>
      <sheetName val="[SHOPLIST.xls]_SHOPLIST_xl_2070"/>
      <sheetName val="[SHOPLIST.xls]_SHOPLIST_xl_2071"/>
      <sheetName val="[SHOPLIST.xls]_SHOPLIST_xl_2072"/>
      <sheetName val="[SHOPLIST.xls]_SHOPLIST_xl_2073"/>
      <sheetName val="[SHOPLIST.xls]_SHOPLIST_xl_2074"/>
      <sheetName val="[SHOPLIST.xls]_SHOPLIST_xl_2075"/>
      <sheetName val="[SHOPLIST.xls]_SHOPLIST_xl_2076"/>
      <sheetName val="[SHOPLIST.xls]_SHOPLIST_xl_2077"/>
      <sheetName val="[SHOPLIST.xls]_SHOPLIST_xl_2078"/>
      <sheetName val="[SHOPLIST.xls]_SHOPLIST_xl_2079"/>
      <sheetName val="[SHOPLIST.xls]_SHOPLIST_xl_2080"/>
      <sheetName val="[SHOPLIST.xls]_SHOPLIST_xl_2081"/>
      <sheetName val="[SHOPLIST.xls]_SHOPLIST_xl_2253"/>
      <sheetName val="[SHOPLIST.xls]_SHOPLIST_xl_2254"/>
      <sheetName val="[SHOPLIST.xls]_SHOPLIST_xl_2255"/>
      <sheetName val="[SHOPLIST.xls]_SHOPLIST_xl_2082"/>
      <sheetName val="[SHOPLIST.xls]_SHOPLIST_xl_2083"/>
      <sheetName val="[SHOPLIST.xls]_SHOPLIST_xl_2084"/>
      <sheetName val="[SHOPLIST.xls]_SHOPLIST_xl_2085"/>
      <sheetName val="[SHOPLIST.xls]_SHOPLIST_xl_2086"/>
      <sheetName val="[SHOPLIST.xls]_SHOPLIST_xl_2087"/>
      <sheetName val="[SHOPLIST.xls]_SHOPLIST_xl_2256"/>
      <sheetName val="[SHOPLIST.xls]_SHOPLIST_xl_2257"/>
      <sheetName val="[SHOPLIST.xls]_SHOPLIST_xl_2258"/>
      <sheetName val="[SHOPLIST.xls]_SHOPLIST_xl_2259"/>
      <sheetName val="[SHOPLIST.xls]_SHOPLIST_xl_2260"/>
      <sheetName val="[SHOPLIST.xls]_SHOPLIST_xl_2261"/>
      <sheetName val="[SHOPLIST.xls]_SHOPLIST_xl_2262"/>
      <sheetName val="[SHOPLIST.xls]_SHOPLIST_xl_2263"/>
      <sheetName val="[SHOPLIST.xls]_SHOPLIST_xl_2264"/>
      <sheetName val="[SHOPLIST.xls]_SHOPLIST_xl_2265"/>
      <sheetName val="[SHOPLIST.xls]_SHOPLIST_xl_2266"/>
      <sheetName val="[SHOPLIST.xls]_SHOPLIST_xl_2267"/>
      <sheetName val="[SHOPLIST.xls]_SHOPLIST_xl_2268"/>
      <sheetName val="[SHOPLIST.xls]_SHOPLIST_xl_2269"/>
      <sheetName val="[SHOPLIST.xls]_SHOPLIST_xl_2270"/>
      <sheetName val="[SHOPLIST.xls]_SHOPLIST_xl_2088"/>
      <sheetName val="[SHOPLIST.xls]_SHOPLIST_xl_2089"/>
      <sheetName val="[SHOPLIST.xls]_SHOPLIST_xl_2090"/>
      <sheetName val="[SHOPLIST.xls]_SHOPLIST_xl_2091"/>
      <sheetName val="[SHOPLIST.xls]_SHOPLIST_xl_2092"/>
      <sheetName val="[SHOPLIST.xls]_SHOPLIST_xl_2093"/>
      <sheetName val="[SHOPLIST.xls]_SHOPLIST_xl_2271"/>
      <sheetName val="[SHOPLIST.xls]_SHOPLIST_xl_2094"/>
      <sheetName val="[SHOPLIST.xls]_SHOPLIST_xl_2095"/>
      <sheetName val="[SHOPLIST.xls]_SHOPLIST_xl_2096"/>
      <sheetName val="[SHOPLIST.xls]_SHOPLIST_xl_2097"/>
      <sheetName val="[SHOPLIST.xls]_SHOPLIST_xl_2098"/>
      <sheetName val="[SHOPLIST.xls]_SHOPLIST_xl_2099"/>
      <sheetName val="[SHOPLIST.xls]_SHOPLIST_xl_2100"/>
      <sheetName val="[SHOPLIST.xls]_SHOPLIST_xl_2101"/>
      <sheetName val="[SHOPLIST.xls]_SHOPLIST_xl_2102"/>
      <sheetName val="[SHOPLIST.xls]_SHOPLIST_xl_2103"/>
      <sheetName val="[SHOPLIST.xls]_SHOPLIST_xl_2104"/>
      <sheetName val="[SHOPLIST.xls]_SHOPLIST_xl_2105"/>
      <sheetName val="[SHOPLIST.xls]_SHOPLIST_xl_2106"/>
      <sheetName val="[SHOPLIST.xls]_SHOPLIST_xl_2107"/>
      <sheetName val="[SHOPLIST.xls]_SHOPLIST_xl_2108"/>
      <sheetName val="[SHOPLIST.xls]_SHOPLIST_xl_2109"/>
      <sheetName val="[SHOPLIST.xls]_SHOPLIST_xl_2110"/>
      <sheetName val="[SHOPLIST.xls]_SHOPLIST_xl_2111"/>
      <sheetName val="[SHOPLIST.xls]_SHOPLIST_xl_2112"/>
      <sheetName val="[SHOPLIST.xls]_SHOPLIST_xl_2113"/>
      <sheetName val="[SHOPLIST.xls]_SHOPLIST_xl_2114"/>
      <sheetName val="[SHOPLIST.xls]_SHOPLIST_xl_2115"/>
      <sheetName val="[SHOPLIST.xls]_SHOPLIST_xl_2116"/>
      <sheetName val="[SHOPLIST.xls]_SHOPLIST_xl_2117"/>
      <sheetName val="[SHOPLIST.xls]_SHOPLIST_xl_2118"/>
      <sheetName val="[SHOPLIST.xls]_SHOPLIST_xl_2119"/>
      <sheetName val="[SHOPLIST.xls]_SHOPLIST_xl_2120"/>
      <sheetName val="[SHOPLIST.xls]_SHOPLIST_xl_2121"/>
      <sheetName val="[SHOPLIST.xls]_SHOPLIST_xl_2122"/>
      <sheetName val="[SHOPLIST.xls]_SHOPLIST_xl_2123"/>
      <sheetName val="[SHOPLIST.xls]_SHOPLIST_xl_2124"/>
      <sheetName val="[SHOPLIST.xls]_SHOPLIST_xl_2125"/>
      <sheetName val="[SHOPLIST.xls]_SHOPLIST_xl_2126"/>
      <sheetName val="[SHOPLIST.xls]_SHOPLIST_xl_2127"/>
      <sheetName val="[SHOPLIST.xls]_SHOPLIST_xl_2128"/>
      <sheetName val="[SHOPLIST.xls]_SHOPLIST_xl_2129"/>
      <sheetName val="[SHOPLIST.xls]_SHOPLIST_xl_2130"/>
      <sheetName val="[SHOPLIST.xls]_SHOPLIST_xl_2131"/>
      <sheetName val="[SHOPLIST.xls]_SHOPLIST_xl_2132"/>
      <sheetName val="[SHOPLIST.xls]_SHOPLIST_xl_2133"/>
      <sheetName val="[SHOPLIST.xls]_SHOPLIST_xl_2134"/>
      <sheetName val="[SHOPLIST.xls]_SHOPLIST_xl_2135"/>
      <sheetName val="[SHOPLIST.xls]_SHOPLIST_xl_2136"/>
      <sheetName val="[SHOPLIST.xls]_SHOPLIST_xl_2137"/>
      <sheetName val="[SHOPLIST.xls]_SHOPLIST_xl_2138"/>
      <sheetName val="[SHOPLIST.xls]_SHOPLIST_xl_2139"/>
      <sheetName val="[SHOPLIST.xls]_SHOPLIST_xl_2140"/>
      <sheetName val="[SHOPLIST.xls]_SHOPLIST_xl_2141"/>
      <sheetName val="[SHOPLIST.xls]70___0_s__i____40"/>
      <sheetName val="[SHOPLIST.xls]70___0_s__i____41"/>
      <sheetName val="[SHOPLIST.xls]_SHOPLIST_xl_2272"/>
      <sheetName val="[SHOPLIST.xls]70___0_s__i____42"/>
      <sheetName val="[SHOPLIST.xls]_SHOPLIST_xl_2273"/>
      <sheetName val="[SHOPLIST.xls]_SHOPLIST_xl_2274"/>
      <sheetName val="[SHOPLIST.xls]_SHOPLIST_xl_2275"/>
      <sheetName val="[SHOPLIST.xls]_SHOPLIST_xl_2276"/>
      <sheetName val="[SHOPLIST.xls]_SHOPLIST_xl_2277"/>
      <sheetName val="[SHOPLIST.xls]_SHOPLIST_xl_2278"/>
      <sheetName val="[SHOPLIST.xls]_SHOPLIST_xl_2279"/>
      <sheetName val="[SHOPLIST.xls]_SHOPLIST_xl_2280"/>
      <sheetName val="[SHOPLIST.xls]_SHOPLIST_xl_2281"/>
      <sheetName val="[SHOPLIST.xls]_SHOPLIST_xl_2282"/>
      <sheetName val="[SHOPLIST.xls]_SHOPLIST_xl_2283"/>
      <sheetName val="[SHOPLIST.xls]_SHOPLIST_xl_2284"/>
      <sheetName val="[SHOPLIST.xls]_SHOPLIST_xl_2285"/>
      <sheetName val="[SHOPLIST.xls]_SHOPLIST_xl_2286"/>
      <sheetName val="[SHOPLIST.xls]_SHOPLIST_xl_2287"/>
      <sheetName val="[SHOPLIST.xls]_SHOPLIST_xl_2288"/>
      <sheetName val="[SHOPLIST.xls]_SHOPLIST_xl_2289"/>
      <sheetName val="[SHOPLIST.xls]_SHOPLIST_xl_2290"/>
      <sheetName val="[SHOPLIST.xls]_SHOPLIST_xl_2291"/>
      <sheetName val="[SHOPLIST.xls]_SHOPLIST_xl_2292"/>
      <sheetName val="[SHOPLIST.xls]_SHOPLIST_xl_2293"/>
      <sheetName val="[SHOPLIST.xls]_SHOPLIST_xl_2294"/>
      <sheetName val="[SHOPLIST.xls]_SHOPLIST_xl_2295"/>
      <sheetName val="[SHOPLIST.xls]_SHOPLIST_xl_2296"/>
      <sheetName val="[SHOPLIST.xls]_SHOPLIST_xl_2297"/>
      <sheetName val="[SHOPLIST.xls]_SHOPLIST_xl_2298"/>
      <sheetName val="[SHOPLIST.xls]_SHOPLIST_xl_2299"/>
      <sheetName val="[SHOPLIST.xls]_SHOPLIST_xl_2300"/>
      <sheetName val="[SHOPLIST.xls]_SHOPLIST_xl_2301"/>
      <sheetName val="[SHOPLIST.xls]_SHOPLIST_xl_2302"/>
      <sheetName val="[SHOPLIST.xls]_SHOPLIST_xl_2303"/>
      <sheetName val="[SHOPLIST.xls]_SHOPLIST_xl_2304"/>
      <sheetName val="[SHOPLIST.xls]_SHOPLIST_xl_2305"/>
      <sheetName val="[SHOPLIST.xls]_SHOPLIST_xl_2306"/>
      <sheetName val="[SHOPLIST.xls]_SHOPLIST_xl_2307"/>
      <sheetName val="[SHOPLIST.xls]_SHOPLIST_xl_2308"/>
      <sheetName val="[SHOPLIST.xls]_SHOPLIST_xl_2309"/>
      <sheetName val="[SHOPLIST.xls]_SHOPLIST_xl_2310"/>
      <sheetName val="[SHOPLIST.xls]_SHOPLIST_xl_2311"/>
      <sheetName val="[SHOPLIST.xls]_SHOPLIST_xl_2312"/>
      <sheetName val="[SHOPLIST.xls]_SHOPLIST_xl_2313"/>
      <sheetName val="[SHOPLIST.xls]_SHOPLIST_xl_2314"/>
      <sheetName val="[SHOPLIST.xls]_SHOPLIST_xl_2315"/>
      <sheetName val="[SHOPLIST.xls]_SHOPLIST_xl_2316"/>
      <sheetName val="[SHOPLIST.xls]_SHOPLIST_xl_2317"/>
      <sheetName val="[SHOPLIST.xls]_SHOPLIST_xl_2318"/>
      <sheetName val="[SHOPLIST.xls]_SHOPLIST_xl_2319"/>
      <sheetName val="[SHOPLIST.xls]_SHOPLIST_xl_2320"/>
      <sheetName val="[SHOPLIST.xls]_SHOPLIST_xl_2321"/>
      <sheetName val="[SHOPLIST.xls]_SHOPLIST_xl_2322"/>
      <sheetName val="[SHOPLIST.xls]_SHOPLIST_xl_2323"/>
      <sheetName val="[SHOPLIST.xls]_SHOPLIST_xl_2324"/>
      <sheetName val="[SHOPLIST.xls]_SHOPLIST_xl_2325"/>
      <sheetName val="[SHOPLIST.xls]_SHOPLIST_xl_2326"/>
      <sheetName val="[SHOPLIST.xls]_SHOPLIST_xl_2327"/>
      <sheetName val="[SHOPLIST.xls]_SHOPLIST_xl_2328"/>
      <sheetName val="[SHOPLIST.xls]_SHOPLIST_xl_2329"/>
      <sheetName val="[SHOPLIST.xls]_SHOPLIST_xl_2330"/>
      <sheetName val="[SHOPLIST.xls]_SHOPLIST_xl_2331"/>
      <sheetName val="[SHOPLIST.xls]_SHOPLIST_xl_2332"/>
      <sheetName val="[SHOPLIST.xls]_SHOPLIST_xl_2333"/>
      <sheetName val="[SHOPLIST.xls]_SHOPLIST_xl_2334"/>
      <sheetName val="[SHOPLIST.xls]_SHOPLIST_xl_2335"/>
      <sheetName val="[SHOPLIST.xls]_SHOPLIST_xl_2336"/>
      <sheetName val="[SHOPLIST.xls]_SHOPLIST_xl_2337"/>
      <sheetName val="[SHOPLIST.xls]_SHOPLIST_xl_2338"/>
      <sheetName val="[SHOPLIST.xls]_SHOPLIST_xl_2339"/>
      <sheetName val="[SHOPLIST.xls]_SHOPLIST_xl_2340"/>
      <sheetName val="[SHOPLIST.xls]_SHOPLIST_xl_2341"/>
      <sheetName val="[SHOPLIST.xls]_SHOPLIST_xl_2342"/>
      <sheetName val="[SHOPLIST.xls]_SHOPLIST_xl_2343"/>
      <sheetName val="[SHOPLIST.xls]_SHOPLIST_xl_2344"/>
      <sheetName val="[SHOPLIST.xls]_SHOPLIST_xl_2345"/>
      <sheetName val="[SHOPLIST.xls]_SHOPLIST_xl_2346"/>
      <sheetName val="[SHOPLIST.xls]_SHOPLIST_xl_2347"/>
      <sheetName val="[SHOPLIST.xls]_SHOPLIST_xl_2348"/>
      <sheetName val="[SHOPLIST.xls]_SHOPLIST_xl_2349"/>
      <sheetName val="[SHOPLIST.xls]_SHOPLIST_xl_2350"/>
      <sheetName val="[SHOPLIST.xls]_SHOPLIST_xl_2351"/>
      <sheetName val="[SHOPLIST.xls]_SHOPLIST_xl_2352"/>
      <sheetName val="[SHOPLIST.xls]_SHOPLIST_xl_2353"/>
      <sheetName val="[SHOPLIST.xls]_SHOPLIST_xl_2354"/>
      <sheetName val="[SHOPLIST.xls]_SHOPLIST_xl_2355"/>
      <sheetName val="[SHOPLIST.xls]_SHOPLIST_xl_2356"/>
      <sheetName val="[SHOPLIST.xls]_SHOPLIST_xl_2357"/>
      <sheetName val="[SHOPLIST.xls]_SHOPLIST_xl_2358"/>
      <sheetName val="[SHOPLIST.xls]_SHOPLIST_xl_2359"/>
      <sheetName val="[SHOPLIST.xls]_SHOPLIST_xl_2360"/>
      <sheetName val="[SHOPLIST.xls]_SHOPLIST_xl_2361"/>
      <sheetName val="[SHOPLIST.xls]_SHOPLIST_xl_2362"/>
      <sheetName val="[SHOPLIST.xls]_SHOPLIST_xl_2363"/>
      <sheetName val="[SHOPLIST.xls]_SHOPLIST_xl_2364"/>
      <sheetName val="[SHOPLIST.xls]_SHOPLIST_xl_2365"/>
      <sheetName val="[SHOPLIST.xls]_SHOPLIST_xl_2366"/>
      <sheetName val="[SHOPLIST.xls]_SHOPLIST_xl_2367"/>
      <sheetName val="[SHOPLIST.xls]_SHOPLIST_xl_2368"/>
      <sheetName val="[SHOPLIST.xls]_SHOPLIST_xl_2369"/>
      <sheetName val="[SHOPLIST.xls]_SHOPLIST_xl_2370"/>
      <sheetName val="[SHOPLIST.xls]_SHOPLIST_xl_2371"/>
      <sheetName val="[SHOPLIST.xls]_SHOPLIST_xl_2372"/>
      <sheetName val="[SHOPLIST.xls]_SHOPLIST_xl_2373"/>
      <sheetName val="[SHOPLIST.xls]_SHOPLIST_xl_2374"/>
      <sheetName val="[SHOPLIST.xls]_SHOPLIST_xl_2375"/>
      <sheetName val="[SHOPLIST.xls]_SHOPLIST_xl_2376"/>
      <sheetName val="[SHOPLIST.xls]_SHOPLIST_xl_2377"/>
      <sheetName val="[SHOPLIST.xls]_SHOPLIST_xl_2378"/>
      <sheetName val="[SHOPLIST.xls]_SHOPLIST_xl_2379"/>
      <sheetName val="[SHOPLIST.xls]_SHOPLIST_xl_2380"/>
      <sheetName val="[SHOPLIST.xls]_SHOPLIST_xl_2381"/>
      <sheetName val="[SHOPLIST.xls]_SHOPLIST_xl_2382"/>
      <sheetName val="[SHOPLIST.xls]_SHOPLIST_xl_2383"/>
      <sheetName val="[SHOPLIST.xls]_SHOPLIST_xl_2384"/>
      <sheetName val="[SHOPLIST.xls]70___0_s__i____43"/>
      <sheetName val="[SHOPLIST.xls]_SHOPLIST_xl_3455"/>
      <sheetName val="[SHOPLIST.xls]_SHOPLIST_xl_3456"/>
      <sheetName val="[SHOPLIST.xls]_SHOPLIST_xl_3457"/>
      <sheetName val="[SHOPLIST.xls]_SHOPLIST_xl_2385"/>
      <sheetName val="[SHOPLIST.xls]_SHOPLIST_xl_2386"/>
      <sheetName val="[SHOPLIST.xls]_SHOPLIST_xl_2387"/>
      <sheetName val="[SHOPLIST.xls]_SHOPLIST_xl_2388"/>
      <sheetName val="[SHOPLIST.xls]_SHOPLIST_xl_2389"/>
      <sheetName val="[SHOPLIST.xls]_SHOPLIST_xl_2390"/>
      <sheetName val="[SHOPLIST.xls]_SHOPLIST_xl_2391"/>
      <sheetName val="[SHOPLIST.xls]_SHOPLIST_xl_2392"/>
      <sheetName val="[SHOPLIST.xls]_SHOPLIST_xl_2393"/>
      <sheetName val="[SHOPLIST.xls]_SHOPLIST_xl_2394"/>
      <sheetName val="[SHOPLIST.xls]_SHOPLIST_xl_2395"/>
      <sheetName val="[SHOPLIST.xls]_SHOPLIST_xl_2396"/>
      <sheetName val="[SHOPLIST.xls]_SHOPLIST_xl_2397"/>
      <sheetName val="[SHOPLIST.xls]_SHOPLIST_xl_2398"/>
      <sheetName val="[SHOPLIST.xls]_SHOPLIST_xl_2399"/>
      <sheetName val="[SHOPLIST.xls]_SHOPLIST_xl_2400"/>
      <sheetName val="[SHOPLIST.xls]_SHOPLIST_xl_2401"/>
      <sheetName val="[SHOPLIST.xls]_SHOPLIST_xl_2402"/>
      <sheetName val="[SHOPLIST.xls]_SHOPLIST_xl_2403"/>
      <sheetName val="[SHOPLIST.xls]_SHOPLIST_xl_2404"/>
      <sheetName val="[SHOPLIST.xls]_SHOPLIST_xl_2405"/>
      <sheetName val="[SHOPLIST.xls]_SHOPLIST_xl_2406"/>
      <sheetName val="[SHOPLIST.xls]_SHOPLIST_xl_3458"/>
      <sheetName val="[SHOPLIST.xls]_SHOPLIST_xl_3459"/>
      <sheetName val="[SHOPLIST.xls]_SHOPLIST_xl_2407"/>
      <sheetName val="[SHOPLIST.xls]_SHOPLIST_xl_2408"/>
      <sheetName val="[SHOPLIST.xls]_SHOPLIST_xl_2409"/>
      <sheetName val="[SHOPLIST.xls]_SHOPLIST_xl_2410"/>
      <sheetName val="[SHOPLIST.xls]_SHOPLIST_xl_2411"/>
      <sheetName val="[SHOPLIST.xls]_SHOPLIST_xl_2412"/>
      <sheetName val="[SHOPLIST.xls]_SHOPLIST_xl_2413"/>
      <sheetName val="[SHOPLIST.xls]_SHOPLIST_xl_2414"/>
      <sheetName val="[SHOPLIST.xls]_SHOPLIST_xl_2415"/>
      <sheetName val="[SHOPLIST.xls]_SHOPLIST_xl_2416"/>
      <sheetName val="[SHOPLIST.xls]_SHOPLIST_xl_2417"/>
      <sheetName val="[SHOPLIST.xls]_SHOPLIST_xl_2418"/>
      <sheetName val="[SHOPLIST.xls]_SHOPLIST_xl_2419"/>
      <sheetName val="[SHOPLIST.xls]_SHOPLIST_xl_2420"/>
      <sheetName val="[SHOPLIST.xls]_SHOPLIST_xl_3460"/>
      <sheetName val="[SHOPLIST.xls]_SHOPLIST_xl_3461"/>
      <sheetName val="[SHOPLIST.xls]_SHOPLIST_xl_3462"/>
      <sheetName val="[SHOPLIST.xls]_SHOPLIST_xl_3463"/>
      <sheetName val="[SHOPLIST.xls]_SHOPLIST_xl_3464"/>
      <sheetName val="[SHOPLIST.xls]_SHOPLIST_xl_3465"/>
      <sheetName val="[SHOPLIST.xls]_SHOPLIST_xl_3466"/>
      <sheetName val="[SHOPLIST.xls]_SHOPLIST_xl_3467"/>
      <sheetName val="[SHOPLIST.xls]_SHOPLIST_xl_3468"/>
      <sheetName val="[SHOPLIST.xls]_SHOPLIST_xl_3469"/>
      <sheetName val="[SHOPLIST.xls]_SHOPLIST_xl_3470"/>
      <sheetName val="[SHOPLIST.xls]_SHOPLIST_xl_3471"/>
      <sheetName val="[SHOPLIST.xls]_SHOPLIST_xl_3472"/>
      <sheetName val="[SHOPLIST.xls]_SHOPLIST_xl_3473"/>
      <sheetName val="[SHOPLIST.xls]_SHOPLIST_xl_3474"/>
      <sheetName val="[SHOPLIST.xls]_SHOPLIST_xl_3475"/>
      <sheetName val="[SHOPLIST.xls]_SHOPLIST_xl_3476"/>
      <sheetName val="[SHOPLIST.xls]_SHOPLIST_xl_3477"/>
      <sheetName val="[SHOPLIST.xls]_SHOPLIST_xl_3478"/>
      <sheetName val="[SHOPLIST.xls]_SHOPLIST_xl_3479"/>
      <sheetName val="[SHOPLIST.xls]_SHOPLIST_xl_3480"/>
      <sheetName val="[SHOPLIST.xls]_SHOPLIST_xl_3481"/>
      <sheetName val="[SHOPLIST.xls]_SHOPLIST_xl_3482"/>
      <sheetName val="[SHOPLIST.xls]_SHOPLIST_xl_3483"/>
      <sheetName val="[SHOPLIST.xls]_SHOPLIST_xl_3484"/>
      <sheetName val="[SHOPLIST.xls]_SHOPLIST_xl_3485"/>
      <sheetName val="[SHOPLIST.xls]_SHOPLIST_xl_3486"/>
      <sheetName val="[SHOPLIST.xls]_SHOPLIST_xl_3487"/>
      <sheetName val="[SHOPLIST.xls]_SHOPLIST_xl_3488"/>
      <sheetName val="[SHOPLIST.xls]_SHOPLIST_xl_3489"/>
      <sheetName val="[SHOPLIST.xls]_SHOPLIST_xl_3490"/>
      <sheetName val="[SHOPLIST.xls]_SHOPLIST_xl_3491"/>
      <sheetName val="[SHOPLIST.xls]_SHOPLIST_xl_3492"/>
      <sheetName val="[SHOPLIST.xls]_SHOPLIST_xl_3493"/>
      <sheetName val="[SHOPLIST.xls]_SHOPLIST_xl_3494"/>
      <sheetName val="[SHOPLIST.xls]_SHOPLIST_xl_3495"/>
      <sheetName val="[SHOPLIST.xls]_SHOPLIST_xl_3496"/>
      <sheetName val="[SHOPLIST.xls]_SHOPLIST_xl_3497"/>
      <sheetName val="[SHOPLIST.xls]_SHOPLIST_xl_3498"/>
      <sheetName val="[SHOPLIST.xls]_SHOPLIST_xl_3499"/>
      <sheetName val="[SHOPLIST.xls]_SHOPLIST_xl_3500"/>
      <sheetName val="[SHOPLIST.xls]_SHOPLIST_xl_3501"/>
      <sheetName val="[SHOPLIST.xls]_SHOPLIST_xl_3502"/>
      <sheetName val="[SHOPLIST.xls]_SHOPLIST_xl_3503"/>
      <sheetName val="[SHOPLIST.xls]_SHOPLIST_xl_3504"/>
      <sheetName val="[SHOPLIST.xls]_SHOPLIST_xl_3505"/>
      <sheetName val="[SHOPLIST.xls]_SHOPLIST_xl_3506"/>
      <sheetName val="[SHOPLIST.xls]_SHOPLIST_xl_3507"/>
      <sheetName val="[SHOPLIST.xls]_SHOPLIST_xl_3508"/>
      <sheetName val="[SHOPLIST.xls]_SHOPLIST_xl_3509"/>
      <sheetName val="[SHOPLIST.xls]_SHOPLIST_xl_3510"/>
      <sheetName val="[SHOPLIST.xls]_SHOPLIST_xl_3511"/>
      <sheetName val="[SHOPLIST.xls]_SHOPLIST_xl_3512"/>
      <sheetName val="[SHOPLIST.xls]_SHOPLIST_xl_3513"/>
      <sheetName val="[SHOPLIST.xls]_SHOPLIST_xl_3514"/>
      <sheetName val="[SHOPLIST.xls]_SHOPLIST_xl_3515"/>
      <sheetName val="[SHOPLIST.xls]_SHOPLIST_xl_3516"/>
      <sheetName val="[SHOPLIST.xls]_SHOPLIST_xl_3517"/>
      <sheetName val="[SHOPLIST.xls]_SHOPLIST_xl_3518"/>
      <sheetName val="[SHOPLIST.xls]_SHOPLIST_xl_3519"/>
      <sheetName val="[SHOPLIST.xls]_SHOPLIST_xl_3520"/>
      <sheetName val="[SHOPLIST.xls]_SHOPLIST_xl_3521"/>
      <sheetName val="[SHOPLIST.xls]_SHOPLIST_xl_3522"/>
      <sheetName val="[SHOPLIST.xls]_SHOPLIST_xl_3523"/>
      <sheetName val="[SHOPLIST.xls]_SHOPLIST_xl_3524"/>
      <sheetName val="[SHOPLIST.xls]_SHOPLIST_xl_3525"/>
      <sheetName val="[SHOPLIST.xls]_SHOPLIST_xl_3526"/>
      <sheetName val="[SHOPLIST.xls]_SHOPLIST_xl_3527"/>
      <sheetName val="[SHOPLIST.xls]_SHOPLIST_xl_3528"/>
      <sheetName val="[SHOPLIST.xls]_SHOPLIST_xl_3529"/>
      <sheetName val="[SHOPLIST.xls]_SHOPLIST_xl_3530"/>
      <sheetName val="[SHOPLIST.xls]_SHOPLIST_xl_3531"/>
      <sheetName val="[SHOPLIST.xls]_SHOPLIST_xl_3532"/>
      <sheetName val="[SHOPLIST.xls]_SHOPLIST_xl_2421"/>
      <sheetName val="[SHOPLIST.xls]_SHOPLIST_xl_2422"/>
      <sheetName val="[SHOPLIST.xls]_SHOPLIST_xl_2423"/>
      <sheetName val="[SHOPLIST.xls]_SHOPLIST_xl_2424"/>
      <sheetName val="[SHOPLIST.xls]_SHOPLIST_xl_2425"/>
      <sheetName val="[SHOPLIST.xls]_SHOPLIST_xl_3533"/>
      <sheetName val="[SHOPLIST.xls]_SHOPLIST_xl_2426"/>
      <sheetName val="[SHOPLIST.xls]_SHOPLIST_xl_2427"/>
      <sheetName val="[SHOPLIST.xls]_SHOPLIST_xl_2428"/>
      <sheetName val="[SHOPLIST.xls]_SHOPLIST_xl_2429"/>
      <sheetName val="[SHOPLIST.xls]_SHOPLIST_xl_2430"/>
      <sheetName val="[SHOPLIST.xls]_SHOPLIST_xl_2431"/>
      <sheetName val="[SHOPLIST.xls]_SHOPLIST_xl_2432"/>
      <sheetName val="[SHOPLIST.xls]_SHOPLIST_xl_2433"/>
      <sheetName val="[SHOPLIST.xls]_SHOPLIST_xl_2434"/>
      <sheetName val="[SHOPLIST.xls]_SHOPLIST_xl_2435"/>
      <sheetName val="[SHOPLIST.xls]_SHOPLIST_xl_2436"/>
      <sheetName val="[SHOPLIST.xls]_SHOPLIST_xl_2437"/>
      <sheetName val="[SHOPLIST.xls]_SHOPLIST_xl_2438"/>
      <sheetName val="[SHOPLIST.xls]_SHOPLIST_xl_2439"/>
      <sheetName val="[SHOPLIST.xls]_SHOPLIST_xl_2440"/>
      <sheetName val="[SHOPLIST.xls]_SHOPLIST_xl_2441"/>
      <sheetName val="[SHOPLIST.xls]_SHOPLIST_xl_2442"/>
      <sheetName val="[SHOPLIST.xls]_SHOPLIST_xl_2443"/>
      <sheetName val="[SHOPLIST.xls]_SHOPLIST_xl_2444"/>
      <sheetName val="[SHOPLIST.xls]_SHOPLIST_xl_2445"/>
      <sheetName val="[SHOPLIST.xls]_SHOPLIST_xl_2446"/>
      <sheetName val="[SHOPLIST.xls]_SHOPLIST_xl_2447"/>
      <sheetName val="[SHOPLIST.xls]_SHOPLIST_xl_2448"/>
      <sheetName val="[SHOPLIST.xls]_SHOPLIST_xl_2449"/>
      <sheetName val="[SHOPLIST.xls]_SHOPLIST_xl_2450"/>
      <sheetName val="[SHOPLIST.xls]_SHOPLIST_xl_2451"/>
      <sheetName val="[SHOPLIST.xls]_SHOPLIST_xl_2452"/>
      <sheetName val="[SHOPLIST.xls]_SHOPLIST_xl_2453"/>
      <sheetName val="[SHOPLIST.xls]_SHOPLIST_xl_2454"/>
      <sheetName val="[SHOPLIST.xls]_SHOPLIST_xl_2455"/>
      <sheetName val="[SHOPLIST.xls]_SHOPLIST_xl_2456"/>
      <sheetName val="[SHOPLIST.xls]_SHOPLIST_xl_2457"/>
      <sheetName val="[SHOPLIST.xls]_SHOPLIST_xl_2458"/>
      <sheetName val="[SHOPLIST.xls]_SHOPLIST_xl_2459"/>
      <sheetName val="[SHOPLIST.xls]_SHOPLIST_xl_2460"/>
      <sheetName val="[SHOPLIST.xls]_SHOPLIST_xl_2800"/>
      <sheetName val="[SHOPLIST.xls]_SHOPLIST_xl_2801"/>
      <sheetName val="[SHOPLIST.xls]_SHOPLIST_xl_2802"/>
      <sheetName val="[SHOPLIST.xls]_SHOPLIST_xl_2803"/>
      <sheetName val="[SHOPLIST.xls]_SHOPLIST_xl_2804"/>
      <sheetName val="[SHOPLIST.xls]_SHOPLIST_xl_2805"/>
      <sheetName val="[SHOPLIST.xls]_SHOPLIST_xl_2806"/>
      <sheetName val="[SHOPLIST.xls]_SHOPLIST_xl_2807"/>
      <sheetName val="[SHOPLIST.xls]_SHOPLIST_xl_2808"/>
      <sheetName val="[SHOPLIST.xls]_SHOPLIST_xl_2809"/>
      <sheetName val="[SHOPLIST.xls]_SHOPLIST_xl_2810"/>
      <sheetName val="[SHOPLIST.xls]_SHOPLIST_xl_2811"/>
      <sheetName val="[SHOPLIST.xls]_SHOPLIST_xl_2812"/>
      <sheetName val="[SHOPLIST.xls]_SHOPLIST_xl_2813"/>
      <sheetName val="[SHOPLIST.xls]_SHOPLIST_xl_2814"/>
      <sheetName val="[SHOPLIST.xls]_SHOPLIST_xl_2815"/>
      <sheetName val="[SHOPLIST.xls]_SHOPLIST_xl_2816"/>
      <sheetName val="[SHOPLIST.xls]_SHOPLIST_xl_2817"/>
      <sheetName val="[SHOPLIST.xls]_SHOPLIST_xl_2818"/>
      <sheetName val="[SHOPLIST.xls]_SHOPLIST_xl_2819"/>
      <sheetName val="[SHOPLIST.xls]_SHOPLIST_xl_2820"/>
      <sheetName val="[SHOPLIST.xls]_SHOPLIST_xl_2821"/>
      <sheetName val="[SHOPLIST.xls]_SHOPLIST_xl_2822"/>
      <sheetName val="[SHOPLIST.xls]_SHOPLIST_xl_2823"/>
      <sheetName val="[SHOPLIST.xls]_SHOPLIST_xl_2824"/>
      <sheetName val="[SHOPLIST.xls]_SHOPLIST_xl_2825"/>
      <sheetName val="[SHOPLIST.xls]_SHOPLIST_xl_2826"/>
      <sheetName val="[SHOPLIST.xls]_SHOPLIST_xl_2827"/>
      <sheetName val="[SHOPLIST.xls]_SHOPLIST_xl_2828"/>
      <sheetName val="[SHOPLIST.xls]_SHOPLIST_xl_2829"/>
      <sheetName val="[SHOPLIST.xls]_SHOPLIST_xl_2830"/>
      <sheetName val="[SHOPLIST.xls]_SHOPLIST_xl_2831"/>
      <sheetName val="[SHOPLIST.xls]_SHOPLIST_xl_2832"/>
      <sheetName val="[SHOPLIST.xls]_SHOPLIST_xl_2833"/>
      <sheetName val="[SHOPLIST.xls]_SHOPLIST_xl_2834"/>
      <sheetName val="[SHOPLIST.xls]_SHOPLIST_xl_2835"/>
      <sheetName val="[SHOPLIST.xls]_SHOPLIST_xl_2836"/>
      <sheetName val="[SHOPLIST.xls]_SHOPLIST_xl_2837"/>
      <sheetName val="[SHOPLIST.xls]_SHOPLIST_xl_2838"/>
      <sheetName val="[SHOPLIST.xls]_SHOPLIST_xl_2839"/>
      <sheetName val="[SHOPLIST.xls]_SHOPLIST_xl_2840"/>
      <sheetName val="[SHOPLIST.xls]_SHOPLIST_xl_2841"/>
      <sheetName val="[SHOPLIST.xls]_SHOPLIST_xl_2842"/>
      <sheetName val="[SHOPLIST.xls]_SHOPLIST_xl_2843"/>
      <sheetName val="[SHOPLIST.xls]_SHOPLIST_xl_2844"/>
      <sheetName val="[SHOPLIST.xls]_SHOPLIST_xl_2845"/>
      <sheetName val="[SHOPLIST.xls]_SHOPLIST_xl_2846"/>
      <sheetName val="[SHOPLIST.xls]_SHOPLIST_xl_2847"/>
      <sheetName val="[SHOPLIST.xls]_SHOPLIST_xl_2848"/>
      <sheetName val="[SHOPLIST.xls]_SHOPLIST_xl_2849"/>
      <sheetName val="[SHOPLIST.xls]_SHOPLIST_xl_2850"/>
      <sheetName val="[SHOPLIST.xls]_SHOPLIST_xl_2851"/>
      <sheetName val="[SHOPLIST.xls]_SHOPLIST_xl_2852"/>
      <sheetName val="[SHOPLIST.xls]_SHOPLIST_xl_2853"/>
      <sheetName val="[SHOPLIST.xls]_SHOPLIST_xl_2854"/>
      <sheetName val="[SHOPLIST.xls]_SHOPLIST_xl_2855"/>
      <sheetName val="[SHOPLIST.xls]_SHOPLIST_xl_2856"/>
      <sheetName val="[SHOPLIST.xls]_SHOPLIST_xl_2857"/>
      <sheetName val="[SHOPLIST.xls]_SHOPLIST_xl_2858"/>
      <sheetName val="[SHOPLIST.xls]_SHOPLIST_xl_2859"/>
      <sheetName val="[SHOPLIST.xls]_SHOPLIST_xl_2860"/>
      <sheetName val="[SHOPLIST.xls]_SHOPLIST_xl_2861"/>
      <sheetName val="[SHOPLIST.xls]_SHOPLIST_xl_2862"/>
      <sheetName val="[SHOPLIST.xls]_SHOPLIST_xl_2863"/>
      <sheetName val="[SHOPLIST.xls]_SHOPLIST_xl_2864"/>
      <sheetName val="[SHOPLIST.xls]_SHOPLIST_xl_2865"/>
      <sheetName val="[SHOPLIST.xls]_SHOPLIST_xl_2866"/>
      <sheetName val="[SHOPLIST.xls]_SHOPLIST_xl_2867"/>
      <sheetName val="[SHOPLIST.xls]_SHOPLIST_xl_2868"/>
      <sheetName val="[SHOPLIST.xls]_SHOPLIST_xl_2869"/>
      <sheetName val="[SHOPLIST.xls]_SHOPLIST_xl_2870"/>
      <sheetName val="[SHOPLIST.xls]_SHOPLIST_xl_2871"/>
      <sheetName val="[SHOPLIST.xls]_SHOPLIST_xl_2872"/>
      <sheetName val="[SHOPLIST.xls]_SHOPLIST_xl_2873"/>
      <sheetName val="[SHOPLIST.xls]_SHOPLIST_xl_2874"/>
      <sheetName val="[SHOPLIST.xls]_SHOPLIST_xl_2875"/>
      <sheetName val="[SHOPLIST.xls]_SHOPLIST_xl_2876"/>
      <sheetName val="[SHOPLIST.xls]_SHOPLIST_xl_2877"/>
      <sheetName val="[SHOPLIST.xls]_SHOPLIST_xl_2878"/>
      <sheetName val="[SHOPLIST.xls]_SHOPLIST_xl_2879"/>
      <sheetName val="[SHOPLIST.xls]_SHOPLIST_xl_2880"/>
      <sheetName val="[SHOPLIST.xls]_SHOPLIST_xl_2881"/>
      <sheetName val="[SHOPLIST.xls]_SHOPLIST_xl_2882"/>
      <sheetName val="[SHOPLIST.xls]_SHOPLIST_xl_2883"/>
      <sheetName val="[SHOPLIST.xls]_SHOPLIST_xl_2884"/>
      <sheetName val="[SHOPLIST.xls]_SHOPLIST_xl_2885"/>
      <sheetName val="[SHOPLIST.xls]_SHOPLIST_xl_2886"/>
      <sheetName val="[SHOPLIST.xls]_SHOPLIST_xl_2887"/>
      <sheetName val="[SHOPLIST.xls]_SHOPLIST_xl_2888"/>
      <sheetName val="[SHOPLIST.xls]_SHOPLIST_xl_2889"/>
      <sheetName val="[SHOPLIST.xls]_SHOPLIST_xl_2890"/>
      <sheetName val="[SHOPLIST.xls]_SHOPLIST_xl_2891"/>
      <sheetName val="[SHOPLIST.xls]_SHOPLIST_xl_2892"/>
      <sheetName val="[SHOPLIST.xls]_SHOPLIST_xl_2893"/>
      <sheetName val="[SHOPLIST.xls]_SHOPLIST_xl_2894"/>
      <sheetName val="[SHOPLIST.xls]_SHOPLIST_xl_2895"/>
      <sheetName val="[SHOPLIST.xls]_SHOPLIST_xl_2896"/>
      <sheetName val="[SHOPLIST.xls]_SHOPLIST_xl_2897"/>
      <sheetName val="[SHOPLIST.xls]_SHOPLIST_xl_2898"/>
      <sheetName val="[SHOPLIST.xls]_SHOPLIST_xl_2899"/>
      <sheetName val="[SHOPLIST.xls]_SHOPLIST_xl_2900"/>
      <sheetName val="[SHOPLIST.xls]_SHOPLIST_xl_2901"/>
      <sheetName val="[SHOPLIST.xls]_SHOPLIST_xl_2902"/>
      <sheetName val="[SHOPLIST.xls]_SHOPLIST_xl_2903"/>
      <sheetName val="[SHOPLIST.xls]_SHOPLIST_xl_2904"/>
      <sheetName val="[SHOPLIST.xls]_SHOPLIST_xl_2905"/>
      <sheetName val="[SHOPLIST.xls]_SHOPLIST_xl_2906"/>
      <sheetName val="[SHOPLIST.xls]_SHOPLIST_xl_2907"/>
      <sheetName val="[SHOPLIST.xls]_SHOPLIST_xl_2908"/>
      <sheetName val="[SHOPLIST.xls]_SHOPLIST_xl_2909"/>
      <sheetName val="[SHOPLIST.xls]_SHOPLIST_xl_2910"/>
      <sheetName val="[SHOPLIST.xls]_SHOPLIST_xl_2911"/>
      <sheetName val="[SHOPLIST.xls]_SHOPLIST_xl_2912"/>
      <sheetName val="[SHOPLIST.xls]_SHOPLIST_xl_2687"/>
      <sheetName val="[SHOPLIST.xls]_SHOPLIST_xl_2688"/>
      <sheetName val="[SHOPLIST.xls]_SHOPLIST_xl_2689"/>
      <sheetName val="[SHOPLIST.xls]_SHOPLIST_xl_2690"/>
      <sheetName val="[SHOPLIST.xls]_SHOPLIST_xl_2691"/>
      <sheetName val="[SHOPLIST.xls]_SHOPLIST_xl_2692"/>
      <sheetName val="[SHOPLIST.xls]_SHOPLIST_xl_2693"/>
      <sheetName val="[SHOPLIST.xls]_SHOPLIST_xl_2694"/>
      <sheetName val="[SHOPLIST.xls]_SHOPLIST_xl_2695"/>
      <sheetName val="[SHOPLIST.xls]_SHOPLIST_xl_2696"/>
      <sheetName val="[SHOPLIST.xls]_SHOPLIST_xl_2697"/>
      <sheetName val="[SHOPLIST.xls]_SHOPLIST_xl_2698"/>
      <sheetName val="[SHOPLIST.xls]_SHOPLIST_xl_2699"/>
      <sheetName val="[SHOPLIST.xls]_SHOPLIST_xl_2700"/>
      <sheetName val="[SHOPLIST.xls]_SHOPLIST_xl_2701"/>
      <sheetName val="[SHOPLIST.xls]_SHOPLIST_xl_2702"/>
      <sheetName val="[SHOPLIST.xls]_SHOPLIST_xl_2703"/>
      <sheetName val="[SHOPLIST.xls]_SHOPLIST_xl_2704"/>
      <sheetName val="[SHOPLIST.xls]_SHOPLIST_xl_2705"/>
      <sheetName val="[SHOPLIST.xls]_SHOPLIST_xl_2706"/>
      <sheetName val="[SHOPLIST.xls]_SHOPLIST_xl_2707"/>
      <sheetName val="[SHOPLIST.xls]_SHOPLIST_xl_2708"/>
      <sheetName val="[SHOPLIST.xls]_SHOPLIST_xl_2709"/>
      <sheetName val="[SHOPLIST.xls]_SHOPLIST_xl_2710"/>
      <sheetName val="[SHOPLIST.xls]_SHOPLIST_xl_2711"/>
      <sheetName val="[SHOPLIST.xls]_SHOPLIST_xl_2712"/>
      <sheetName val="[SHOPLIST.xls]_SHOPLIST_xl_2713"/>
      <sheetName val="[SHOPLIST.xls]_SHOPLIST_xl_2714"/>
      <sheetName val="[SHOPLIST.xls]_SHOPLIST_xl_2715"/>
      <sheetName val="[SHOPLIST.xls]_SHOPLIST_xl_2716"/>
      <sheetName val="[SHOPLIST.xls]_SHOPLIST_xl_2717"/>
      <sheetName val="[SHOPLIST.xls]_SHOPLIST_xl_2718"/>
      <sheetName val="[SHOPLIST.xls]_SHOPLIST_xl_2719"/>
      <sheetName val="[SHOPLIST.xls]_SHOPLIST_xl_2720"/>
      <sheetName val="[SHOPLIST.xls]_SHOPLIST_xl_2721"/>
      <sheetName val="[SHOPLIST.xls]_SHOPLIST_xl_2722"/>
      <sheetName val="[SHOPLIST.xls]_SHOPLIST_xl_2723"/>
      <sheetName val="[SHOPLIST.xls]_SHOPLIST_xl_2724"/>
      <sheetName val="[SHOPLIST.xls]_SHOPLIST_xl_2725"/>
      <sheetName val="[SHOPLIST.xls]_SHOPLIST_xl_2726"/>
      <sheetName val="[SHOPLIST.xls]_SHOPLIST_xl_2727"/>
      <sheetName val="[SHOPLIST.xls]_SHOPLIST_xl_2728"/>
      <sheetName val="[SHOPLIST.xls]_SHOPLIST_xl_2729"/>
      <sheetName val="[SHOPLIST.xls]_SHOPLIST_xl_2730"/>
      <sheetName val="[SHOPLIST.xls]_SHOPLIST_xl_2731"/>
      <sheetName val="[SHOPLIST.xls]_SHOPLIST_xl_2732"/>
      <sheetName val="[SHOPLIST.xls]_SHOPLIST_xl_2733"/>
      <sheetName val="[SHOPLIST.xls]_SHOPLIST_xl_2734"/>
      <sheetName val="[SHOPLIST.xls]_SHOPLIST_xl_2735"/>
      <sheetName val="[SHOPLIST.xls]_SHOPLIST_xl_2736"/>
      <sheetName val="[SHOPLIST.xls]_SHOPLIST_xl_2737"/>
      <sheetName val="[SHOPLIST.xls]_SHOPLIST_xl_2738"/>
      <sheetName val="[SHOPLIST.xls]_SHOPLIST_xl_2739"/>
      <sheetName val="[SHOPLIST.xls]_SHOPLIST_xl_2740"/>
      <sheetName val="[SHOPLIST.xls]_SHOPLIST_xl_2741"/>
      <sheetName val="[SHOPLIST.xls]_SHOPLIST_xl_2742"/>
      <sheetName val="[SHOPLIST.xls]_SHOPLIST_xl_2743"/>
      <sheetName val="[SHOPLIST.xls]_SHOPLIST_xl_2744"/>
      <sheetName val="[SHOPLIST.xls]_SHOPLIST_xl_2745"/>
      <sheetName val="[SHOPLIST.xls]_SHOPLIST_xl_2746"/>
      <sheetName val="[SHOPLIST.xls]_SHOPLIST_xl_2747"/>
      <sheetName val="[SHOPLIST.xls]_SHOPLIST_xl_2748"/>
      <sheetName val="[SHOPLIST.xls]_SHOPLIST_xl_2749"/>
      <sheetName val="[SHOPLIST.xls]_SHOPLIST_xl_2750"/>
      <sheetName val="[SHOPLIST.xls]_SHOPLIST_xl_2751"/>
      <sheetName val="[SHOPLIST.xls]_SHOPLIST_xl_2752"/>
      <sheetName val="[SHOPLIST.xls]_SHOPLIST_xl_2753"/>
      <sheetName val="[SHOPLIST.xls]_SHOPLIST_xl_2754"/>
      <sheetName val="[SHOPLIST.xls]_SHOPLIST_xl_2755"/>
      <sheetName val="[SHOPLIST.xls]_SHOPLIST_xl_2756"/>
      <sheetName val="[SHOPLIST.xls]_SHOPLIST_xl_2757"/>
      <sheetName val="[SHOPLIST.xls]_SHOPLIST_xl_2758"/>
      <sheetName val="[SHOPLIST.xls]_SHOPLIST_xl_2759"/>
      <sheetName val="[SHOPLIST.xls]_SHOPLIST_xl_2760"/>
      <sheetName val="[SHOPLIST.xls]_SHOPLIST_xl_2761"/>
      <sheetName val="[SHOPLIST.xls]_SHOPLIST_xl_2762"/>
      <sheetName val="[SHOPLIST.xls]_SHOPLIST_xl_2763"/>
      <sheetName val="[SHOPLIST.xls]_SHOPLIST_xl_2764"/>
      <sheetName val="[SHOPLIST.xls]_SHOPLIST_xl_2765"/>
      <sheetName val="[SHOPLIST.xls]_SHOPLIST_xl_2766"/>
      <sheetName val="[SHOPLIST.xls]_SHOPLIST_xl_2767"/>
      <sheetName val="[SHOPLIST.xls]_SHOPLIST_xl_2768"/>
      <sheetName val="[SHOPLIST.xls]_SHOPLIST_xl_2769"/>
      <sheetName val="[SHOPLIST.xls]_SHOPLIST_xl_2770"/>
      <sheetName val="[SHOPLIST.xls]_SHOPLIST_xl_2771"/>
      <sheetName val="[SHOPLIST.xls]_SHOPLIST_xl_2772"/>
      <sheetName val="[SHOPLIST.xls]_SHOPLIST_xl_2773"/>
      <sheetName val="[SHOPLIST.xls]_SHOPLIST_xl_2774"/>
      <sheetName val="[SHOPLIST.xls]_SHOPLIST_xl_2775"/>
      <sheetName val="[SHOPLIST.xls]_SHOPLIST_xl_2776"/>
      <sheetName val="[SHOPLIST.xls]_SHOPLIST_xl_2777"/>
      <sheetName val="[SHOPLIST.xls]_SHOPLIST_xl_2778"/>
      <sheetName val="[SHOPLIST.xls]_SHOPLIST_xl_2779"/>
      <sheetName val="[SHOPLIST.xls]_SHOPLIST_xl_2780"/>
      <sheetName val="[SHOPLIST.xls]_SHOPLIST_xl_2781"/>
      <sheetName val="[SHOPLIST.xls]_SHOPLIST_xl_2782"/>
      <sheetName val="[SHOPLIST.xls]_SHOPLIST_xl_2783"/>
      <sheetName val="[SHOPLIST.xls]_SHOPLIST_xl_2784"/>
      <sheetName val="[SHOPLIST.xls]_SHOPLIST_xl_2785"/>
      <sheetName val="[SHOPLIST.xls]_SHOPLIST_xl_2786"/>
      <sheetName val="[SHOPLIST.xls]_SHOPLIST_xl_2787"/>
      <sheetName val="[SHOPLIST.xls]_SHOPLIST_xl_2788"/>
      <sheetName val="[SHOPLIST.xls]_SHOPLIST_xl_2789"/>
      <sheetName val="[SHOPLIST.xls]_SHOPLIST_xl_2790"/>
      <sheetName val="[SHOPLIST.xls]_SHOPLIST_xl_2791"/>
      <sheetName val="[SHOPLIST.xls]_SHOPLIST_xl_2792"/>
      <sheetName val="[SHOPLIST.xls]_SHOPLIST_xl_2793"/>
      <sheetName val="[SHOPLIST.xls]_SHOPLIST_xl_2794"/>
      <sheetName val="[SHOPLIST.xls]_SHOPLIST_xl_2795"/>
      <sheetName val="[SHOPLIST.xls]_SHOPLIST_xl_2796"/>
      <sheetName val="[SHOPLIST.xls]_SHOPLIST_xl_2797"/>
      <sheetName val="[SHOPLIST.xls]_SHOPLIST_xl_2798"/>
      <sheetName val="[SHOPLIST.xls]_SHOPLIST_xl_2799"/>
      <sheetName val="[SHOPLIST.xls]_SHOPLIST_xl_2461"/>
      <sheetName val="[SHOPLIST.xls]_SHOPLIST_xl_2462"/>
      <sheetName val="[SHOPLIST.xls]_SHOPLIST_xl_2463"/>
      <sheetName val="[SHOPLIST.xls]_SHOPLIST_xl_2464"/>
      <sheetName val="[SHOPLIST.xls]_SHOPLIST_xl_2465"/>
      <sheetName val="[SHOPLIST.xls]_SHOPLIST_xl_2466"/>
      <sheetName val="[SHOPLIST.xls]_SHOPLIST_xl_2467"/>
      <sheetName val="[SHOPLIST.xls]_SHOPLIST_xl_2468"/>
      <sheetName val="[SHOPLIST.xls]_SHOPLIST_xl_2469"/>
      <sheetName val="[SHOPLIST.xls]_SHOPLIST_xl_2470"/>
      <sheetName val="[SHOPLIST.xls]_SHOPLIST_xl_2471"/>
      <sheetName val="[SHOPLIST.xls]_SHOPLIST_xl_2472"/>
      <sheetName val="[SHOPLIST.xls]_SHOPLIST_xl_2473"/>
      <sheetName val="[SHOPLIST.xls]_SHOPLIST_xl_2474"/>
      <sheetName val="[SHOPLIST.xls]_SHOPLIST_xl_2475"/>
      <sheetName val="[SHOPLIST.xls]_SHOPLIST_xl_2476"/>
      <sheetName val="[SHOPLIST.xls]_SHOPLIST_xl_2477"/>
      <sheetName val="[SHOPLIST.xls]_SHOPLIST_xl_2478"/>
      <sheetName val="[SHOPLIST.xls]_SHOPLIST_xl_2479"/>
      <sheetName val="[SHOPLIST.xls]_SHOPLIST_xl_2480"/>
      <sheetName val="[SHOPLIST.xls]_SHOPLIST_xl_2481"/>
      <sheetName val="[SHOPLIST.xls]_SHOPLIST_xl_2482"/>
      <sheetName val="[SHOPLIST.xls]_SHOPLIST_xl_2483"/>
      <sheetName val="[SHOPLIST.xls]_SHOPLIST_xl_2484"/>
      <sheetName val="[SHOPLIST.xls]_SHOPLIST_xl_2485"/>
      <sheetName val="[SHOPLIST.xls]_SHOPLIST_xl_2486"/>
      <sheetName val="[SHOPLIST.xls]_SHOPLIST_xl_2487"/>
      <sheetName val="[SHOPLIST.xls]_SHOPLIST_xl_2488"/>
      <sheetName val="[SHOPLIST.xls]_SHOPLIST_xl_2489"/>
      <sheetName val="[SHOPLIST.xls]_SHOPLIST_xl_2490"/>
      <sheetName val="[SHOPLIST.xls]_SHOPLIST_xl_2491"/>
      <sheetName val="[SHOPLIST.xls]_SHOPLIST_xl_2492"/>
      <sheetName val="[SHOPLIST.xls]_SHOPLIST_xl_2493"/>
      <sheetName val="[SHOPLIST.xls]_SHOPLIST_xl_2494"/>
      <sheetName val="[SHOPLIST.xls]_SHOPLIST_xl_2495"/>
      <sheetName val="[SHOPLIST.xls]_SHOPLIST_xl_2496"/>
      <sheetName val="[SHOPLIST.xls]_SHOPLIST_xl_2497"/>
      <sheetName val="[SHOPLIST.xls]_SHOPLIST_xl_2498"/>
      <sheetName val="[SHOPLIST.xls]_SHOPLIST_xl_2499"/>
      <sheetName val="[SHOPLIST.xls]_SHOPLIST_xl_2500"/>
      <sheetName val="[SHOPLIST.xls]_SHOPLIST_xl_2501"/>
      <sheetName val="[SHOPLIST.xls]_SHOPLIST_xl_2502"/>
      <sheetName val="[SHOPLIST.xls]_SHOPLIST_xl_2503"/>
      <sheetName val="[SHOPLIST.xls]_SHOPLIST_xl_2504"/>
      <sheetName val="[SHOPLIST.xls]_SHOPLIST_xl_2505"/>
      <sheetName val="[SHOPLIST.xls]_SHOPLIST_xl_2506"/>
      <sheetName val="[SHOPLIST.xls]_SHOPLIST_xl_2507"/>
      <sheetName val="[SHOPLIST.xls]_SHOPLIST_xl_2508"/>
      <sheetName val="[SHOPLIST.xls]_SHOPLIST_xl_2509"/>
      <sheetName val="[SHOPLIST.xls]_SHOPLIST_xl_2510"/>
      <sheetName val="[SHOPLIST.xls]_SHOPLIST_xl_2511"/>
      <sheetName val="[SHOPLIST.xls]_SHOPLIST_xl_2512"/>
      <sheetName val="[SHOPLIST.xls]_SHOPLIST_xl_2513"/>
      <sheetName val="[SHOPLIST.xls]_SHOPLIST_xl_2514"/>
      <sheetName val="[SHOPLIST.xls]_SHOPLIST_xl_2515"/>
      <sheetName val="[SHOPLIST.xls]_SHOPLIST_xl_2516"/>
      <sheetName val="[SHOPLIST.xls]_SHOPLIST_xl_2517"/>
      <sheetName val="[SHOPLIST.xls]_SHOPLIST_xl_2518"/>
      <sheetName val="[SHOPLIST.xls]_SHOPLIST_xl_2519"/>
      <sheetName val="[SHOPLIST.xls]_SHOPLIST_xl_2520"/>
      <sheetName val="[SHOPLIST.xls]_SHOPLIST_xl_2521"/>
      <sheetName val="[SHOPLIST.xls]_SHOPLIST_xl_2522"/>
      <sheetName val="[SHOPLIST.xls]_SHOPLIST_xl_2523"/>
      <sheetName val="[SHOPLIST.xls]_SHOPLIST_xl_2524"/>
      <sheetName val="[SHOPLIST.xls]_SHOPLIST_xl_2525"/>
      <sheetName val="[SHOPLIST.xls]_SHOPLIST_xl_2526"/>
      <sheetName val="[SHOPLIST.xls]_SHOPLIST_xl_2527"/>
      <sheetName val="[SHOPLIST.xls]_SHOPLIST_xl_2528"/>
      <sheetName val="[SHOPLIST.xls]_SHOPLIST_xl_2529"/>
      <sheetName val="[SHOPLIST.xls]_SHOPLIST_xl_2530"/>
      <sheetName val="[SHOPLIST.xls]_SHOPLIST_xl_2531"/>
      <sheetName val="[SHOPLIST.xls]_SHOPLIST_xl_2532"/>
      <sheetName val="[SHOPLIST.xls]_SHOPLIST_xl_2533"/>
      <sheetName val="[SHOPLIST.xls]_SHOPLIST_xl_2534"/>
      <sheetName val="[SHOPLIST.xls]_SHOPLIST_xl_2535"/>
      <sheetName val="[SHOPLIST.xls]_SHOPLIST_xl_2536"/>
      <sheetName val="[SHOPLIST.xls]_SHOPLIST_xl_2537"/>
      <sheetName val="[SHOPLIST.xls]_SHOPLIST_xl_2538"/>
      <sheetName val="[SHOPLIST.xls]_SHOPLIST_xl_2539"/>
      <sheetName val="[SHOPLIST.xls]_SHOPLIST_xl_2540"/>
      <sheetName val="[SHOPLIST.xls]_SHOPLIST_xl_2541"/>
      <sheetName val="[SHOPLIST.xls]_SHOPLIST_xl_2542"/>
      <sheetName val="[SHOPLIST.xls]_SHOPLIST_xl_2543"/>
      <sheetName val="[SHOPLIST.xls]_SHOPLIST_xl_2544"/>
      <sheetName val="[SHOPLIST.xls]_SHOPLIST_xl_2545"/>
      <sheetName val="[SHOPLIST.xls]_SHOPLIST_xl_2546"/>
      <sheetName val="[SHOPLIST.xls]_SHOPLIST_xl_2547"/>
      <sheetName val="[SHOPLIST.xls]_SHOPLIST_xl_2548"/>
      <sheetName val="[SHOPLIST.xls]_SHOPLIST_xl_2549"/>
      <sheetName val="[SHOPLIST.xls]_SHOPLIST_xl_2550"/>
      <sheetName val="[SHOPLIST.xls]_SHOPLIST_xl_2551"/>
      <sheetName val="[SHOPLIST.xls]_SHOPLIST_xl_2552"/>
      <sheetName val="[SHOPLIST.xls]_SHOPLIST_xl_2553"/>
      <sheetName val="[SHOPLIST.xls]_SHOPLIST_xl_2554"/>
      <sheetName val="[SHOPLIST.xls]_SHOPLIST_xl_2555"/>
      <sheetName val="[SHOPLIST.xls]_SHOPLIST_xl_2556"/>
      <sheetName val="[SHOPLIST.xls]_SHOPLIST_xl_2557"/>
      <sheetName val="[SHOPLIST.xls]_SHOPLIST_xl_2558"/>
      <sheetName val="[SHOPLIST.xls]_SHOPLIST_xl_2559"/>
      <sheetName val="[SHOPLIST.xls]_SHOPLIST_xl_2560"/>
      <sheetName val="[SHOPLIST.xls]_SHOPLIST_xl_2561"/>
      <sheetName val="[SHOPLIST.xls]_SHOPLIST_xl_2562"/>
      <sheetName val="[SHOPLIST.xls]_SHOPLIST_xl_2563"/>
      <sheetName val="[SHOPLIST.xls]_SHOPLIST_xl_2564"/>
      <sheetName val="[SHOPLIST.xls]_SHOPLIST_xl_2565"/>
      <sheetName val="[SHOPLIST.xls]_SHOPLIST_xl_2566"/>
      <sheetName val="[SHOPLIST.xls]_SHOPLIST_xl_2567"/>
      <sheetName val="[SHOPLIST.xls]_SHOPLIST_xl_2568"/>
      <sheetName val="[SHOPLIST.xls]_SHOPLIST_xl_2569"/>
      <sheetName val="[SHOPLIST.xls]_SHOPLIST_xl_2570"/>
      <sheetName val="[SHOPLIST.xls]_SHOPLIST_xl_2571"/>
      <sheetName val="[SHOPLIST.xls]_SHOPLIST_xl_2572"/>
      <sheetName val="[SHOPLIST.xls]_SHOPLIST_xl_2573"/>
      <sheetName val="[SHOPLIST.xls]_SHOPLIST_xl_2574"/>
      <sheetName val="[SHOPLIST.xls]_SHOPLIST_xl_2575"/>
      <sheetName val="[SHOPLIST.xls]_SHOPLIST_xl_2576"/>
      <sheetName val="[SHOPLIST.xls]_SHOPLIST_xl_2577"/>
      <sheetName val="[SHOPLIST.xls]_SHOPLIST_xl_2578"/>
      <sheetName val="[SHOPLIST.xls]_SHOPLIST_xl_2579"/>
      <sheetName val="[SHOPLIST.xls]_SHOPLIST_xl_2580"/>
      <sheetName val="[SHOPLIST.xls]_SHOPLIST_xl_2581"/>
      <sheetName val="[SHOPLIST.xls]_SHOPLIST_xl_2582"/>
      <sheetName val="[SHOPLIST.xls]_SHOPLIST_xl_2583"/>
      <sheetName val="[SHOPLIST.xls]_SHOPLIST_xl_2584"/>
      <sheetName val="[SHOPLIST.xls]_SHOPLIST_xl_2585"/>
      <sheetName val="[SHOPLIST.xls]_SHOPLIST_xl_2586"/>
      <sheetName val="[SHOPLIST.xls]_SHOPLIST_xl_2587"/>
      <sheetName val="[SHOPLIST.xls]_SHOPLIST_xl_2588"/>
      <sheetName val="[SHOPLIST.xls]_SHOPLIST_xl_2589"/>
      <sheetName val="[SHOPLIST.xls]_SHOPLIST_xl_2590"/>
      <sheetName val="[SHOPLIST.xls]_SHOPLIST_xl_2591"/>
      <sheetName val="[SHOPLIST.xls]_SHOPLIST_xl_2592"/>
      <sheetName val="[SHOPLIST.xls]_SHOPLIST_xl_2593"/>
      <sheetName val="[SHOPLIST.xls]_SHOPLIST_xl_2594"/>
      <sheetName val="[SHOPLIST.xls]_SHOPLIST_xl_2595"/>
      <sheetName val="[SHOPLIST.xls]_SHOPLIST_xl_2596"/>
      <sheetName val="[SHOPLIST.xls]_SHOPLIST_xl_2597"/>
      <sheetName val="[SHOPLIST.xls]_SHOPLIST_xl_2598"/>
      <sheetName val="[SHOPLIST.xls]_SHOPLIST_xl_2599"/>
      <sheetName val="[SHOPLIST.xls]_SHOPLIST_xl_2600"/>
      <sheetName val="[SHOPLIST.xls]_SHOPLIST_xl_2601"/>
      <sheetName val="[SHOPLIST.xls]_SHOPLIST_xl_2602"/>
      <sheetName val="[SHOPLIST.xls]_SHOPLIST_xl_2603"/>
      <sheetName val="[SHOPLIST.xls]_SHOPLIST_xl_2604"/>
      <sheetName val="[SHOPLIST.xls]_SHOPLIST_xl_2605"/>
      <sheetName val="[SHOPLIST.xls]_SHOPLIST_xl_2606"/>
      <sheetName val="[SHOPLIST.xls]_SHOPLIST_xl_2607"/>
      <sheetName val="[SHOPLIST.xls]_SHOPLIST_xl_2608"/>
      <sheetName val="[SHOPLIST.xls]_SHOPLIST_xl_2609"/>
      <sheetName val="[SHOPLIST.xls]_SHOPLIST_xl_2610"/>
      <sheetName val="[SHOPLIST.xls]_SHOPLIST_xl_2611"/>
      <sheetName val="[SHOPLIST.xls]_SHOPLIST_xl_2612"/>
      <sheetName val="[SHOPLIST.xls]_SHOPLIST_xl_2613"/>
      <sheetName val="[SHOPLIST.xls]_SHOPLIST_xl_2614"/>
      <sheetName val="[SHOPLIST.xls]_SHOPLIST_xl_2615"/>
      <sheetName val="[SHOPLIST.xls]_SHOPLIST_xl_2616"/>
      <sheetName val="[SHOPLIST.xls]_SHOPLIST_xl_2617"/>
      <sheetName val="[SHOPLIST.xls]_SHOPLIST_xl_2618"/>
      <sheetName val="[SHOPLIST.xls]_SHOPLIST_xl_2619"/>
      <sheetName val="[SHOPLIST.xls]_SHOPLIST_xl_2620"/>
      <sheetName val="[SHOPLIST.xls]_SHOPLIST_xl_2621"/>
      <sheetName val="[SHOPLIST.xls]_SHOPLIST_xl_2622"/>
      <sheetName val="[SHOPLIST.xls]_SHOPLIST_xl_2623"/>
      <sheetName val="[SHOPLIST.xls]_SHOPLIST_xl_2624"/>
      <sheetName val="[SHOPLIST.xls]_SHOPLIST_xl_2625"/>
      <sheetName val="[SHOPLIST.xls]_SHOPLIST_xl_2626"/>
      <sheetName val="[SHOPLIST.xls]_SHOPLIST_xl_2627"/>
      <sheetName val="[SHOPLIST.xls]_SHOPLIST_xl_2628"/>
      <sheetName val="[SHOPLIST.xls]_SHOPLIST_xl_2629"/>
      <sheetName val="[SHOPLIST.xls]_SHOPLIST_xl_2630"/>
      <sheetName val="[SHOPLIST.xls]_SHOPLIST_xl_2631"/>
      <sheetName val="[SHOPLIST.xls]_SHOPLIST_xl_2632"/>
      <sheetName val="[SHOPLIST.xls]_SHOPLIST_xl_2633"/>
      <sheetName val="[SHOPLIST.xls]_SHOPLIST_xl_2634"/>
      <sheetName val="[SHOPLIST.xls]_SHOPLIST_xl_2635"/>
      <sheetName val="[SHOPLIST.xls]_SHOPLIST_xl_2636"/>
      <sheetName val="[SHOPLIST.xls]_SHOPLIST_xl_2637"/>
      <sheetName val="[SHOPLIST.xls]_SHOPLIST_xl_2638"/>
      <sheetName val="[SHOPLIST.xls]_SHOPLIST_xl_2639"/>
      <sheetName val="[SHOPLIST.xls]_SHOPLIST_xl_2640"/>
      <sheetName val="[SHOPLIST.xls]_SHOPLIST_xl_2641"/>
      <sheetName val="[SHOPLIST.xls]_SHOPLIST_xl_2642"/>
      <sheetName val="[SHOPLIST.xls]_SHOPLIST_xl_2643"/>
      <sheetName val="[SHOPLIST.xls]_SHOPLIST_xl_2644"/>
      <sheetName val="[SHOPLIST.xls]_SHOPLIST_xl_2645"/>
      <sheetName val="[SHOPLIST.xls]_SHOPLIST_xl_2646"/>
      <sheetName val="[SHOPLIST.xls]_SHOPLIST_xl_2647"/>
      <sheetName val="[SHOPLIST.xls]_SHOPLIST_xl_2648"/>
      <sheetName val="[SHOPLIST.xls]_SHOPLIST_xl_2649"/>
      <sheetName val="[SHOPLIST.xls]_SHOPLIST_xl_2650"/>
      <sheetName val="[SHOPLIST.xls]_SHOPLIST_xl_2651"/>
      <sheetName val="[SHOPLIST.xls]_SHOPLIST_xl_2652"/>
      <sheetName val="[SHOPLIST.xls]_SHOPLIST_xl_2653"/>
      <sheetName val="[SHOPLIST.xls]_SHOPLIST_xl_2654"/>
      <sheetName val="[SHOPLIST.xls]_SHOPLIST_xl_2655"/>
      <sheetName val="[SHOPLIST.xls]_SHOPLIST_xl_2656"/>
      <sheetName val="[SHOPLIST.xls]_SHOPLIST_xl_2657"/>
      <sheetName val="[SHOPLIST.xls]_SHOPLIST_xl_2658"/>
      <sheetName val="[SHOPLIST.xls]_SHOPLIST_xl_2659"/>
      <sheetName val="[SHOPLIST.xls]_SHOPLIST_xl_2660"/>
      <sheetName val="[SHOPLIST.xls]_SHOPLIST_xl_2661"/>
      <sheetName val="[SHOPLIST.xls]_SHOPLIST_xl_2662"/>
      <sheetName val="[SHOPLIST.xls]_SHOPLIST_xl_2663"/>
      <sheetName val="[SHOPLIST.xls]_SHOPLIST_xl_2664"/>
      <sheetName val="[SHOPLIST.xls]_SHOPLIST_xl_2665"/>
      <sheetName val="[SHOPLIST.xls]_SHOPLIST_xl_2666"/>
      <sheetName val="[SHOPLIST.xls]_SHOPLIST_xl_2667"/>
      <sheetName val="[SHOPLIST.xls]_SHOPLIST_xl_2668"/>
      <sheetName val="[SHOPLIST.xls]_SHOPLIST_xl_2669"/>
      <sheetName val="[SHOPLIST.xls]_SHOPLIST_xl_2670"/>
      <sheetName val="[SHOPLIST.xls]_SHOPLIST_xl_2671"/>
      <sheetName val="[SHOPLIST.xls]_SHOPLIST_xl_2672"/>
      <sheetName val="[SHOPLIST.xls]_SHOPLIST_xl_2673"/>
      <sheetName val="[SHOPLIST.xls]_SHOPLIST_xl_2674"/>
      <sheetName val="[SHOPLIST.xls]_SHOPLIST_xl_2675"/>
      <sheetName val="[SHOPLIST.xls]_SHOPLIST_xl_2676"/>
      <sheetName val="[SHOPLIST.xls]_SHOPLIST_xl_2677"/>
      <sheetName val="[SHOPLIST.xls]_SHOPLIST_xl_2678"/>
      <sheetName val="[SHOPLIST.xls]_SHOPLIST_xl_2679"/>
      <sheetName val="[SHOPLIST.xls]_SHOPLIST_xl_2680"/>
      <sheetName val="[SHOPLIST.xls]_SHOPLIST_xl_2681"/>
      <sheetName val="[SHOPLIST.xls]_SHOPLIST_xl_2682"/>
      <sheetName val="[SHOPLIST.xls]_SHOPLIST_xl_2683"/>
      <sheetName val="[SHOPLIST.xls]_SHOPLIST_xl_2684"/>
      <sheetName val="[SHOPLIST.xls]_SHOPLIST_xl_2685"/>
      <sheetName val="[SHOPLIST.xls]_SHOPLIST_xl_2686"/>
      <sheetName val="[SHOPLIST.xls]_SHOPLIST_xl_3534"/>
      <sheetName val="[SHOPLIST.xls]_SHOPLIST_xl_3535"/>
      <sheetName val="[SHOPLIST.xls]_SHOPLIST_xl_3536"/>
      <sheetName val="[SHOPLIST.xls]_SHOPLIST_xl_3537"/>
      <sheetName val="[SHOPLIST.xls]_SHOPLIST_xl_3538"/>
      <sheetName val="[SHOPLIST.xls]_SHOPLIST_xl_3539"/>
      <sheetName val="[SHOPLIST.xls]_SHOPLIST_xl_3540"/>
      <sheetName val="[SHOPLIST.xls]_SHOPLIST_xl_3541"/>
      <sheetName val="[SHOPLIST.xls]_SHOPLIST_xl_3542"/>
      <sheetName val="[SHOPLIST.xls]_SHOPLIST_xl_3543"/>
      <sheetName val="[SHOPLIST.xls]_SHOPLIST_xl_3544"/>
      <sheetName val="[SHOPLIST.xls]_SHOPLIST_xl_3545"/>
      <sheetName val="[SHOPLIST.xls]_SHOPLIST_xl_3546"/>
      <sheetName val="[SHOPLIST.xls]_SHOPLIST_xl_3547"/>
      <sheetName val="[SHOPLIST.xls]_SHOPLIST_xl_3548"/>
      <sheetName val="[SHOPLIST.xls]_SHOPLIST_xl_3549"/>
      <sheetName val="[SHOPLIST.xls]_SHOPLIST_xl_3550"/>
      <sheetName val="[SHOPLIST.xls]_SHOPLIST_xl_2913"/>
      <sheetName val="[SHOPLIST.xls]_SHOPLIST_xl_2914"/>
      <sheetName val="[SHOPLIST.xls]_SHOPLIST_xl_2915"/>
      <sheetName val="[SHOPLIST.xls]_SHOPLIST_xl_2916"/>
      <sheetName val="[SHOPLIST.xls]_SHOPLIST_xl_2917"/>
      <sheetName val="[SHOPLIST.xls]_SHOPLIST_xl_2918"/>
      <sheetName val="[SHOPLIST.xls]_SHOPLIST_xl_2919"/>
      <sheetName val="[SHOPLIST.xls]_SHOPLIST_xl_2920"/>
      <sheetName val="[SHOPLIST.xls]_SHOPLIST_xl_2921"/>
      <sheetName val="[SHOPLIST.xls]_SHOPLIST_xl_2922"/>
      <sheetName val="[SHOPLIST.xls]_SHOPLIST_xl_2923"/>
      <sheetName val="[SHOPLIST.xls]_SHOPLIST_xl_2924"/>
      <sheetName val="[SHOPLIST.xls]_SHOPLIST_xl_2925"/>
      <sheetName val="[SHOPLIST.xls]_SHOPLIST_xl_2926"/>
      <sheetName val="[SHOPLIST.xls]_SHOPLIST_xl_2927"/>
      <sheetName val="[SHOPLIST.xls]_SHOPLIST_xl_2928"/>
      <sheetName val="[SHOPLIST.xls]_SHOPLIST_xl_2929"/>
      <sheetName val="[SHOPLIST.xls]_SHOPLIST_xl_2930"/>
      <sheetName val="[SHOPLIST.xls]_SHOPLIST_xl_2931"/>
      <sheetName val="[SHOPLIST.xls]_SHOPLIST_xl_2932"/>
      <sheetName val="[SHOPLIST.xls]_SHOPLIST_xl_2933"/>
      <sheetName val="[SHOPLIST.xls]_SHOPLIST_xl_2934"/>
      <sheetName val="[SHOPLIST.xls]_SHOPLIST_xl_2935"/>
      <sheetName val="[SHOPLIST.xls]_SHOPLIST_xl_2936"/>
      <sheetName val="[SHOPLIST.xls]_SHOPLIST_xl_2937"/>
      <sheetName val="[SHOPLIST.xls]_SHOPLIST_xl_2938"/>
      <sheetName val="[SHOPLIST.xls]_SHOPLIST_xl_2939"/>
      <sheetName val="[SHOPLIST.xls]_SHOPLIST_xl_2940"/>
      <sheetName val="[SHOPLIST.xls]_SHOPLIST_xl_2941"/>
      <sheetName val="[SHOPLIST.xls]_SHOPLIST_xl_2942"/>
      <sheetName val="[SHOPLIST.xls]_SHOPLIST_xl_2943"/>
      <sheetName val="[SHOPLIST.xls]_SHOPLIST_xl_2944"/>
      <sheetName val="[SHOPLIST.xls]_SHOPLIST_xl_2945"/>
      <sheetName val="[SHOPLIST.xls]_SHOPLIST_xl_2946"/>
      <sheetName val="[SHOPLIST.xls]_SHOPLIST_xl_2947"/>
      <sheetName val="[SHOPLIST.xls]_SHOPLIST_xl_2948"/>
      <sheetName val="[SHOPLIST.xls]_SHOPLIST_xl_2949"/>
      <sheetName val="[SHOPLIST.xls]_SHOPLIST_xl_2950"/>
      <sheetName val="[SHOPLIST.xls]_SHOPLIST_xl_2951"/>
      <sheetName val="[SHOPLIST.xls]_SHOPLIST_xl_2952"/>
      <sheetName val="[SHOPLIST.xls]_SHOPLIST_xl_2953"/>
      <sheetName val="[SHOPLIST.xls]_SHOPLIST_xl_2954"/>
      <sheetName val="[SHOPLIST.xls]_SHOPLIST_xl_2955"/>
      <sheetName val="[SHOPLIST.xls]_SHOPLIST_xl_2956"/>
      <sheetName val="[SHOPLIST.xls]_SHOPLIST_xl_2957"/>
      <sheetName val="[SHOPLIST.xls]_SHOPLIST_xl_2958"/>
      <sheetName val="[SHOPLIST.xls]_SHOPLIST_xl_2959"/>
      <sheetName val="[SHOPLIST.xls]_SHOPLIST_xl_2960"/>
      <sheetName val="[SHOPLIST.xls]_SHOPLIST_xl_2961"/>
      <sheetName val="[SHOPLIST.xls]_SHOPLIST_xl_2962"/>
      <sheetName val="[SHOPLIST.xls]_SHOPLIST_xl_2963"/>
      <sheetName val="[SHOPLIST.xls]_SHOPLIST_xl_2964"/>
      <sheetName val="[SHOPLIST.xls]_SHOPLIST_xl_2965"/>
      <sheetName val="[SHOPLIST.xls]_SHOPLIST_xl_2966"/>
      <sheetName val="[SHOPLIST.xls]_SHOPLIST_xl_2967"/>
      <sheetName val="[SHOPLIST.xls]_SHOPLIST_xl_2968"/>
      <sheetName val="[SHOPLIST.xls]_SHOPLIST_xl_2969"/>
      <sheetName val="[SHOPLIST.xls]_SHOPLIST_xl_2970"/>
      <sheetName val="[SHOPLIST.xls]_SHOPLIST_xl_2971"/>
      <sheetName val="[SHOPLIST.xls]_SHOPLIST_xl_2972"/>
      <sheetName val="[SHOPLIST.xls]_SHOPLIST_xl_2973"/>
      <sheetName val="[SHOPLIST.xls]_SHOPLIST_xl_2974"/>
      <sheetName val="[SHOPLIST.xls]_SHOPLIST_xl_2975"/>
      <sheetName val="[SHOPLIST.xls]_SHOPLIST_xl_2976"/>
      <sheetName val="[SHOPLIST.xls]_SHOPLIST_xl_2977"/>
      <sheetName val="[SHOPLIST.xls]_SHOPLIST_xl_2978"/>
      <sheetName val="[SHOPLIST.xls]_SHOPLIST_xl_2979"/>
      <sheetName val="[SHOPLIST.xls]_SHOPLIST_xl_2980"/>
      <sheetName val="[SHOPLIST.xls]_SHOPLIST_xl_2981"/>
      <sheetName val="[SHOPLIST.xls]_SHOPLIST_xl_2982"/>
      <sheetName val="[SHOPLIST.xls]_SHOPLIST_xl_2983"/>
      <sheetName val="[SHOPLIST.xls]_SHOPLIST_xl_2984"/>
      <sheetName val="[SHOPLIST.xls]_SHOPLIST_xl_2985"/>
      <sheetName val="[SHOPLIST.xls]_SHOPLIST_xl_2986"/>
      <sheetName val="[SHOPLIST.xls]_SHOPLIST_xl_2987"/>
      <sheetName val="[SHOPLIST.xls]_SHOPLIST_xl_2988"/>
      <sheetName val="[SHOPLIST.xls]_SHOPLIST_xl_2989"/>
      <sheetName val="[SHOPLIST.xls]_SHOPLIST_xl_2990"/>
      <sheetName val="[SHOPLIST.xls]_SHOPLIST_xl_2991"/>
      <sheetName val="[SHOPLIST.xls]_SHOPLIST_xl_2992"/>
      <sheetName val="[SHOPLIST.xls]_SHOPLIST_xl_2993"/>
      <sheetName val="[SHOPLIST.xls]_SHOPLIST_xl_2994"/>
      <sheetName val="[SHOPLIST.xls]_SHOPLIST_xl_2995"/>
      <sheetName val="[SHOPLIST.xls]_SHOPLIST_xl_2996"/>
      <sheetName val="[SHOPLIST.xls]_SHOPLIST_xl_2997"/>
      <sheetName val="[SHOPLIST.xls]_SHOPLIST_xl_2998"/>
      <sheetName val="[SHOPLIST.xls]_SHOPLIST_xl_2999"/>
      <sheetName val="[SHOPLIST.xls]_SHOPLIST_xl_3000"/>
      <sheetName val="[SHOPLIST.xls]_SHOPLIST_xl_3001"/>
      <sheetName val="[SHOPLIST.xls]_SHOPLIST_xl_3002"/>
      <sheetName val="[SHOPLIST.xls]_SHOPLIST_xl_3003"/>
      <sheetName val="[SHOPLIST.xls]_SHOPLIST_xl_3004"/>
      <sheetName val="[SHOPLIST.xls]_SHOPLIST_xl_3005"/>
      <sheetName val="[SHOPLIST.xls]_SHOPLIST_xl_3006"/>
      <sheetName val="[SHOPLIST.xls]_SHOPLIST_xl_3007"/>
      <sheetName val="[SHOPLIST.xls]_SHOPLIST_xl_3008"/>
      <sheetName val="[SHOPLIST.xls]_SHOPLIST_xl_3009"/>
      <sheetName val="[SHOPLIST.xls]_SHOPLIST_xl_3010"/>
      <sheetName val="[SHOPLIST.xls]_SHOPLIST_xl_3011"/>
      <sheetName val="[SHOPLIST.xls]_SHOPLIST_xl_3012"/>
      <sheetName val="[SHOPLIST.xls]_SHOPLIST_xl_3013"/>
      <sheetName val="[SHOPLIST.xls]_SHOPLIST_xl_3014"/>
      <sheetName val="[SHOPLIST.xls]_SHOPLIST_xl_3015"/>
      <sheetName val="[SHOPLIST.xls]_SHOPLIST_xl_3016"/>
      <sheetName val="[SHOPLIST.xls]_SHOPLIST_xl_3017"/>
      <sheetName val="[SHOPLIST.xls]_SHOPLIST_xl_3018"/>
      <sheetName val="[SHOPLIST.xls]_SHOPLIST_xl_3019"/>
      <sheetName val="[SHOPLIST.xls]_SHOPLIST_xl_3020"/>
      <sheetName val="[SHOPLIST.xls]_SHOPLIST_xl_3021"/>
      <sheetName val="[SHOPLIST.xls]_SHOPLIST_xl_3022"/>
      <sheetName val="[SHOPLIST.xls]_SHOPLIST_xl_3023"/>
      <sheetName val="[SHOPLIST.xls]_SHOPLIST_xl_3024"/>
      <sheetName val="[SHOPLIST.xls]_SHOPLIST_xl_3025"/>
      <sheetName val="[SHOPLIST.xls]70___0_s__i____44"/>
      <sheetName val="[SHOPLIST.xls]_VW__VU________26"/>
      <sheetName val="[SHOPLIST.xls]_VW__VU________27"/>
      <sheetName val="[SHOPLIST.xls]70_x005f_x0000___0_x_14"/>
      <sheetName val="[SHOPLIST.xls]70___0_s__i____45"/>
      <sheetName val="[SHOPLIST.xls]_SHOPLIST_xl_3026"/>
      <sheetName val="[SHOPLIST.xls]70___0_s__i____46"/>
      <sheetName val="[SHOPLIST.xls]_SHOPLIST_xl_3027"/>
      <sheetName val="[SHOPLIST.xls]_SHOPLIST_xl_3028"/>
      <sheetName val="[SHOPLIST.xls]_SHOPLIST_xl_3029"/>
      <sheetName val="[SHOPLIST.xls]_SHOPLIST_xl_3030"/>
      <sheetName val="[SHOPLIST.xls]_SHOPLIST_xl_3031"/>
      <sheetName val="[SHOPLIST.xls]_SHOPLIST_xl_3032"/>
      <sheetName val="[SHOPLIST.xls]_SHOPLIST_xl_3033"/>
      <sheetName val="[SHOPLIST.xls]_SHOPLIST_xl_3034"/>
      <sheetName val="[SHOPLIST.xls]_SHOPLIST_xl_3035"/>
      <sheetName val="[SHOPLIST.xls]_SHOPLIST_xl_3036"/>
      <sheetName val="[SHOPLIST.xls]_SHOPLIST_xl_3037"/>
      <sheetName val="[SHOPLIST.xls]_SHOPLIST_xl_3038"/>
      <sheetName val="[SHOPLIST.xls]_SHOPLIST_xl_3039"/>
      <sheetName val="[SHOPLIST.xls]_SHOPLIST_xl_3040"/>
      <sheetName val="[SHOPLIST.xls]_SHOPLIST_xl_3041"/>
      <sheetName val="[SHOPLIST.xls]_SHOPLIST_xl_3042"/>
      <sheetName val="[SHOPLIST.xls]_SHOPLIST_xl_3043"/>
      <sheetName val="[SHOPLIST.xls]_SHOPLIST_xl_3044"/>
      <sheetName val="[SHOPLIST.xls]_SHOPLIST_xl_3045"/>
      <sheetName val="[SHOPLIST.xls]_SHOPLIST_xl_3046"/>
      <sheetName val="[SHOPLIST.xls]_SHOPLIST_xl_3047"/>
      <sheetName val="[SHOPLIST.xls]_SHOPLIST_xl_3048"/>
      <sheetName val="[SHOPLIST.xls]_SHOPLIST_xl_3049"/>
      <sheetName val="[SHOPLIST.xls]_SHOPLIST_xl_3050"/>
      <sheetName val="[SHOPLIST.xls]_SHOPLIST_xl_3051"/>
      <sheetName val="[SHOPLIST.xls]_SHOPLIST_xl_3052"/>
      <sheetName val="[SHOPLIST.xls]_SHOPLIST_xl_3053"/>
      <sheetName val="[SHOPLIST.xls]_SHOPLIST_xl_3054"/>
      <sheetName val="[SHOPLIST.xls]_SHOPLIST_xl_3055"/>
      <sheetName val="[SHOPLIST.xls]_SHOPLIST_xl_3056"/>
      <sheetName val="[SHOPLIST.xls]_SHOPLIST_xl_3057"/>
      <sheetName val="[SHOPLIST.xls]_SHOPLIST_xl_3058"/>
      <sheetName val="[SHOPLIST.xls]_SHOPLIST_xl_3059"/>
      <sheetName val="[SHOPLIST.xls]_SHOPLIST_xl_3060"/>
      <sheetName val="[SHOPLIST.xls]_SHOPLIST_xl_3061"/>
      <sheetName val="[SHOPLIST.xls]_SHOPLIST_xl_3062"/>
      <sheetName val="[SHOPLIST.xls]_SHOPLIST_xl_3063"/>
      <sheetName val="[SHOPLIST.xls]_SHOPLIST_xl_3064"/>
      <sheetName val="[SHOPLIST.xls]_SHOPLIST_xl_3065"/>
      <sheetName val="[SHOPLIST.xls]_SHOPLIST_xl_3066"/>
      <sheetName val="[SHOPLIST.xls]_SHOPLIST_xl_3067"/>
      <sheetName val="[SHOPLIST.xls]_SHOPLIST_xl_3068"/>
      <sheetName val="[SHOPLIST.xls]_SHOPLIST_xl_3069"/>
      <sheetName val="[SHOPLIST.xls]_SHOPLIST_xl_3070"/>
      <sheetName val="[SHOPLIST.xls]_SHOPLIST_xl_3071"/>
      <sheetName val="[SHOPLIST.xls]_SHOPLIST_xl_3072"/>
      <sheetName val="[SHOPLIST.xls]_SHOPLIST_xl_3073"/>
      <sheetName val="[SHOPLIST.xls]_SHOPLIST_xl_3074"/>
      <sheetName val="[SHOPLIST.xls]_SHOPLIST_xl_3075"/>
      <sheetName val="[SHOPLIST.xls]_SHOPLIST_xl_3076"/>
      <sheetName val="[SHOPLIST.xls]_SHOPLIST_xl_3077"/>
      <sheetName val="[SHOPLIST.xls]_SHOPLIST_xl_3078"/>
      <sheetName val="[SHOPLIST.xls]_SHOPLIST_xl_3079"/>
      <sheetName val="[SHOPLIST.xls]_SHOPLIST_xl_3080"/>
      <sheetName val="[SHOPLIST.xls]_SHOPLIST_xl_3081"/>
      <sheetName val="[SHOPLIST.xls]_SHOPLIST_xl_3082"/>
      <sheetName val="[SHOPLIST.xls]_SHOPLIST_xl_3083"/>
      <sheetName val="[SHOPLIST.xls]_SHOPLIST_xl_3084"/>
      <sheetName val="[SHOPLIST.xls]_SHOPLIST_xl_3085"/>
      <sheetName val="[SHOPLIST.xls]_SHOPLIST_xl_3086"/>
      <sheetName val="[SHOPLIST.xls]_SHOPLIST_xl_3087"/>
      <sheetName val="[SHOPLIST.xls]_SHOPLIST_xl_3088"/>
      <sheetName val="[SHOPLIST.xls]_SHOPLIST_xl_3089"/>
      <sheetName val="[SHOPLIST.xls]_SHOPLIST_xl_3090"/>
      <sheetName val="[SHOPLIST.xls]_SHOPLIST_xl_3091"/>
      <sheetName val="[SHOPLIST.xls]_SHOPLIST_xl_3092"/>
      <sheetName val="[SHOPLIST.xls]_SHOPLIST_xl_3093"/>
      <sheetName val="[SHOPLIST.xls]_SHOPLIST_xl_3094"/>
      <sheetName val="[SHOPLIST.xls]_SHOPLIST_xl_3095"/>
      <sheetName val="[SHOPLIST.xls]_SHOPLIST_xl_3096"/>
      <sheetName val="[SHOPLIST.xls]_SHOPLIST_xl_3097"/>
      <sheetName val="[SHOPLIST.xls]_SHOPLIST_xl_3098"/>
      <sheetName val="[SHOPLIST.xls]_SHOPLIST_xl_3099"/>
      <sheetName val="[SHOPLIST.xls]_SHOPLIST_xl_3100"/>
      <sheetName val="[SHOPLIST.xls]_SHOPLIST_xl_3101"/>
      <sheetName val="[SHOPLIST.xls]_SHOPLIST_xl_3102"/>
      <sheetName val="[SHOPLIST.xls]_SHOPLIST_xl_3103"/>
      <sheetName val="[SHOPLIST.xls]_SHOPLIST_xl_3104"/>
      <sheetName val="[SHOPLIST.xls]_SHOPLIST_xl_3105"/>
      <sheetName val="[SHOPLIST.xls]_SHOPLIST_xl_3106"/>
      <sheetName val="[SHOPLIST.xls]_SHOPLIST_xl_3107"/>
      <sheetName val="[SHOPLIST.xls]_SHOPLIST_xl_3108"/>
      <sheetName val="[SHOPLIST.xls]_SHOPLIST_xl_3109"/>
      <sheetName val="[SHOPLIST.xls]_SHOPLIST_xl_3110"/>
      <sheetName val="[SHOPLIST.xls]_SHOPLIST_xl_3111"/>
      <sheetName val="[SHOPLIST.xls]_SHOPLIST_xl_3112"/>
      <sheetName val="[SHOPLIST.xls]_SHOPLIST_xl_3113"/>
      <sheetName val="[SHOPLIST.xls]_SHOPLIST_xl_3114"/>
      <sheetName val="[SHOPLIST.xls]_SHOPLIST_xl_3115"/>
      <sheetName val="[SHOPLIST.xls]_SHOPLIST_xl_3116"/>
      <sheetName val="[SHOPLIST.xls]_SHOPLIST_xl_3117"/>
      <sheetName val="[SHOPLIST.xls]_SHOPLIST_xl_3118"/>
      <sheetName val="[SHOPLIST.xls]_SHOPLIST_xl_3119"/>
      <sheetName val="[SHOPLIST.xls]_SHOPLIST_xl_3120"/>
      <sheetName val="[SHOPLIST.xls]_SHOPLIST_xl_3121"/>
      <sheetName val="[SHOPLIST.xls]_SHOPLIST_xl_3122"/>
      <sheetName val="[SHOPLIST.xls]_SHOPLIST_xl_3123"/>
      <sheetName val="[SHOPLIST.xls]_SHOPLIST_xl_3124"/>
      <sheetName val="[SHOPLIST.xls]_SHOPLIST_xl_3125"/>
      <sheetName val="[SHOPLIST.xls]_SHOPLIST_xl_3126"/>
      <sheetName val="[SHOPLIST.xls]_SHOPLIST_xl_3127"/>
      <sheetName val="[SHOPLIST.xls]_SHOPLIST_xl_3128"/>
      <sheetName val="[SHOPLIST.xls]_SHOPLIST_xl_3129"/>
      <sheetName val="[SHOPLIST.xls]_SHOPLIST_xl_3130"/>
      <sheetName val="[SHOPLIST.xls]_SHOPLIST_xl_3131"/>
      <sheetName val="[SHOPLIST.xls]_SHOPLIST_xl_3132"/>
      <sheetName val="[SHOPLIST.xls]_SHOPLIST_xl_3133"/>
      <sheetName val="[SHOPLIST.xls]_SHOPLIST_xl_3134"/>
      <sheetName val="[SHOPLIST.xls]_SHOPLIST_xl_3135"/>
      <sheetName val="[SHOPLIST.xls]_SHOPLIST_xl_3136"/>
      <sheetName val="[SHOPLIST.xls]_SHOPLIST_xl_3137"/>
      <sheetName val="[SHOPLIST.xls]_SHOPLIST_xl_3138"/>
      <sheetName val="[SHOPLIST.xls]_SHOPLIST_xl_3139"/>
      <sheetName val="[SHOPLIST.xls]_SHOPLIST_xl_3140"/>
      <sheetName val="[SHOPLIST.xls]_SHOPLIST_xl_3141"/>
      <sheetName val="[SHOPLIST.xls]_SHOPLIST_xl_3142"/>
      <sheetName val="[SHOPLIST.xls]_SHOPLIST_xl_3143"/>
      <sheetName val="[SHOPLIST.xls]_SHOPLIST_xl_3144"/>
      <sheetName val="[SHOPLIST.xls]_SHOPLIST_xl_3145"/>
      <sheetName val="[SHOPLIST.xls]_SHOPLIST_xl_3146"/>
      <sheetName val="[SHOPLIST.xls]_SHOPLIST_xl_3147"/>
      <sheetName val="[SHOPLIST.xls]_SHOPLIST_xl_3148"/>
      <sheetName val="[SHOPLIST.xls]_SHOPLIST_xl_3149"/>
      <sheetName val="[SHOPLIST.xls]_SHOPLIST_xl_3150"/>
      <sheetName val="[SHOPLIST.xls]_SHOPLIST_xl_3151"/>
      <sheetName val="[SHOPLIST.xls]_SHOPLIST_xl_3152"/>
      <sheetName val="[SHOPLIST.xls]_SHOPLIST_xl_3153"/>
      <sheetName val="[SHOPLIST.xls]_SHOPLIST_xl_3154"/>
      <sheetName val="[SHOPLIST.xls]_SHOPLIST_xl_3155"/>
      <sheetName val="[SHOPLIST.xls]70___0_s__i____47"/>
      <sheetName val="[SHOPLIST.xls]_SHOPLIST_xl_3156"/>
      <sheetName val="[SHOPLIST.xls]_SHOPLIST_xl_3157"/>
      <sheetName val="[SHOPLIST.xls]_SHOPLIST_xl_3158"/>
      <sheetName val="[SHOPLIST.xls]_SHOPLIST_xl_3159"/>
      <sheetName val="[SHOPLIST.xls]_SHOPLIST_xl_3160"/>
      <sheetName val="[SHOPLIST.xls]_SHOPLIST_xl_3161"/>
      <sheetName val="[SHOPLIST.xls]_SHOPLIST_xl_3162"/>
      <sheetName val="[SHOPLIST.xls]_SHOPLIST_xl_3163"/>
      <sheetName val="[SHOPLIST.xls]_SHOPLIST_xl_3164"/>
      <sheetName val="[SHOPLIST.xls]_SHOPLIST_xl_3165"/>
      <sheetName val="[SHOPLIST.xls]_SHOPLIST_xl_3166"/>
      <sheetName val="[SHOPLIST.xls]_SHOPLIST_xl_3167"/>
      <sheetName val="[SHOPLIST.xls]_SHOPLIST_xl_3168"/>
      <sheetName val="[SHOPLIST.xls]_SHOPLIST_xl_3169"/>
      <sheetName val="[SHOPLIST.xls]_SHOPLIST_xl_3170"/>
      <sheetName val="[SHOPLIST.xls]_SHOPLIST_xl_3171"/>
      <sheetName val="[SHOPLIST.xls]_SHOPLIST_xl_3172"/>
      <sheetName val="[SHOPLIST.xls]_SHOPLIST_xl_3173"/>
      <sheetName val="[SHOPLIST.xls]_SHOPLIST_xl_3174"/>
      <sheetName val="[SHOPLIST.xls]_SHOPLIST_xl_3175"/>
      <sheetName val="[SHOPLIST.xls]_SHOPLIST_xl_3176"/>
      <sheetName val="[SHOPLIST.xls]_SHOPLIST_xl_3177"/>
      <sheetName val="[SHOPLIST.xls]_SHOPLIST_xl_3178"/>
      <sheetName val="[SHOPLIST.xls]_SHOPLIST_xl_3179"/>
      <sheetName val="[SHOPLIST.xls]_SHOPLIST_xl_3180"/>
      <sheetName val="[SHOPLIST.xls]_SHOPLIST_xl_3181"/>
      <sheetName val="[SHOPLIST.xls]_SHOPLIST_xl_3182"/>
      <sheetName val="[SHOPLIST.xls]_SHOPLIST_xl_3183"/>
      <sheetName val="[SHOPLIST.xls]_SHOPLIST_xl_3184"/>
      <sheetName val="[SHOPLIST.xls]_SHOPLIST_xl_3185"/>
      <sheetName val="[SHOPLIST.xls]_SHOPLIST_xl_3186"/>
      <sheetName val="[SHOPLIST.xls]_SHOPLIST_xl_3187"/>
      <sheetName val="[SHOPLIST.xls]_SHOPLIST_xl_3188"/>
      <sheetName val="[SHOPLIST.xls]_SHOPLIST_xl_3189"/>
      <sheetName val="[SHOPLIST.xls]_SHOPLIST_xl_3190"/>
      <sheetName val="[SHOPLIST.xls]_SHOPLIST_xl_3191"/>
      <sheetName val="[SHOPLIST.xls]_SHOPLIST_xl_3192"/>
      <sheetName val="[SHOPLIST.xls]_SHOPLIST_xl_3193"/>
      <sheetName val="[SHOPLIST.xls]_SHOPLIST_xl_3194"/>
      <sheetName val="[SHOPLIST.xls]_SHOPLIST_xl_3195"/>
      <sheetName val="[SHOPLIST.xls]_SHOPLIST_xl_3196"/>
      <sheetName val="[SHOPLIST.xls]_SHOPLIST_xl_3197"/>
      <sheetName val="[SHOPLIST.xls]_SHOPLIST_xl_3198"/>
      <sheetName val="[SHOPLIST.xls]_SHOPLIST_xl_3199"/>
      <sheetName val="[SHOPLIST.xls]_SHOPLIST_xl_3200"/>
      <sheetName val="[SHOPLIST.xls]_SHOPLIST_xl_3201"/>
      <sheetName val="[SHOPLIST.xls]_SHOPLIST_xl_3202"/>
      <sheetName val="[SHOPLIST.xls]_SHOPLIST_xl_3203"/>
      <sheetName val="[SHOPLIST.xls]_SHOPLIST_xl_3204"/>
      <sheetName val="[SHOPLIST.xls]_SHOPLIST_xl_3205"/>
      <sheetName val="[SHOPLIST.xls]_SHOPLIST_xl_3206"/>
      <sheetName val="[SHOPLIST.xls]_SHOPLIST_xl_3207"/>
      <sheetName val="[SHOPLIST.xls]_SHOPLIST_xl_3208"/>
      <sheetName val="[SHOPLIST.xls]_SHOPLIST_xl_3209"/>
      <sheetName val="[SHOPLIST.xls]_SHOPLIST_xl_3210"/>
      <sheetName val="[SHOPLIST.xls]_SHOPLIST_xl_3211"/>
      <sheetName val="[SHOPLIST.xls]_SHOPLIST_xl_3212"/>
      <sheetName val="[SHOPLIST.xls]_SHOPLIST_xl_3213"/>
      <sheetName val="[SHOPLIST.xls]_SHOPLIST_xl_3214"/>
      <sheetName val="[SHOPLIST.xls]_SHOPLIST_xl_3215"/>
      <sheetName val="[SHOPLIST.xls]_SHOPLIST_xl_3216"/>
      <sheetName val="[SHOPLIST.xls]_SHOPLIST_xl_3217"/>
      <sheetName val="[SHOPLIST.xls]_SHOPLIST_xl_3218"/>
      <sheetName val="[SHOPLIST.xls]_SHOPLIST_xl_3219"/>
      <sheetName val="[SHOPLIST.xls]_SHOPLIST_xl_3220"/>
      <sheetName val="[SHOPLIST.xls]_SHOPLIST_xl_3221"/>
      <sheetName val="[SHOPLIST.xls]_SHOPLIST_xl_3222"/>
      <sheetName val="[SHOPLIST.xls]_SHOPLIST_xl_3223"/>
      <sheetName val="[SHOPLIST.xls]_SHOPLIST_xl_3224"/>
      <sheetName val="[SHOPLIST.xls]_SHOPLIST_xl_3225"/>
      <sheetName val="[SHOPLIST.xls]_SHOPLIST_xl_3226"/>
      <sheetName val="[SHOPLIST.xls]_SHOPLIST_xl_3227"/>
      <sheetName val="[SHOPLIST.xls]_SHOPLIST_xl_3228"/>
      <sheetName val="[SHOPLIST.xls]_SHOPLIST_xl_3229"/>
      <sheetName val="[SHOPLIST.xls]_SHOPLIST_xl_3230"/>
      <sheetName val="[SHOPLIST.xls]_SHOPLIST_xl_3231"/>
      <sheetName val="4.1 G Ammount"/>
      <sheetName val="Costcal"/>
      <sheetName val="1-Excavation"/>
      <sheetName val="2-Substructure"/>
      <sheetName val="3-Concrete"/>
      <sheetName val="4-Masonry"/>
      <sheetName val="5-Thermal &amp; Moisture"/>
      <sheetName val="70,/0s«iÆøí¬i20"/>
      <sheetName val="[SHOPLIST_xls]741"/>
      <sheetName val="[SHOPLIST_xls]742"/>
      <sheetName val="[SHOPLIST_xls]743"/>
      <sheetName val="/VWVU))tÏØ0_108"/>
      <sheetName val="/VWVU))tÏØ0_109"/>
      <sheetName val="/VWVU))tÏØ0_110"/>
      <sheetName val="/VWVU))tÏØ0_111"/>
      <sheetName val="/VWVU))tÏØ0_112"/>
      <sheetName val="/VWVU))tÏØ0_113"/>
      <sheetName val="/VWVU))tÏØ0_114"/>
      <sheetName val="/VWVU))tÏØ0_115"/>
      <sheetName val="/VWVU))tÏØ0_116"/>
      <sheetName val="/VWVU))tÏØ0_117"/>
      <sheetName val="70,/0s«iÆøí¬4"/>
      <sheetName val="[SH4"/>
      <sheetName val="70_4"/>
      <sheetName val="/VW3"/>
      <sheetName val="/VWVU))tÏØ0_118"/>
      <sheetName val="/VWVU))tÏØ0_119"/>
      <sheetName val="/VWVU))tÏØ0_120"/>
      <sheetName val="70,/0s«i_x3"/>
      <sheetName val="70_x005f_x0000_,/0_x001"/>
      <sheetName val="/VWVU))tÏØ0_121"/>
      <sheetName val="/VWVU))tÏØ0_122"/>
      <sheetName val="/VWVU))tÏØ0_123"/>
      <sheetName val="/VWVU))tÏØ0_124"/>
      <sheetName val="/VWVU))tÏØ0_125"/>
      <sheetName val="/VWVU))tÏØ0_126"/>
      <sheetName val="/VWVU))tÏØ0_127"/>
      <sheetName val="/VWVU))tÏØ0_128"/>
      <sheetName val="70___0_s__i_____1"/>
      <sheetName val="_VW__VU_________1"/>
      <sheetName val="[SHOPLIST_xls]744"/>
      <sheetName val="[SHOPLIST_xls]115"/>
      <sheetName val="[SHOPLIST_xls]745"/>
      <sheetName val="70_x005f_x0000___0_x0_1"/>
      <sheetName val="[SHOPLIST_xls]116"/>
      <sheetName val="[SHOPLIST_xls]117"/>
      <sheetName val="[SHOPLIST_xls]118"/>
      <sheetName val="[SHOPLIST_xls]119"/>
      <sheetName val="[SHOPLIST_xls]120"/>
      <sheetName val="[SHOPLIST_xls]746"/>
      <sheetName val="[SHOPLIST_xls]747"/>
      <sheetName val="[SHOPLIST_xls]748"/>
      <sheetName val="[SHOPLIST_xls]749"/>
      <sheetName val="[SHOPLIST_xls]750"/>
      <sheetName val="[SHOPLIST_xls]751"/>
      <sheetName val="[SHOPLIST_xls]752"/>
      <sheetName val="[SHOPLIST_xls]753"/>
      <sheetName val="[SHOPLIST_xls]121"/>
      <sheetName val="[SHOPLIST_xls]754"/>
      <sheetName val="[SHOPLIST_xls]755"/>
      <sheetName val="[SHOPLIST_xls]122"/>
      <sheetName val="[SHOPLIST_xls]123"/>
      <sheetName val="[SHOPLIST_xls]124"/>
      <sheetName val="[SHOPLIST_xls]125"/>
      <sheetName val="[SHOPLIST_xls]756"/>
      <sheetName val="[SHOPLIST_xls]126"/>
      <sheetName val="[SHOPLIST_xls]127"/>
      <sheetName val="[SHOPLIST_xls]128"/>
      <sheetName val="[SHOPLIST_xls]129"/>
      <sheetName val="[SHOPLIST_xls]130"/>
      <sheetName val="[SHOPLIST_xls]131"/>
      <sheetName val="[SHOPLIST_xls]132"/>
      <sheetName val="[SHOPLIST_xls]133"/>
      <sheetName val="[SHOPLIST_xls]134"/>
      <sheetName val="[SHOPLIST_xls]135"/>
      <sheetName val="[SHOPLIST_xls]136"/>
      <sheetName val="[SHOPLIST_xls]137"/>
      <sheetName val="[SHOPLIST_xls]138"/>
      <sheetName val="[SHOPLIST_xls]139"/>
      <sheetName val="[SHOPLIST_xls]140"/>
      <sheetName val="[SHOPLIST_xls]141"/>
      <sheetName val="[SHOPLIST_xls]142"/>
      <sheetName val="[SHOPLIST_xls]143"/>
      <sheetName val="[SHOPLIST_xls]144"/>
      <sheetName val="[SHOPLIST_xls]145"/>
      <sheetName val="[SHOPLIST_xls]146"/>
      <sheetName val="[SHOPLIST_xls]147"/>
      <sheetName val="[SHOPLIST_xls]148"/>
      <sheetName val="[SHOPLIST_xls]149"/>
      <sheetName val="[SHOPLIST_xls]150"/>
      <sheetName val="[SHOPLIST_xls]151"/>
      <sheetName val="[SHOPLIST_xls]152"/>
      <sheetName val="[SHOPLIST_xls]153"/>
      <sheetName val="[SHOPLIST_xls]154"/>
      <sheetName val="[SHOPLIST_xls]155"/>
      <sheetName val="[SHOPLIST_xls]156"/>
      <sheetName val="[SHOPLIST_xls]157"/>
      <sheetName val="[SHOPLIST_xls]158"/>
      <sheetName val="[SHOPLIST_xls]159"/>
      <sheetName val="[SHOPLIST_xls]160"/>
      <sheetName val="[SHOPLIST_xls]161"/>
      <sheetName val="[SHOPLIST_xls]162"/>
      <sheetName val="[SHOPLIST_xls]163"/>
      <sheetName val="[SHOPLIST_xls]164"/>
      <sheetName val="[SHOPLIST_xls]165"/>
      <sheetName val="[SHOPLIST_xls]166"/>
      <sheetName val="[SHOPLIST_xls]167"/>
      <sheetName val="[SHOPLIST_xls]168"/>
      <sheetName val="[SHOPLIST_xls]169"/>
      <sheetName val="[SHOPLIST_xls]170"/>
      <sheetName val="[SHOPLIST_xls]171"/>
      <sheetName val="[SHOPLIST_xls]172"/>
      <sheetName val="[SHOPLIST_xls]173"/>
      <sheetName val="[SHOPLIST_xls]174"/>
      <sheetName val="[SHOPLIST_xls]175"/>
      <sheetName val="[SHOPLIST_xls]176"/>
      <sheetName val="[SHOPLIST_xls]177"/>
      <sheetName val="[SHOPLIST_xls]178"/>
      <sheetName val="[SHOPLIST_xls]179"/>
      <sheetName val="[SHOPLIST_xls]180"/>
      <sheetName val="[SHOPLIST_xls]181"/>
      <sheetName val="[SHOPLIST_xls]182"/>
      <sheetName val="[SHOPLIST_xls]183"/>
      <sheetName val="[SHOPLIST_xls]184"/>
      <sheetName val="[SHOPLIST_xls]185"/>
      <sheetName val="[SHOPLIST_xls]186"/>
      <sheetName val="[SHOPLIST_xls]187"/>
      <sheetName val="[SHOPLIST_xls]188"/>
      <sheetName val="[SHOPLIST_xls]189"/>
      <sheetName val="[SHOPLIST_xls]190"/>
      <sheetName val="[SHOPLIST_xls]191"/>
      <sheetName val="[SHOPLIST_xls]192"/>
      <sheetName val="[SHOPLIST_xls]193"/>
      <sheetName val="[SHOPLIST_xls]194"/>
      <sheetName val="[SHOPLIST_xls]195"/>
      <sheetName val="[SHOPLIST_xls]196"/>
      <sheetName val="[SHOPLIST_xls]197"/>
      <sheetName val="[SHOPLIST_xls]198"/>
      <sheetName val="[SHOPLIST_xls]199"/>
      <sheetName val="[SHOPLIST_xls]200"/>
      <sheetName val="[SHOPLIST_xls]201"/>
      <sheetName val="[SHOPLIST_xls]202"/>
      <sheetName val="[SHOPLIST_xls]203"/>
      <sheetName val="[SHOPLIST_xls]204"/>
      <sheetName val="[SHOPLIST_xls]205"/>
      <sheetName val="[SHOPLIST_xls]206"/>
      <sheetName val="[SHOPLIST_xls]207"/>
      <sheetName val="[SHOPLIST_xls]208"/>
      <sheetName val="[SHOPLIST_xls]209"/>
      <sheetName val="[SHOPLIST_xls]210"/>
      <sheetName val="[SHOPLIST_xls]211"/>
      <sheetName val="[SHOPLIST_xls]212"/>
      <sheetName val="[SHOPLIST_xls]213"/>
      <sheetName val="[SHOPLIST_xls]214"/>
      <sheetName val="[SHOPLIST_xls]215"/>
      <sheetName val="[SHOPLIST_xls]216"/>
      <sheetName val="[SHOPLIST_xls]217"/>
      <sheetName val="[SHOPLIST_xls]218"/>
      <sheetName val="[SHOPLIST_xls]219"/>
      <sheetName val="[SHOPLIST_xls]220"/>
      <sheetName val="[SHOPLIST_xls]221"/>
      <sheetName val="[SHOPLIST_xls]222"/>
      <sheetName val="[SHOPLIST_xls]223"/>
      <sheetName val="[SHOPLIST_xls]224"/>
      <sheetName val="[SHOPLIST_xls]225"/>
      <sheetName val="[SHOPLIST_xls]226"/>
      <sheetName val="[SHOPLIST_xls]757"/>
      <sheetName val="[SHOPLIST_xls]227"/>
      <sheetName val="[SHOPLIST_xls]228"/>
      <sheetName val="70,/0s«iÆøí¬i110"/>
      <sheetName val="70,/0s«_iÆø_í¬2"/>
      <sheetName val="70,/0s«iÆøí¬i22"/>
      <sheetName val="70,/0s«iÆøí¬i32"/>
      <sheetName val="[SHOPLIST_xls]758"/>
      <sheetName val="/VWVU))2"/>
      <sheetName val="70_x005f_x005f_x005f_x0000__1"/>
      <sheetName val="/VW1"/>
      <sheetName val="70,/0s«i_x1"/>
      <sheetName val="[SHOPLIST_xls]7_1"/>
      <sheetName val="[SHOPLIST_xls]__1"/>
      <sheetName val="[SHOPLIST_xls]100"/>
      <sheetName val="[SHOPLIST_xls]101"/>
      <sheetName val="[SHOPLIST_xls]102"/>
      <sheetName val="[SHOPLIST_xls]103"/>
      <sheetName val="[SHOPLIST_xls]104"/>
      <sheetName val="[SHOPLIST_xls]105"/>
      <sheetName val="[SHOPLIST_xls]106"/>
      <sheetName val="[SHOPLIST_xls]107"/>
      <sheetName val="[SHOPLIST_xls]108"/>
      <sheetName val="[SHOPLIST_xls]109"/>
      <sheetName val="[SHOPLIST_xls]110"/>
      <sheetName val="[SHOPLIST_xls]111"/>
      <sheetName val="[SHOPLIST_xls]112"/>
      <sheetName val="[SHOPLIST_xls]113"/>
      <sheetName val="[SHOPLIST_xls]114"/>
      <sheetName val="70,/0s«_iÆø_í¬1"/>
      <sheetName val="70,/0s«iÆøí¬i21"/>
      <sheetName val="70,/0s«iÆøí¬i31"/>
      <sheetName val="/VWVU))1"/>
      <sheetName val="/VW2"/>
      <sheetName val="70,/0s«i_x2"/>
      <sheetName val="[SHOPLIST_xls]738"/>
      <sheetName val="[SHOPLIST_xls]739"/>
      <sheetName val="[SHOPLIST_xls]740"/>
      <sheetName val="[SHOPLIST_xls]759"/>
      <sheetName val="70,/0s«iÆøí¬i23"/>
      <sheetName val="[SHOPLIST_xls][15"/>
      <sheetName val="/VW15"/>
      <sheetName val="/VWVU))tÏØ0_129"/>
      <sheetName val="/VWVU))tÏØ0_130"/>
      <sheetName val="[SHOPLIST_xls]760"/>
      <sheetName val="7015"/>
      <sheetName val="70,15"/>
      <sheetName val="[SHOPLIST_xls]761"/>
      <sheetName val="/VWVU))tÏØ0_131"/>
      <sheetName val="/VWVU))tÏØ0_132"/>
      <sheetName val="/VWVU))tÏØ0_133"/>
      <sheetName val="70,/0s«_iÆø_í¬_15"/>
      <sheetName val="70?,/0?s«i?Æøí¬15"/>
      <sheetName val="/VWVU))tÏØ0_134"/>
      <sheetName val="/VWVU))tÏØ0_135"/>
      <sheetName val="/VWVU))tÏØ0_136"/>
      <sheetName val="/VWVU))tÏØ0_137"/>
      <sheetName val="/VWVU))tÏØ0_138"/>
      <sheetName val="/VWVU))tÏØ0_139"/>
      <sheetName val="[SHOPLIST_xls]/V4"/>
      <sheetName val="70,/0s«iÆøí¬5"/>
      <sheetName val="[SH5"/>
      <sheetName val="70_5"/>
      <sheetName val="/VWVU))tÏØ0_140"/>
      <sheetName val="/VWVU))tÏØ0_141"/>
      <sheetName val="/VWVU))tÏØ0_142"/>
      <sheetName val="70,/0s«i_x4"/>
      <sheetName val="/VW4"/>
      <sheetName val="70_x005f_x0000_,/0_x002"/>
      <sheetName val="/VWVU))tÏØ0_143"/>
      <sheetName val="/VWVU))tÏØ0_144"/>
      <sheetName val="/VWVU))tÏØ0_145"/>
      <sheetName val="/VWVU))tÏØ0_146"/>
      <sheetName val="/VWVU))tÏØ0_147"/>
      <sheetName val="/VWVU))tÏØ0_148"/>
      <sheetName val="/VWVU))tÏØ0_149"/>
      <sheetName val="/VWVU))tÏØ0_150"/>
      <sheetName val="[SHOPLIST_xls]762"/>
      <sheetName val="[SHOPLIST_xls]229"/>
      <sheetName val="[SHOPLIST_xls]763"/>
      <sheetName val="[SHOPLIST_xls]230"/>
      <sheetName val="[SHOPLIST_xls]231"/>
      <sheetName val="[SHOPLIST_xls]232"/>
      <sheetName val="[SHOPLIST_xls]233"/>
      <sheetName val="[SHOPLIST_xls]234"/>
      <sheetName val="[SHOPLIST_xls]764"/>
      <sheetName val="[SHOPLIST_xls]765"/>
      <sheetName val="[SHOPLIST_xls]766"/>
      <sheetName val="[SHOPLIST_xls]767"/>
      <sheetName val="[SHOPLIST_xls]768"/>
      <sheetName val="[SHOPLIST_xls]769"/>
      <sheetName val="[SHOPLIST_xls]770"/>
      <sheetName val="[SHOPLIST_xls]771"/>
      <sheetName val="[SHOPLIST_xls]235"/>
      <sheetName val="[SHOPLIST_xls]772"/>
      <sheetName val="[SHOPLIST_xls]773"/>
      <sheetName val="[SHOPLIST_xls]236"/>
      <sheetName val="[SHOPLIST_xls]237"/>
      <sheetName val="[SHOPLIST_xls]238"/>
      <sheetName val="[SHOPLIST_xls]239"/>
      <sheetName val="[SHOPLIST_xls]774"/>
      <sheetName val="[SHOPLIST_xls]240"/>
      <sheetName val="[SHOPLIST_xls]241"/>
      <sheetName val="[SHOPLIST_xls]242"/>
      <sheetName val="[SHOPLIST_xls]243"/>
      <sheetName val="[SHOPLIST_xls]244"/>
      <sheetName val="[SHOPLIST_xls]245"/>
      <sheetName val="[SHOPLIST_xls]246"/>
      <sheetName val="[SHOPLIST_xls]247"/>
      <sheetName val="[SHOPLIST_xls]248"/>
      <sheetName val="[SHOPLIST_xls]249"/>
      <sheetName val="[SHOPLIST_xls]250"/>
      <sheetName val="[SHOPLIST_xls]251"/>
      <sheetName val="[SHOPLIST_xls]252"/>
      <sheetName val="[SHOPLIST_xls]253"/>
      <sheetName val="[SHOPLIST_xls]254"/>
      <sheetName val="[SHOPLIST_xls]255"/>
      <sheetName val="[SHOPLIST_xls]256"/>
      <sheetName val="[SHOPLIST_xls]257"/>
      <sheetName val="[SHOPLIST_xls]258"/>
      <sheetName val="[SHOPLIST_xls]259"/>
      <sheetName val="[SHOPLIST_xls]260"/>
      <sheetName val="[SHOPLIST_xls]261"/>
      <sheetName val="[SHOPLIST_xls]262"/>
      <sheetName val="[SHOPLIST_xls]263"/>
      <sheetName val="[SHOPLIST_xls]264"/>
      <sheetName val="[SHOPLIST_xls]265"/>
      <sheetName val="[SHOPLIST_xls]266"/>
      <sheetName val="[SHOPLIST_xls]267"/>
      <sheetName val="[SHOPLIST_xls]268"/>
      <sheetName val="[SHOPLIST_xls]269"/>
      <sheetName val="[SHOPLIST_xls]270"/>
      <sheetName val="[SHOPLIST_xls]271"/>
      <sheetName val="[SHOPLIST_xls]272"/>
      <sheetName val="[SHOPLIST_xls]273"/>
      <sheetName val="[SHOPLIST_xls]274"/>
      <sheetName val="[SHOPLIST_xls]275"/>
      <sheetName val="[SHOPLIST_xls]276"/>
      <sheetName val="[SHOPLIST_xls]277"/>
      <sheetName val="[SHOPLIST_xls]278"/>
      <sheetName val="[SHOPLIST_xls]279"/>
      <sheetName val="[SHOPLIST_xls]280"/>
      <sheetName val="[SHOPLIST_xls]281"/>
      <sheetName val="[SHOPLIST_xls]282"/>
      <sheetName val="[SHOPLIST_xls]283"/>
      <sheetName val="[SHOPLIST_xls]284"/>
      <sheetName val="[SHOPLIST_xls]285"/>
      <sheetName val="[SHOPLIST_xls]286"/>
      <sheetName val="[SHOPLIST_xls]287"/>
      <sheetName val="[SHOPLIST_xls]288"/>
      <sheetName val="[SHOPLIST_xls]289"/>
      <sheetName val="[SHOPLIST_xls]290"/>
      <sheetName val="[SHOPLIST_xls]291"/>
      <sheetName val="[SHOPLIST_xls]292"/>
      <sheetName val="[SHOPLIST_xls]293"/>
      <sheetName val="[SHOPLIST_xls]294"/>
      <sheetName val="[SHOPLIST_xls]295"/>
      <sheetName val="[SHOPLIST_xls]296"/>
      <sheetName val="[SHOPLIST_xls]297"/>
      <sheetName val="[SHOPLIST_xls]298"/>
      <sheetName val="[SHOPLIST_xls]299"/>
      <sheetName val="[SHOPLIST_xls]300"/>
      <sheetName val="[SHOPLIST_xls]301"/>
      <sheetName val="[SHOPLIST_xls]302"/>
      <sheetName val="[SHOPLIST_xls]303"/>
      <sheetName val="[SHOPLIST_xls]304"/>
      <sheetName val="[SHOPLIST_xls]305"/>
      <sheetName val="[SHOPLIST_xls]306"/>
      <sheetName val="[SHOPLIST_xls]307"/>
      <sheetName val="[SHOPLIST_xls]308"/>
      <sheetName val="[SHOPLIST_xls]309"/>
      <sheetName val="[SHOPLIST_xls]310"/>
      <sheetName val="[SHOPLIST_xls]311"/>
      <sheetName val="[SHOPLIST_xls]312"/>
      <sheetName val="[SHOPLIST_xls]313"/>
      <sheetName val="[SHOPLIST_xls]314"/>
      <sheetName val="[SHOPLIST_xls]315"/>
      <sheetName val="[SHOPLIST_xls]316"/>
      <sheetName val="[SHOPLIST_xls]317"/>
      <sheetName val="[SHOPLIST_xls]318"/>
      <sheetName val="[SHOPLIST_xls]319"/>
      <sheetName val="[SHOPLIST_xls]320"/>
      <sheetName val="[SHOPLIST_xls]321"/>
      <sheetName val="[SHOPLIST_xls]322"/>
      <sheetName val="[SHOPLIST_xls]323"/>
      <sheetName val="[SHOPLIST_xls]324"/>
      <sheetName val="[SHOPLIST_xls]325"/>
      <sheetName val="[SHOPLIST_xls]326"/>
      <sheetName val="[SHOPLIST_xls]327"/>
      <sheetName val="[SHOPLIST_xls]328"/>
      <sheetName val="[SHOPLIST_xls]329"/>
      <sheetName val="[SHOPLIST_xls]330"/>
      <sheetName val="[SHOPLIST_xls]331"/>
      <sheetName val="[SHOPLIST_xls]332"/>
      <sheetName val="[SHOPLIST_xls]333"/>
      <sheetName val="[SHOPLIST_xls]334"/>
      <sheetName val="[SHOPLIST_xls]335"/>
      <sheetName val="[SHOPLIST_xls]336"/>
      <sheetName val="[SHOPLIST_xls]337"/>
      <sheetName val="[SHOPLIST_xls]338"/>
      <sheetName val="[SHOPLIST_xls]339"/>
      <sheetName val="[SHOPLIST_xls]340"/>
      <sheetName val="[SHOPLIST_xls]775"/>
      <sheetName val="[SHOPLIST_xls]341"/>
      <sheetName val="[SHOPLIST_xls]342"/>
      <sheetName val="70,/0s«iÆøí¬i111"/>
      <sheetName val="70,/0s«_iÆø_í¬3"/>
      <sheetName val="70,/0s«iÆøí¬i24"/>
      <sheetName val="70,/0s«iÆøí¬i33"/>
      <sheetName val="[SHOPLIST_xls]776"/>
      <sheetName val="/VWVU))3"/>
      <sheetName val="[SHOPLIST_xls]343"/>
      <sheetName val="[SHOPLIST_xls]344"/>
      <sheetName val="[SHOPLIST_xls]345"/>
      <sheetName val="[SHOPLIST_xls]346"/>
      <sheetName val="[SHOPLIST_xls]347"/>
      <sheetName val="[SHOPLIST_xls]348"/>
      <sheetName val="[SHOPLIST_xls]349"/>
      <sheetName val="[SHOPLIST_xls]350"/>
      <sheetName val="7_2"/>
      <sheetName val="__2"/>
      <sheetName val="7_3"/>
      <sheetName val="__3"/>
      <sheetName val="__4"/>
      <sheetName val="__5"/>
      <sheetName val="__6"/>
      <sheetName val="__7"/>
      <sheetName val="7_4"/>
      <sheetName val="7_5"/>
      <sheetName val="7_6"/>
      <sheetName val="7_7"/>
      <sheetName val="7_8"/>
      <sheetName val="__8"/>
      <sheetName val="__9"/>
      <sheetName val="7_9"/>
      <sheetName val="_10"/>
      <sheetName val="_11"/>
      <sheetName val="_12"/>
      <sheetName val="_13"/>
      <sheetName val="_14"/>
      <sheetName val="_15"/>
      <sheetName val="_16"/>
      <sheetName val="_17"/>
      <sheetName val="_18"/>
      <sheetName val="_19"/>
      <sheetName val="_20"/>
      <sheetName val="_21"/>
      <sheetName val="_22"/>
      <sheetName val="_23"/>
      <sheetName val="_24"/>
      <sheetName val="_25"/>
      <sheetName val="_26"/>
      <sheetName val="_27"/>
      <sheetName val="_28"/>
      <sheetName val="_29"/>
      <sheetName val="_30"/>
      <sheetName val="_31"/>
      <sheetName val="_32"/>
      <sheetName val="_33"/>
      <sheetName val="_34"/>
      <sheetName val="_35"/>
      <sheetName val="_36"/>
      <sheetName val="_37"/>
      <sheetName val="_38"/>
      <sheetName val="_39"/>
      <sheetName val="_40"/>
      <sheetName val="_41"/>
      <sheetName val="_42"/>
      <sheetName val="_43"/>
      <sheetName val="_44"/>
      <sheetName val="_45"/>
      <sheetName val="_46"/>
      <sheetName val="_47"/>
      <sheetName val="_48"/>
      <sheetName val="_49"/>
      <sheetName val="_50"/>
      <sheetName val="_51"/>
      <sheetName val="_52"/>
      <sheetName val="_53"/>
      <sheetName val="_54"/>
      <sheetName val="_55"/>
      <sheetName val="_56"/>
      <sheetName val="_57"/>
      <sheetName val="_58"/>
      <sheetName val="_59"/>
      <sheetName val="_60"/>
      <sheetName val="_61"/>
      <sheetName val="_62"/>
      <sheetName val="_63"/>
      <sheetName val="_64"/>
      <sheetName val="_65"/>
      <sheetName val="_66"/>
      <sheetName val="_67"/>
      <sheetName val="_68"/>
      <sheetName val="_69"/>
      <sheetName val="_70"/>
      <sheetName val="_71"/>
      <sheetName val="_72"/>
      <sheetName val="_73"/>
      <sheetName val="_74"/>
      <sheetName val="_75"/>
      <sheetName val="_76"/>
      <sheetName val="_77"/>
      <sheetName val="_78"/>
      <sheetName val="_79"/>
      <sheetName val="_80"/>
      <sheetName val="_81"/>
      <sheetName val="_82"/>
      <sheetName val="_83"/>
      <sheetName val="_84"/>
      <sheetName val="_85"/>
      <sheetName val="_86"/>
      <sheetName val="_87"/>
      <sheetName val="_88"/>
      <sheetName val="_89"/>
      <sheetName val="_90"/>
      <sheetName val="_91"/>
      <sheetName val="_92"/>
      <sheetName val="_93"/>
      <sheetName val="_94"/>
      <sheetName val="_95"/>
      <sheetName val="_96"/>
      <sheetName val="_97"/>
      <sheetName val="_98"/>
      <sheetName val="_99"/>
      <sheetName val="729"/>
      <sheetName val="730"/>
      <sheetName val="[12"/>
      <sheetName val="731"/>
      <sheetName val="/V1"/>
      <sheetName val="741"/>
      <sheetName val="742"/>
      <sheetName val="743"/>
      <sheetName val="[14"/>
      <sheetName val="/V3"/>
      <sheetName val="744"/>
      <sheetName val="115"/>
      <sheetName val="745"/>
      <sheetName val="116"/>
      <sheetName val="117"/>
      <sheetName val="118"/>
      <sheetName val="119"/>
      <sheetName val="120"/>
      <sheetName val="746"/>
      <sheetName val="747"/>
      <sheetName val="748"/>
      <sheetName val="749"/>
      <sheetName val="750"/>
      <sheetName val="751"/>
      <sheetName val="752"/>
      <sheetName val="753"/>
      <sheetName val="121"/>
      <sheetName val="754"/>
      <sheetName val="755"/>
      <sheetName val="122"/>
      <sheetName val="123"/>
      <sheetName val="124"/>
      <sheetName val="125"/>
      <sheetName val="756"/>
      <sheetName val="126"/>
      <sheetName val="127"/>
      <sheetName val="128"/>
      <sheetName val="129"/>
      <sheetName val="130"/>
      <sheetName val="131"/>
      <sheetName val="132"/>
      <sheetName val="133"/>
      <sheetName val="134"/>
      <sheetName val="135"/>
      <sheetName val="136"/>
      <sheetName val="137"/>
      <sheetName val="138"/>
      <sheetName val="139"/>
      <sheetName val="140"/>
      <sheetName val="141"/>
      <sheetName val="142"/>
      <sheetName val="143"/>
      <sheetName val="144"/>
      <sheetName val="145"/>
      <sheetName val="146"/>
      <sheetName val="147"/>
      <sheetName val="148"/>
      <sheetName val="149"/>
      <sheetName val="150"/>
      <sheetName val="151"/>
      <sheetName val="152"/>
      <sheetName val="153"/>
      <sheetName val="154"/>
      <sheetName val="155"/>
      <sheetName val="156"/>
      <sheetName val="157"/>
      <sheetName val="158"/>
      <sheetName val="159"/>
      <sheetName val="160"/>
      <sheetName val="161"/>
      <sheetName val="162"/>
      <sheetName val="163"/>
      <sheetName val="164"/>
      <sheetName val="165"/>
      <sheetName val="166"/>
      <sheetName val="167"/>
      <sheetName val="168"/>
      <sheetName val="169"/>
      <sheetName val="170"/>
      <sheetName val="171"/>
      <sheetName val="172"/>
      <sheetName val="173"/>
      <sheetName val="174"/>
      <sheetName val="175"/>
      <sheetName val="176"/>
      <sheetName val="177"/>
      <sheetName val="178"/>
      <sheetName val="179"/>
      <sheetName val="180"/>
      <sheetName val="181"/>
      <sheetName val="182"/>
      <sheetName val="183"/>
      <sheetName val="184"/>
      <sheetName val="185"/>
      <sheetName val="186"/>
      <sheetName val="187"/>
      <sheetName val="188"/>
      <sheetName val="189"/>
      <sheetName val="190"/>
      <sheetName val="191"/>
      <sheetName val="192"/>
      <sheetName val="193"/>
      <sheetName val="194"/>
      <sheetName val="195"/>
      <sheetName val="196"/>
      <sheetName val="197"/>
      <sheetName val="198"/>
      <sheetName val="199"/>
      <sheetName val="200"/>
      <sheetName val="201"/>
      <sheetName val="202"/>
      <sheetName val="203"/>
      <sheetName val="204"/>
      <sheetName val="205"/>
      <sheetName val="206"/>
      <sheetName val="207"/>
      <sheetName val="208"/>
      <sheetName val="209"/>
      <sheetName val="210"/>
      <sheetName val="211"/>
      <sheetName val="212"/>
      <sheetName val="213"/>
      <sheetName val="214"/>
      <sheetName val="215"/>
      <sheetName val="216"/>
      <sheetName val="217"/>
      <sheetName val="218"/>
      <sheetName val="219"/>
      <sheetName val="220"/>
      <sheetName val="221"/>
      <sheetName val="222"/>
      <sheetName val="223"/>
      <sheetName val="224"/>
      <sheetName val="225"/>
      <sheetName val="226"/>
      <sheetName val="757"/>
      <sheetName val="227"/>
      <sheetName val="228"/>
      <sheetName val="758"/>
      <sheetName val="7_1"/>
      <sheetName val="732"/>
      <sheetName val="733"/>
      <sheetName val="734"/>
      <sheetName val="__1"/>
      <sheetName val="735"/>
      <sheetName val="100"/>
      <sheetName val="101"/>
      <sheetName val="102"/>
      <sheetName val="103"/>
      <sheetName val="104"/>
      <sheetName val="105"/>
      <sheetName val="106"/>
      <sheetName val="107"/>
      <sheetName val="108"/>
      <sheetName val="109"/>
      <sheetName val="110"/>
      <sheetName val="111"/>
      <sheetName val="112"/>
      <sheetName val="736"/>
      <sheetName val="113"/>
      <sheetName val="114"/>
      <sheetName val="737"/>
      <sheetName val="[13"/>
      <sheetName val="/V2"/>
      <sheetName val="738"/>
      <sheetName val="739"/>
      <sheetName val="740"/>
      <sheetName val="759"/>
      <sheetName val="[15"/>
      <sheetName val="760"/>
      <sheetName val="761"/>
      <sheetName val="/V4"/>
      <sheetName val="762"/>
      <sheetName val="229"/>
      <sheetName val="763"/>
      <sheetName val="230"/>
      <sheetName val="231"/>
      <sheetName val="232"/>
      <sheetName val="233"/>
      <sheetName val="234"/>
      <sheetName val="764"/>
      <sheetName val="765"/>
      <sheetName val="766"/>
      <sheetName val="767"/>
      <sheetName val="768"/>
      <sheetName val="769"/>
      <sheetName val="770"/>
      <sheetName val="771"/>
      <sheetName val="235"/>
      <sheetName val="772"/>
      <sheetName val="773"/>
      <sheetName val="236"/>
      <sheetName val="237"/>
      <sheetName val="238"/>
      <sheetName val="239"/>
      <sheetName val="774"/>
      <sheetName val="240"/>
      <sheetName val="241"/>
      <sheetName val="242"/>
      <sheetName val="243"/>
      <sheetName val="244"/>
      <sheetName val="245"/>
      <sheetName val="246"/>
      <sheetName val="247"/>
      <sheetName val="248"/>
      <sheetName val="249"/>
      <sheetName val="250"/>
      <sheetName val="251"/>
      <sheetName val="252"/>
      <sheetName val="253"/>
      <sheetName val="254"/>
      <sheetName val="255"/>
      <sheetName val="256"/>
      <sheetName val="257"/>
      <sheetName val="258"/>
      <sheetName val="259"/>
      <sheetName val="260"/>
      <sheetName val="261"/>
      <sheetName val="262"/>
      <sheetName val="263"/>
      <sheetName val="265"/>
      <sheetName val="266"/>
      <sheetName val="267"/>
      <sheetName val="268"/>
      <sheetName val="269"/>
      <sheetName val="270"/>
      <sheetName val="271"/>
      <sheetName val="272"/>
      <sheetName val="273"/>
      <sheetName val="274"/>
      <sheetName val="275"/>
      <sheetName val="276"/>
      <sheetName val="277"/>
      <sheetName val="278"/>
      <sheetName val="279"/>
      <sheetName val="280"/>
      <sheetName val="281"/>
      <sheetName val="282"/>
      <sheetName val="283"/>
      <sheetName val="284"/>
      <sheetName val="285"/>
      <sheetName val="286"/>
      <sheetName val="287"/>
      <sheetName val="288"/>
      <sheetName val="289"/>
      <sheetName val="290"/>
      <sheetName val="291"/>
      <sheetName val="292"/>
      <sheetName val="293"/>
      <sheetName val="294"/>
      <sheetName val="295"/>
      <sheetName val="296"/>
      <sheetName val="297"/>
      <sheetName val="298"/>
      <sheetName val="299"/>
      <sheetName val="300"/>
      <sheetName val="301"/>
      <sheetName val="302"/>
      <sheetName val="303"/>
      <sheetName val="304"/>
      <sheetName val="305"/>
      <sheetName val="306"/>
      <sheetName val="307"/>
      <sheetName val="308"/>
      <sheetName val="309"/>
      <sheetName val="310"/>
      <sheetName val="311"/>
      <sheetName val="312"/>
      <sheetName val="313"/>
      <sheetName val="314"/>
      <sheetName val="315"/>
      <sheetName val="316"/>
      <sheetName val="317"/>
      <sheetName val="318"/>
      <sheetName val="319"/>
      <sheetName val="320"/>
      <sheetName val="321"/>
      <sheetName val="322"/>
      <sheetName val="323"/>
      <sheetName val="324"/>
      <sheetName val="325"/>
      <sheetName val="326"/>
      <sheetName val="327"/>
      <sheetName val="328"/>
      <sheetName val="329"/>
      <sheetName val="330"/>
      <sheetName val="331"/>
      <sheetName val="332"/>
      <sheetName val="333"/>
      <sheetName val="334"/>
      <sheetName val="335"/>
      <sheetName val="336"/>
      <sheetName val="337"/>
      <sheetName val="338"/>
      <sheetName val="339"/>
      <sheetName val="340"/>
      <sheetName val="775"/>
      <sheetName val="341"/>
      <sheetName val="342"/>
      <sheetName val="776"/>
      <sheetName val="343"/>
      <sheetName val="344"/>
      <sheetName val="345"/>
      <sheetName val="346"/>
      <sheetName val="347"/>
      <sheetName val="348"/>
      <sheetName val="349"/>
      <sheetName val="350"/>
      <sheetName val="DVM_Sizing_Calculator-_10_ips_"/>
      <sheetName val="[SHOPLIST_xls]70___0_s__i____28"/>
      <sheetName val="Section(0)Preliminaries"/>
      <sheetName val="Section(1)Demolition"/>
      <sheetName val="Section(2)Exca "/>
      <sheetName val="[SHOPLIST_xls]/VWVU))tÏØ0_189"/>
      <sheetName val="Advance_Recovery"/>
      <sheetName val="SC_Cost_FEB_03"/>
      <sheetName val="[SHOPLIST_xls]/VWVU))tÏØ0_190"/>
      <sheetName val="[SHOPLIST_xls]/VWVU))tÏØ0_191"/>
      <sheetName val="[SHOPLIST_xls]/VWVU))tÏØ0_192"/>
      <sheetName val="[SHOPLIST_xls]/VWVU))tÏØ0_193"/>
      <sheetName val="[SHOPLIST_xls]/VWVU))tÏØ0_194"/>
      <sheetName val="[SHOPLIST_xls]/VWVU))tÏØ0_195"/>
      <sheetName val="[SHOPLIST_xls]/VWVU))tÏØ0_196"/>
      <sheetName val="[SHOPLIST_xls]/VWVU))tÏØ0_197"/>
      <sheetName val="[SHOPLIST_xls]/VWVU))tÏØ0_198"/>
      <sheetName val="[SHOPLIST_xls]/VWVU))tÏØ0_199"/>
      <sheetName val="[SHOPLIST_xls]/VWVU))tÏØ0_200"/>
      <sheetName val="[SHOPLIST_xls]/VWVU))tÏØ0_201"/>
      <sheetName val="[SHOPLIST_xls]/VWVU))tÏØ0_202"/>
      <sheetName val="[SHOPLIST_xls]/VWVU))tÏØ0_203"/>
      <sheetName val="[SHOPLIST_xls]/VWVU))tÏØ0_204"/>
      <sheetName val="[SHOPLIST_xls]/VWVU))tÏØ0_205"/>
      <sheetName val="[SHOPLIST_xls]/VWVU))tÏØ0_206"/>
      <sheetName val="[SHOPLIST_xls]/VWVU))tÏØ0_207"/>
      <sheetName val="[SHOPLIST_xls]/VWVU))tÏØ0_208"/>
      <sheetName val="[SHOPLIST_xls]/VWVU))tÏØ0_209"/>
      <sheetName val="[SHOPLIST_xls]/VWVU))tÏØ0_210"/>
      <sheetName val="[SHOPLIST_xls]/VWVU))tÏØ0_211"/>
      <sheetName val="[SHOPLIST_xls]/VWVU))tÏØ0_212"/>
      <sheetName val="[SHOPLIST_xls]/VWVU))tÏØ0_213"/>
      <sheetName val="[SHOPLIST_xls]/VWVU))tÏØ0_214"/>
      <sheetName val="[SHOPLIST_xls]/VWVU))tÏØ0_215"/>
      <sheetName val="[SHOPLIST_xls]/VWVU))tÏØ0_216"/>
      <sheetName val="[SHOPLIST_xls]/VWVU))tÏØ0_217"/>
      <sheetName val="[SHOPLIST_xls]/VWVU))tÏØ0_218"/>
      <sheetName val="[SHOPLIST_xls]/VWVU))tÏØ0_219"/>
      <sheetName val="[SHOPLIST_xls]/VWVU))tÏØ0_220"/>
      <sheetName val="[SHOPLIST_xls]/VWVU))tÏØ0_221"/>
      <sheetName val="[SHOPLIST_xls]/VWVU))tÏØ0_222"/>
      <sheetName val="[SHOPLIST_xls]/VWVU))tÏØ0_223"/>
      <sheetName val="Fee_Rate_Summary"/>
      <sheetName val="P_Staff_fac"/>
      <sheetName val="Summary_year_Plan"/>
      <sheetName val="BS_"/>
      <sheetName val="Geneí¬_x005f_x0008_i??_x005f_x0014_?0_"/>
      <sheetName val="Geneí¬_x005f_x0008_i___x005f_x0014__0_"/>
      <sheetName val="Goc_CC"/>
      <sheetName val="Room_Type"/>
      <sheetName val="Basement2_DB"/>
      <sheetName val="_SHOPLIST_xls__VWVU))tÏØ0_101"/>
      <sheetName val="_SHOPLIST_xls__VWVU))tÏØ0_102"/>
      <sheetName val="_SHOPLIST_xls__VWVU))tÏØ0_103"/>
      <sheetName val="footing_for_SP"/>
      <sheetName val="Macro_custom_function"/>
      <sheetName val="_N_Finansal_Eğri"/>
      <sheetName val="ตารางส่วนลด EE."/>
      <sheetName val="FR"/>
      <sheetName val="frais VS BBI"/>
      <sheetName val="Drop_Down_Data8"/>
      <sheetName val="Rules_8"/>
      <sheetName val="L3-WBS_Mapping8"/>
      <sheetName val="BAFO_CCL_Submission8"/>
      <sheetName val="Update_list8"/>
      <sheetName val="Sinh_Nam_systems8"/>
      <sheetName val="DIE_profile8"/>
      <sheetName val="Import_tax8"/>
      <sheetName val="TONG_HOP_VL-NC8"/>
      <sheetName val="TONGKE3p_8"/>
      <sheetName val="TH_VL,_NC,_DDHT_Thanhphuoc8"/>
      <sheetName val="DON_GIA8"/>
      <sheetName val="CHITIET_VL-NC8"/>
      <sheetName val="TH_kinh_phi8"/>
      <sheetName val="KLDT_DIEN8"/>
      <sheetName val="Dinh_muc_CP_KTCB_khac8"/>
      <sheetName val="[SHOPLIST_xls][SHOPLIST_xls]795"/>
      <sheetName val="quotation_8"/>
      <sheetName val="Bill_5_-_Carpark8"/>
      <sheetName val="BOQ_-_summary__38"/>
      <sheetName val="NKSC_thue8"/>
      <sheetName val="05__Data_Cash_Flow8"/>
      <sheetName val="MTO_REV_2(ARMOR)8"/>
      <sheetName val="[SHOPLIST_xls][SHOPLIST_xls]796"/>
      <sheetName val="[SHOPLIST_xls][SHOPLIST_xls]797"/>
      <sheetName val="Sheet_Index7"/>
      <sheetName val="Trade_Summary7"/>
      <sheetName val="Status_Summary8"/>
      <sheetName val="2_Plex8"/>
      <sheetName val="Sheet1_(2)8"/>
      <sheetName val="4_Plex8"/>
      <sheetName val="6_Plex_8"/>
      <sheetName val="Detailed_Summary8"/>
      <sheetName val="Sheet1_(3)8"/>
      <sheetName val="Sheet1_(4)8"/>
      <sheetName val="May_059"/>
      <sheetName val="April_059"/>
      <sheetName val="Aug_059"/>
      <sheetName val="July_059"/>
      <sheetName val="June_059"/>
      <sheetName val="Nov_059"/>
      <sheetName val="Oct_059"/>
      <sheetName val="Sep_059"/>
      <sheetName val="1_-_Main_Building8"/>
      <sheetName val="1_-_Summary8"/>
      <sheetName val="2_-_Landscaping_Works8"/>
      <sheetName val="2_-_Summary8"/>
      <sheetName val="4_-_Bldg_Infra8"/>
      <sheetName val="4_-_Summary8"/>
      <sheetName val="Asset_Allocation_(CR)8"/>
      <sheetName val="Project_Benchmarking8"/>
      <sheetName val="Dashboard_(1)8"/>
      <sheetName val="VO_Agreed_to_Unifier_Sum8"/>
      <sheetName val="VO_Not_yet_Agreed_to_Unifier8"/>
      <sheetName val="VO_Anticipated_to_Unifier8"/>
      <sheetName val="EW_to_Unifier8"/>
      <sheetName val="Prov_Sums8"/>
      <sheetName val="Other_Amounts8"/>
      <sheetName val="Summary_7"/>
      <sheetName val="B04-A_-_DIA_SUDEER7"/>
      <sheetName val="04D_-_Tanmyat7"/>
      <sheetName val="13-_B04-B_&amp;_C7"/>
      <sheetName val="_SITE_09_B04-B&amp;C-AFAQ7"/>
      <sheetName val="CONSTRUCTION_COMPONENT7"/>
      <sheetName val="B-3_2_EB7"/>
      <sheetName val="Balance_Sheet7"/>
      <sheetName val="Other_Cost_Norms6"/>
      <sheetName val="AOP_Summary-29"/>
      <sheetName val="Estimate_for_approval7"/>
      <sheetName val="New_Rates7"/>
      <sheetName val="Labour_Rates7"/>
      <sheetName val="Status_7"/>
      <sheetName val="CLIENT_BUDGET7"/>
      <sheetName val="Reco-June_20197"/>
      <sheetName val="REMINING_PROGRESS7"/>
      <sheetName val="OS&amp;E__IT7"/>
      <sheetName val="PAID_AMOUNT7"/>
      <sheetName val="IPA_217"/>
      <sheetName val="Order_by_owner7"/>
      <sheetName val="PERLIM__Sammary7"/>
      <sheetName val="RECOVER_OF_DOUBLE_PAYMENT7"/>
      <sheetName val="rathath_al_matar7"/>
      <sheetName val="INTERNAL_LINE_7"/>
      <sheetName val="MINOVA_AL_DEYAR7"/>
      <sheetName val="BLUE_RHINE7"/>
      <sheetName val="NATIONAL_PAINT7"/>
      <sheetName val="FIRE_RATED7"/>
      <sheetName val="MAIN_SUMMARY6"/>
      <sheetName val="Sec__A-PQ8"/>
      <sheetName val="Preamble_B8"/>
      <sheetName val="Sec__C-Dayworks8"/>
      <sheetName val="d5_8"/>
      <sheetName val="Tender_Docs7"/>
      <sheetName val="Miral_Emails7"/>
      <sheetName val="LOAs_(061619)7"/>
      <sheetName val="Contract_Conditions_(Tender)7"/>
      <sheetName val="Contract_Qualifications7"/>
      <sheetName val="YVPI_&amp;_GII7"/>
      <sheetName val="LOA_(live_sheet)7"/>
      <sheetName val="LOA_Log_(082419)7"/>
      <sheetName val="Key_Docs_Ref_7"/>
      <sheetName val="To_Mr__Boota_(072519)7"/>
      <sheetName val="Abs_PMRL6"/>
      <sheetName val="B2-DV_No_026"/>
      <sheetName val="TB_ALJADA6"/>
      <sheetName val="Plot_Area6"/>
      <sheetName val="Closing_entries6"/>
      <sheetName val="Executive_Summary6"/>
      <sheetName val="Sales_Tracking_Report_(STR)6"/>
      <sheetName val="Blocking_Tracking_Report_(BTR)6"/>
      <sheetName val="Bill_No_16"/>
      <sheetName val="[SHOPLIST_xls]70,/0s«iÆøí¬7"/>
      <sheetName val="[SHOPLIST_xls][SH7"/>
      <sheetName val="[SHOPLIST_xls]70_7"/>
      <sheetName val="[SHOPLIST_xls]/VW6"/>
      <sheetName val="MASTER_RATE_ANALYSIS7"/>
      <sheetName val="Basic_Rate7"/>
      <sheetName val="P-Ins_&amp;_Bonds7"/>
      <sheetName val="DIV_01_General_Requirements6"/>
      <sheetName val="Bill_(1)_Main_Building6"/>
      <sheetName val="Bill_(2)_General_Site_&amp;_Parkin6"/>
      <sheetName val="wd_points6"/>
      <sheetName val="Bill_(3)_Guest_House6"/>
      <sheetName val="Bill_(4)_Family_Buildings6"/>
      <sheetName val="Bill_(5)_Villa_Buildings6"/>
      <sheetName val="Bill_(6)_Entrance_Building6"/>
      <sheetName val="Bill_(7)_Masjid6"/>
      <sheetName val="Bill_(8)_Auditorium6"/>
      <sheetName val="Bill_(9)_Site_Prep__&amp;_Roadway6"/>
      <sheetName val="Summary_Cost6"/>
      <sheetName val="lighting_points6"/>
      <sheetName val="ESTIMATE_(2)6"/>
      <sheetName val="COM_Summary6"/>
      <sheetName val="Comp_equip6"/>
      <sheetName val="SITE_WORKS6"/>
      <sheetName val="WOOD_WORK6"/>
      <sheetName val="THERMAL_&amp;_MOISTURE_6"/>
      <sheetName val="DOORS_&amp;_WINDOWS6"/>
      <sheetName val="Additional_Items6"/>
      <sheetName val="P15_Cost_Implications6"/>
      <sheetName val="P15_uPVC_ducts-Rate_Summary6"/>
      <sheetName val="P13_uPVC_ducts6"/>
      <sheetName val="P13_Mass_Concrete6"/>
      <sheetName val="P13_Imported_Fill6"/>
      <sheetName val="P14_uPVC_ducts6"/>
      <sheetName val="P14_Mass_Concrete6"/>
      <sheetName val="P14_Imported_Fill6"/>
      <sheetName val="P14_Sand_bed_to_cable6"/>
      <sheetName val="P15_uPVC_ducts6"/>
      <sheetName val="Master_data6"/>
      <sheetName val="Quotation_FM_administration6"/>
      <sheetName val="Quotation_Visitor_and_Sec6"/>
      <sheetName val="Service_Charge6"/>
      <sheetName val="CABLES_6"/>
      <sheetName val="Quotation_Offices_108,9,10,11)6"/>
      <sheetName val="Quotation_modification6"/>
      <sheetName val="L_(4)6"/>
      <sheetName val="BOQ_1_926"/>
      <sheetName val="Ref_Arch6"/>
      <sheetName val="Portfolio_List6"/>
      <sheetName val="Staff_OLD_6"/>
      <sheetName val="개시대사_(2)6"/>
      <sheetName val="Appendix-A_-GRAND_SUMMARY6"/>
      <sheetName val="D9_(New_Rate)6"/>
      <sheetName val="WATER_DUCT_-_IC_216"/>
      <sheetName val="Initial_Data6"/>
      <sheetName val="Package_Status6"/>
      <sheetName val="Asset_Desc6"/>
      <sheetName val="Cumulative_Rail_6"/>
      <sheetName val="Data_6"/>
      <sheetName val="6_2_Floor_Finishes6"/>
      <sheetName val="BUAs_and_Sales_Forecast6"/>
      <sheetName val="Lagoons_Breakdown_Prices6"/>
      <sheetName val="Cover_HW_Z2_6"/>
      <sheetName val="TOTAL_WORK6"/>
      <sheetName val="part_36"/>
      <sheetName val="pile_Length_for_Easter_fence6"/>
      <sheetName val="Div_10-Specialities_6"/>
      <sheetName val="MALE_&amp;_FEMALE_6"/>
      <sheetName val="Div_Summary6"/>
      <sheetName val="_Estimate__6"/>
      <sheetName val="Equip_6"/>
      <sheetName val="[SHOPLIST_xls]70,/0s«i_x6"/>
      <sheetName val="Admin_TAKE_OFF4"/>
      <sheetName val="[SHOPLIST_xls]70_x005f_x0000_,/0_x004"/>
      <sheetName val="Drop_down4"/>
      <sheetName val="[SHOPLIST_xls][SHOPLIST_xls]798"/>
      <sheetName val="[SHOPLIST_xls][SHOPLIST_xls]473"/>
      <sheetName val="[SHOPLIST_xls][SHOPLIST_xls]799"/>
      <sheetName val="[SHOPLIST_xls][SHOPLIST_xls]474"/>
      <sheetName val="[SHOPLIST_xls][SHOPLIST_xls]475"/>
      <sheetName val="[SHOPLIST_xls][SHOPLIST_xls]476"/>
      <sheetName val="[SHOPLIST_xls][SHOPLIST_xls]477"/>
      <sheetName val="[SHOPLIST_xls][SHOPLIST_xls]478"/>
      <sheetName val="[SHOPLIST_xls][SHOPLIST_xls]479"/>
      <sheetName val="[SHOPLIST_xls][SHOPLIST_xls]480"/>
      <sheetName val="[SHOPLIST_xls][SHOPLIST_xls]481"/>
      <sheetName val="[SHOPLIST_xls][SHOPLIST_xls]482"/>
      <sheetName val="[SHOPLIST_xls][SHOPLIST_xls]483"/>
      <sheetName val="[SHOPLIST_xls][SHOPLIST_xls]484"/>
      <sheetName val="[SHOPLIST_xls][SHOPLIST_xls]485"/>
      <sheetName val="[SHOPLIST_xls][SHOPLIST_xls]486"/>
      <sheetName val="[SHOPLIST_xls][SHOPLIST_xls]487"/>
      <sheetName val="[SHOPLIST_xls][SHOPLIST_xls]488"/>
      <sheetName val="[SHOPLIST_xls][SHOPLIST_xls]489"/>
      <sheetName val="[SHOPLIST_xls][SHOPLIST_xls]490"/>
      <sheetName val="[SHOPLIST_xls][SHOPLIST_xls]491"/>
      <sheetName val="[SHOPLIST_xls][SHOPLIST_xls]492"/>
      <sheetName val="[SHOPLIST_xls][SHOPLIST_xls]493"/>
      <sheetName val="[SHOPLIST_xls][SHOPLIST_xls]494"/>
      <sheetName val="[SHOPLIST_xls][SHOPLIST_xls]495"/>
      <sheetName val="[SHOPLIST_xls][SHOPLIST_xls]496"/>
      <sheetName val="[SHOPLIST_xls][SHOPLIST_xls]497"/>
      <sheetName val="[SHOPLIST_xls][SHOPLIST_xls]498"/>
      <sheetName val="[SHOPLIST_xls][SHOPLIST_xls]499"/>
      <sheetName val="[SHOPLIST_xls][SHOPLIST_xls]500"/>
      <sheetName val="[SHOPLIST_xls][SHOPLIST_xls]501"/>
      <sheetName val="[SHOPLIST_xls][SHOPLIST_xls]502"/>
      <sheetName val="[SHOPLIST_xls][SHOPLIST_xls]503"/>
      <sheetName val="[SHOPLIST_xls][SHOPLIST_xls]504"/>
      <sheetName val="[SHOPLIST_xls][SHOPLIST_xls]505"/>
      <sheetName val="[SHOPLIST_xls][SHOPLIST_xls]506"/>
      <sheetName val="[SHOPLIST_xls][SHOPLIST_xls]507"/>
      <sheetName val="[SHOPLIST_xls][SHOPLIST_xls]508"/>
      <sheetName val="[SHOPLIST_xls][SHOPLIST_xls]509"/>
      <sheetName val="[SHOPLIST_xls][SHOPLIST_xls]510"/>
      <sheetName val="[SHOPLIST_xls][SHOPLIST_xls]511"/>
      <sheetName val="[SHOPLIST_xls][SHOPLIST_xls]512"/>
      <sheetName val="[SHOPLIST_xls][SHOPLIST_xls]513"/>
      <sheetName val="[SHOPLIST_xls][SHOPLIST_xls]514"/>
      <sheetName val="[SHOPLIST_xls][SHOPLIST_xls]515"/>
      <sheetName val="[SHOPLIST_xls][SHOPLIST_xls]516"/>
      <sheetName val="[SHOPLIST_xls][SHOPLIST_xls]517"/>
      <sheetName val="[SHOPLIST_xls][SHOPLIST_xls]518"/>
      <sheetName val="[SHOPLIST_xls][SHOPLIST_xls]519"/>
      <sheetName val="[SHOPLIST_xls][SHOPLIST_xls]520"/>
      <sheetName val="[SHOPLIST_xls][SHOPLIST_xls]521"/>
      <sheetName val="[SHOPLIST_xls][SHOPLIST_xls]522"/>
      <sheetName val="[SHOPLIST_xls][SHOPLIST_xls]523"/>
      <sheetName val="[SHOPLIST_xls][SHOPLIST_xls]524"/>
      <sheetName val="[SHOPLIST_xls][SHOPLIST_xls]525"/>
      <sheetName val="[SHOPLIST_xls][SHOPLIST_xls]526"/>
      <sheetName val="[SHOPLIST_xls][SHOPLIST_xls]527"/>
      <sheetName val="[SHOPLIST_xls][SHOPLIST_xls]528"/>
      <sheetName val="[SHOPLIST_xls][SHOPLIST_xls]529"/>
      <sheetName val="[SHOPLIST_xls][SHOPLIST_xls]530"/>
      <sheetName val="[SHOPLIST_xls][SHOPLIST_xls]531"/>
      <sheetName val="[SHOPLIST_xls][SHOPLIST_xls]532"/>
      <sheetName val="[SHOPLIST_xls][SHOPLIST_xls]533"/>
      <sheetName val="[SHOPLIST_xls][SHOPLIST_xls]534"/>
      <sheetName val="[SHOPLIST_xls][SHOPLIST_xls]535"/>
      <sheetName val="[SHOPLIST_xls][SHOPLIST_xls]536"/>
      <sheetName val="[SHOPLIST_xls][SHOPLIST_xls]537"/>
      <sheetName val="[SHOPLIST_xls][SHOPLIST_xls]538"/>
      <sheetName val="[SHOPLIST_xls][SHOPLIST_xls]539"/>
      <sheetName val="[SHOPLIST_xls][SHOPLIST_xls]540"/>
      <sheetName val="[SHOPLIST_xls][SHOPLIST_xls]541"/>
      <sheetName val="[SHOPLIST_xls][SHOPLIST_xls]542"/>
      <sheetName val="[SHOPLIST_xls][SHOPLIST_xls]543"/>
      <sheetName val="[SHOPLIST_xls][SHOPLIST_xls]544"/>
      <sheetName val="[SHOPLIST_xls][SHOPLIST_xls]545"/>
      <sheetName val="[SHOPLIST_xls][SHOPLIST_xls]546"/>
      <sheetName val="[SHOPLIST_xls][SHOPLIST_xls]547"/>
      <sheetName val="[SHOPLIST_xls][SHOPLIST_xls]548"/>
      <sheetName val="[SHOPLIST_xls][SHOPLIST_xls]549"/>
      <sheetName val="[SHOPLIST_xls][SHOPLIST_xls]550"/>
      <sheetName val="[SHOPLIST_xls][SHOPLIST_xls]551"/>
      <sheetName val="[SHOPLIST_xls][SHOPLIST_xls]552"/>
      <sheetName val="[SHOPLIST_xls][SHOPLIST_xls]553"/>
      <sheetName val="[SHOPLIST_xls][SHOPLIST_xls]554"/>
      <sheetName val="[SHOPLIST_xls][SHOPLIST_xls]555"/>
      <sheetName val="[SHOPLIST_xls][SHOPLIST_xls]556"/>
      <sheetName val="[SHOPLIST_xls][SHOPLIST_xls]557"/>
      <sheetName val="[SHOPLIST_xls][SHOPLIST_xls]558"/>
      <sheetName val="[SHOPLIST_xls][SHOPLIST_xls]559"/>
      <sheetName val="[SHOPLIST_xls][SHOPLIST_xls]560"/>
      <sheetName val="[SHOPLIST_xls][SHOPLIST_xls]561"/>
      <sheetName val="[SHOPLIST_xls][SHOPLIST_xls]562"/>
      <sheetName val="[SHOPLIST_xls][SHOPLIST_xls]563"/>
      <sheetName val="[SHOPLIST_xls][SHOPLIST_xls]564"/>
      <sheetName val="[SHOPLIST_xls][SHOPLIST_xls]565"/>
      <sheetName val="[SHOPLIST_xls][SHOPLIST_xls]566"/>
      <sheetName val="[SHOPLIST_xls][SHOPLIST_xls]567"/>
      <sheetName val="[SHOPLIST_xls][SHOPLIST_xls]568"/>
      <sheetName val="[SHOPLIST_xls][SHOPLIST_xls]569"/>
      <sheetName val="[SHOPLIST_xls][SHOPLIST_xls]570"/>
      <sheetName val="[SHOPLIST_xls][SHOPLIST_xls]571"/>
      <sheetName val="[SHOPLIST_xls][SHOPLIST_xls]572"/>
      <sheetName val="[SHOPLIST_xls][SHOPLIST_xls]573"/>
      <sheetName val="[SHOPLIST_xls][SHOPLIST_xls]574"/>
      <sheetName val="[SHOPLIST_xls][SHOPLIST_xls]575"/>
      <sheetName val="[SHOPLIST_xls][SHOPLIST_xls]576"/>
      <sheetName val="[SHOPLIST_xls][SHOPLIST_xls]577"/>
      <sheetName val="[SHOPLIST_xls][SHOPLIST_xls]578"/>
      <sheetName val="[SHOPLIST_xls][SHOPLIST_xls]579"/>
      <sheetName val="[SHOPLIST_xls][SHOPLIST_xls]580"/>
      <sheetName val="[SHOPLIST_xls][SHOPLIST_xls]581"/>
      <sheetName val="[SHOPLIST_xls][SHOPLIST_xls]582"/>
      <sheetName val="[SHOPLIST_xls][SHOPLIST_xls]583"/>
      <sheetName val="[SHOPLIST_xls][SHOPLIST_xls]584"/>
      <sheetName val="[SHOPLIST_xls][SHOPLIST_xls]585"/>
      <sheetName val="[SHOPLIST_xls][SHOPLIST_xls]586"/>
      <sheetName val="[SHOPLIST_xls][SHOPLIST_xls]587"/>
      <sheetName val="[SHOPLIST_xls][SHOPLIST_xls]588"/>
      <sheetName val="[SHOPLIST_xls][SHOPLIST_xls]589"/>
      <sheetName val="[SHOPLIST_xls][SHOPLIST_xls]590"/>
      <sheetName val="[SHOPLIST_xls][SHOPLIST_xls]591"/>
      <sheetName val="[SHOPLIST_xls][SHOPLIST_xls]592"/>
      <sheetName val="[SHOPLIST_xls][SHOPLIST_xls]593"/>
      <sheetName val="[SHOPLIST_xls][SHOPLIST_xls]594"/>
      <sheetName val="[SHOPLIST_xls][SHOPLIST_xls]595"/>
      <sheetName val="[SHOPLIST_xls][SHOPLIST_xls]596"/>
      <sheetName val="[SHOPLIST_xls][SHOPLIST_xls]597"/>
      <sheetName val="[SHOPLIST_xls][SHOPLIST_xls]598"/>
      <sheetName val="[SHOPLIST_xls]70,/0s«iÆøí¬i113"/>
      <sheetName val="[SHOPLIST_xls]70,/0s«iÆøí¬i28"/>
      <sheetName val="[SHOPLIST_xls][SHOPLIST_xls]599"/>
      <sheetName val="[SHOPLIST_xls]/VWVU))5"/>
      <sheetName val="S-Curve_Update4"/>
      <sheetName val="VESSELS_4"/>
      <sheetName val="FLOOR_AND_CEILING4"/>
      <sheetName val="area_comp_2011_01_18_(2)4"/>
      <sheetName val="drop_down_lists4"/>
      <sheetName val="PH_54"/>
      <sheetName val="[SHOPLIST_xls][SHOPLIST_xls]600"/>
      <sheetName val="[SHOPLIST_xls][SHOPLIST_xls]601"/>
      <sheetName val="[SHOPLIST_xls][SHOPLIST_xls]602"/>
      <sheetName val="[SHOPLIST_xls][SHOPLIST_xls]603"/>
      <sheetName val="[SHOPLIST_xls][SHOPLIST_xls]604"/>
      <sheetName val="[SHOPLIST_xls][SHOPLIST_xls]605"/>
      <sheetName val="[SHOPLIST_xls][SHOPLIST_xls]606"/>
      <sheetName val="[SHOPLIST_xls][SHOPLIST_xls]607"/>
      <sheetName val="Spacing_of_Delineators3"/>
      <sheetName val="EATON_SUMMARY4"/>
      <sheetName val="Outline_Cost_-_Five_star_Hotel4"/>
      <sheetName val="Schedules_PL3"/>
      <sheetName val="Schedules_BS3"/>
      <sheetName val="[SHOPLIST_xls][SHOPLIST_xls]608"/>
      <sheetName val="[SHOPLIST_xls][SHOPLIST_xls]609"/>
      <sheetName val="[SHOPLIST_xls][SHOPLIST_xls]610"/>
      <sheetName val="[SHOPLIST_xls][SHOPLIST_xls]611"/>
      <sheetName val="[SHOPLIST_xls][SHOPLIST_xls]612"/>
      <sheetName val="[SHOPLIST_xls][SHOPLIST_xls]613"/>
      <sheetName val="[SHOPLIST_xls][SHOPLIST_xls]614"/>
      <sheetName val="[SHOPLIST_xls][SHOPLIST_xls]615"/>
      <sheetName val="[SHOPLIST_xls][SHOPLIST_xls]616"/>
      <sheetName val="[SHOPLIST_xls][SHOPLIST_xls]617"/>
      <sheetName val="[SHOPLIST_xls][SHOPLIST_xls]618"/>
      <sheetName val="[SHOPLIST_xls][SHOPLIST_xls]619"/>
      <sheetName val="[SHOPLIST_xls][SHOPLIST_xls]620"/>
      <sheetName val="[SHOPLIST_xls][SHOPLIST_xls]621"/>
      <sheetName val="[SHOPLIST_xls][SHOPLIST_xls]622"/>
      <sheetName val="[SHOPLIST_xls][SHOPLIST_xls]623"/>
      <sheetName val="[SHOPLIST_xls][SHOPLIST_xls]624"/>
      <sheetName val="[SHOPLIST_xls][SHOPLIST_xls]625"/>
      <sheetName val="[SHOPLIST_xls][SHOPLIST_xls]626"/>
      <sheetName val="[SHOPLIST_xls][SHOPLIST_xls]627"/>
      <sheetName val="[SHOPLIST_xls][SHOPLIST_xls]628"/>
      <sheetName val="[SHOPLIST_xls][SHOPLIST_xls]629"/>
      <sheetName val="[SHOPLIST_xls][SHOPLIST_xls]630"/>
      <sheetName val="[SHOPLIST_xls][SHOPLIST_xls]631"/>
      <sheetName val="[SHOPLIST_xls][SHOPLIST_xls]632"/>
      <sheetName val="[SHOPLIST_xls][SHOPLIST_xls]633"/>
      <sheetName val="[SHOPLIST_xls][SHOPLIST_xls]634"/>
      <sheetName val="[SHOPLIST_xls][SHOPLIST_xls]635"/>
      <sheetName val="[SHOPLIST_xls][SHOPLIST_xls]636"/>
      <sheetName val="[SHOPLIST_xls][SHOPLIST_xls]637"/>
      <sheetName val="[SHOPLIST_xls][SHOPLIST_xls]638"/>
      <sheetName val="[SHOPLIST_xls][SHOPLIST_xls]639"/>
      <sheetName val="[SHOPLIST_xls][SHOPLIST_xls]640"/>
      <sheetName val="[SHOPLIST_xls][SHOPLIST_xls]641"/>
      <sheetName val="[SHOPLIST_xls][SHOPLIST_xls]642"/>
      <sheetName val="[SHOPLIST_xls][SHOPLIST_xls]643"/>
      <sheetName val="[SHOPLIST_xls][SHOPLIST_xls]644"/>
      <sheetName val="Drop_Down_Data9"/>
      <sheetName val="Rules_9"/>
      <sheetName val="L3-WBS_Mapping9"/>
      <sheetName val="Elemental_Buildup26"/>
      <sheetName val="Div__0827"/>
      <sheetName val="Div__0927"/>
      <sheetName val="Div__1027"/>
      <sheetName val="Div__1127"/>
      <sheetName val="Div__1227"/>
      <sheetName val="Div_1327"/>
      <sheetName val="EXTERNAL_WORKS27"/>
      <sheetName val="PRODUCTIVITY_RATE27"/>
      <sheetName val="U_R_A_-_MASONRY27"/>
      <sheetName val="U_R_A_-_PLASTERING27"/>
      <sheetName val="U_R_A_-_TILING27"/>
      <sheetName val="U_R_A_-_GRANITE27"/>
      <sheetName val="V_C_2_-_EARTHWORK27"/>
      <sheetName val="V_C_9_-_CERAMIC27"/>
      <sheetName val="V_C_9_-_FINISHES27"/>
      <sheetName val="BAFO_CCL_Submission9"/>
      <sheetName val="BOQ_Direct_selling_cost28"/>
      <sheetName val="Eq__Mobilization27"/>
      <sheetName val="PointNo_526"/>
      <sheetName val="w't_table26"/>
      <sheetName val="PMWeb_data27"/>
      <sheetName val="CHART_OF_ACCOUNTS27"/>
      <sheetName val="B185-B-9_127"/>
      <sheetName val="B185-B-9_227"/>
      <sheetName val="E-Bill_No_6_A-O27"/>
      <sheetName val="Material_List_26"/>
      <sheetName val="Project_Cost_Breakdown24"/>
      <sheetName val="Index_List26"/>
      <sheetName val="Type_List26"/>
      <sheetName val="File_Types26"/>
      <sheetName val="SS_MH27"/>
      <sheetName val="bill_nb2-Plumbing_&amp;_Drainag26"/>
      <sheetName val="Pl_&amp;_Dr_B26"/>
      <sheetName val="Pl_&amp;_Dr_G26"/>
      <sheetName val="Pl_&amp;_Dr_M26"/>
      <sheetName val="Pl_&amp;_Dr_126"/>
      <sheetName val="Pl_&amp;_Dr_226"/>
      <sheetName val="Pl_&amp;_Dr_326"/>
      <sheetName val="Pl_&amp;_Dr_426"/>
      <sheetName val="Pl_&amp;_Dr_526"/>
      <sheetName val="Pl_&amp;_Dr_626"/>
      <sheetName val="Pl_&amp;_Dr_726"/>
      <sheetName val="Pl_&amp;_Dr_826"/>
      <sheetName val="Pl_&amp;_Dr_R26"/>
      <sheetName val="FF_B26"/>
      <sheetName val="FF_G26"/>
      <sheetName val="FF_M26"/>
      <sheetName val="FF_126"/>
      <sheetName val="FF_2_26"/>
      <sheetName val="FF_326"/>
      <sheetName val="FF_426"/>
      <sheetName val="FF_526"/>
      <sheetName val="FF_6_26"/>
      <sheetName val="FF_726"/>
      <sheetName val="FF_826"/>
      <sheetName val="FF_R26"/>
      <sheetName val="bill_nb3-FF26"/>
      <sheetName val="HVAC_B26"/>
      <sheetName val="HVAC_G26"/>
      <sheetName val="HVAC_M26"/>
      <sheetName val="HVAC_126"/>
      <sheetName val="HVAC_226"/>
      <sheetName val="HVAC_326"/>
      <sheetName val="HVAC_426"/>
      <sheetName val="HVAC_526"/>
      <sheetName val="HVAC_626"/>
      <sheetName val="HVAC_726"/>
      <sheetName val="HVAC_826"/>
      <sheetName val="HVAC_R26"/>
      <sheetName val="bill_nb4-HVAC26"/>
      <sheetName val="SC_B26"/>
      <sheetName val="SC_G26"/>
      <sheetName val="SC_M26"/>
      <sheetName val="SC_126"/>
      <sheetName val="SC_226"/>
      <sheetName val="SC_326"/>
      <sheetName val="SC_426"/>
      <sheetName val="SC_526"/>
      <sheetName val="SC_626"/>
      <sheetName val="SC_726"/>
      <sheetName val="SC_826"/>
      <sheetName val="SC_R26"/>
      <sheetName val="AV_B26"/>
      <sheetName val="AV_G26"/>
      <sheetName val="AV_M26"/>
      <sheetName val="AV_126"/>
      <sheetName val="AV_226"/>
      <sheetName val="AV_326"/>
      <sheetName val="AV_426"/>
      <sheetName val="AV_526"/>
      <sheetName val="AV_626"/>
      <sheetName val="AV_726"/>
      <sheetName val="AV_826"/>
      <sheetName val="EL_B26"/>
      <sheetName val="EL_M26"/>
      <sheetName val="EL_126"/>
      <sheetName val="EL_226"/>
      <sheetName val="EL_326"/>
      <sheetName val="EL_426"/>
      <sheetName val="EL_526"/>
      <sheetName val="EL_626"/>
      <sheetName val="EL_726"/>
      <sheetName val="EL_826"/>
      <sheetName val="EL_R26"/>
      <sheetName val="EL_TR26"/>
      <sheetName val="8-_EL26"/>
      <sheetName val="FA_B26"/>
      <sheetName val="FA_G26"/>
      <sheetName val="FA_M26"/>
      <sheetName val="FA_126"/>
      <sheetName val="FA_226"/>
      <sheetName val="FA_326"/>
      <sheetName val="FA_426"/>
      <sheetName val="FA_526"/>
      <sheetName val="FA_626"/>
      <sheetName val="FA_726"/>
      <sheetName val="FA_826"/>
      <sheetName val="FA_R26"/>
      <sheetName val="9-_FA26"/>
      <sheetName val="B09_127"/>
      <sheetName val="2_2)Revised_Cash_Flow26"/>
      <sheetName val="입찰내역_발주처_양식26"/>
      <sheetName val="Division_255"/>
      <sheetName val="Division_426"/>
      <sheetName val="Division_526"/>
      <sheetName val="Division_626"/>
      <sheetName val="Division_726"/>
      <sheetName val="Division_826"/>
      <sheetName val="Division_926"/>
      <sheetName val="Division_1026"/>
      <sheetName val="Division_1226"/>
      <sheetName val="Division_1426"/>
      <sheetName val="Division_2129"/>
      <sheetName val="Division_2227"/>
      <sheetName val="Division_2326"/>
      <sheetName val="Division_2626"/>
      <sheetName val="Division_2726"/>
      <sheetName val="Division_2826"/>
      <sheetName val="Division_3126"/>
      <sheetName val="Division_3226"/>
      <sheetName val="Division_3326"/>
      <sheetName val="LIST_DO_NOT_REMOVE25"/>
      <sheetName val="PRECAST_lightconc-II28"/>
      <sheetName val="final_abstract28"/>
      <sheetName val="Mall_waterproofing23"/>
      <sheetName val="MSCP_waterproofing23"/>
      <sheetName val="Employee_List24"/>
      <sheetName val="Chiet_t26"/>
      <sheetName val="Staffing_and_Rates_IA26"/>
      <sheetName val="B6_2_25"/>
      <sheetName val="Summary_of_Work24"/>
      <sheetName val="RAB_AR&amp;STR23"/>
      <sheetName val="Data_Validation9"/>
      <sheetName val="Staff_Acco_24"/>
      <sheetName val="TBAL9697_-group_wise__sdpl24"/>
      <sheetName val="Div26_-_Elect9"/>
      <sheetName val="CHUNG_CU_CARRILON9"/>
      <sheetName val="Update_list9"/>
      <sheetName val="Sinh_Nam_systems9"/>
      <sheetName val="DIE_profile9"/>
      <sheetName val="Import_tax9"/>
      <sheetName val="[SHOPLIST_xls]70,/0s«iÆøí¬i29"/>
      <sheetName val="TONG_HOP_VL-NC9"/>
      <sheetName val="TONGKE3p_9"/>
      <sheetName val="TH_VL,_NC,_DDHT_Thanhphuoc9"/>
      <sheetName val="DON_GIA9"/>
      <sheetName val="CHITIET_VL-NC9"/>
      <sheetName val="TH_kinh_phi9"/>
      <sheetName val="KLDT_DIEN9"/>
      <sheetName val="Dinh_muc_CP_KTCB_khac9"/>
      <sheetName val="[SHOPLIST_xls][SHOPLIST_xls]645"/>
      <sheetName val="_SHOPLIST_xls_7015"/>
      <sheetName val="quotation_9"/>
      <sheetName val="Bill_5_-_Carpark9"/>
      <sheetName val="BOQ_-_summary__39"/>
      <sheetName val="NKSC_thue9"/>
      <sheetName val="05__Data_Cash_Flow9"/>
      <sheetName val="MTO_REV_2(ARMOR)9"/>
      <sheetName val="Item-_Compact24"/>
      <sheetName val="E_&amp;_R24"/>
      <sheetName val="Rate_summary23"/>
      <sheetName val="Рабочий_лист23"/>
      <sheetName val="[SHOPLIST_xls]7018"/>
      <sheetName val="Back_up23"/>
      <sheetName val="Annex_1_Sect_3a24"/>
      <sheetName val="Annex_1_Sect_3a_124"/>
      <sheetName val="Annex_1_Sect_3b24"/>
      <sheetName val="Annex_1_Sect_3c24"/>
      <sheetName val="HOURLY_RATES24"/>
      <sheetName val="Risk_Breakdown_Structure22"/>
      <sheetName val="Common_Variables23"/>
      <sheetName val="INDIGINEOUS_ITEMS_23"/>
      <sheetName val="SITE_WORK23"/>
      <sheetName val="PT_141-_Site_A_Landscape23"/>
      <sheetName val="train_cash23"/>
      <sheetName val="accom_cash23"/>
      <sheetName val="d-safe_DELUXE23"/>
      <sheetName val="GPL_Revenu_Update23"/>
      <sheetName val="DO_NOT_TOUCH23"/>
      <sheetName val="Work_Type23"/>
      <sheetName val="Duct_Accesories23"/>
      <sheetName val="AREA_OF_APPLICATION22"/>
      <sheetName val="????_???_??23"/>
      <sheetName val="Labour_&amp;_Plant23"/>
      <sheetName val="Ave_wtd_rates23"/>
      <sheetName val="Debits_as_on_12_04_0823"/>
      <sheetName val="STAFFSCHED_23"/>
      <sheetName val="TRIAL_BALANCE23"/>
      <sheetName val="PROJECT_BRIEF(EX_NEW)23"/>
      <sheetName val="Geneí¬_i22"/>
      <sheetName val="Cashflow_projection18"/>
      <sheetName val="steel_total22"/>
      <sheetName val="ELE_BOQ22"/>
      <sheetName val="Resumo_Empreitadas19"/>
      <sheetName val="Floor_Box_20"/>
      <sheetName val="PPA_Summary19"/>
      <sheetName val="Mix_Design19"/>
      <sheetName val="Equipment_Rates18"/>
      <sheetName val="[SHOPLIST_xls][SHOPLIST_xls][18"/>
      <sheetName val="E_H_-_H__W_P_18"/>
      <sheetName val="E__H__Treatment_for_pile_cap18"/>
      <sheetName val="Z-_GENERAL_PRICE_SUMMARY19"/>
      <sheetName val="%_prog_figs_-u5_and_total19"/>
      <sheetName val="[SHOPLIST_xls][SHOPLIST_xls]646"/>
      <sheetName val="Area_Breakdown_PER_LEVEL_LINK18"/>
      <sheetName val="CF_Input18"/>
      <sheetName val="DATA_INPUT18"/>
      <sheetName val="Vordruck-Nr__7_1_3_D18"/>
      <sheetName val="M&amp;A_D18"/>
      <sheetName val="M&amp;A_E18"/>
      <sheetName val="M&amp;A_G18"/>
      <sheetName val="[SHOPLIST_xls]70,18"/>
      <sheetName val="Base_BM-rebar18"/>
      <sheetName val="Data_Sheet18"/>
      <sheetName val="Materials_18"/>
      <sheetName val="Form_618"/>
      <sheetName val="Risk_Register18"/>
      <sheetName val="Revised_Front_Page18"/>
      <sheetName val="Diff_Run01&amp;Run0218"/>
      <sheetName val="CCS_Summary18"/>
      <sheetName val="1_Carillion_Staff18"/>
      <sheetName val="_2_Staff_&amp;_Gen_labour18"/>
      <sheetName val="3_Offices18"/>
      <sheetName val="4_TempServ18"/>
      <sheetName val="__5_Temp_Wks18"/>
      <sheetName val="_6_Addn_Plant18"/>
      <sheetName val="_7__Transport18"/>
      <sheetName val="_8_Testing18"/>
      <sheetName val="9__Miscellaneous18"/>
      <sheetName val="10__Design18"/>
      <sheetName val="_11_Insurances18"/>
      <sheetName val="_12_Client_Req_18"/>
      <sheetName val="Risk_List18"/>
      <sheetName val="Track_of_Changes18"/>
      <sheetName val="Bill_8_Doors_&amp;_Windows18"/>
      <sheetName val="Bill_9_Finishes_18"/>
      <sheetName val="Bill_10_Specialities18"/>
      <sheetName val="Contract_Division16"/>
      <sheetName val="SubContract_Type16"/>
      <sheetName val="Service_Type16"/>
      <sheetName val="PRICE_INFO15"/>
      <sheetName val="RC_SUMMARY15"/>
      <sheetName val="LABOUR_PRODUCTIVITY-TAV15"/>
      <sheetName val="MATERIAL_PRICES15"/>
      <sheetName val="P-100_MRF_DB_R115"/>
      <sheetName val="1_2_Staff_Schedule19"/>
      <sheetName val="Attach_4-1815"/>
      <sheetName val="tender_allowances18"/>
      <sheetName val="_Summary_BKG_03418"/>
      <sheetName val="BILL_3R18"/>
      <sheetName val="BLOCK-A_(MEA_SHEET)18"/>
      <sheetName val="Cost_Heading15"/>
      <sheetName val="Labour_Costs18"/>
      <sheetName val="Ewaan_Show_Kitchen_(2)15"/>
      <sheetName val="Cash_Flow_Working15"/>
      <sheetName val="MN_T_B_15"/>
      <sheetName val="D_&amp;_W_sizes15"/>
      <sheetName val="SOPMA_DD15"/>
      <sheetName val="Qtys_ZamZam_(Del__before)15"/>
      <sheetName val="Qtys_Relocation_(Del_before)15"/>
      <sheetName val="_Qtys_Sub_&amp;_Tents_(Del__befor15"/>
      <sheetName val="Qtys__Signages_(Del__before)15"/>
      <sheetName val="Qtys_Temporary_Passages_(Del)15"/>
      <sheetName val="_Qtys_Ser__Rooms_(Del_before)15"/>
      <sheetName val="Div_07_Thermal_&amp;_Moisture9"/>
      <sheetName val="Sheet_Index8"/>
      <sheetName val="Site_Dev_BOQ18"/>
      <sheetName val="Trade_Summary8"/>
      <sheetName val="Data_I_(2)15"/>
      <sheetName val="rEFERENCES_15"/>
      <sheetName val="BOQ_(2)9"/>
      <sheetName val="LABOUR_RATE9"/>
      <sheetName val="Material_Rate9"/>
      <sheetName val="Labor_abs-PW9"/>
      <sheetName val="Labor_abs-NMR9"/>
      <sheetName val="Combined_Results_9"/>
      <sheetName val="precast_RC_element9"/>
      <sheetName val="pile_Fabrication9"/>
      <sheetName val="New_Bld9"/>
      <sheetName val="Finansal_tamamlanma_Eğrisi9"/>
      <sheetName val="Status_Summary9"/>
      <sheetName val="Dash_board18"/>
      <sheetName val="2F_회의실견적(5_14_일대)11"/>
      <sheetName val="_HIT-&gt;HMC_견적(3900)11"/>
      <sheetName val="Appendix_B11"/>
      <sheetName val="Labour_Rate_15"/>
      <sheetName val="kppl_pl9"/>
      <sheetName val="Basic_Rates9"/>
      <sheetName val="2_Plex9"/>
      <sheetName val="Sheet1_(2)9"/>
      <sheetName val="4_Plex9"/>
      <sheetName val="6_Plex_9"/>
      <sheetName val="Detailed_Summary9"/>
      <sheetName val="Sheet1_(3)9"/>
      <sheetName val="Sheet1_(4)9"/>
      <sheetName val="May_0510"/>
      <sheetName val="April_0510"/>
      <sheetName val="Aug_0510"/>
      <sheetName val="July_0510"/>
      <sheetName val="June_0510"/>
      <sheetName val="Nov_0510"/>
      <sheetName val="Oct_0510"/>
      <sheetName val="Sep_0510"/>
      <sheetName val="Dropdown_List9"/>
      <sheetName val="1_-_Main_Building9"/>
      <sheetName val="1_-_Summary9"/>
      <sheetName val="2_-_Landscaping_Works9"/>
      <sheetName val="2_-_Summary9"/>
      <sheetName val="4_-_Bldg_Infra9"/>
      <sheetName val="4_-_Summary9"/>
      <sheetName val="Asset_Allocation_(CR)9"/>
      <sheetName val="Project_Benchmarking9"/>
      <sheetName val="Dashboard_(1)9"/>
      <sheetName val="VO_Agreed_to_Unifier_Sum9"/>
      <sheetName val="VO_Not_yet_Agreed_to_Unifier9"/>
      <sheetName val="VO_Anticipated_to_Unifier9"/>
      <sheetName val="EW_to_Unifier9"/>
      <sheetName val="Prov_Sums9"/>
      <sheetName val="Other_Amounts9"/>
      <sheetName val="Summary_8"/>
      <sheetName val="B04-A_-_DIA_SUDEER8"/>
      <sheetName val="04D_-_Tanmyat8"/>
      <sheetName val="13-_B04-B_&amp;_C8"/>
      <sheetName val="_SITE_09_B04-B&amp;C-AFAQ8"/>
      <sheetName val="CONSTRUCTION_COMPONENT8"/>
      <sheetName val="HB_CEC_schd_4_29"/>
      <sheetName val="HB_CEC_schd_4_39"/>
      <sheetName val="HB_CEC_schd_5_29"/>
      <sheetName val="HB_CEC_schd_6_29"/>
      <sheetName val="HB_CEC_schd_7_29"/>
      <sheetName val="HB_CEC_schd_9_29"/>
      <sheetName val="Doha_Farm9"/>
      <sheetName val="B-3_2_EB8"/>
      <sheetName val="Balance_Sheet8"/>
      <sheetName val="Other_Cost_Norms7"/>
      <sheetName val="AOP_Summary-210"/>
      <sheetName val="Estimate_for_approval8"/>
      <sheetName val="New_Rates8"/>
      <sheetName val="Labour_Rates8"/>
      <sheetName val="Status_8"/>
      <sheetName val="CLIENT_BUDGET8"/>
      <sheetName val="Reco-June_20198"/>
      <sheetName val="REMINING_PROGRESS8"/>
      <sheetName val="OS&amp;E__IT8"/>
      <sheetName val="PAID_AMOUNT8"/>
      <sheetName val="IPA_218"/>
      <sheetName val="Order_by_owner8"/>
      <sheetName val="PERLIM__Sammary8"/>
      <sheetName val="RECOVER_OF_DOUBLE_PAYMENT8"/>
      <sheetName val="rathath_al_matar8"/>
      <sheetName val="INTERNAL_LINE_8"/>
      <sheetName val="MINOVA_AL_DEYAR8"/>
      <sheetName val="BLUE_RHINE8"/>
      <sheetName val="NATIONAL_PAINT8"/>
      <sheetName val="FIRE_RATED8"/>
      <sheetName val="CIF_COST_ITEM7"/>
      <sheetName val="Rates_for_public_areas7"/>
      <sheetName val="MAIN_SUMMARY7"/>
      <sheetName val="[SHOPLIST_xls][SHOPLIST_xls]/V7"/>
      <sheetName val="Sec__A-PQ9"/>
      <sheetName val="Preamble_B9"/>
      <sheetName val="Sec__C-Dayworks9"/>
      <sheetName val="d5_9"/>
      <sheetName val="Tender_Docs8"/>
      <sheetName val="Miral_Emails8"/>
      <sheetName val="LOAs_(061619)8"/>
      <sheetName val="Contract_Conditions_(Tender)8"/>
      <sheetName val="Contract_Qualifications8"/>
      <sheetName val="YVPI_&amp;_GII8"/>
      <sheetName val="LOA_(live_sheet)8"/>
      <sheetName val="LOA_Log_(082419)8"/>
      <sheetName val="Key_Docs_Ref_8"/>
      <sheetName val="To_Mr__Boota_(072519)8"/>
      <sheetName val="Core_Data7"/>
      <sheetName val="Abs_PMRL7"/>
      <sheetName val="B2-DV_No_027"/>
      <sheetName val="TB_ALJADA7"/>
      <sheetName val="Plot_Area7"/>
      <sheetName val="Closing_entries7"/>
      <sheetName val="Executive_Summary7"/>
      <sheetName val="Sales_Tracking_Report_(STR)7"/>
      <sheetName val="Blocking_Tracking_Report_(BTR)7"/>
      <sheetName val="Bill_No_17"/>
      <sheetName val="[SHOPLIST_xls]70,/0s«iÆøí¬8"/>
      <sheetName val="[SHOPLIST_xls][SH8"/>
      <sheetName val="[SHOPLIST_xls]70_8"/>
      <sheetName val="[SHOPLIST_xls]/VW7"/>
      <sheetName val="MASTER_RATE_ANALYSIS8"/>
      <sheetName val="Basic_Rate8"/>
      <sheetName val="P-Ins_&amp;_Bonds8"/>
      <sheetName val="Recon_Template7"/>
      <sheetName val="DIV_01_General_Requirements7"/>
      <sheetName val="Bill_(1)_Main_Building7"/>
      <sheetName val="Bill_(2)_General_Site_&amp;_Parkin7"/>
      <sheetName val="wd_points7"/>
      <sheetName val="Bill_(3)_Guest_House7"/>
      <sheetName val="Bill_(4)_Family_Buildings7"/>
      <sheetName val="Bill_(5)_Villa_Buildings7"/>
      <sheetName val="Bill_(6)_Entrance_Building7"/>
      <sheetName val="Bill_(7)_Masjid7"/>
      <sheetName val="Bill_(8)_Auditorium7"/>
      <sheetName val="Bill_(9)_Site_Prep__&amp;_Roadway7"/>
      <sheetName val="Summary_Cost7"/>
      <sheetName val="lighting_points7"/>
      <sheetName val="ESTIMATE_(2)7"/>
      <sheetName val="COM_Summary7"/>
      <sheetName val="Comp_equip7"/>
      <sheetName val="SITE_WORKS7"/>
      <sheetName val="WOOD_WORK7"/>
      <sheetName val="THERMAL_&amp;_MOISTURE_7"/>
      <sheetName val="DOORS_&amp;_WINDOWS7"/>
      <sheetName val="Additional_Items7"/>
      <sheetName val="P15_Cost_Implications7"/>
      <sheetName val="P15_uPVC_ducts-Rate_Summary7"/>
      <sheetName val="P13_uPVC_ducts7"/>
      <sheetName val="P13_Mass_Concrete7"/>
      <sheetName val="P13_Imported_Fill7"/>
      <sheetName val="P14_uPVC_ducts7"/>
      <sheetName val="P14_Mass_Concrete7"/>
      <sheetName val="P14_Imported_Fill7"/>
      <sheetName val="P14_Sand_bed_to_cable7"/>
      <sheetName val="P15_uPVC_ducts7"/>
      <sheetName val="Master_data7"/>
      <sheetName val="Quotation_FM_administration7"/>
      <sheetName val="Quotation_Visitor_and_Sec7"/>
      <sheetName val="Service_Charge7"/>
      <sheetName val="CABLES_7"/>
      <sheetName val="Quotation_Offices_108,9,10,11)7"/>
      <sheetName val="Quotation_modification7"/>
      <sheetName val="L_(4)7"/>
      <sheetName val="P1926-H2B_Pkg_2A&amp;2B7"/>
      <sheetName val="P1940-H2B_Pkg_1_Guestrooms7"/>
      <sheetName val="BOQ_1_927"/>
      <sheetName val="Ref_Arch7"/>
      <sheetName val="Portfolio_List7"/>
      <sheetName val="Staff_OLD_7"/>
      <sheetName val="개시대사_(2)7"/>
      <sheetName val="Appendix-A_-GRAND_SUMMARY7"/>
      <sheetName val="D9_(New_Rate)7"/>
      <sheetName val="WATER_DUCT_-_IC_217"/>
      <sheetName val="Initial_Data7"/>
      <sheetName val="Package_Status7"/>
      <sheetName val="Asset_Desc7"/>
      <sheetName val="Cumulative_Rail_7"/>
      <sheetName val="Data_7"/>
      <sheetName val="6_2_Floor_Finishes7"/>
      <sheetName val="BUAs_and_Sales_Forecast7"/>
      <sheetName val="Lagoons_Breakdown_Prices7"/>
      <sheetName val="Cover_HW_Z2_7"/>
      <sheetName val="TOTAL_WORK7"/>
      <sheetName val="part_37"/>
      <sheetName val="pile_Length_for_Easter_fence7"/>
      <sheetName val="Div_10-Specialities_7"/>
      <sheetName val="MALE_&amp;_FEMALE_7"/>
      <sheetName val="Div_Summary7"/>
      <sheetName val="_Estimate__7"/>
      <sheetName val="Equip_7"/>
      <sheetName val="[SHOPLIST_xls]70,/0s«i_x7"/>
      <sheetName val="Contractor_Application6"/>
      <sheetName val="08_MEP_Summary6"/>
      <sheetName val="Addnl_works6"/>
      <sheetName val="B3__Material_on_Site-Detail6"/>
      <sheetName val="[SHOPLIST_xls]70_x005f_x0000_,/0_x005"/>
      <sheetName val="Drop_down5"/>
      <sheetName val="[SHOPLIST_xls][SHOPLIST_xls]647"/>
      <sheetName val="[SHOPLIST_xls][SHOPLIST_xls]648"/>
      <sheetName val="[SHOPLIST_xls][SHOPLIST_xls]649"/>
      <sheetName val="[SHOPLIST_xls][SHOPLIST_xls]650"/>
      <sheetName val="[SHOPLIST_xls][SHOPLIST_xls]651"/>
      <sheetName val="[SHOPLIST_xls][SHOPLIST_xls]652"/>
      <sheetName val="[SHOPLIST_xls][SHOPLIST_xls]653"/>
      <sheetName val="[SHOPLIST_xls][SHOPLIST_xls]654"/>
      <sheetName val="[SHOPLIST_xls][SHOPLIST_xls]655"/>
      <sheetName val="[SHOPLIST_xls][SHOPLIST_xls]656"/>
      <sheetName val="[SHOPLIST_xls][SHOPLIST_xls]657"/>
      <sheetName val="[SHOPLIST_xls][SHOPLIST_xls]658"/>
      <sheetName val="[SHOPLIST_xls][SHOPLIST_xls]659"/>
      <sheetName val="[SHOPLIST_xls][SHOPLIST_xls]660"/>
      <sheetName val="[SHOPLIST_xls][SHOPLIST_xls]661"/>
      <sheetName val="[SHOPLIST_xls][SHOPLIST_xls]662"/>
      <sheetName val="[SHOPLIST_xls][SHOPLIST_xls]663"/>
      <sheetName val="[SHOPLIST_xls][SHOPLIST_xls]664"/>
      <sheetName val="[SHOPLIST_xls][SHOPLIST_xls]665"/>
      <sheetName val="[SHOPLIST_xls][SHOPLIST_xls]666"/>
      <sheetName val="[SHOPLIST_xls][SHOPLIST_xls]667"/>
      <sheetName val="[SHOPLIST_xls][SHOPLIST_xls]668"/>
      <sheetName val="[SHOPLIST_xls][SHOPLIST_xls]669"/>
      <sheetName val="[SHOPLIST_xls][SHOPLIST_xls]670"/>
      <sheetName val="[SHOPLIST_xls][SHOPLIST_xls]671"/>
      <sheetName val="[SHOPLIST_xls][SHOPLIST_xls]672"/>
      <sheetName val="[SHOPLIST_xls][SHOPLIST_xls]673"/>
      <sheetName val="[SHOPLIST_xls][SHOPLIST_xls]674"/>
      <sheetName val="[SHOPLIST_xls][SHOPLIST_xls]675"/>
      <sheetName val="[SHOPLIST_xls][SHOPLIST_xls]676"/>
      <sheetName val="[SHOPLIST_xls][SHOPLIST_xls]677"/>
      <sheetName val="[SHOPLIST_xls][SHOPLIST_xls]678"/>
      <sheetName val="[SHOPLIST_xls][SHOPLIST_xls]679"/>
      <sheetName val="[SHOPLIST_xls][SHOPLIST_xls]680"/>
      <sheetName val="[SHOPLIST_xls][SHOPLIST_xls]681"/>
      <sheetName val="[SHOPLIST_xls][SHOPLIST_xls]682"/>
      <sheetName val="[SHOPLIST_xls][SHOPLIST_xls]683"/>
      <sheetName val="[SHOPLIST_xls][SHOPLIST_xls]684"/>
      <sheetName val="[SHOPLIST_xls][SHOPLIST_xls]685"/>
      <sheetName val="[SHOPLIST_xls][SHOPLIST_xls]686"/>
      <sheetName val="[SHOPLIST_xls][SHOPLIST_xls]687"/>
      <sheetName val="[SHOPLIST_xls][SHOPLIST_xls]688"/>
      <sheetName val="[SHOPLIST_xls][SHOPLIST_xls]689"/>
      <sheetName val="[SHOPLIST_xls][SHOPLIST_xls]690"/>
      <sheetName val="[SHOPLIST_xls][SHOPLIST_xls]691"/>
      <sheetName val="[SHOPLIST_xls][SHOPLIST_xls]692"/>
      <sheetName val="[SHOPLIST_xls][SHOPLIST_xls]693"/>
      <sheetName val="[SHOPLIST_xls][SHOPLIST_xls]694"/>
      <sheetName val="[SHOPLIST_xls][SHOPLIST_xls]695"/>
      <sheetName val="[SHOPLIST_xls][SHOPLIST_xls]696"/>
      <sheetName val="[SHOPLIST_xls][SHOPLIST_xls]697"/>
      <sheetName val="[SHOPLIST_xls][SHOPLIST_xls]698"/>
      <sheetName val="[SHOPLIST_xls][SHOPLIST_xls]699"/>
      <sheetName val="[SHOPLIST_xls][SHOPLIST_xls]700"/>
      <sheetName val="[SHOPLIST_xls][SHOPLIST_xls]800"/>
      <sheetName val="[SHOPLIST_xls][SHOPLIST_xls]801"/>
      <sheetName val="[SHOPLIST_xls][SHOPLIST_xls]802"/>
      <sheetName val="[SHOPLIST_xls][SHOPLIST_xls]803"/>
      <sheetName val="[SHOPLIST_xls][SHOPLIST_xls]804"/>
      <sheetName val="[SHOPLIST_xls][SHOPLIST_xls]805"/>
      <sheetName val="[SHOPLIST_xls][SHOPLIST_xls]806"/>
      <sheetName val="[SHOPLIST_xls][SHOPLIST_xls]807"/>
      <sheetName val="[SHOPLIST_xls][SHOPLIST_xls]808"/>
      <sheetName val="[SHOPLIST_xls][SHOPLIST_xls]809"/>
      <sheetName val="[SHOPLIST_xls][SHOPLIST_xls]810"/>
      <sheetName val="[SHOPLIST_xls][SHOPLIST_xls]811"/>
      <sheetName val="[SHOPLIST_xls][SHOPLIST_xls]812"/>
      <sheetName val="[SHOPLIST_xls][SHOPLIST_xls]813"/>
      <sheetName val="[SHOPLIST_xls][SHOPLIST_xls]814"/>
      <sheetName val="[SHOPLIST_xls][SHOPLIST_xls]815"/>
      <sheetName val="[SHOPLIST_xls][SHOPLIST_xls]816"/>
      <sheetName val="[SHOPLIST_xls][SHOPLIST_xls]817"/>
      <sheetName val="[SHOPLIST_xls][SHOPLIST_xls]818"/>
      <sheetName val="[SHOPLIST_xls][SHOPLIST_xls]819"/>
      <sheetName val="[SHOPLIST_xls][SHOPLIST_xls]820"/>
      <sheetName val="[SHOPLIST_xls][SHOPLIST_xls]821"/>
      <sheetName val="[SHOPLIST_xls][SHOPLIST_xls]822"/>
      <sheetName val="[SHOPLIST_xls][SHOPLIST_xls]823"/>
      <sheetName val="[SHOPLIST_xls][SHOPLIST_xls]824"/>
      <sheetName val="[SHOPLIST_xls][SHOPLIST_xls]825"/>
      <sheetName val="[SHOPLIST_xls][SHOPLIST_xls]826"/>
      <sheetName val="[SHOPLIST_xls][SHOPLIST_xls]827"/>
      <sheetName val="[SHOPLIST_xls][SHOPLIST_xls]828"/>
      <sheetName val="[SHOPLIST_xls][SHOPLIST_xls]829"/>
      <sheetName val="[SHOPLIST_xls][SHOPLIST_xls]830"/>
      <sheetName val="[SHOPLIST_xls][SHOPLIST_xls]831"/>
      <sheetName val="[SHOPLIST_xls][SHOPLIST_xls]832"/>
      <sheetName val="[SHOPLIST_xls][SHOPLIST_xls]833"/>
      <sheetName val="[SHOPLIST_xls][SHOPLIST_xls]834"/>
      <sheetName val="[SHOPLIST_xls][SHOPLIST_xls]835"/>
      <sheetName val="[SHOPLIST_xls][SHOPLIST_xls]836"/>
      <sheetName val="[SHOPLIST_xls][SHOPLIST_xls]837"/>
      <sheetName val="[SHOPLIST_xls][SHOPLIST_xls]838"/>
      <sheetName val="[SHOPLIST_xls][SHOPLIST_xls]839"/>
      <sheetName val="[SHOPLIST_xls][SHOPLIST_xls]840"/>
      <sheetName val="[SHOPLIST_xls][SHOPLIST_xls]841"/>
      <sheetName val="[SHOPLIST_xls][SHOPLIST_xls]842"/>
      <sheetName val="[SHOPLIST_xls][SHOPLIST_xls]843"/>
      <sheetName val="[SHOPLIST_xls][SHOPLIST_xls]844"/>
      <sheetName val="[SHOPLIST_xls][SHOPLIST_xls]845"/>
      <sheetName val="[SHOPLIST_xls][SHOPLIST_xls]846"/>
      <sheetName val="[SHOPLIST_xls][SHOPLIST_xls]847"/>
      <sheetName val="[SHOPLIST_xls][SHOPLIST_xls]848"/>
      <sheetName val="[SHOPLIST_xls][SHOPLIST_xls]849"/>
      <sheetName val="[SHOPLIST_xls][SHOPLIST_xls]850"/>
      <sheetName val="[SHOPLIST_xls][SHOPLIST_xls]851"/>
      <sheetName val="[SHOPLIST_xls][SHOPLIST_xls]852"/>
      <sheetName val="[SHOPLIST_xls][SHOPLIST_xls]853"/>
      <sheetName val="[SHOPLIST_xls][SHOPLIST_xls]854"/>
      <sheetName val="[SHOPLIST_xls][SHOPLIST_xls]855"/>
      <sheetName val="[SHOPLIST_xls][SHOPLIST_xls]856"/>
      <sheetName val="[SHOPLIST_xls][SHOPLIST_xls]857"/>
      <sheetName val="[SHOPLIST_xls][SHOPLIST_xls]858"/>
      <sheetName val="[SHOPLIST_xls][SHOPLIST_xls]859"/>
      <sheetName val="[SHOPLIST_xls][SHOPLIST_xls]860"/>
      <sheetName val="[SHOPLIST_xls][SHOPLIST_xls]861"/>
      <sheetName val="[SHOPLIST_xls][SHOPLIST_xls]862"/>
      <sheetName val="[SHOPLIST_xls][SHOPLIST_xls]863"/>
      <sheetName val="[SHOPLIST_xls][SHOPLIST_xls]864"/>
      <sheetName val="[SHOPLIST_xls][SHOPLIST_xls]865"/>
      <sheetName val="[SHOPLIST_xls][SHOPLIST_xls]866"/>
      <sheetName val="[SHOPLIST_xls][SHOPLIST_xls]867"/>
      <sheetName val="[SHOPLIST_xls][SHOPLIST_xls]868"/>
      <sheetName val="[SHOPLIST_xls][SHOPLIST_xls]869"/>
      <sheetName val="[SHOPLIST_xls][SHOPLIST_xls]870"/>
      <sheetName val="[SHOPLIST_xls][SHOPLIST_xls]871"/>
      <sheetName val="[SHOPLIST_xls][SHOPLIST_xls]872"/>
      <sheetName val="[SHOPLIST_xls][SHOPLIST_xls]873"/>
      <sheetName val="[SHOPLIST_xls]70,/0s«iÆøí¬i114"/>
      <sheetName val="[SHOPLIST_xls]70,/0s«_iÆø_í¬6"/>
      <sheetName val="[SHOPLIST_xls]70,/0s«iÆøí¬i210"/>
      <sheetName val="[SHOPLIST_xls]70,/0s«iÆøí¬i36"/>
      <sheetName val="[SHOPLIST_xls][SHOPLIST_xls]874"/>
      <sheetName val="S-Curve_Update5"/>
      <sheetName val="VESSELS_5"/>
      <sheetName val="FLOOR_AND_CEILING5"/>
      <sheetName val="area_comp_2011_01_18_(2)5"/>
      <sheetName val="drop_down_lists5"/>
      <sheetName val="PH_55"/>
      <sheetName val="Admin_TAKE_OFF5"/>
      <sheetName val="[SHOPLIST_xls][SHOPLIST_xls]875"/>
      <sheetName val="[SHOPLIST_xls][SHOPLIST_xls]876"/>
      <sheetName val="[SHOPLIST_xls][SHOPLIST_xls]877"/>
      <sheetName val="[SHOPLIST_xls][SHOPLIST_xls]878"/>
      <sheetName val="[SHOPLIST_xls][SHOPLIST_xls]879"/>
      <sheetName val="[SHOPLIST_xls][SHOPLIST_xls]880"/>
      <sheetName val="[SHOPLIST_xls][SHOPLIST_xls]881"/>
      <sheetName val="[SHOPLIST_xls][SHOPLIST_xls]882"/>
      <sheetName val="Spacing_of_Delineators4"/>
      <sheetName val="EATON_SUMMARY5"/>
      <sheetName val="Outline_Cost_-_Five_star_Hotel5"/>
      <sheetName val="Schedules_PL4"/>
      <sheetName val="Schedules_BS4"/>
      <sheetName val="[SHOPLIST_xls][SHOPLIST_xls]883"/>
      <sheetName val="[SHOPLIST_xls]/VWVU))6"/>
      <sheetName val="[SHOPLIST_xls][SHOPLIST_xls]884"/>
      <sheetName val="[SHOPLIST_xls][SHOPLIST_xls]885"/>
      <sheetName val="[SHOPLIST_xls][SHOPLIST_xls]886"/>
      <sheetName val="[SHOPLIST_xls][SHOPLIST_xls]887"/>
      <sheetName val="[SHOPLIST_xls][SHOPLIST_xls]888"/>
      <sheetName val="[SHOPLIST_xls][SHOPLIST_xls]889"/>
      <sheetName val="[SHOPLIST_xls][SHOPLIST_xls]890"/>
      <sheetName val="[SHOPLIST_xls][SHOPLIST_xls]891"/>
      <sheetName val="[SHOPLIST_xls][SHOPLIST_xls]892"/>
      <sheetName val="[SHOPLIST_xls][SHOPLIST_xls]893"/>
      <sheetName val="[SHOPLIST_xls][SHOPLIST_xls]894"/>
      <sheetName val="[SHOPLIST_xls][SHOPLIST_xls]895"/>
      <sheetName val="[SHOPLIST_xls][SHOPLIST_xls]896"/>
      <sheetName val="[SHOPLIST_xls][SHOPLIST_xls]897"/>
      <sheetName val="[SHOPLIST_xls][SHOPLIST_xls]898"/>
      <sheetName val="[SHOPLIST_xls][SHOPLIST_xls]899"/>
      <sheetName val="[SHOPLIST_xls][SHOPLIST_xls]900"/>
      <sheetName val="[SHOPLIST_xls][SHOPLIST_xls]901"/>
      <sheetName val="[SHOPLIST_xls][SHOPLIST_xls]902"/>
      <sheetName val="[SHOPLIST_xls][SHOPLIST_xls]903"/>
      <sheetName val="[SHOPLIST_xls][SHOPLIST_xls]904"/>
      <sheetName val="[SHOPLIST_xls][SHOPLIST_xls]905"/>
      <sheetName val="[SHOPLIST_xls][SHOPLIST_xls]906"/>
      <sheetName val="[SHOPLIST_xls][SHOPLIST_xls]907"/>
      <sheetName val="[SHOPLIST_xls][SHOPLIST_xls]908"/>
      <sheetName val="[SHOPLIST_xls][SHOPLIST_xls]909"/>
      <sheetName val="[SHOPLIST_xls][SHOPLIST_xls]910"/>
      <sheetName val="[SHOPLIST_xls][SHOPLIST_xls]911"/>
      <sheetName val="[SHOPLIST_xls][SHOPLIST_xls]912"/>
      <sheetName val="[SHOPLIST_xls][SHOPLIST_xls]913"/>
      <sheetName val="[SHOPLIST_xls][SHOPLIST_xls]914"/>
      <sheetName val="[SHOPLIST_xls][SHOPLIST_xls]915"/>
      <sheetName val="[SHOPLIST_xls][SHOPLIST_xls]916"/>
      <sheetName val="[SHOPLIST_xls][SHOPLIST_xls]917"/>
      <sheetName val="[SHOPLIST_xls][SHOPLIST_xls]918"/>
      <sheetName val="[SHOPLIST_xls][SHOPLIST_xls]919"/>
      <sheetName val="[SHOPLIST_xls][SHOPLIST_xls]920"/>
      <sheetName val="[SHOPLIST_xls][SHOPLIST_xls]921"/>
      <sheetName val="II손익관리"/>
      <sheetName val="목표세부명세"/>
      <sheetName val="[SHOPLIST.xls]70?,/0?"/>
      <sheetName val="[SHOPLIST.xls]70?,/0?s«i_x"/>
      <sheetName val="[SHOPLIST.xls]70,/0"/>
      <sheetName val="Structural BOQ"/>
      <sheetName val="Masonry &amp; Plaster"/>
      <sheetName val="JOB COSTING SHEET HVAC"/>
      <sheetName val="SUBCON OR OTHER"/>
      <sheetName val="CASH"/>
      <sheetName val="SSuppliers"/>
      <sheetName val="[SHOPLIST_xls]_VW__VU________19"/>
      <sheetName val="[SHOPLIST_xls]70_x005f_x0000___0_x_10"/>
      <sheetName val="[SHOPLIST_xls]70___0_s__i____29"/>
      <sheetName val="[SHOPLIST_xls]_VW__VU________20"/>
      <sheetName val="[SHOPLIST_xls]70___0_s__i____30"/>
      <sheetName val="[SHOPLIST_xls]_SHOPLIST_xl_1080"/>
      <sheetName val="[SHOPLIST_xls]_SHOPLIST_xl_1081"/>
      <sheetName val="[SHOPLIST_xls]_SHOPLIST_xl_1082"/>
      <sheetName val="[SHOPLIST_xls]_SHOPLIST_xl_1083"/>
      <sheetName val="[SHOPLIST_xls]_SHOPLIST_xl_1084"/>
      <sheetName val="[SHOPLIST_xls]_SHOPLIST_xl_1085"/>
      <sheetName val="[SHOPLIST_xls]_SHOPLIST_xl_1086"/>
      <sheetName val="[SHOPLIST_xls]_SHOPLIST_xl_1087"/>
      <sheetName val="[SHOPLIST_xls]_SHOPLIST_xl_1088"/>
      <sheetName val="[SHOPLIST_xls]_SHOPLIST_xl_1089"/>
      <sheetName val="[SHOPLIST_xls]_SHOPLIST_xl_1090"/>
      <sheetName val="[SHOPLIST_xls]_SHOPLIST_xl_1091"/>
      <sheetName val="[SHOPLIST_xls]_SHOPLIST_xl_1092"/>
      <sheetName val="[SHOPLIST_xls]_SHOPLIST_xl_1093"/>
      <sheetName val="[SHOPLIST_xls]_SHOPLIST_xl_1094"/>
      <sheetName val="[SHOPLIST_xls]_SHOPLIST_xl_1095"/>
      <sheetName val="[SHOPLIST_xls]_SHOPLIST_xl_1096"/>
      <sheetName val="[SHOPLIST_xls]_SHOPLIST_xl_1097"/>
      <sheetName val="[SHOPLIST_xls]_SHOPLIST_xl_1098"/>
      <sheetName val="[SHOPLIST_xls]_SHOPLIST_xl_1099"/>
      <sheetName val="[SHOPLIST_xls]_SHOPLIST_xl_1100"/>
      <sheetName val="[SHOPLIST_xls]_SHOPLIST_xl_1101"/>
      <sheetName val="[SHOPLIST_xls]_SHOPLIST_xl_1102"/>
      <sheetName val="[SHOPLIST_xls]_SHOPLIST_xl_1103"/>
      <sheetName val="[SHOPLIST_xls]_SHOPLIST_xl_1104"/>
      <sheetName val="[SHOPLIST_xls]_SHOPLIST_xl_1105"/>
      <sheetName val="[SHOPLIST_xls]_SHOPLIST_xl_1106"/>
      <sheetName val="[SHOPLIST_xls]_SHOPLIST_xl_1107"/>
      <sheetName val="[SHOPLIST_xls]_SHOPLIST_xl_1108"/>
      <sheetName val="[SHOPLIST_xls]_SHOPLIST_xl_1109"/>
      <sheetName val="[SHOPLIST_xls]_SHOPLIST_xl_1110"/>
      <sheetName val="[SHOPLIST_xls]_SHOPLIST_xl_1111"/>
      <sheetName val="[SHOPLIST_xls]_SHOPLIST_xl_1112"/>
      <sheetName val="[SHOPLIST_xls]_SHOPLIST_xl_1113"/>
      <sheetName val="[SHOPLIST_xls]_SHOPLIST_xl_1114"/>
      <sheetName val="[SHOPLIST_xls]_SHOPLIST_xl_1115"/>
      <sheetName val="[SHOPLIST_xls]_SHOPLIST_xl_1116"/>
      <sheetName val="[SHOPLIST_xls]_SHOPLIST_xl_1117"/>
      <sheetName val="[SHOPLIST_xls]_SHOPLIST_xl_1118"/>
      <sheetName val="[SHOPLIST_xls]_SHOPLIST_xl_1119"/>
      <sheetName val="[SHOPLIST_xls]_SHOPLIST_xl_1120"/>
      <sheetName val="[SHOPLIST_xls]_SHOPLIST_xl_1121"/>
      <sheetName val="[SHOPLIST_xls]_SHOPLIST_xl_1122"/>
      <sheetName val="[SHOPLIST_xls]_SHOPLIST_xl_1123"/>
      <sheetName val="[SHOPLIST_xls]_SHOPLIST_xl_1124"/>
      <sheetName val="[SHOPLIST_xls]_SHOPLIST_xl_1125"/>
      <sheetName val="[SHOPLIST_xls]_SHOPLIST_xl_1126"/>
      <sheetName val="[SHOPLIST_xls]_SHOPLIST_xl_1127"/>
      <sheetName val="[SHOPLIST_xls]_SHOPLIST_xl_1128"/>
      <sheetName val="[SHOPLIST_xls]_SHOPLIST_xl_1129"/>
      <sheetName val="[SHOPLIST_xls]_SHOPLIST_xl_1130"/>
      <sheetName val="[SHOPLIST_xls]_SHOPLIST_xl_1131"/>
      <sheetName val="[SHOPLIST_xls]_SHOPLIST_xl_1132"/>
      <sheetName val="[SHOPLIST_xls]_SHOPLIST_xl_1133"/>
      <sheetName val="[SHOPLIST_xls]_SHOPLIST_xl_1134"/>
      <sheetName val="[SHOPLIST_xls]_SHOPLIST_xl_1135"/>
      <sheetName val="[SHOPLIST_xls]_SHOPLIST_xl_1136"/>
      <sheetName val="[SHOPLIST_xls]_SHOPLIST_xl_1137"/>
      <sheetName val="[SHOPLIST_xls]_SHOPLIST_xl_1138"/>
      <sheetName val="[SHOPLIST_xls]_SHOPLIST_xl_1139"/>
      <sheetName val="[SHOPLIST_xls]_SHOPLIST_xl_1140"/>
      <sheetName val="[SHOPLIST_xls]_SHOPLIST_xl_1141"/>
      <sheetName val="_VWVU))"/>
      <sheetName val="_SHOPLIST_xls__S1"/>
      <sheetName val="_SHOPLIST_xls__S2"/>
      <sheetName val="_SH"/>
      <sheetName val="70,_0s«iÆøí¬i4"/>
      <sheetName val="_SHOPLIST.xls__VW"/>
      <sheetName val="70,_0s«iÆøí¬i5"/>
      <sheetName val="DCF_5"/>
      <sheetName val="US Ship Repair Industry Growth"/>
      <sheetName val="Market Overview"/>
      <sheetName val="US Shipyard Repair Output"/>
      <sheetName val="Charts"/>
      <sheetName val="LBO"/>
      <sheetName val="Summary Financials"/>
      <sheetName val="DGG"/>
      <sheetName val="골조시행"/>
      <sheetName val="실행철강하도"/>
      <sheetName val="Rate (2)"/>
      <sheetName val="ProjInfo"/>
      <sheetName val="org"/>
      <sheetName val="CERT.NO 1"/>
      <sheetName val="Bldg Brkdown"/>
      <sheetName val="参数"/>
      <sheetName val="D.5 Bid statement"/>
      <sheetName val="Bill 2K"/>
      <sheetName val="1) COMMON FACILITIES"/>
      <sheetName val="Kian Wan"/>
      <sheetName val="RT1_conc"/>
      <sheetName val="RT2_fmk"/>
      <sheetName val="RT2_conc"/>
      <sheetName val="S3_fmk"/>
      <sheetName val="S3_conc"/>
      <sheetName val="RT1_rebar"/>
      <sheetName val="RT2_rebar"/>
      <sheetName val="S3_rebar"/>
      <sheetName val="110 cs EW"/>
      <sheetName val="2851"/>
      <sheetName val="Blk A"/>
      <sheetName val="Bill  No. 4"/>
      <sheetName val="KỲ TT"/>
      <sheetName val="Joinery works"/>
      <sheetName val="Geneí¬_x005f_x005f_x005f_x005f_x005f_x005f_x005f_x005f_"/>
      <sheetName val="01. DATA"/>
      <sheetName val="_SHOPLIST.xls__SHOPLIST.xls_7_7"/>
      <sheetName val="_SHOPLIST.xls__SHOPLIST.xls___7"/>
      <sheetName val="_SHOPLIST.xls__SHOPLIST.xls___8"/>
      <sheetName val="_SHOPLIST.xls__SHOPLIST.xls___9"/>
      <sheetName val="_SHOPLIST.xls__SHOPLIST.xls__10"/>
      <sheetName val="_SHOPLIST.xls__SHOPLIST.xls_7_8"/>
      <sheetName val="_SHOPLIST.xls__SHOPLIST.xls_7_9"/>
      <sheetName val="_SHOPLIST.xls__SHOPLIST.xls__11"/>
      <sheetName val="_SHOPLIST.xls__SHOPLIST.xls__12"/>
      <sheetName val="_SHOPLIST.xls__SHOPLIST.xls__13"/>
      <sheetName val="_SHOPLIST.xls__SHOPLIST.xls__14"/>
      <sheetName val="_SHOPLIST.xls__SHOPLIST.xls__15"/>
      <sheetName val="_SHOPLIST.xls__SHOPLIST.xls__16"/>
      <sheetName val="_SHOPLIST.xls__SHOPLIST.xls__17"/>
      <sheetName val="DGchitiet "/>
      <sheetName val="Inter unit set off"/>
      <sheetName val="Consolidated"/>
      <sheetName val="Flowthrough"/>
      <sheetName val="BOQ LT"/>
      <sheetName val="BP"/>
      <sheetName val="Abstract-2"/>
      <sheetName val="Shor &amp; Shuter"/>
      <sheetName val="nVision"/>
      <sheetName val="Guneí¬_x005f_x0008_i_x005f_x0000__x005f_x0000__x0"/>
      <sheetName val="2.0 Section 2 Cover"/>
      <sheetName val="1.1. Manpower(Data Ref)"/>
      <sheetName val="GEN-TEC-02"/>
      <sheetName val="EPI Directo"/>
      <sheetName val="INSTRUCTIVO"/>
      <sheetName val="0-Datos de la Obra"/>
      <sheetName val="Gastos Generales"/>
      <sheetName val="PROGRAM"/>
      <sheetName val="Staffing Plan"/>
      <sheetName val="PE-F-42 Rev 01 Manpower"/>
      <sheetName val="Total  Amount"/>
      <sheetName val="PMP"/>
      <sheetName val="ATD"/>
      <sheetName val="Sales &amp; Prod"/>
      <sheetName val="STR-Var"/>
      <sheetName val="Structure Progress"/>
      <sheetName val="Structure Exec Qty"/>
      <sheetName val="Structure Sub"/>
      <sheetName val="Structure Approval"/>
      <sheetName val="Structure BBS Qty"/>
      <sheetName val="Structure BBS Sub"/>
      <sheetName val="Structure BBS Approval"/>
      <sheetName val="Arch Approval"/>
      <sheetName val="Arch Qty"/>
      <sheetName val="Elec Qty"/>
      <sheetName val="Elec Progress"/>
      <sheetName val="Arch-Var"/>
      <sheetName val="Elec-Var"/>
      <sheetName val="Mech-Var"/>
      <sheetName val="Mech Qty"/>
      <sheetName val="Mech SUB"/>
      <sheetName val="Mech Progress"/>
      <sheetName val="Project Details"/>
      <sheetName val="Working"/>
      <sheetName val="Cont-1-Pipeline Civil Working"/>
      <sheetName val="List of Materials"/>
      <sheetName val="Project Flow Diagram"/>
      <sheetName val="CPM"/>
      <sheetName val="TOTAL COST OF PROJECT"/>
      <sheetName val="Rate Analysis for Civil Works"/>
      <sheetName val="Schedule info"/>
    </sheetNames>
    <sheetDataSet>
      <sheetData sheetId="0" refreshError="1"/>
      <sheetData sheetId="1" refreshError="1"/>
      <sheetData sheetId="2" refreshError="1"/>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sheetData sheetId="40" refreshError="1"/>
      <sheetData sheetId="41" refreshError="1"/>
      <sheetData sheetId="42"/>
      <sheetData sheetId="43"/>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sheetData sheetId="60" refreshError="1"/>
      <sheetData sheetId="61" refreshError="1"/>
      <sheetData sheetId="62"/>
      <sheetData sheetId="63"/>
      <sheetData sheetId="64"/>
      <sheetData sheetId="65"/>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sheetData sheetId="80"/>
      <sheetData sheetId="81" refreshError="1"/>
      <sheetData sheetId="82"/>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sheetData sheetId="118"/>
      <sheetData sheetId="119"/>
      <sheetData sheetId="120"/>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sheetData sheetId="232"/>
      <sheetData sheetId="233" refreshError="1"/>
      <sheetData sheetId="234" refreshError="1"/>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sheetData sheetId="329"/>
      <sheetData sheetId="330"/>
      <sheetData sheetId="331" refreshError="1"/>
      <sheetData sheetId="332" refreshError="1"/>
      <sheetData sheetId="333" refreshError="1"/>
      <sheetData sheetId="334" refreshError="1"/>
      <sheetData sheetId="335" refreshError="1"/>
      <sheetData sheetId="336" refreshError="1"/>
      <sheetData sheetId="337" refreshError="1"/>
      <sheetData sheetId="338"/>
      <sheetData sheetId="339" refreshError="1"/>
      <sheetData sheetId="340" refreshError="1"/>
      <sheetData sheetId="341"/>
      <sheetData sheetId="342"/>
      <sheetData sheetId="343"/>
      <sheetData sheetId="344"/>
      <sheetData sheetId="345"/>
      <sheetData sheetId="346"/>
      <sheetData sheetId="347"/>
      <sheetData sheetId="348"/>
      <sheetData sheetId="349"/>
      <sheetData sheetId="350"/>
      <sheetData sheetId="351" refreshError="1"/>
      <sheetData sheetId="352"/>
      <sheetData sheetId="353"/>
      <sheetData sheetId="354" refreshError="1"/>
      <sheetData sheetId="355"/>
      <sheetData sheetId="356"/>
      <sheetData sheetId="357" refreshError="1"/>
      <sheetData sheetId="358" refreshError="1"/>
      <sheetData sheetId="359"/>
      <sheetData sheetId="360" refreshError="1"/>
      <sheetData sheetId="361" refreshError="1"/>
      <sheetData sheetId="362"/>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sheetData sheetId="409" refreshError="1"/>
      <sheetData sheetId="410" refreshError="1"/>
      <sheetData sheetId="411" refreshError="1"/>
      <sheetData sheetId="412"/>
      <sheetData sheetId="413" refreshError="1"/>
      <sheetData sheetId="414" refreshError="1"/>
      <sheetData sheetId="415" refreshError="1"/>
      <sheetData sheetId="416" refreshError="1"/>
      <sheetData sheetId="417" refreshError="1"/>
      <sheetData sheetId="418"/>
      <sheetData sheetId="419"/>
      <sheetData sheetId="420"/>
      <sheetData sheetId="42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sheetData sheetId="450"/>
      <sheetData sheetId="451" refreshError="1"/>
      <sheetData sheetId="452" refreshError="1"/>
      <sheetData sheetId="453" refreshError="1"/>
      <sheetData sheetId="454" refreshError="1"/>
      <sheetData sheetId="455"/>
      <sheetData sheetId="456" refreshError="1"/>
      <sheetData sheetId="457"/>
      <sheetData sheetId="458"/>
      <sheetData sheetId="459"/>
      <sheetData sheetId="460"/>
      <sheetData sheetId="461"/>
      <sheetData sheetId="462"/>
      <sheetData sheetId="463"/>
      <sheetData sheetId="464"/>
      <sheetData sheetId="465"/>
      <sheetData sheetId="466"/>
      <sheetData sheetId="467"/>
      <sheetData sheetId="468" refreshError="1"/>
      <sheetData sheetId="469"/>
      <sheetData sheetId="470"/>
      <sheetData sheetId="471"/>
      <sheetData sheetId="472"/>
      <sheetData sheetId="473"/>
      <sheetData sheetId="474">
        <row r="9">
          <cell r="A9" t="str">
            <v>A</v>
          </cell>
        </row>
      </sheetData>
      <sheetData sheetId="475"/>
      <sheetData sheetId="476"/>
      <sheetData sheetId="477"/>
      <sheetData sheetId="478"/>
      <sheetData sheetId="479"/>
      <sheetData sheetId="480"/>
      <sheetData sheetId="481">
        <row r="9">
          <cell r="A9" t="str">
            <v>A</v>
          </cell>
        </row>
      </sheetData>
      <sheetData sheetId="482">
        <row r="9">
          <cell r="A9" t="str">
            <v>A</v>
          </cell>
        </row>
      </sheetData>
      <sheetData sheetId="483">
        <row r="9">
          <cell r="A9" t="str">
            <v>A</v>
          </cell>
        </row>
      </sheetData>
      <sheetData sheetId="484">
        <row r="9">
          <cell r="A9" t="str">
            <v>A</v>
          </cell>
        </row>
      </sheetData>
      <sheetData sheetId="485"/>
      <sheetData sheetId="486"/>
      <sheetData sheetId="487">
        <row r="9">
          <cell r="A9" t="str">
            <v>A</v>
          </cell>
        </row>
      </sheetData>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refreshError="1"/>
      <sheetData sheetId="499" refreshError="1"/>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refreshError="1"/>
      <sheetData sheetId="514" refreshError="1"/>
      <sheetData sheetId="515" refreshError="1"/>
      <sheetData sheetId="516"/>
      <sheetData sheetId="517">
        <row r="9">
          <cell r="A9" t="str">
            <v>A</v>
          </cell>
        </row>
      </sheetData>
      <sheetData sheetId="518">
        <row r="9">
          <cell r="A9" t="str">
            <v>A</v>
          </cell>
        </row>
      </sheetData>
      <sheetData sheetId="519">
        <row r="9">
          <cell r="A9" t="str">
            <v>A</v>
          </cell>
        </row>
      </sheetData>
      <sheetData sheetId="520">
        <row r="9">
          <cell r="A9" t="str">
            <v>A</v>
          </cell>
        </row>
      </sheetData>
      <sheetData sheetId="521">
        <row r="9">
          <cell r="A9" t="str">
            <v>A</v>
          </cell>
        </row>
      </sheetData>
      <sheetData sheetId="522">
        <row r="9">
          <cell r="A9" t="str">
            <v>A</v>
          </cell>
        </row>
      </sheetData>
      <sheetData sheetId="523">
        <row r="9">
          <cell r="A9" t="str">
            <v>A</v>
          </cell>
        </row>
      </sheetData>
      <sheetData sheetId="524">
        <row r="9">
          <cell r="A9" t="str">
            <v>A</v>
          </cell>
        </row>
      </sheetData>
      <sheetData sheetId="525">
        <row r="9">
          <cell r="A9" t="str">
            <v>A</v>
          </cell>
        </row>
      </sheetData>
      <sheetData sheetId="526">
        <row r="9">
          <cell r="A9" t="str">
            <v>A</v>
          </cell>
        </row>
      </sheetData>
      <sheetData sheetId="527">
        <row r="9">
          <cell r="A9" t="str">
            <v>A</v>
          </cell>
        </row>
      </sheetData>
      <sheetData sheetId="528">
        <row r="9">
          <cell r="A9" t="str">
            <v>A</v>
          </cell>
        </row>
      </sheetData>
      <sheetData sheetId="529">
        <row r="9">
          <cell r="A9" t="str">
            <v>A</v>
          </cell>
        </row>
      </sheetData>
      <sheetData sheetId="530">
        <row r="9">
          <cell r="A9" t="str">
            <v>A</v>
          </cell>
        </row>
      </sheetData>
      <sheetData sheetId="531">
        <row r="9">
          <cell r="A9" t="str">
            <v>A</v>
          </cell>
        </row>
      </sheetData>
      <sheetData sheetId="532">
        <row r="9">
          <cell r="A9" t="str">
            <v>A</v>
          </cell>
        </row>
      </sheetData>
      <sheetData sheetId="533">
        <row r="9">
          <cell r="A9" t="str">
            <v>A</v>
          </cell>
        </row>
      </sheetData>
      <sheetData sheetId="534">
        <row r="9">
          <cell r="A9" t="str">
            <v>A</v>
          </cell>
        </row>
      </sheetData>
      <sheetData sheetId="535">
        <row r="9">
          <cell r="A9" t="str">
            <v>A</v>
          </cell>
        </row>
      </sheetData>
      <sheetData sheetId="536">
        <row r="9">
          <cell r="A9" t="str">
            <v>A</v>
          </cell>
        </row>
      </sheetData>
      <sheetData sheetId="537">
        <row r="9">
          <cell r="A9" t="str">
            <v>A</v>
          </cell>
        </row>
      </sheetData>
      <sheetData sheetId="538">
        <row r="9">
          <cell r="A9" t="str">
            <v>A</v>
          </cell>
        </row>
      </sheetData>
      <sheetData sheetId="539">
        <row r="9">
          <cell r="A9" t="str">
            <v>A</v>
          </cell>
        </row>
      </sheetData>
      <sheetData sheetId="540">
        <row r="9">
          <cell r="A9" t="str">
            <v>A</v>
          </cell>
        </row>
      </sheetData>
      <sheetData sheetId="541">
        <row r="9">
          <cell r="A9" t="str">
            <v>A</v>
          </cell>
        </row>
      </sheetData>
      <sheetData sheetId="542">
        <row r="9">
          <cell r="A9" t="str">
            <v>A</v>
          </cell>
        </row>
      </sheetData>
      <sheetData sheetId="543">
        <row r="9">
          <cell r="A9" t="str">
            <v>A</v>
          </cell>
        </row>
      </sheetData>
      <sheetData sheetId="544">
        <row r="9">
          <cell r="A9" t="str">
            <v>A</v>
          </cell>
        </row>
      </sheetData>
      <sheetData sheetId="545">
        <row r="9">
          <cell r="A9" t="str">
            <v>A</v>
          </cell>
        </row>
      </sheetData>
      <sheetData sheetId="546">
        <row r="9">
          <cell r="A9" t="str">
            <v>A</v>
          </cell>
        </row>
      </sheetData>
      <sheetData sheetId="547">
        <row r="9">
          <cell r="A9" t="str">
            <v>A</v>
          </cell>
        </row>
      </sheetData>
      <sheetData sheetId="548">
        <row r="9">
          <cell r="A9" t="str">
            <v>A</v>
          </cell>
        </row>
      </sheetData>
      <sheetData sheetId="549"/>
      <sheetData sheetId="550" refreshError="1"/>
      <sheetData sheetId="551" refreshError="1"/>
      <sheetData sheetId="552">
        <row r="9">
          <cell r="A9" t="str">
            <v>A</v>
          </cell>
        </row>
      </sheetData>
      <sheetData sheetId="553">
        <row r="9">
          <cell r="A9" t="str">
            <v>A</v>
          </cell>
        </row>
      </sheetData>
      <sheetData sheetId="554">
        <row r="9">
          <cell r="A9" t="str">
            <v>A</v>
          </cell>
        </row>
      </sheetData>
      <sheetData sheetId="555">
        <row r="9">
          <cell r="A9" t="str">
            <v>A</v>
          </cell>
        </row>
      </sheetData>
      <sheetData sheetId="556">
        <row r="9">
          <cell r="A9" t="str">
            <v>A</v>
          </cell>
        </row>
      </sheetData>
      <sheetData sheetId="557">
        <row r="9">
          <cell r="A9" t="str">
            <v>A</v>
          </cell>
        </row>
      </sheetData>
      <sheetData sheetId="558">
        <row r="9">
          <cell r="A9" t="str">
            <v>A</v>
          </cell>
        </row>
      </sheetData>
      <sheetData sheetId="559">
        <row r="9">
          <cell r="A9" t="str">
            <v>A</v>
          </cell>
        </row>
      </sheetData>
      <sheetData sheetId="560" refreshError="1"/>
      <sheetData sheetId="561" refreshError="1"/>
      <sheetData sheetId="562" refreshError="1"/>
      <sheetData sheetId="563" refreshError="1"/>
      <sheetData sheetId="564" refreshError="1"/>
      <sheetData sheetId="565" refreshError="1"/>
      <sheetData sheetId="566" refreshError="1"/>
      <sheetData sheetId="567" refreshError="1"/>
      <sheetData sheetId="568" refreshError="1"/>
      <sheetData sheetId="569" refreshError="1"/>
      <sheetData sheetId="570" refreshError="1"/>
      <sheetData sheetId="571" refreshError="1"/>
      <sheetData sheetId="572" refreshError="1"/>
      <sheetData sheetId="573" refreshError="1"/>
      <sheetData sheetId="574" refreshError="1"/>
      <sheetData sheetId="575">
        <row r="9">
          <cell r="A9" t="str">
            <v>A</v>
          </cell>
        </row>
      </sheetData>
      <sheetData sheetId="576">
        <row r="9">
          <cell r="A9" t="str">
            <v>A</v>
          </cell>
        </row>
      </sheetData>
      <sheetData sheetId="577" refreshError="1"/>
      <sheetData sheetId="578" refreshError="1"/>
      <sheetData sheetId="579" refreshError="1"/>
      <sheetData sheetId="580" refreshError="1"/>
      <sheetData sheetId="581" refreshError="1"/>
      <sheetData sheetId="582" refreshError="1"/>
      <sheetData sheetId="583" refreshError="1"/>
      <sheetData sheetId="584" refreshError="1"/>
      <sheetData sheetId="585" refreshError="1"/>
      <sheetData sheetId="586" refreshError="1"/>
      <sheetData sheetId="587" refreshError="1"/>
      <sheetData sheetId="588" refreshError="1"/>
      <sheetData sheetId="589" refreshError="1"/>
      <sheetData sheetId="590" refreshError="1"/>
      <sheetData sheetId="591" refreshError="1"/>
      <sheetData sheetId="592" refreshError="1"/>
      <sheetData sheetId="593" refreshError="1"/>
      <sheetData sheetId="594" refreshError="1"/>
      <sheetData sheetId="595" refreshError="1"/>
      <sheetData sheetId="596" refreshError="1"/>
      <sheetData sheetId="597" refreshError="1"/>
      <sheetData sheetId="598" refreshError="1"/>
      <sheetData sheetId="599" refreshError="1"/>
      <sheetData sheetId="600" refreshError="1"/>
      <sheetData sheetId="601" refreshError="1"/>
      <sheetData sheetId="602" refreshError="1"/>
      <sheetData sheetId="603" refreshError="1"/>
      <sheetData sheetId="604"/>
      <sheetData sheetId="605" refreshError="1"/>
      <sheetData sheetId="606" refreshError="1"/>
      <sheetData sheetId="607" refreshError="1"/>
      <sheetData sheetId="608" refreshError="1"/>
      <sheetData sheetId="609" refreshError="1"/>
      <sheetData sheetId="610" refreshError="1"/>
      <sheetData sheetId="611" refreshError="1"/>
      <sheetData sheetId="612" refreshError="1"/>
      <sheetData sheetId="613" refreshError="1"/>
      <sheetData sheetId="614" refreshError="1"/>
      <sheetData sheetId="615" refreshError="1"/>
      <sheetData sheetId="616" refreshError="1"/>
      <sheetData sheetId="617" refreshError="1"/>
      <sheetData sheetId="618" refreshError="1"/>
      <sheetData sheetId="619" refreshError="1"/>
      <sheetData sheetId="620" refreshError="1"/>
      <sheetData sheetId="621" refreshError="1"/>
      <sheetData sheetId="622" refreshError="1"/>
      <sheetData sheetId="623" refreshError="1"/>
      <sheetData sheetId="624" refreshError="1"/>
      <sheetData sheetId="625" refreshError="1"/>
      <sheetData sheetId="626" refreshError="1"/>
      <sheetData sheetId="627"/>
      <sheetData sheetId="628" refreshError="1"/>
      <sheetData sheetId="629" refreshError="1"/>
      <sheetData sheetId="630" refreshError="1"/>
      <sheetData sheetId="631" refreshError="1"/>
      <sheetData sheetId="632" refreshError="1"/>
      <sheetData sheetId="633" refreshError="1"/>
      <sheetData sheetId="634" refreshError="1"/>
      <sheetData sheetId="635" refreshError="1"/>
      <sheetData sheetId="636" refreshError="1"/>
      <sheetData sheetId="637" refreshError="1"/>
      <sheetData sheetId="638" refreshError="1"/>
      <sheetData sheetId="639" refreshError="1"/>
      <sheetData sheetId="640" refreshError="1"/>
      <sheetData sheetId="641">
        <row r="9">
          <cell r="A9" t="str">
            <v>A</v>
          </cell>
        </row>
      </sheetData>
      <sheetData sheetId="642" refreshError="1"/>
      <sheetData sheetId="643" refreshError="1"/>
      <sheetData sheetId="644" refreshError="1"/>
      <sheetData sheetId="645" refreshError="1"/>
      <sheetData sheetId="646" refreshError="1"/>
      <sheetData sheetId="647" refreshError="1"/>
      <sheetData sheetId="648" refreshError="1"/>
      <sheetData sheetId="649" refreshError="1"/>
      <sheetData sheetId="650" refreshError="1"/>
      <sheetData sheetId="651" refreshError="1"/>
      <sheetData sheetId="652" refreshError="1"/>
      <sheetData sheetId="653" refreshError="1"/>
      <sheetData sheetId="654"/>
      <sheetData sheetId="655"/>
      <sheetData sheetId="656"/>
      <sheetData sheetId="657">
        <row r="9">
          <cell r="A9" t="str">
            <v>A</v>
          </cell>
        </row>
      </sheetData>
      <sheetData sheetId="658">
        <row r="9">
          <cell r="A9" t="str">
            <v>A</v>
          </cell>
        </row>
      </sheetData>
      <sheetData sheetId="659">
        <row r="9">
          <cell r="A9" t="str">
            <v>A</v>
          </cell>
        </row>
      </sheetData>
      <sheetData sheetId="660">
        <row r="9">
          <cell r="A9" t="str">
            <v>A</v>
          </cell>
        </row>
      </sheetData>
      <sheetData sheetId="661">
        <row r="9">
          <cell r="A9" t="str">
            <v>A</v>
          </cell>
        </row>
      </sheetData>
      <sheetData sheetId="662">
        <row r="9">
          <cell r="A9" t="str">
            <v>A</v>
          </cell>
        </row>
      </sheetData>
      <sheetData sheetId="663">
        <row r="9">
          <cell r="A9" t="str">
            <v>A</v>
          </cell>
        </row>
      </sheetData>
      <sheetData sheetId="664">
        <row r="9">
          <cell r="A9" t="str">
            <v>A</v>
          </cell>
        </row>
      </sheetData>
      <sheetData sheetId="665">
        <row r="9">
          <cell r="A9" t="str">
            <v>A</v>
          </cell>
        </row>
      </sheetData>
      <sheetData sheetId="666">
        <row r="9">
          <cell r="A9" t="str">
            <v>A</v>
          </cell>
        </row>
      </sheetData>
      <sheetData sheetId="667">
        <row r="9">
          <cell r="A9" t="str">
            <v>A</v>
          </cell>
        </row>
      </sheetData>
      <sheetData sheetId="668"/>
      <sheetData sheetId="669"/>
      <sheetData sheetId="670"/>
      <sheetData sheetId="671"/>
      <sheetData sheetId="672"/>
      <sheetData sheetId="673"/>
      <sheetData sheetId="674"/>
      <sheetData sheetId="675"/>
      <sheetData sheetId="676"/>
      <sheetData sheetId="677"/>
      <sheetData sheetId="678"/>
      <sheetData sheetId="679">
        <row r="9">
          <cell r="A9" t="str">
            <v>A</v>
          </cell>
        </row>
      </sheetData>
      <sheetData sheetId="680">
        <row r="9">
          <cell r="A9" t="str">
            <v>A</v>
          </cell>
        </row>
      </sheetData>
      <sheetData sheetId="681"/>
      <sheetData sheetId="682"/>
      <sheetData sheetId="683" refreshError="1"/>
      <sheetData sheetId="684" refreshError="1"/>
      <sheetData sheetId="685" refreshError="1"/>
      <sheetData sheetId="686"/>
      <sheetData sheetId="687" refreshError="1"/>
      <sheetData sheetId="688"/>
      <sheetData sheetId="689"/>
      <sheetData sheetId="690"/>
      <sheetData sheetId="691"/>
      <sheetData sheetId="692"/>
      <sheetData sheetId="693"/>
      <sheetData sheetId="694"/>
      <sheetData sheetId="695"/>
      <sheetData sheetId="696" refreshError="1"/>
      <sheetData sheetId="697" refreshError="1"/>
      <sheetData sheetId="698" refreshError="1"/>
      <sheetData sheetId="699" refreshError="1"/>
      <sheetData sheetId="700" refreshError="1"/>
      <sheetData sheetId="701" refreshError="1"/>
      <sheetData sheetId="702" refreshError="1"/>
      <sheetData sheetId="703" refreshError="1"/>
      <sheetData sheetId="704" refreshError="1"/>
      <sheetData sheetId="705" refreshError="1"/>
      <sheetData sheetId="706" refreshError="1"/>
      <sheetData sheetId="707" refreshError="1"/>
      <sheetData sheetId="708" refreshError="1"/>
      <sheetData sheetId="709" refreshError="1"/>
      <sheetData sheetId="710" refreshError="1"/>
      <sheetData sheetId="711" refreshError="1"/>
      <sheetData sheetId="712" refreshError="1"/>
      <sheetData sheetId="713" refreshError="1"/>
      <sheetData sheetId="714" refreshError="1"/>
      <sheetData sheetId="715" refreshError="1"/>
      <sheetData sheetId="716" refreshError="1"/>
      <sheetData sheetId="717" refreshError="1"/>
      <sheetData sheetId="718" refreshError="1"/>
      <sheetData sheetId="719" refreshError="1"/>
      <sheetData sheetId="720" refreshError="1"/>
      <sheetData sheetId="721" refreshError="1"/>
      <sheetData sheetId="722" refreshError="1"/>
      <sheetData sheetId="723" refreshError="1"/>
      <sheetData sheetId="724" refreshError="1"/>
      <sheetData sheetId="725" refreshError="1"/>
      <sheetData sheetId="726" refreshError="1"/>
      <sheetData sheetId="727" refreshError="1"/>
      <sheetData sheetId="728" refreshError="1"/>
      <sheetData sheetId="729" refreshError="1"/>
      <sheetData sheetId="730" refreshError="1"/>
      <sheetData sheetId="731" refreshError="1"/>
      <sheetData sheetId="732" refreshError="1"/>
      <sheetData sheetId="733" refreshError="1"/>
      <sheetData sheetId="734" refreshError="1"/>
      <sheetData sheetId="735" refreshError="1"/>
      <sheetData sheetId="736" refreshError="1"/>
      <sheetData sheetId="737" refreshError="1"/>
      <sheetData sheetId="738" refreshError="1"/>
      <sheetData sheetId="739" refreshError="1"/>
      <sheetData sheetId="740" refreshError="1"/>
      <sheetData sheetId="741" refreshError="1"/>
      <sheetData sheetId="742" refreshError="1"/>
      <sheetData sheetId="743" refreshError="1"/>
      <sheetData sheetId="744" refreshError="1"/>
      <sheetData sheetId="745" refreshError="1"/>
      <sheetData sheetId="746" refreshError="1"/>
      <sheetData sheetId="747" refreshError="1"/>
      <sheetData sheetId="748" refreshError="1"/>
      <sheetData sheetId="749" refreshError="1"/>
      <sheetData sheetId="750" refreshError="1"/>
      <sheetData sheetId="751" refreshError="1"/>
      <sheetData sheetId="752" refreshError="1"/>
      <sheetData sheetId="753" refreshError="1"/>
      <sheetData sheetId="754" refreshError="1"/>
      <sheetData sheetId="755" refreshError="1"/>
      <sheetData sheetId="756" refreshError="1"/>
      <sheetData sheetId="757" refreshError="1"/>
      <sheetData sheetId="758" refreshError="1"/>
      <sheetData sheetId="759" refreshError="1"/>
      <sheetData sheetId="760" refreshError="1"/>
      <sheetData sheetId="761" refreshError="1"/>
      <sheetData sheetId="762" refreshError="1"/>
      <sheetData sheetId="763" refreshError="1"/>
      <sheetData sheetId="764" refreshError="1"/>
      <sheetData sheetId="765" refreshError="1"/>
      <sheetData sheetId="766" refreshError="1"/>
      <sheetData sheetId="767" refreshError="1"/>
      <sheetData sheetId="768" refreshError="1"/>
      <sheetData sheetId="769" refreshError="1"/>
      <sheetData sheetId="770" refreshError="1"/>
      <sheetData sheetId="771" refreshError="1"/>
      <sheetData sheetId="772" refreshError="1"/>
      <sheetData sheetId="773" refreshError="1"/>
      <sheetData sheetId="774" refreshError="1"/>
      <sheetData sheetId="775" refreshError="1"/>
      <sheetData sheetId="776" refreshError="1"/>
      <sheetData sheetId="777" refreshError="1"/>
      <sheetData sheetId="778" refreshError="1"/>
      <sheetData sheetId="779" refreshError="1"/>
      <sheetData sheetId="780" refreshError="1"/>
      <sheetData sheetId="781" refreshError="1"/>
      <sheetData sheetId="782" refreshError="1"/>
      <sheetData sheetId="783"/>
      <sheetData sheetId="784"/>
      <sheetData sheetId="785"/>
      <sheetData sheetId="786"/>
      <sheetData sheetId="787" refreshError="1"/>
      <sheetData sheetId="788" refreshError="1"/>
      <sheetData sheetId="789" refreshError="1"/>
      <sheetData sheetId="790" refreshError="1"/>
      <sheetData sheetId="791" refreshError="1"/>
      <sheetData sheetId="792"/>
      <sheetData sheetId="793"/>
      <sheetData sheetId="794"/>
      <sheetData sheetId="795" refreshError="1"/>
      <sheetData sheetId="796" refreshError="1"/>
      <sheetData sheetId="797" refreshError="1"/>
      <sheetData sheetId="798" refreshError="1"/>
      <sheetData sheetId="799" refreshError="1"/>
      <sheetData sheetId="800" refreshError="1"/>
      <sheetData sheetId="801" refreshError="1"/>
      <sheetData sheetId="802" refreshError="1"/>
      <sheetData sheetId="803"/>
      <sheetData sheetId="804"/>
      <sheetData sheetId="805" refreshError="1"/>
      <sheetData sheetId="806" refreshError="1"/>
      <sheetData sheetId="807" refreshError="1"/>
      <sheetData sheetId="808" refreshError="1"/>
      <sheetData sheetId="809" refreshError="1"/>
      <sheetData sheetId="810" refreshError="1"/>
      <sheetData sheetId="811" refreshError="1"/>
      <sheetData sheetId="812" refreshError="1"/>
      <sheetData sheetId="813"/>
      <sheetData sheetId="814" refreshError="1"/>
      <sheetData sheetId="815"/>
      <sheetData sheetId="816"/>
      <sheetData sheetId="817"/>
      <sheetData sheetId="818"/>
      <sheetData sheetId="819"/>
      <sheetData sheetId="820"/>
      <sheetData sheetId="821" refreshError="1"/>
      <sheetData sheetId="822" refreshError="1"/>
      <sheetData sheetId="823"/>
      <sheetData sheetId="824"/>
      <sheetData sheetId="825">
        <row r="9">
          <cell r="A9" t="str">
            <v>A</v>
          </cell>
        </row>
      </sheetData>
      <sheetData sheetId="826">
        <row r="9">
          <cell r="A9" t="str">
            <v>A</v>
          </cell>
        </row>
      </sheetData>
      <sheetData sheetId="827">
        <row r="9">
          <cell r="A9" t="str">
            <v>A</v>
          </cell>
        </row>
      </sheetData>
      <sheetData sheetId="828">
        <row r="9">
          <cell r="A9" t="str">
            <v>A</v>
          </cell>
        </row>
      </sheetData>
      <sheetData sheetId="829">
        <row r="9">
          <cell r="A9" t="str">
            <v>A</v>
          </cell>
        </row>
      </sheetData>
      <sheetData sheetId="830">
        <row r="9">
          <cell r="A9" t="str">
            <v>A</v>
          </cell>
        </row>
      </sheetData>
      <sheetData sheetId="831">
        <row r="9">
          <cell r="A9" t="str">
            <v>A</v>
          </cell>
        </row>
      </sheetData>
      <sheetData sheetId="832">
        <row r="9">
          <cell r="A9" t="str">
            <v>A</v>
          </cell>
        </row>
      </sheetData>
      <sheetData sheetId="833">
        <row r="9">
          <cell r="A9" t="str">
            <v>A</v>
          </cell>
        </row>
      </sheetData>
      <sheetData sheetId="834">
        <row r="9">
          <cell r="A9" t="str">
            <v>A</v>
          </cell>
        </row>
      </sheetData>
      <sheetData sheetId="835">
        <row r="9">
          <cell r="A9" t="str">
            <v>A</v>
          </cell>
        </row>
      </sheetData>
      <sheetData sheetId="836">
        <row r="9">
          <cell r="A9" t="str">
            <v>A</v>
          </cell>
        </row>
      </sheetData>
      <sheetData sheetId="837">
        <row r="9">
          <cell r="A9" t="str">
            <v>A</v>
          </cell>
        </row>
      </sheetData>
      <sheetData sheetId="838">
        <row r="9">
          <cell r="A9" t="str">
            <v>A</v>
          </cell>
        </row>
      </sheetData>
      <sheetData sheetId="839">
        <row r="9">
          <cell r="A9" t="str">
            <v>A</v>
          </cell>
        </row>
      </sheetData>
      <sheetData sheetId="840">
        <row r="9">
          <cell r="A9" t="str">
            <v>A</v>
          </cell>
        </row>
      </sheetData>
      <sheetData sheetId="841">
        <row r="9">
          <cell r="A9" t="str">
            <v>A</v>
          </cell>
        </row>
      </sheetData>
      <sheetData sheetId="842">
        <row r="9">
          <cell r="A9" t="str">
            <v>A</v>
          </cell>
        </row>
      </sheetData>
      <sheetData sheetId="843">
        <row r="9">
          <cell r="A9" t="str">
            <v>A</v>
          </cell>
        </row>
      </sheetData>
      <sheetData sheetId="844">
        <row r="9">
          <cell r="A9" t="str">
            <v>A</v>
          </cell>
        </row>
      </sheetData>
      <sheetData sheetId="845">
        <row r="9">
          <cell r="A9" t="str">
            <v>A</v>
          </cell>
        </row>
      </sheetData>
      <sheetData sheetId="846">
        <row r="9">
          <cell r="A9" t="str">
            <v>A</v>
          </cell>
        </row>
      </sheetData>
      <sheetData sheetId="847">
        <row r="9">
          <cell r="A9" t="str">
            <v>A</v>
          </cell>
        </row>
      </sheetData>
      <sheetData sheetId="848">
        <row r="9">
          <cell r="A9" t="str">
            <v>A</v>
          </cell>
        </row>
      </sheetData>
      <sheetData sheetId="849">
        <row r="9">
          <cell r="A9" t="str">
            <v>A</v>
          </cell>
        </row>
      </sheetData>
      <sheetData sheetId="850">
        <row r="9">
          <cell r="A9" t="str">
            <v>A</v>
          </cell>
        </row>
      </sheetData>
      <sheetData sheetId="851">
        <row r="9">
          <cell r="A9" t="str">
            <v>A</v>
          </cell>
        </row>
      </sheetData>
      <sheetData sheetId="852">
        <row r="9">
          <cell r="A9" t="str">
            <v>A</v>
          </cell>
        </row>
      </sheetData>
      <sheetData sheetId="853">
        <row r="9">
          <cell r="A9" t="str">
            <v>A</v>
          </cell>
        </row>
      </sheetData>
      <sheetData sheetId="854">
        <row r="9">
          <cell r="A9" t="str">
            <v>A</v>
          </cell>
        </row>
      </sheetData>
      <sheetData sheetId="855">
        <row r="9">
          <cell r="A9" t="str">
            <v>A</v>
          </cell>
        </row>
      </sheetData>
      <sheetData sheetId="856">
        <row r="9">
          <cell r="A9" t="str">
            <v>A</v>
          </cell>
        </row>
      </sheetData>
      <sheetData sheetId="857">
        <row r="9">
          <cell r="A9" t="str">
            <v>A</v>
          </cell>
        </row>
      </sheetData>
      <sheetData sheetId="858">
        <row r="9">
          <cell r="A9" t="str">
            <v>A</v>
          </cell>
        </row>
      </sheetData>
      <sheetData sheetId="859">
        <row r="9">
          <cell r="A9" t="str">
            <v>A</v>
          </cell>
        </row>
      </sheetData>
      <sheetData sheetId="860">
        <row r="9">
          <cell r="A9" t="str">
            <v>A</v>
          </cell>
        </row>
      </sheetData>
      <sheetData sheetId="861">
        <row r="9">
          <cell r="A9" t="str">
            <v>A</v>
          </cell>
        </row>
      </sheetData>
      <sheetData sheetId="862">
        <row r="9">
          <cell r="A9" t="str">
            <v>A</v>
          </cell>
        </row>
      </sheetData>
      <sheetData sheetId="863">
        <row r="9">
          <cell r="A9" t="str">
            <v>A</v>
          </cell>
        </row>
      </sheetData>
      <sheetData sheetId="864">
        <row r="9">
          <cell r="A9" t="str">
            <v>A</v>
          </cell>
        </row>
      </sheetData>
      <sheetData sheetId="865">
        <row r="9">
          <cell r="A9" t="str">
            <v>A</v>
          </cell>
        </row>
      </sheetData>
      <sheetData sheetId="866">
        <row r="9">
          <cell r="A9" t="str">
            <v>A</v>
          </cell>
        </row>
      </sheetData>
      <sheetData sheetId="867">
        <row r="9">
          <cell r="A9" t="str">
            <v>A</v>
          </cell>
        </row>
      </sheetData>
      <sheetData sheetId="868">
        <row r="9">
          <cell r="A9" t="str">
            <v>A</v>
          </cell>
        </row>
      </sheetData>
      <sheetData sheetId="869">
        <row r="9">
          <cell r="A9" t="str">
            <v>A</v>
          </cell>
        </row>
      </sheetData>
      <sheetData sheetId="870">
        <row r="9">
          <cell r="A9" t="str">
            <v>A</v>
          </cell>
        </row>
      </sheetData>
      <sheetData sheetId="871">
        <row r="9">
          <cell r="A9" t="str">
            <v>A</v>
          </cell>
        </row>
      </sheetData>
      <sheetData sheetId="872">
        <row r="9">
          <cell r="A9" t="str">
            <v>A</v>
          </cell>
        </row>
      </sheetData>
      <sheetData sheetId="873">
        <row r="9">
          <cell r="A9" t="str">
            <v>A</v>
          </cell>
        </row>
      </sheetData>
      <sheetData sheetId="874">
        <row r="9">
          <cell r="A9" t="str">
            <v>A</v>
          </cell>
        </row>
      </sheetData>
      <sheetData sheetId="875">
        <row r="9">
          <cell r="A9" t="str">
            <v>A</v>
          </cell>
        </row>
      </sheetData>
      <sheetData sheetId="876">
        <row r="9">
          <cell r="A9" t="str">
            <v>A</v>
          </cell>
        </row>
      </sheetData>
      <sheetData sheetId="877">
        <row r="9">
          <cell r="A9" t="str">
            <v>A</v>
          </cell>
        </row>
      </sheetData>
      <sheetData sheetId="878">
        <row r="9">
          <cell r="A9" t="str">
            <v>A</v>
          </cell>
        </row>
      </sheetData>
      <sheetData sheetId="879">
        <row r="9">
          <cell r="A9" t="str">
            <v>A</v>
          </cell>
        </row>
      </sheetData>
      <sheetData sheetId="880">
        <row r="9">
          <cell r="A9" t="str">
            <v>A</v>
          </cell>
        </row>
      </sheetData>
      <sheetData sheetId="881">
        <row r="9">
          <cell r="A9" t="str">
            <v>A</v>
          </cell>
        </row>
      </sheetData>
      <sheetData sheetId="882">
        <row r="9">
          <cell r="A9" t="str">
            <v>A</v>
          </cell>
        </row>
      </sheetData>
      <sheetData sheetId="883">
        <row r="9">
          <cell r="A9" t="str">
            <v>A</v>
          </cell>
        </row>
      </sheetData>
      <sheetData sheetId="884">
        <row r="9">
          <cell r="A9" t="str">
            <v>A</v>
          </cell>
        </row>
      </sheetData>
      <sheetData sheetId="885">
        <row r="9">
          <cell r="A9" t="str">
            <v>A</v>
          </cell>
        </row>
      </sheetData>
      <sheetData sheetId="886">
        <row r="9">
          <cell r="A9" t="str">
            <v>A</v>
          </cell>
        </row>
      </sheetData>
      <sheetData sheetId="887">
        <row r="9">
          <cell r="A9" t="str">
            <v>A</v>
          </cell>
        </row>
      </sheetData>
      <sheetData sheetId="888">
        <row r="9">
          <cell r="A9" t="str">
            <v>A</v>
          </cell>
        </row>
      </sheetData>
      <sheetData sheetId="889">
        <row r="9">
          <cell r="A9" t="str">
            <v>A</v>
          </cell>
        </row>
      </sheetData>
      <sheetData sheetId="890">
        <row r="9">
          <cell r="A9" t="str">
            <v>A</v>
          </cell>
        </row>
      </sheetData>
      <sheetData sheetId="891"/>
      <sheetData sheetId="892"/>
      <sheetData sheetId="893"/>
      <sheetData sheetId="894"/>
      <sheetData sheetId="895" refreshError="1"/>
      <sheetData sheetId="896" refreshError="1"/>
      <sheetData sheetId="897" refreshError="1"/>
      <sheetData sheetId="898" refreshError="1"/>
      <sheetData sheetId="899" refreshError="1"/>
      <sheetData sheetId="900" refreshError="1"/>
      <sheetData sheetId="901" refreshError="1"/>
      <sheetData sheetId="902" refreshError="1"/>
      <sheetData sheetId="903" refreshError="1"/>
      <sheetData sheetId="904" refreshError="1"/>
      <sheetData sheetId="905"/>
      <sheetData sheetId="906"/>
      <sheetData sheetId="907"/>
      <sheetData sheetId="908"/>
      <sheetData sheetId="909"/>
      <sheetData sheetId="910"/>
      <sheetData sheetId="911"/>
      <sheetData sheetId="912"/>
      <sheetData sheetId="913"/>
      <sheetData sheetId="914"/>
      <sheetData sheetId="915" refreshError="1"/>
      <sheetData sheetId="916">
        <row r="9">
          <cell r="A9" t="str">
            <v>A</v>
          </cell>
        </row>
      </sheetData>
      <sheetData sheetId="917">
        <row r="9">
          <cell r="A9" t="str">
            <v>A</v>
          </cell>
        </row>
      </sheetData>
      <sheetData sheetId="918">
        <row r="9">
          <cell r="A9" t="str">
            <v>A</v>
          </cell>
        </row>
      </sheetData>
      <sheetData sheetId="919">
        <row r="9">
          <cell r="A9" t="str">
            <v>A</v>
          </cell>
        </row>
      </sheetData>
      <sheetData sheetId="920">
        <row r="9">
          <cell r="A9" t="str">
            <v>A</v>
          </cell>
        </row>
      </sheetData>
      <sheetData sheetId="921">
        <row r="9">
          <cell r="A9" t="str">
            <v>A</v>
          </cell>
        </row>
      </sheetData>
      <sheetData sheetId="922">
        <row r="9">
          <cell r="A9" t="str">
            <v>A</v>
          </cell>
        </row>
      </sheetData>
      <sheetData sheetId="923">
        <row r="9">
          <cell r="A9" t="str">
            <v>A</v>
          </cell>
        </row>
      </sheetData>
      <sheetData sheetId="924">
        <row r="9">
          <cell r="A9" t="str">
            <v>A</v>
          </cell>
        </row>
      </sheetData>
      <sheetData sheetId="925">
        <row r="9">
          <cell r="A9" t="str">
            <v>A</v>
          </cell>
        </row>
      </sheetData>
      <sheetData sheetId="926">
        <row r="9">
          <cell r="A9" t="str">
            <v>A</v>
          </cell>
        </row>
      </sheetData>
      <sheetData sheetId="927">
        <row r="9">
          <cell r="A9" t="str">
            <v>A</v>
          </cell>
        </row>
      </sheetData>
      <sheetData sheetId="928">
        <row r="9">
          <cell r="A9" t="str">
            <v>A</v>
          </cell>
        </row>
      </sheetData>
      <sheetData sheetId="929">
        <row r="9">
          <cell r="A9" t="str">
            <v>A</v>
          </cell>
        </row>
      </sheetData>
      <sheetData sheetId="930">
        <row r="9">
          <cell r="A9" t="str">
            <v>A</v>
          </cell>
        </row>
      </sheetData>
      <sheetData sheetId="931">
        <row r="9">
          <cell r="A9" t="str">
            <v>A</v>
          </cell>
        </row>
      </sheetData>
      <sheetData sheetId="932">
        <row r="9">
          <cell r="A9" t="str">
            <v>A</v>
          </cell>
        </row>
      </sheetData>
      <sheetData sheetId="933">
        <row r="9">
          <cell r="A9" t="str">
            <v>A</v>
          </cell>
        </row>
      </sheetData>
      <sheetData sheetId="934">
        <row r="9">
          <cell r="A9" t="str">
            <v>A</v>
          </cell>
        </row>
      </sheetData>
      <sheetData sheetId="935">
        <row r="9">
          <cell r="A9" t="str">
            <v>A</v>
          </cell>
        </row>
      </sheetData>
      <sheetData sheetId="936">
        <row r="9">
          <cell r="A9" t="str">
            <v>A</v>
          </cell>
        </row>
      </sheetData>
      <sheetData sheetId="937"/>
      <sheetData sheetId="938">
        <row r="9">
          <cell r="A9" t="str">
            <v>A</v>
          </cell>
        </row>
      </sheetData>
      <sheetData sheetId="939">
        <row r="9">
          <cell r="A9" t="str">
            <v>A</v>
          </cell>
        </row>
      </sheetData>
      <sheetData sheetId="940">
        <row r="9">
          <cell r="A9" t="str">
            <v>A</v>
          </cell>
        </row>
      </sheetData>
      <sheetData sheetId="941">
        <row r="9">
          <cell r="A9" t="str">
            <v>A</v>
          </cell>
        </row>
      </sheetData>
      <sheetData sheetId="942">
        <row r="9">
          <cell r="A9" t="str">
            <v>A</v>
          </cell>
        </row>
      </sheetData>
      <sheetData sheetId="943">
        <row r="9">
          <cell r="A9" t="str">
            <v>A</v>
          </cell>
        </row>
      </sheetData>
      <sheetData sheetId="944">
        <row r="9">
          <cell r="A9" t="str">
            <v>A</v>
          </cell>
        </row>
      </sheetData>
      <sheetData sheetId="945">
        <row r="9">
          <cell r="A9" t="str">
            <v>A</v>
          </cell>
        </row>
      </sheetData>
      <sheetData sheetId="946">
        <row r="9">
          <cell r="A9" t="str">
            <v>A</v>
          </cell>
        </row>
      </sheetData>
      <sheetData sheetId="947">
        <row r="9">
          <cell r="A9" t="str">
            <v>A</v>
          </cell>
        </row>
      </sheetData>
      <sheetData sheetId="948">
        <row r="9">
          <cell r="A9" t="str">
            <v>A</v>
          </cell>
        </row>
      </sheetData>
      <sheetData sheetId="949">
        <row r="9">
          <cell r="A9" t="str">
            <v>A</v>
          </cell>
        </row>
      </sheetData>
      <sheetData sheetId="950">
        <row r="9">
          <cell r="A9" t="str">
            <v>A</v>
          </cell>
        </row>
      </sheetData>
      <sheetData sheetId="951">
        <row r="9">
          <cell r="A9" t="str">
            <v>A</v>
          </cell>
        </row>
      </sheetData>
      <sheetData sheetId="952">
        <row r="9">
          <cell r="A9" t="str">
            <v>A</v>
          </cell>
        </row>
      </sheetData>
      <sheetData sheetId="953">
        <row r="9">
          <cell r="A9" t="str">
            <v>A</v>
          </cell>
        </row>
      </sheetData>
      <sheetData sheetId="954">
        <row r="9">
          <cell r="A9" t="str">
            <v>A</v>
          </cell>
        </row>
      </sheetData>
      <sheetData sheetId="955">
        <row r="9">
          <cell r="A9" t="str">
            <v>A</v>
          </cell>
        </row>
      </sheetData>
      <sheetData sheetId="956">
        <row r="9">
          <cell r="A9" t="str">
            <v>A</v>
          </cell>
        </row>
      </sheetData>
      <sheetData sheetId="957"/>
      <sheetData sheetId="958"/>
      <sheetData sheetId="959"/>
      <sheetData sheetId="960"/>
      <sheetData sheetId="961"/>
      <sheetData sheetId="962"/>
      <sheetData sheetId="963"/>
      <sheetData sheetId="964"/>
      <sheetData sheetId="965"/>
      <sheetData sheetId="966"/>
      <sheetData sheetId="967"/>
      <sheetData sheetId="968"/>
      <sheetData sheetId="969"/>
      <sheetData sheetId="970"/>
      <sheetData sheetId="971"/>
      <sheetData sheetId="972"/>
      <sheetData sheetId="973"/>
      <sheetData sheetId="974"/>
      <sheetData sheetId="975"/>
      <sheetData sheetId="976"/>
      <sheetData sheetId="977"/>
      <sheetData sheetId="978"/>
      <sheetData sheetId="979"/>
      <sheetData sheetId="980"/>
      <sheetData sheetId="981"/>
      <sheetData sheetId="982"/>
      <sheetData sheetId="983"/>
      <sheetData sheetId="984"/>
      <sheetData sheetId="985"/>
      <sheetData sheetId="986"/>
      <sheetData sheetId="987"/>
      <sheetData sheetId="988"/>
      <sheetData sheetId="989"/>
      <sheetData sheetId="990"/>
      <sheetData sheetId="991"/>
      <sheetData sheetId="992"/>
      <sheetData sheetId="993"/>
      <sheetData sheetId="994"/>
      <sheetData sheetId="995"/>
      <sheetData sheetId="996"/>
      <sheetData sheetId="997"/>
      <sheetData sheetId="998"/>
      <sheetData sheetId="999"/>
      <sheetData sheetId="1000"/>
      <sheetData sheetId="1001"/>
      <sheetData sheetId="1002"/>
      <sheetData sheetId="1003"/>
      <sheetData sheetId="1004"/>
      <sheetData sheetId="1005"/>
      <sheetData sheetId="1006"/>
      <sheetData sheetId="1007"/>
      <sheetData sheetId="1008"/>
      <sheetData sheetId="1009"/>
      <sheetData sheetId="1010"/>
      <sheetData sheetId="1011"/>
      <sheetData sheetId="1012"/>
      <sheetData sheetId="1013"/>
      <sheetData sheetId="1014"/>
      <sheetData sheetId="1015"/>
      <sheetData sheetId="1016"/>
      <sheetData sheetId="1017"/>
      <sheetData sheetId="1018"/>
      <sheetData sheetId="1019"/>
      <sheetData sheetId="1020"/>
      <sheetData sheetId="1021"/>
      <sheetData sheetId="1022"/>
      <sheetData sheetId="1023"/>
      <sheetData sheetId="1024"/>
      <sheetData sheetId="1025" refreshError="1"/>
      <sheetData sheetId="1026"/>
      <sheetData sheetId="1027"/>
      <sheetData sheetId="1028"/>
      <sheetData sheetId="1029"/>
      <sheetData sheetId="1030"/>
      <sheetData sheetId="1031"/>
      <sheetData sheetId="1032"/>
      <sheetData sheetId="1033"/>
      <sheetData sheetId="1034"/>
      <sheetData sheetId="1035"/>
      <sheetData sheetId="1036"/>
      <sheetData sheetId="1037"/>
      <sheetData sheetId="1038"/>
      <sheetData sheetId="1039"/>
      <sheetData sheetId="1040"/>
      <sheetData sheetId="1041"/>
      <sheetData sheetId="1042"/>
      <sheetData sheetId="1043"/>
      <sheetData sheetId="1044"/>
      <sheetData sheetId="1045"/>
      <sheetData sheetId="1046"/>
      <sheetData sheetId="1047"/>
      <sheetData sheetId="1048"/>
      <sheetData sheetId="1049"/>
      <sheetData sheetId="1050"/>
      <sheetData sheetId="1051" refreshError="1"/>
      <sheetData sheetId="1052" refreshError="1"/>
      <sheetData sheetId="1053" refreshError="1"/>
      <sheetData sheetId="1054" refreshError="1"/>
      <sheetData sheetId="1055" refreshError="1"/>
      <sheetData sheetId="1056" refreshError="1"/>
      <sheetData sheetId="1057" refreshError="1"/>
      <sheetData sheetId="1058" refreshError="1"/>
      <sheetData sheetId="1059" refreshError="1"/>
      <sheetData sheetId="1060" refreshError="1"/>
      <sheetData sheetId="1061" refreshError="1"/>
      <sheetData sheetId="1062"/>
      <sheetData sheetId="1063"/>
      <sheetData sheetId="1064"/>
      <sheetData sheetId="1065"/>
      <sheetData sheetId="1066"/>
      <sheetData sheetId="1067"/>
      <sheetData sheetId="1068"/>
      <sheetData sheetId="1069"/>
      <sheetData sheetId="1070"/>
      <sheetData sheetId="1071"/>
      <sheetData sheetId="1072"/>
      <sheetData sheetId="1073"/>
      <sheetData sheetId="1074"/>
      <sheetData sheetId="1075"/>
      <sheetData sheetId="1076"/>
      <sheetData sheetId="1077"/>
      <sheetData sheetId="1078"/>
      <sheetData sheetId="1079"/>
      <sheetData sheetId="1080"/>
      <sheetData sheetId="1081"/>
      <sheetData sheetId="1082"/>
      <sheetData sheetId="1083"/>
      <sheetData sheetId="1084" refreshError="1"/>
      <sheetData sheetId="1085" refreshError="1"/>
      <sheetData sheetId="1086" refreshError="1"/>
      <sheetData sheetId="1087"/>
      <sheetData sheetId="1088" refreshError="1"/>
      <sheetData sheetId="1089"/>
      <sheetData sheetId="1090"/>
      <sheetData sheetId="1091"/>
      <sheetData sheetId="1092"/>
      <sheetData sheetId="1093">
        <row r="9">
          <cell r="A9" t="str">
            <v>A</v>
          </cell>
        </row>
      </sheetData>
      <sheetData sheetId="1094" refreshError="1"/>
      <sheetData sheetId="1095" refreshError="1"/>
      <sheetData sheetId="1096" refreshError="1"/>
      <sheetData sheetId="1097"/>
      <sheetData sheetId="1098"/>
      <sheetData sheetId="1099" refreshError="1"/>
      <sheetData sheetId="1100" refreshError="1"/>
      <sheetData sheetId="1101" refreshError="1"/>
      <sheetData sheetId="1102" refreshError="1"/>
      <sheetData sheetId="1103"/>
      <sheetData sheetId="1104"/>
      <sheetData sheetId="1105"/>
      <sheetData sheetId="1106"/>
      <sheetData sheetId="1107"/>
      <sheetData sheetId="1108"/>
      <sheetData sheetId="1109"/>
      <sheetData sheetId="1110"/>
      <sheetData sheetId="1111"/>
      <sheetData sheetId="1112"/>
      <sheetData sheetId="1113"/>
      <sheetData sheetId="1114"/>
      <sheetData sheetId="1115"/>
      <sheetData sheetId="1116"/>
      <sheetData sheetId="1117"/>
      <sheetData sheetId="1118"/>
      <sheetData sheetId="1119"/>
      <sheetData sheetId="1120"/>
      <sheetData sheetId="1121"/>
      <sheetData sheetId="1122"/>
      <sheetData sheetId="1123"/>
      <sheetData sheetId="1124"/>
      <sheetData sheetId="1125"/>
      <sheetData sheetId="1126"/>
      <sheetData sheetId="1127"/>
      <sheetData sheetId="1128"/>
      <sheetData sheetId="1129"/>
      <sheetData sheetId="1130"/>
      <sheetData sheetId="1131"/>
      <sheetData sheetId="1132"/>
      <sheetData sheetId="1133"/>
      <sheetData sheetId="1134"/>
      <sheetData sheetId="1135"/>
      <sheetData sheetId="1136"/>
      <sheetData sheetId="1137"/>
      <sheetData sheetId="1138"/>
      <sheetData sheetId="1139"/>
      <sheetData sheetId="1140"/>
      <sheetData sheetId="1141"/>
      <sheetData sheetId="1142"/>
      <sheetData sheetId="1143"/>
      <sheetData sheetId="1144"/>
      <sheetData sheetId="1145"/>
      <sheetData sheetId="1146"/>
      <sheetData sheetId="1147"/>
      <sheetData sheetId="1148"/>
      <sheetData sheetId="1149"/>
      <sheetData sheetId="1150"/>
      <sheetData sheetId="1151"/>
      <sheetData sheetId="1152"/>
      <sheetData sheetId="1153"/>
      <sheetData sheetId="1154"/>
      <sheetData sheetId="1155"/>
      <sheetData sheetId="1156"/>
      <sheetData sheetId="1157"/>
      <sheetData sheetId="1158"/>
      <sheetData sheetId="1159"/>
      <sheetData sheetId="1160"/>
      <sheetData sheetId="1161"/>
      <sheetData sheetId="1162"/>
      <sheetData sheetId="1163"/>
      <sheetData sheetId="1164"/>
      <sheetData sheetId="1165"/>
      <sheetData sheetId="1166"/>
      <sheetData sheetId="1167"/>
      <sheetData sheetId="1168"/>
      <sheetData sheetId="1169"/>
      <sheetData sheetId="1170"/>
      <sheetData sheetId="1171"/>
      <sheetData sheetId="1172"/>
      <sheetData sheetId="1173"/>
      <sheetData sheetId="1174"/>
      <sheetData sheetId="1175"/>
      <sheetData sheetId="1176"/>
      <sheetData sheetId="1177"/>
      <sheetData sheetId="1178"/>
      <sheetData sheetId="1179"/>
      <sheetData sheetId="1180"/>
      <sheetData sheetId="1181"/>
      <sheetData sheetId="1182"/>
      <sheetData sheetId="1183"/>
      <sheetData sheetId="1184"/>
      <sheetData sheetId="1185"/>
      <sheetData sheetId="1186"/>
      <sheetData sheetId="1187"/>
      <sheetData sheetId="1188"/>
      <sheetData sheetId="1189"/>
      <sheetData sheetId="1190"/>
      <sheetData sheetId="1191"/>
      <sheetData sheetId="1192"/>
      <sheetData sheetId="1193"/>
      <sheetData sheetId="1194"/>
      <sheetData sheetId="1195"/>
      <sheetData sheetId="1196"/>
      <sheetData sheetId="1197"/>
      <sheetData sheetId="1198"/>
      <sheetData sheetId="1199"/>
      <sheetData sheetId="1200"/>
      <sheetData sheetId="1201"/>
      <sheetData sheetId="1202"/>
      <sheetData sheetId="1203"/>
      <sheetData sheetId="1204"/>
      <sheetData sheetId="1205"/>
      <sheetData sheetId="1206"/>
      <sheetData sheetId="1207"/>
      <sheetData sheetId="1208"/>
      <sheetData sheetId="1209"/>
      <sheetData sheetId="1210"/>
      <sheetData sheetId="1211"/>
      <sheetData sheetId="1212"/>
      <sheetData sheetId="1213"/>
      <sheetData sheetId="1214"/>
      <sheetData sheetId="1215"/>
      <sheetData sheetId="1216"/>
      <sheetData sheetId="1217"/>
      <sheetData sheetId="1218"/>
      <sheetData sheetId="1219"/>
      <sheetData sheetId="1220"/>
      <sheetData sheetId="1221"/>
      <sheetData sheetId="1222"/>
      <sheetData sheetId="1223"/>
      <sheetData sheetId="1224"/>
      <sheetData sheetId="1225"/>
      <sheetData sheetId="1226"/>
      <sheetData sheetId="1227"/>
      <sheetData sheetId="1228"/>
      <sheetData sheetId="1229"/>
      <sheetData sheetId="1230"/>
      <sheetData sheetId="1231"/>
      <sheetData sheetId="1232"/>
      <sheetData sheetId="1233"/>
      <sheetData sheetId="1234"/>
      <sheetData sheetId="1235"/>
      <sheetData sheetId="1236"/>
      <sheetData sheetId="1237"/>
      <sheetData sheetId="1238"/>
      <sheetData sheetId="1239"/>
      <sheetData sheetId="1240"/>
      <sheetData sheetId="1241"/>
      <sheetData sheetId="1242"/>
      <sheetData sheetId="1243"/>
      <sheetData sheetId="1244"/>
      <sheetData sheetId="1245"/>
      <sheetData sheetId="1246"/>
      <sheetData sheetId="1247"/>
      <sheetData sheetId="1248"/>
      <sheetData sheetId="1249"/>
      <sheetData sheetId="1250"/>
      <sheetData sheetId="1251"/>
      <sheetData sheetId="1252"/>
      <sheetData sheetId="1253"/>
      <sheetData sheetId="1254"/>
      <sheetData sheetId="1255"/>
      <sheetData sheetId="1256"/>
      <sheetData sheetId="1257"/>
      <sheetData sheetId="1258"/>
      <sheetData sheetId="1259"/>
      <sheetData sheetId="1260"/>
      <sheetData sheetId="1261"/>
      <sheetData sheetId="1262"/>
      <sheetData sheetId="1263"/>
      <sheetData sheetId="1264"/>
      <sheetData sheetId="1265"/>
      <sheetData sheetId="1266"/>
      <sheetData sheetId="1267"/>
      <sheetData sheetId="1268"/>
      <sheetData sheetId="1269"/>
      <sheetData sheetId="1270"/>
      <sheetData sheetId="1271"/>
      <sheetData sheetId="1272"/>
      <sheetData sheetId="1273"/>
      <sheetData sheetId="1274"/>
      <sheetData sheetId="1275"/>
      <sheetData sheetId="1276"/>
      <sheetData sheetId="1277"/>
      <sheetData sheetId="1278"/>
      <sheetData sheetId="1279"/>
      <sheetData sheetId="1280"/>
      <sheetData sheetId="1281"/>
      <sheetData sheetId="1282"/>
      <sheetData sheetId="1283"/>
      <sheetData sheetId="1284"/>
      <sheetData sheetId="1285"/>
      <sheetData sheetId="1286"/>
      <sheetData sheetId="1287"/>
      <sheetData sheetId="1288"/>
      <sheetData sheetId="1289"/>
      <sheetData sheetId="1290"/>
      <sheetData sheetId="1291"/>
      <sheetData sheetId="1292"/>
      <sheetData sheetId="1293"/>
      <sheetData sheetId="1294"/>
      <sheetData sheetId="1295"/>
      <sheetData sheetId="1296"/>
      <sheetData sheetId="1297"/>
      <sheetData sheetId="1298"/>
      <sheetData sheetId="1299"/>
      <sheetData sheetId="1300" refreshError="1"/>
      <sheetData sheetId="1301" refreshError="1"/>
      <sheetData sheetId="1302" refreshError="1"/>
      <sheetData sheetId="1303" refreshError="1"/>
      <sheetData sheetId="1304" refreshError="1"/>
      <sheetData sheetId="1305" refreshError="1"/>
      <sheetData sheetId="1306"/>
      <sheetData sheetId="1307"/>
      <sheetData sheetId="1308" refreshError="1"/>
      <sheetData sheetId="1309"/>
      <sheetData sheetId="1310"/>
      <sheetData sheetId="1311"/>
      <sheetData sheetId="1312" refreshError="1"/>
      <sheetData sheetId="1313" refreshError="1"/>
      <sheetData sheetId="1314" refreshError="1"/>
      <sheetData sheetId="1315" refreshError="1"/>
      <sheetData sheetId="1316" refreshError="1"/>
      <sheetData sheetId="1317" refreshError="1"/>
      <sheetData sheetId="1318" refreshError="1"/>
      <sheetData sheetId="1319" refreshError="1"/>
      <sheetData sheetId="1320"/>
      <sheetData sheetId="1321"/>
      <sheetData sheetId="1322"/>
      <sheetData sheetId="1323" refreshError="1"/>
      <sheetData sheetId="1324" refreshError="1"/>
      <sheetData sheetId="1325" refreshError="1"/>
      <sheetData sheetId="1326" refreshError="1"/>
      <sheetData sheetId="1327" refreshError="1"/>
      <sheetData sheetId="1328" refreshError="1"/>
      <sheetData sheetId="1329" refreshError="1"/>
      <sheetData sheetId="1330"/>
      <sheetData sheetId="1331">
        <row r="9">
          <cell r="A9" t="str">
            <v>A</v>
          </cell>
        </row>
      </sheetData>
      <sheetData sheetId="1332">
        <row r="9">
          <cell r="A9" t="str">
            <v>A</v>
          </cell>
        </row>
      </sheetData>
      <sheetData sheetId="1333">
        <row r="9">
          <cell r="A9" t="str">
            <v>A</v>
          </cell>
        </row>
      </sheetData>
      <sheetData sheetId="1334">
        <row r="9">
          <cell r="A9" t="str">
            <v>A</v>
          </cell>
        </row>
      </sheetData>
      <sheetData sheetId="1335" refreshError="1"/>
      <sheetData sheetId="1336" refreshError="1"/>
      <sheetData sheetId="1337"/>
      <sheetData sheetId="1338"/>
      <sheetData sheetId="1339"/>
      <sheetData sheetId="1340"/>
      <sheetData sheetId="1341"/>
      <sheetData sheetId="1342"/>
      <sheetData sheetId="1343"/>
      <sheetData sheetId="1344"/>
      <sheetData sheetId="1345"/>
      <sheetData sheetId="1346"/>
      <sheetData sheetId="1347"/>
      <sheetData sheetId="1348"/>
      <sheetData sheetId="1349"/>
      <sheetData sheetId="1350"/>
      <sheetData sheetId="1351"/>
      <sheetData sheetId="1352"/>
      <sheetData sheetId="1353"/>
      <sheetData sheetId="1354"/>
      <sheetData sheetId="1355"/>
      <sheetData sheetId="1356" refreshError="1"/>
      <sheetData sheetId="1357" refreshError="1"/>
      <sheetData sheetId="1358" refreshError="1"/>
      <sheetData sheetId="1359" refreshError="1"/>
      <sheetData sheetId="1360"/>
      <sheetData sheetId="1361"/>
      <sheetData sheetId="1362" refreshError="1"/>
      <sheetData sheetId="1363" refreshError="1"/>
      <sheetData sheetId="1364" refreshError="1"/>
      <sheetData sheetId="1365">
        <row r="9">
          <cell r="A9" t="str">
            <v>A</v>
          </cell>
        </row>
      </sheetData>
      <sheetData sheetId="1366"/>
      <sheetData sheetId="1367">
        <row r="9">
          <cell r="A9" t="str">
            <v>A</v>
          </cell>
        </row>
      </sheetData>
      <sheetData sheetId="1368">
        <row r="9">
          <cell r="A9" t="str">
            <v>A</v>
          </cell>
        </row>
      </sheetData>
      <sheetData sheetId="1369">
        <row r="9">
          <cell r="A9" t="str">
            <v>A</v>
          </cell>
        </row>
      </sheetData>
      <sheetData sheetId="1370">
        <row r="9">
          <cell r="A9" t="str">
            <v>A</v>
          </cell>
        </row>
      </sheetData>
      <sheetData sheetId="1371">
        <row r="9">
          <cell r="A9" t="str">
            <v>A</v>
          </cell>
        </row>
      </sheetData>
      <sheetData sheetId="1372">
        <row r="9">
          <cell r="A9" t="str">
            <v>A</v>
          </cell>
        </row>
      </sheetData>
      <sheetData sheetId="1373">
        <row r="9">
          <cell r="A9" t="str">
            <v>A</v>
          </cell>
        </row>
      </sheetData>
      <sheetData sheetId="1374">
        <row r="9">
          <cell r="A9" t="str">
            <v>A</v>
          </cell>
        </row>
      </sheetData>
      <sheetData sheetId="1375">
        <row r="9">
          <cell r="A9" t="str">
            <v>A</v>
          </cell>
        </row>
      </sheetData>
      <sheetData sheetId="1376">
        <row r="9">
          <cell r="A9" t="str">
            <v>A</v>
          </cell>
        </row>
      </sheetData>
      <sheetData sheetId="1377">
        <row r="9">
          <cell r="A9" t="str">
            <v>A</v>
          </cell>
        </row>
      </sheetData>
      <sheetData sheetId="1378">
        <row r="9">
          <cell r="A9" t="str">
            <v>A</v>
          </cell>
        </row>
      </sheetData>
      <sheetData sheetId="1379">
        <row r="9">
          <cell r="A9" t="str">
            <v>A</v>
          </cell>
        </row>
      </sheetData>
      <sheetData sheetId="1380">
        <row r="9">
          <cell r="A9" t="str">
            <v>A</v>
          </cell>
        </row>
      </sheetData>
      <sheetData sheetId="1381">
        <row r="9">
          <cell r="A9" t="str">
            <v>A</v>
          </cell>
        </row>
      </sheetData>
      <sheetData sheetId="1382">
        <row r="9">
          <cell r="A9" t="str">
            <v>A</v>
          </cell>
        </row>
      </sheetData>
      <sheetData sheetId="1383">
        <row r="9">
          <cell r="A9" t="str">
            <v>A</v>
          </cell>
        </row>
      </sheetData>
      <sheetData sheetId="1384">
        <row r="9">
          <cell r="A9" t="str">
            <v>A</v>
          </cell>
        </row>
      </sheetData>
      <sheetData sheetId="1385">
        <row r="9">
          <cell r="A9" t="str">
            <v>A</v>
          </cell>
        </row>
      </sheetData>
      <sheetData sheetId="1386">
        <row r="9">
          <cell r="A9" t="str">
            <v>A</v>
          </cell>
        </row>
      </sheetData>
      <sheetData sheetId="1387">
        <row r="9">
          <cell r="A9" t="str">
            <v>A</v>
          </cell>
        </row>
      </sheetData>
      <sheetData sheetId="1388">
        <row r="9">
          <cell r="A9" t="str">
            <v>A</v>
          </cell>
        </row>
      </sheetData>
      <sheetData sheetId="1389">
        <row r="9">
          <cell r="A9" t="str">
            <v>A</v>
          </cell>
        </row>
      </sheetData>
      <sheetData sheetId="1390">
        <row r="9">
          <cell r="A9" t="str">
            <v>A</v>
          </cell>
        </row>
      </sheetData>
      <sheetData sheetId="1391">
        <row r="9">
          <cell r="A9" t="str">
            <v>A</v>
          </cell>
        </row>
      </sheetData>
      <sheetData sheetId="1392">
        <row r="9">
          <cell r="A9" t="str">
            <v>A</v>
          </cell>
        </row>
      </sheetData>
      <sheetData sheetId="1393">
        <row r="9">
          <cell r="A9" t="str">
            <v>A</v>
          </cell>
        </row>
      </sheetData>
      <sheetData sheetId="1394">
        <row r="9">
          <cell r="A9" t="str">
            <v>A</v>
          </cell>
        </row>
      </sheetData>
      <sheetData sheetId="1395">
        <row r="9">
          <cell r="A9" t="str">
            <v>A</v>
          </cell>
        </row>
      </sheetData>
      <sheetData sheetId="1396">
        <row r="9">
          <cell r="A9" t="str">
            <v>A</v>
          </cell>
        </row>
      </sheetData>
      <sheetData sheetId="1397">
        <row r="9">
          <cell r="A9" t="str">
            <v>A</v>
          </cell>
        </row>
      </sheetData>
      <sheetData sheetId="1398">
        <row r="9">
          <cell r="A9" t="str">
            <v>A</v>
          </cell>
        </row>
      </sheetData>
      <sheetData sheetId="1399">
        <row r="9">
          <cell r="A9" t="str">
            <v>A</v>
          </cell>
        </row>
      </sheetData>
      <sheetData sheetId="1400">
        <row r="9">
          <cell r="A9" t="str">
            <v>A</v>
          </cell>
        </row>
      </sheetData>
      <sheetData sheetId="1401">
        <row r="9">
          <cell r="A9" t="str">
            <v>A</v>
          </cell>
        </row>
      </sheetData>
      <sheetData sheetId="1402">
        <row r="9">
          <cell r="A9" t="str">
            <v>A</v>
          </cell>
        </row>
      </sheetData>
      <sheetData sheetId="1403">
        <row r="9">
          <cell r="A9" t="str">
            <v>A</v>
          </cell>
        </row>
      </sheetData>
      <sheetData sheetId="1404">
        <row r="9">
          <cell r="A9" t="str">
            <v>A</v>
          </cell>
        </row>
      </sheetData>
      <sheetData sheetId="1405">
        <row r="9">
          <cell r="A9" t="str">
            <v>A</v>
          </cell>
        </row>
      </sheetData>
      <sheetData sheetId="1406">
        <row r="9">
          <cell r="A9" t="str">
            <v>A</v>
          </cell>
        </row>
      </sheetData>
      <sheetData sheetId="1407">
        <row r="9">
          <cell r="A9" t="str">
            <v>A</v>
          </cell>
        </row>
      </sheetData>
      <sheetData sheetId="1408">
        <row r="9">
          <cell r="A9" t="str">
            <v>A</v>
          </cell>
        </row>
      </sheetData>
      <sheetData sheetId="1409">
        <row r="9">
          <cell r="A9" t="str">
            <v>A</v>
          </cell>
        </row>
      </sheetData>
      <sheetData sheetId="1410">
        <row r="9">
          <cell r="A9" t="str">
            <v>A</v>
          </cell>
        </row>
      </sheetData>
      <sheetData sheetId="1411">
        <row r="9">
          <cell r="A9" t="str">
            <v>A</v>
          </cell>
        </row>
      </sheetData>
      <sheetData sheetId="1412">
        <row r="9">
          <cell r="A9" t="str">
            <v>A</v>
          </cell>
        </row>
      </sheetData>
      <sheetData sheetId="1413">
        <row r="9">
          <cell r="A9" t="str">
            <v>A</v>
          </cell>
        </row>
      </sheetData>
      <sheetData sheetId="1414">
        <row r="9">
          <cell r="A9" t="str">
            <v>A</v>
          </cell>
        </row>
      </sheetData>
      <sheetData sheetId="1415">
        <row r="9">
          <cell r="A9" t="str">
            <v>A</v>
          </cell>
        </row>
      </sheetData>
      <sheetData sheetId="1416">
        <row r="9">
          <cell r="A9" t="str">
            <v>A</v>
          </cell>
        </row>
      </sheetData>
      <sheetData sheetId="1417">
        <row r="9">
          <cell r="A9" t="str">
            <v>A</v>
          </cell>
        </row>
      </sheetData>
      <sheetData sheetId="1418">
        <row r="9">
          <cell r="A9" t="str">
            <v>A</v>
          </cell>
        </row>
      </sheetData>
      <sheetData sheetId="1419">
        <row r="9">
          <cell r="A9" t="str">
            <v>A</v>
          </cell>
        </row>
      </sheetData>
      <sheetData sheetId="1420">
        <row r="9">
          <cell r="A9" t="str">
            <v>A</v>
          </cell>
        </row>
      </sheetData>
      <sheetData sheetId="1421">
        <row r="9">
          <cell r="A9" t="str">
            <v>A</v>
          </cell>
        </row>
      </sheetData>
      <sheetData sheetId="1422">
        <row r="9">
          <cell r="A9" t="str">
            <v>A</v>
          </cell>
        </row>
      </sheetData>
      <sheetData sheetId="1423">
        <row r="9">
          <cell r="A9" t="str">
            <v>A</v>
          </cell>
        </row>
      </sheetData>
      <sheetData sheetId="1424">
        <row r="9">
          <cell r="A9" t="str">
            <v>A</v>
          </cell>
        </row>
      </sheetData>
      <sheetData sheetId="1425">
        <row r="9">
          <cell r="A9" t="str">
            <v>A</v>
          </cell>
        </row>
      </sheetData>
      <sheetData sheetId="1426">
        <row r="9">
          <cell r="A9" t="str">
            <v>A</v>
          </cell>
        </row>
      </sheetData>
      <sheetData sheetId="1427">
        <row r="9">
          <cell r="A9" t="str">
            <v>A</v>
          </cell>
        </row>
      </sheetData>
      <sheetData sheetId="1428">
        <row r="9">
          <cell r="A9" t="str">
            <v>A</v>
          </cell>
        </row>
      </sheetData>
      <sheetData sheetId="1429">
        <row r="9">
          <cell r="A9" t="str">
            <v>A</v>
          </cell>
        </row>
      </sheetData>
      <sheetData sheetId="1430">
        <row r="9">
          <cell r="A9" t="str">
            <v>A</v>
          </cell>
        </row>
      </sheetData>
      <sheetData sheetId="1431">
        <row r="9">
          <cell r="A9" t="str">
            <v>A</v>
          </cell>
        </row>
      </sheetData>
      <sheetData sheetId="1432">
        <row r="9">
          <cell r="A9" t="str">
            <v>A</v>
          </cell>
        </row>
      </sheetData>
      <sheetData sheetId="1433">
        <row r="9">
          <cell r="A9" t="str">
            <v>A</v>
          </cell>
        </row>
      </sheetData>
      <sheetData sheetId="1434">
        <row r="9">
          <cell r="A9" t="str">
            <v>A</v>
          </cell>
        </row>
      </sheetData>
      <sheetData sheetId="1435">
        <row r="9">
          <cell r="A9" t="str">
            <v>A</v>
          </cell>
        </row>
      </sheetData>
      <sheetData sheetId="1436">
        <row r="9">
          <cell r="A9" t="str">
            <v>A</v>
          </cell>
        </row>
      </sheetData>
      <sheetData sheetId="1437">
        <row r="9">
          <cell r="A9" t="str">
            <v>A</v>
          </cell>
        </row>
      </sheetData>
      <sheetData sheetId="1438">
        <row r="9">
          <cell r="A9" t="str">
            <v>A</v>
          </cell>
        </row>
      </sheetData>
      <sheetData sheetId="1439">
        <row r="9">
          <cell r="A9" t="str">
            <v>A</v>
          </cell>
        </row>
      </sheetData>
      <sheetData sheetId="1440">
        <row r="9">
          <cell r="A9" t="str">
            <v>A</v>
          </cell>
        </row>
      </sheetData>
      <sheetData sheetId="1441">
        <row r="9">
          <cell r="A9" t="str">
            <v>A</v>
          </cell>
        </row>
      </sheetData>
      <sheetData sheetId="1442">
        <row r="9">
          <cell r="A9" t="str">
            <v>A</v>
          </cell>
        </row>
      </sheetData>
      <sheetData sheetId="1443">
        <row r="9">
          <cell r="A9" t="str">
            <v>A</v>
          </cell>
        </row>
      </sheetData>
      <sheetData sheetId="1444">
        <row r="9">
          <cell r="A9" t="str">
            <v>A</v>
          </cell>
        </row>
      </sheetData>
      <sheetData sheetId="1445">
        <row r="9">
          <cell r="A9" t="str">
            <v>A</v>
          </cell>
        </row>
      </sheetData>
      <sheetData sheetId="1446">
        <row r="9">
          <cell r="A9" t="str">
            <v>A</v>
          </cell>
        </row>
      </sheetData>
      <sheetData sheetId="1447">
        <row r="9">
          <cell r="A9" t="str">
            <v>A</v>
          </cell>
        </row>
      </sheetData>
      <sheetData sheetId="1448">
        <row r="9">
          <cell r="A9" t="str">
            <v>A</v>
          </cell>
        </row>
      </sheetData>
      <sheetData sheetId="1449">
        <row r="9">
          <cell r="A9" t="str">
            <v>A</v>
          </cell>
        </row>
      </sheetData>
      <sheetData sheetId="1450">
        <row r="9">
          <cell r="A9" t="str">
            <v>A</v>
          </cell>
        </row>
      </sheetData>
      <sheetData sheetId="1451">
        <row r="9">
          <cell r="A9" t="str">
            <v>A</v>
          </cell>
        </row>
      </sheetData>
      <sheetData sheetId="1452">
        <row r="9">
          <cell r="A9" t="str">
            <v>A</v>
          </cell>
        </row>
      </sheetData>
      <sheetData sheetId="1453">
        <row r="9">
          <cell r="A9" t="str">
            <v>A</v>
          </cell>
        </row>
      </sheetData>
      <sheetData sheetId="1454">
        <row r="9">
          <cell r="A9" t="str">
            <v>A</v>
          </cell>
        </row>
      </sheetData>
      <sheetData sheetId="1455">
        <row r="9">
          <cell r="A9" t="str">
            <v>A</v>
          </cell>
        </row>
      </sheetData>
      <sheetData sheetId="1456">
        <row r="9">
          <cell r="A9" t="str">
            <v>A</v>
          </cell>
        </row>
      </sheetData>
      <sheetData sheetId="1457">
        <row r="9">
          <cell r="A9" t="str">
            <v>A</v>
          </cell>
        </row>
      </sheetData>
      <sheetData sheetId="1458">
        <row r="9">
          <cell r="A9" t="str">
            <v>A</v>
          </cell>
        </row>
      </sheetData>
      <sheetData sheetId="1459">
        <row r="9">
          <cell r="A9" t="str">
            <v>A</v>
          </cell>
        </row>
      </sheetData>
      <sheetData sheetId="1460">
        <row r="9">
          <cell r="A9" t="str">
            <v>A</v>
          </cell>
        </row>
      </sheetData>
      <sheetData sheetId="1461">
        <row r="9">
          <cell r="A9" t="str">
            <v>A</v>
          </cell>
        </row>
      </sheetData>
      <sheetData sheetId="1462">
        <row r="9">
          <cell r="A9" t="str">
            <v>A</v>
          </cell>
        </row>
      </sheetData>
      <sheetData sheetId="1463"/>
      <sheetData sheetId="1464"/>
      <sheetData sheetId="1465">
        <row r="9">
          <cell r="A9" t="str">
            <v>A</v>
          </cell>
        </row>
      </sheetData>
      <sheetData sheetId="1466">
        <row r="9">
          <cell r="A9" t="str">
            <v>A</v>
          </cell>
        </row>
      </sheetData>
      <sheetData sheetId="1467">
        <row r="9">
          <cell r="A9" t="str">
            <v>A</v>
          </cell>
        </row>
      </sheetData>
      <sheetData sheetId="1468">
        <row r="9">
          <cell r="A9" t="str">
            <v>A</v>
          </cell>
        </row>
      </sheetData>
      <sheetData sheetId="1469">
        <row r="9">
          <cell r="A9" t="str">
            <v>A</v>
          </cell>
        </row>
      </sheetData>
      <sheetData sheetId="1470">
        <row r="9">
          <cell r="A9" t="str">
            <v>A</v>
          </cell>
        </row>
      </sheetData>
      <sheetData sheetId="1471">
        <row r="9">
          <cell r="A9" t="str">
            <v>A</v>
          </cell>
        </row>
      </sheetData>
      <sheetData sheetId="1472">
        <row r="9">
          <cell r="A9" t="str">
            <v>A</v>
          </cell>
        </row>
      </sheetData>
      <sheetData sheetId="1473">
        <row r="9">
          <cell r="A9" t="str">
            <v>A</v>
          </cell>
        </row>
      </sheetData>
      <sheetData sheetId="1474">
        <row r="9">
          <cell r="A9" t="str">
            <v>A</v>
          </cell>
        </row>
      </sheetData>
      <sheetData sheetId="1475">
        <row r="9">
          <cell r="A9" t="str">
            <v>A</v>
          </cell>
        </row>
      </sheetData>
      <sheetData sheetId="1476">
        <row r="9">
          <cell r="A9" t="str">
            <v>A</v>
          </cell>
        </row>
      </sheetData>
      <sheetData sheetId="1477">
        <row r="9">
          <cell r="A9" t="str">
            <v>A</v>
          </cell>
        </row>
      </sheetData>
      <sheetData sheetId="1478">
        <row r="9">
          <cell r="A9" t="str">
            <v>A</v>
          </cell>
        </row>
      </sheetData>
      <sheetData sheetId="1479">
        <row r="9">
          <cell r="A9" t="str">
            <v>A</v>
          </cell>
        </row>
      </sheetData>
      <sheetData sheetId="1480">
        <row r="9">
          <cell r="A9" t="str">
            <v>A</v>
          </cell>
        </row>
      </sheetData>
      <sheetData sheetId="1481">
        <row r="9">
          <cell r="A9" t="str">
            <v>A</v>
          </cell>
        </row>
      </sheetData>
      <sheetData sheetId="1482">
        <row r="9">
          <cell r="A9" t="str">
            <v>A</v>
          </cell>
        </row>
      </sheetData>
      <sheetData sheetId="1483">
        <row r="9">
          <cell r="A9" t="str">
            <v>A</v>
          </cell>
        </row>
      </sheetData>
      <sheetData sheetId="1484">
        <row r="9">
          <cell r="A9" t="str">
            <v>A</v>
          </cell>
        </row>
      </sheetData>
      <sheetData sheetId="1485">
        <row r="9">
          <cell r="A9" t="str">
            <v>A</v>
          </cell>
        </row>
      </sheetData>
      <sheetData sheetId="1486">
        <row r="9">
          <cell r="A9" t="str">
            <v>A</v>
          </cell>
        </row>
      </sheetData>
      <sheetData sheetId="1487">
        <row r="9">
          <cell r="A9" t="str">
            <v>A</v>
          </cell>
        </row>
      </sheetData>
      <sheetData sheetId="1488">
        <row r="9">
          <cell r="A9" t="str">
            <v>A</v>
          </cell>
        </row>
      </sheetData>
      <sheetData sheetId="1489">
        <row r="9">
          <cell r="A9" t="str">
            <v>A</v>
          </cell>
        </row>
      </sheetData>
      <sheetData sheetId="1490">
        <row r="9">
          <cell r="A9" t="str">
            <v>A</v>
          </cell>
        </row>
      </sheetData>
      <sheetData sheetId="1491">
        <row r="9">
          <cell r="A9" t="str">
            <v>A</v>
          </cell>
        </row>
      </sheetData>
      <sheetData sheetId="1492">
        <row r="9">
          <cell r="A9" t="str">
            <v>A</v>
          </cell>
        </row>
      </sheetData>
      <sheetData sheetId="1493">
        <row r="9">
          <cell r="A9" t="str">
            <v>A</v>
          </cell>
        </row>
      </sheetData>
      <sheetData sheetId="1494">
        <row r="9">
          <cell r="A9" t="str">
            <v>A</v>
          </cell>
        </row>
      </sheetData>
      <sheetData sheetId="1495">
        <row r="9">
          <cell r="A9" t="str">
            <v>A</v>
          </cell>
        </row>
      </sheetData>
      <sheetData sheetId="1496">
        <row r="9">
          <cell r="A9" t="str">
            <v>A</v>
          </cell>
        </row>
      </sheetData>
      <sheetData sheetId="1497">
        <row r="9">
          <cell r="A9" t="str">
            <v>A</v>
          </cell>
        </row>
      </sheetData>
      <sheetData sheetId="1498">
        <row r="9">
          <cell r="A9" t="str">
            <v>A</v>
          </cell>
        </row>
      </sheetData>
      <sheetData sheetId="1499">
        <row r="9">
          <cell r="A9" t="str">
            <v>A</v>
          </cell>
        </row>
      </sheetData>
      <sheetData sheetId="1500">
        <row r="9">
          <cell r="A9" t="str">
            <v>A</v>
          </cell>
        </row>
      </sheetData>
      <sheetData sheetId="1501">
        <row r="9">
          <cell r="A9" t="str">
            <v>A</v>
          </cell>
        </row>
      </sheetData>
      <sheetData sheetId="1502">
        <row r="9">
          <cell r="A9" t="str">
            <v>A</v>
          </cell>
        </row>
      </sheetData>
      <sheetData sheetId="1503">
        <row r="9">
          <cell r="A9" t="str">
            <v>A</v>
          </cell>
        </row>
      </sheetData>
      <sheetData sheetId="1504">
        <row r="9">
          <cell r="A9" t="str">
            <v>A</v>
          </cell>
        </row>
      </sheetData>
      <sheetData sheetId="1505">
        <row r="9">
          <cell r="A9" t="str">
            <v>A</v>
          </cell>
        </row>
      </sheetData>
      <sheetData sheetId="1506">
        <row r="9">
          <cell r="A9" t="str">
            <v>A</v>
          </cell>
        </row>
      </sheetData>
      <sheetData sheetId="1507">
        <row r="9">
          <cell r="A9" t="str">
            <v>A</v>
          </cell>
        </row>
      </sheetData>
      <sheetData sheetId="1508">
        <row r="9">
          <cell r="A9" t="str">
            <v>A</v>
          </cell>
        </row>
      </sheetData>
      <sheetData sheetId="1509">
        <row r="9">
          <cell r="A9" t="str">
            <v>A</v>
          </cell>
        </row>
      </sheetData>
      <sheetData sheetId="1510">
        <row r="9">
          <cell r="A9" t="str">
            <v>A</v>
          </cell>
        </row>
      </sheetData>
      <sheetData sheetId="1511">
        <row r="9">
          <cell r="A9" t="str">
            <v>A</v>
          </cell>
        </row>
      </sheetData>
      <sheetData sheetId="1512">
        <row r="9">
          <cell r="A9" t="str">
            <v>A</v>
          </cell>
        </row>
      </sheetData>
      <sheetData sheetId="1513">
        <row r="9">
          <cell r="A9" t="str">
            <v>A</v>
          </cell>
        </row>
      </sheetData>
      <sheetData sheetId="1514">
        <row r="9">
          <cell r="A9" t="str">
            <v>A</v>
          </cell>
        </row>
      </sheetData>
      <sheetData sheetId="1515">
        <row r="9">
          <cell r="A9" t="str">
            <v>A</v>
          </cell>
        </row>
      </sheetData>
      <sheetData sheetId="1516">
        <row r="9">
          <cell r="A9" t="str">
            <v>A</v>
          </cell>
        </row>
      </sheetData>
      <sheetData sheetId="1517">
        <row r="9">
          <cell r="A9" t="str">
            <v>A</v>
          </cell>
        </row>
      </sheetData>
      <sheetData sheetId="1518">
        <row r="9">
          <cell r="A9" t="str">
            <v>A</v>
          </cell>
        </row>
      </sheetData>
      <sheetData sheetId="1519">
        <row r="9">
          <cell r="A9" t="str">
            <v>A</v>
          </cell>
        </row>
      </sheetData>
      <sheetData sheetId="1520">
        <row r="9">
          <cell r="A9" t="str">
            <v>A</v>
          </cell>
        </row>
      </sheetData>
      <sheetData sheetId="1521">
        <row r="9">
          <cell r="A9" t="str">
            <v>A</v>
          </cell>
        </row>
      </sheetData>
      <sheetData sheetId="1522">
        <row r="9">
          <cell r="A9" t="str">
            <v>A</v>
          </cell>
        </row>
      </sheetData>
      <sheetData sheetId="1523">
        <row r="9">
          <cell r="A9" t="str">
            <v>A</v>
          </cell>
        </row>
      </sheetData>
      <sheetData sheetId="1524">
        <row r="9">
          <cell r="A9" t="str">
            <v>A</v>
          </cell>
        </row>
      </sheetData>
      <sheetData sheetId="1525">
        <row r="9">
          <cell r="A9" t="str">
            <v>A</v>
          </cell>
        </row>
      </sheetData>
      <sheetData sheetId="1526">
        <row r="9">
          <cell r="A9" t="str">
            <v>A</v>
          </cell>
        </row>
      </sheetData>
      <sheetData sheetId="1527">
        <row r="9">
          <cell r="A9" t="str">
            <v>A</v>
          </cell>
        </row>
      </sheetData>
      <sheetData sheetId="1528">
        <row r="9">
          <cell r="A9" t="str">
            <v>A</v>
          </cell>
        </row>
      </sheetData>
      <sheetData sheetId="1529">
        <row r="9">
          <cell r="A9" t="str">
            <v>A</v>
          </cell>
        </row>
      </sheetData>
      <sheetData sheetId="1530">
        <row r="9">
          <cell r="A9" t="str">
            <v>A</v>
          </cell>
        </row>
      </sheetData>
      <sheetData sheetId="1531">
        <row r="9">
          <cell r="A9" t="str">
            <v>A</v>
          </cell>
        </row>
      </sheetData>
      <sheetData sheetId="1532">
        <row r="9">
          <cell r="A9" t="str">
            <v>A</v>
          </cell>
        </row>
      </sheetData>
      <sheetData sheetId="1533">
        <row r="9">
          <cell r="A9" t="str">
            <v>A</v>
          </cell>
        </row>
      </sheetData>
      <sheetData sheetId="1534">
        <row r="9">
          <cell r="A9" t="str">
            <v>A</v>
          </cell>
        </row>
      </sheetData>
      <sheetData sheetId="1535">
        <row r="9">
          <cell r="A9" t="str">
            <v>A</v>
          </cell>
        </row>
      </sheetData>
      <sheetData sheetId="1536">
        <row r="9">
          <cell r="A9" t="str">
            <v>A</v>
          </cell>
        </row>
      </sheetData>
      <sheetData sheetId="1537">
        <row r="9">
          <cell r="A9" t="str">
            <v>A</v>
          </cell>
        </row>
      </sheetData>
      <sheetData sheetId="1538">
        <row r="9">
          <cell r="A9" t="str">
            <v>A</v>
          </cell>
        </row>
      </sheetData>
      <sheetData sheetId="1539">
        <row r="9">
          <cell r="A9" t="str">
            <v>A</v>
          </cell>
        </row>
      </sheetData>
      <sheetData sheetId="1540">
        <row r="9">
          <cell r="A9" t="str">
            <v>A</v>
          </cell>
        </row>
      </sheetData>
      <sheetData sheetId="1541">
        <row r="9">
          <cell r="A9" t="str">
            <v>A</v>
          </cell>
        </row>
      </sheetData>
      <sheetData sheetId="1542">
        <row r="9">
          <cell r="A9" t="str">
            <v>A</v>
          </cell>
        </row>
      </sheetData>
      <sheetData sheetId="1543">
        <row r="9">
          <cell r="A9" t="str">
            <v>A</v>
          </cell>
        </row>
      </sheetData>
      <sheetData sheetId="1544">
        <row r="9">
          <cell r="A9" t="str">
            <v>A</v>
          </cell>
        </row>
      </sheetData>
      <sheetData sheetId="1545">
        <row r="9">
          <cell r="A9" t="str">
            <v>A</v>
          </cell>
        </row>
      </sheetData>
      <sheetData sheetId="1546">
        <row r="9">
          <cell r="A9" t="str">
            <v>A</v>
          </cell>
        </row>
      </sheetData>
      <sheetData sheetId="1547">
        <row r="9">
          <cell r="A9" t="str">
            <v>A</v>
          </cell>
        </row>
      </sheetData>
      <sheetData sheetId="1548">
        <row r="9">
          <cell r="A9" t="str">
            <v>A</v>
          </cell>
        </row>
      </sheetData>
      <sheetData sheetId="1549">
        <row r="9">
          <cell r="A9" t="str">
            <v>A</v>
          </cell>
        </row>
      </sheetData>
      <sheetData sheetId="1550">
        <row r="9">
          <cell r="A9" t="str">
            <v>A</v>
          </cell>
        </row>
      </sheetData>
      <sheetData sheetId="1551">
        <row r="9">
          <cell r="A9" t="str">
            <v>A</v>
          </cell>
        </row>
      </sheetData>
      <sheetData sheetId="1552">
        <row r="9">
          <cell r="A9" t="str">
            <v>A</v>
          </cell>
        </row>
      </sheetData>
      <sheetData sheetId="1553">
        <row r="9">
          <cell r="A9" t="str">
            <v>A</v>
          </cell>
        </row>
      </sheetData>
      <sheetData sheetId="1554">
        <row r="9">
          <cell r="A9" t="str">
            <v>A</v>
          </cell>
        </row>
      </sheetData>
      <sheetData sheetId="1555">
        <row r="9">
          <cell r="A9" t="str">
            <v>A</v>
          </cell>
        </row>
      </sheetData>
      <sheetData sheetId="1556">
        <row r="9">
          <cell r="A9" t="str">
            <v>A</v>
          </cell>
        </row>
      </sheetData>
      <sheetData sheetId="1557">
        <row r="9">
          <cell r="A9" t="str">
            <v>A</v>
          </cell>
        </row>
      </sheetData>
      <sheetData sheetId="1558">
        <row r="9">
          <cell r="A9" t="str">
            <v>A</v>
          </cell>
        </row>
      </sheetData>
      <sheetData sheetId="1559">
        <row r="9">
          <cell r="A9" t="str">
            <v>A</v>
          </cell>
        </row>
      </sheetData>
      <sheetData sheetId="1560">
        <row r="9">
          <cell r="A9" t="str">
            <v>A</v>
          </cell>
        </row>
      </sheetData>
      <sheetData sheetId="1561">
        <row r="9">
          <cell r="A9" t="str">
            <v>A</v>
          </cell>
        </row>
      </sheetData>
      <sheetData sheetId="1562">
        <row r="9">
          <cell r="A9" t="str">
            <v>A</v>
          </cell>
        </row>
      </sheetData>
      <sheetData sheetId="1563">
        <row r="9">
          <cell r="A9" t="str">
            <v>A</v>
          </cell>
        </row>
      </sheetData>
      <sheetData sheetId="1564">
        <row r="9">
          <cell r="A9" t="str">
            <v>A</v>
          </cell>
        </row>
      </sheetData>
      <sheetData sheetId="1565">
        <row r="9">
          <cell r="A9" t="str">
            <v>A</v>
          </cell>
        </row>
      </sheetData>
      <sheetData sheetId="1566">
        <row r="9">
          <cell r="A9" t="str">
            <v>A</v>
          </cell>
        </row>
      </sheetData>
      <sheetData sheetId="1567">
        <row r="9">
          <cell r="A9" t="str">
            <v>A</v>
          </cell>
        </row>
      </sheetData>
      <sheetData sheetId="1568">
        <row r="9">
          <cell r="A9" t="str">
            <v>A</v>
          </cell>
        </row>
      </sheetData>
      <sheetData sheetId="1569">
        <row r="9">
          <cell r="A9" t="str">
            <v>A</v>
          </cell>
        </row>
      </sheetData>
      <sheetData sheetId="1570">
        <row r="9">
          <cell r="A9" t="str">
            <v>A</v>
          </cell>
        </row>
      </sheetData>
      <sheetData sheetId="1571">
        <row r="9">
          <cell r="A9" t="str">
            <v>A</v>
          </cell>
        </row>
      </sheetData>
      <sheetData sheetId="1572">
        <row r="9">
          <cell r="A9" t="str">
            <v>A</v>
          </cell>
        </row>
      </sheetData>
      <sheetData sheetId="1573">
        <row r="9">
          <cell r="A9" t="str">
            <v>A</v>
          </cell>
        </row>
      </sheetData>
      <sheetData sheetId="1574">
        <row r="9">
          <cell r="A9" t="str">
            <v>A</v>
          </cell>
        </row>
      </sheetData>
      <sheetData sheetId="1575">
        <row r="9">
          <cell r="A9" t="str">
            <v>A</v>
          </cell>
        </row>
      </sheetData>
      <sheetData sheetId="1576">
        <row r="9">
          <cell r="A9" t="str">
            <v>A</v>
          </cell>
        </row>
      </sheetData>
      <sheetData sheetId="1577">
        <row r="9">
          <cell r="A9" t="str">
            <v>A</v>
          </cell>
        </row>
      </sheetData>
      <sheetData sheetId="1578">
        <row r="9">
          <cell r="A9" t="str">
            <v>A</v>
          </cell>
        </row>
      </sheetData>
      <sheetData sheetId="1579">
        <row r="9">
          <cell r="A9" t="str">
            <v>A</v>
          </cell>
        </row>
      </sheetData>
      <sheetData sheetId="1580">
        <row r="9">
          <cell r="A9" t="str">
            <v>A</v>
          </cell>
        </row>
      </sheetData>
      <sheetData sheetId="1581">
        <row r="9">
          <cell r="A9" t="str">
            <v>A</v>
          </cell>
        </row>
      </sheetData>
      <sheetData sheetId="1582">
        <row r="9">
          <cell r="A9" t="str">
            <v>A</v>
          </cell>
        </row>
      </sheetData>
      <sheetData sheetId="1583">
        <row r="9">
          <cell r="A9" t="str">
            <v>A</v>
          </cell>
        </row>
      </sheetData>
      <sheetData sheetId="1584">
        <row r="9">
          <cell r="A9" t="str">
            <v>A</v>
          </cell>
        </row>
      </sheetData>
      <sheetData sheetId="1585">
        <row r="9">
          <cell r="A9" t="str">
            <v>A</v>
          </cell>
        </row>
      </sheetData>
      <sheetData sheetId="1586">
        <row r="9">
          <cell r="A9" t="str">
            <v>A</v>
          </cell>
        </row>
      </sheetData>
      <sheetData sheetId="1587">
        <row r="9">
          <cell r="A9" t="str">
            <v>A</v>
          </cell>
        </row>
      </sheetData>
      <sheetData sheetId="1588">
        <row r="9">
          <cell r="A9" t="str">
            <v>A</v>
          </cell>
        </row>
      </sheetData>
      <sheetData sheetId="1589">
        <row r="9">
          <cell r="A9" t="str">
            <v>A</v>
          </cell>
        </row>
      </sheetData>
      <sheetData sheetId="1590">
        <row r="9">
          <cell r="A9" t="str">
            <v>A</v>
          </cell>
        </row>
      </sheetData>
      <sheetData sheetId="1591">
        <row r="9">
          <cell r="A9" t="str">
            <v>A</v>
          </cell>
        </row>
      </sheetData>
      <sheetData sheetId="1592">
        <row r="9">
          <cell r="A9" t="str">
            <v>A</v>
          </cell>
        </row>
      </sheetData>
      <sheetData sheetId="1593">
        <row r="9">
          <cell r="A9" t="str">
            <v>A</v>
          </cell>
        </row>
      </sheetData>
      <sheetData sheetId="1594">
        <row r="9">
          <cell r="A9" t="str">
            <v>A</v>
          </cell>
        </row>
      </sheetData>
      <sheetData sheetId="1595">
        <row r="9">
          <cell r="A9" t="str">
            <v>A</v>
          </cell>
        </row>
      </sheetData>
      <sheetData sheetId="1596">
        <row r="9">
          <cell r="A9" t="str">
            <v>A</v>
          </cell>
        </row>
      </sheetData>
      <sheetData sheetId="1597">
        <row r="9">
          <cell r="A9" t="str">
            <v>A</v>
          </cell>
        </row>
      </sheetData>
      <sheetData sheetId="1598">
        <row r="9">
          <cell r="A9" t="str">
            <v>A</v>
          </cell>
        </row>
      </sheetData>
      <sheetData sheetId="1599">
        <row r="9">
          <cell r="A9" t="str">
            <v>A</v>
          </cell>
        </row>
      </sheetData>
      <sheetData sheetId="1600">
        <row r="9">
          <cell r="A9" t="str">
            <v>A</v>
          </cell>
        </row>
      </sheetData>
      <sheetData sheetId="1601">
        <row r="9">
          <cell r="A9" t="str">
            <v>A</v>
          </cell>
        </row>
      </sheetData>
      <sheetData sheetId="1602">
        <row r="9">
          <cell r="A9" t="str">
            <v>A</v>
          </cell>
        </row>
      </sheetData>
      <sheetData sheetId="1603">
        <row r="9">
          <cell r="A9" t="str">
            <v>A</v>
          </cell>
        </row>
      </sheetData>
      <sheetData sheetId="1604">
        <row r="9">
          <cell r="A9" t="str">
            <v>A</v>
          </cell>
        </row>
      </sheetData>
      <sheetData sheetId="1605">
        <row r="9">
          <cell r="A9" t="str">
            <v>A</v>
          </cell>
        </row>
      </sheetData>
      <sheetData sheetId="1606">
        <row r="9">
          <cell r="A9" t="str">
            <v>A</v>
          </cell>
        </row>
      </sheetData>
      <sheetData sheetId="1607">
        <row r="9">
          <cell r="A9" t="str">
            <v>A</v>
          </cell>
        </row>
      </sheetData>
      <sheetData sheetId="1608">
        <row r="9">
          <cell r="A9" t="str">
            <v>A</v>
          </cell>
        </row>
      </sheetData>
      <sheetData sheetId="1609">
        <row r="9">
          <cell r="A9" t="str">
            <v>A</v>
          </cell>
        </row>
      </sheetData>
      <sheetData sheetId="1610">
        <row r="9">
          <cell r="A9" t="str">
            <v>A</v>
          </cell>
        </row>
      </sheetData>
      <sheetData sheetId="1611">
        <row r="9">
          <cell r="A9" t="str">
            <v>A</v>
          </cell>
        </row>
      </sheetData>
      <sheetData sheetId="1612">
        <row r="9">
          <cell r="A9" t="str">
            <v>A</v>
          </cell>
        </row>
      </sheetData>
      <sheetData sheetId="1613">
        <row r="9">
          <cell r="A9" t="str">
            <v>A</v>
          </cell>
        </row>
      </sheetData>
      <sheetData sheetId="1614">
        <row r="9">
          <cell r="A9" t="str">
            <v>A</v>
          </cell>
        </row>
      </sheetData>
      <sheetData sheetId="1615">
        <row r="9">
          <cell r="A9" t="str">
            <v>A</v>
          </cell>
        </row>
      </sheetData>
      <sheetData sheetId="1616">
        <row r="9">
          <cell r="A9" t="str">
            <v>A</v>
          </cell>
        </row>
      </sheetData>
      <sheetData sheetId="1617">
        <row r="9">
          <cell r="A9" t="str">
            <v>A</v>
          </cell>
        </row>
      </sheetData>
      <sheetData sheetId="1618">
        <row r="9">
          <cell r="A9" t="str">
            <v>A</v>
          </cell>
        </row>
      </sheetData>
      <sheetData sheetId="1619">
        <row r="9">
          <cell r="A9" t="str">
            <v>A</v>
          </cell>
        </row>
      </sheetData>
      <sheetData sheetId="1620">
        <row r="9">
          <cell r="A9" t="str">
            <v>A</v>
          </cell>
        </row>
      </sheetData>
      <sheetData sheetId="1621">
        <row r="9">
          <cell r="A9" t="str">
            <v>A</v>
          </cell>
        </row>
      </sheetData>
      <sheetData sheetId="1622">
        <row r="9">
          <cell r="A9" t="str">
            <v>A</v>
          </cell>
        </row>
      </sheetData>
      <sheetData sheetId="1623">
        <row r="9">
          <cell r="A9" t="str">
            <v>A</v>
          </cell>
        </row>
      </sheetData>
      <sheetData sheetId="1624">
        <row r="9">
          <cell r="A9" t="str">
            <v>A</v>
          </cell>
        </row>
      </sheetData>
      <sheetData sheetId="1625">
        <row r="9">
          <cell r="A9" t="str">
            <v>A</v>
          </cell>
        </row>
      </sheetData>
      <sheetData sheetId="1626">
        <row r="9">
          <cell r="A9" t="str">
            <v>A</v>
          </cell>
        </row>
      </sheetData>
      <sheetData sheetId="1627">
        <row r="9">
          <cell r="A9" t="str">
            <v>A</v>
          </cell>
        </row>
      </sheetData>
      <sheetData sheetId="1628">
        <row r="9">
          <cell r="A9" t="str">
            <v>A</v>
          </cell>
        </row>
      </sheetData>
      <sheetData sheetId="1629">
        <row r="9">
          <cell r="A9" t="str">
            <v>A</v>
          </cell>
        </row>
      </sheetData>
      <sheetData sheetId="1630">
        <row r="9">
          <cell r="A9" t="str">
            <v>A</v>
          </cell>
        </row>
      </sheetData>
      <sheetData sheetId="1631">
        <row r="9">
          <cell r="A9" t="str">
            <v>A</v>
          </cell>
        </row>
      </sheetData>
      <sheetData sheetId="1632"/>
      <sheetData sheetId="1633">
        <row r="9">
          <cell r="A9" t="str">
            <v>A</v>
          </cell>
        </row>
      </sheetData>
      <sheetData sheetId="1634">
        <row r="9">
          <cell r="A9" t="str">
            <v>A</v>
          </cell>
        </row>
      </sheetData>
      <sheetData sheetId="1635">
        <row r="9">
          <cell r="A9" t="str">
            <v>A</v>
          </cell>
        </row>
      </sheetData>
      <sheetData sheetId="1636">
        <row r="9">
          <cell r="A9" t="str">
            <v>A</v>
          </cell>
        </row>
      </sheetData>
      <sheetData sheetId="1637">
        <row r="9">
          <cell r="A9" t="str">
            <v>A</v>
          </cell>
        </row>
      </sheetData>
      <sheetData sheetId="1638">
        <row r="9">
          <cell r="A9" t="str">
            <v>A</v>
          </cell>
        </row>
      </sheetData>
      <sheetData sheetId="1639"/>
      <sheetData sheetId="1640"/>
      <sheetData sheetId="1641"/>
      <sheetData sheetId="1642"/>
      <sheetData sheetId="1643"/>
      <sheetData sheetId="1644"/>
      <sheetData sheetId="1645"/>
      <sheetData sheetId="1646">
        <row r="9">
          <cell r="A9" t="str">
            <v>A</v>
          </cell>
        </row>
      </sheetData>
      <sheetData sheetId="1647">
        <row r="9">
          <cell r="A9" t="str">
            <v>A</v>
          </cell>
        </row>
      </sheetData>
      <sheetData sheetId="1648">
        <row r="9">
          <cell r="A9" t="str">
            <v>A</v>
          </cell>
        </row>
      </sheetData>
      <sheetData sheetId="1649">
        <row r="9">
          <cell r="A9" t="str">
            <v>A</v>
          </cell>
        </row>
      </sheetData>
      <sheetData sheetId="1650">
        <row r="9">
          <cell r="A9" t="str">
            <v>A</v>
          </cell>
        </row>
      </sheetData>
      <sheetData sheetId="1651">
        <row r="9">
          <cell r="A9" t="str">
            <v>A</v>
          </cell>
        </row>
      </sheetData>
      <sheetData sheetId="1652">
        <row r="9">
          <cell r="A9" t="str">
            <v>A</v>
          </cell>
        </row>
      </sheetData>
      <sheetData sheetId="1653">
        <row r="9">
          <cell r="A9" t="str">
            <v>A</v>
          </cell>
        </row>
      </sheetData>
      <sheetData sheetId="1654">
        <row r="9">
          <cell r="A9" t="str">
            <v>A</v>
          </cell>
        </row>
      </sheetData>
      <sheetData sheetId="1655">
        <row r="9">
          <cell r="A9" t="str">
            <v>A</v>
          </cell>
        </row>
      </sheetData>
      <sheetData sheetId="1656">
        <row r="9">
          <cell r="A9" t="str">
            <v>A</v>
          </cell>
        </row>
      </sheetData>
      <sheetData sheetId="1657">
        <row r="9">
          <cell r="A9" t="str">
            <v>A</v>
          </cell>
        </row>
      </sheetData>
      <sheetData sheetId="1658">
        <row r="9">
          <cell r="A9" t="str">
            <v>A</v>
          </cell>
        </row>
      </sheetData>
      <sheetData sheetId="1659">
        <row r="9">
          <cell r="A9" t="str">
            <v>A</v>
          </cell>
        </row>
      </sheetData>
      <sheetData sheetId="1660">
        <row r="9">
          <cell r="A9" t="str">
            <v>A</v>
          </cell>
        </row>
      </sheetData>
      <sheetData sheetId="1661">
        <row r="9">
          <cell r="A9" t="str">
            <v>A</v>
          </cell>
        </row>
      </sheetData>
      <sheetData sheetId="1662">
        <row r="9">
          <cell r="A9" t="str">
            <v>A</v>
          </cell>
        </row>
      </sheetData>
      <sheetData sheetId="1663">
        <row r="9">
          <cell r="A9" t="str">
            <v>A</v>
          </cell>
        </row>
      </sheetData>
      <sheetData sheetId="1664">
        <row r="9">
          <cell r="A9" t="str">
            <v>A</v>
          </cell>
        </row>
      </sheetData>
      <sheetData sheetId="1665">
        <row r="9">
          <cell r="A9" t="str">
            <v>A</v>
          </cell>
        </row>
      </sheetData>
      <sheetData sheetId="1666">
        <row r="9">
          <cell r="A9" t="str">
            <v>A</v>
          </cell>
        </row>
      </sheetData>
      <sheetData sheetId="1667">
        <row r="9">
          <cell r="A9" t="str">
            <v>A</v>
          </cell>
        </row>
      </sheetData>
      <sheetData sheetId="1668">
        <row r="9">
          <cell r="A9" t="str">
            <v>A</v>
          </cell>
        </row>
      </sheetData>
      <sheetData sheetId="1669">
        <row r="9">
          <cell r="A9" t="str">
            <v>A</v>
          </cell>
        </row>
      </sheetData>
      <sheetData sheetId="1670">
        <row r="9">
          <cell r="A9" t="str">
            <v>A</v>
          </cell>
        </row>
      </sheetData>
      <sheetData sheetId="1671">
        <row r="9">
          <cell r="A9" t="str">
            <v>A</v>
          </cell>
        </row>
      </sheetData>
      <sheetData sheetId="1672">
        <row r="9">
          <cell r="A9" t="str">
            <v>A</v>
          </cell>
        </row>
      </sheetData>
      <sheetData sheetId="1673">
        <row r="9">
          <cell r="A9" t="str">
            <v>A</v>
          </cell>
        </row>
      </sheetData>
      <sheetData sheetId="1674">
        <row r="9">
          <cell r="A9" t="str">
            <v>A</v>
          </cell>
        </row>
      </sheetData>
      <sheetData sheetId="1675">
        <row r="9">
          <cell r="A9" t="str">
            <v>A</v>
          </cell>
        </row>
      </sheetData>
      <sheetData sheetId="1676">
        <row r="9">
          <cell r="A9" t="str">
            <v>A</v>
          </cell>
        </row>
      </sheetData>
      <sheetData sheetId="1677">
        <row r="9">
          <cell r="A9" t="str">
            <v>A</v>
          </cell>
        </row>
      </sheetData>
      <sheetData sheetId="1678">
        <row r="9">
          <cell r="A9" t="str">
            <v>A</v>
          </cell>
        </row>
      </sheetData>
      <sheetData sheetId="1679">
        <row r="9">
          <cell r="A9" t="str">
            <v>A</v>
          </cell>
        </row>
      </sheetData>
      <sheetData sheetId="1680">
        <row r="9">
          <cell r="A9" t="str">
            <v>A</v>
          </cell>
        </row>
      </sheetData>
      <sheetData sheetId="1681">
        <row r="9">
          <cell r="A9" t="str">
            <v>A</v>
          </cell>
        </row>
      </sheetData>
      <sheetData sheetId="1682">
        <row r="9">
          <cell r="A9" t="str">
            <v>A</v>
          </cell>
        </row>
      </sheetData>
      <sheetData sheetId="1683">
        <row r="9">
          <cell r="A9" t="str">
            <v>A</v>
          </cell>
        </row>
      </sheetData>
      <sheetData sheetId="1684">
        <row r="9">
          <cell r="A9" t="str">
            <v>A</v>
          </cell>
        </row>
      </sheetData>
      <sheetData sheetId="1685">
        <row r="9">
          <cell r="A9" t="str">
            <v>A</v>
          </cell>
        </row>
      </sheetData>
      <sheetData sheetId="1686">
        <row r="9">
          <cell r="A9" t="str">
            <v>A</v>
          </cell>
        </row>
      </sheetData>
      <sheetData sheetId="1687">
        <row r="9">
          <cell r="A9" t="str">
            <v>A</v>
          </cell>
        </row>
      </sheetData>
      <sheetData sheetId="1688">
        <row r="9">
          <cell r="A9" t="str">
            <v>A</v>
          </cell>
        </row>
      </sheetData>
      <sheetData sheetId="1689">
        <row r="9">
          <cell r="A9" t="str">
            <v>A</v>
          </cell>
        </row>
      </sheetData>
      <sheetData sheetId="1690">
        <row r="9">
          <cell r="A9" t="str">
            <v>A</v>
          </cell>
        </row>
      </sheetData>
      <sheetData sheetId="1691">
        <row r="9">
          <cell r="A9" t="str">
            <v>A</v>
          </cell>
        </row>
      </sheetData>
      <sheetData sheetId="1692">
        <row r="9">
          <cell r="A9" t="str">
            <v>A</v>
          </cell>
        </row>
      </sheetData>
      <sheetData sheetId="1693">
        <row r="9">
          <cell r="A9" t="str">
            <v>A</v>
          </cell>
        </row>
      </sheetData>
      <sheetData sheetId="1694" refreshError="1"/>
      <sheetData sheetId="1695" refreshError="1"/>
      <sheetData sheetId="1696" refreshError="1"/>
      <sheetData sheetId="1697" refreshError="1"/>
      <sheetData sheetId="1698" refreshError="1"/>
      <sheetData sheetId="1699" refreshError="1"/>
      <sheetData sheetId="1700" refreshError="1"/>
      <sheetData sheetId="1701" refreshError="1"/>
      <sheetData sheetId="1702" refreshError="1"/>
      <sheetData sheetId="1703" refreshError="1"/>
      <sheetData sheetId="1704" refreshError="1"/>
      <sheetData sheetId="1705" refreshError="1"/>
      <sheetData sheetId="1706" refreshError="1"/>
      <sheetData sheetId="1707" refreshError="1"/>
      <sheetData sheetId="1708" refreshError="1"/>
      <sheetData sheetId="1709"/>
      <sheetData sheetId="1710"/>
      <sheetData sheetId="1711"/>
      <sheetData sheetId="1712" refreshError="1"/>
      <sheetData sheetId="1713" refreshError="1"/>
      <sheetData sheetId="1714" refreshError="1"/>
      <sheetData sheetId="1715" refreshError="1"/>
      <sheetData sheetId="1716" refreshError="1"/>
      <sheetData sheetId="1717" refreshError="1"/>
      <sheetData sheetId="1718">
        <row r="9">
          <cell r="A9" t="str">
            <v>A</v>
          </cell>
        </row>
      </sheetData>
      <sheetData sheetId="1719" refreshError="1"/>
      <sheetData sheetId="1720">
        <row r="9">
          <cell r="A9" t="str">
            <v>A</v>
          </cell>
        </row>
      </sheetData>
      <sheetData sheetId="1721" refreshError="1"/>
      <sheetData sheetId="1722" refreshError="1"/>
      <sheetData sheetId="1723" refreshError="1"/>
      <sheetData sheetId="1724" refreshError="1"/>
      <sheetData sheetId="1725" refreshError="1"/>
      <sheetData sheetId="1726" refreshError="1"/>
      <sheetData sheetId="1727" refreshError="1"/>
      <sheetData sheetId="1728" refreshError="1"/>
      <sheetData sheetId="1729" refreshError="1"/>
      <sheetData sheetId="1730" refreshError="1"/>
      <sheetData sheetId="1731"/>
      <sheetData sheetId="1732"/>
      <sheetData sheetId="1733" refreshError="1"/>
      <sheetData sheetId="1734" refreshError="1"/>
      <sheetData sheetId="1735" refreshError="1"/>
      <sheetData sheetId="1736" refreshError="1"/>
      <sheetData sheetId="1737" refreshError="1"/>
      <sheetData sheetId="1738" refreshError="1"/>
      <sheetData sheetId="1739" refreshError="1"/>
      <sheetData sheetId="1740"/>
      <sheetData sheetId="1741" refreshError="1"/>
      <sheetData sheetId="1742" refreshError="1"/>
      <sheetData sheetId="1743" refreshError="1"/>
      <sheetData sheetId="1744">
        <row r="9">
          <cell r="A9" t="str">
            <v>A</v>
          </cell>
        </row>
      </sheetData>
      <sheetData sheetId="1745" refreshError="1"/>
      <sheetData sheetId="1746" refreshError="1"/>
      <sheetData sheetId="1747"/>
      <sheetData sheetId="1748"/>
      <sheetData sheetId="1749">
        <row r="9">
          <cell r="A9" t="str">
            <v>A</v>
          </cell>
        </row>
      </sheetData>
      <sheetData sheetId="1750">
        <row r="9">
          <cell r="A9" t="str">
            <v>A</v>
          </cell>
        </row>
      </sheetData>
      <sheetData sheetId="1751" refreshError="1"/>
      <sheetData sheetId="1752" refreshError="1"/>
      <sheetData sheetId="1753" refreshError="1"/>
      <sheetData sheetId="1754" refreshError="1"/>
      <sheetData sheetId="1755" refreshError="1"/>
      <sheetData sheetId="1756" refreshError="1"/>
      <sheetData sheetId="1757" refreshError="1"/>
      <sheetData sheetId="1758" refreshError="1"/>
      <sheetData sheetId="1759" refreshError="1"/>
      <sheetData sheetId="1760" refreshError="1"/>
      <sheetData sheetId="1761">
        <row r="9">
          <cell r="A9" t="str">
            <v>A</v>
          </cell>
        </row>
      </sheetData>
      <sheetData sheetId="1762" refreshError="1"/>
      <sheetData sheetId="1763" refreshError="1"/>
      <sheetData sheetId="1764" refreshError="1"/>
      <sheetData sheetId="1765" refreshError="1"/>
      <sheetData sheetId="1766" refreshError="1"/>
      <sheetData sheetId="1767" refreshError="1"/>
      <sheetData sheetId="1768" refreshError="1"/>
      <sheetData sheetId="1769" refreshError="1"/>
      <sheetData sheetId="1770" refreshError="1"/>
      <sheetData sheetId="1771" refreshError="1"/>
      <sheetData sheetId="1772" refreshError="1"/>
      <sheetData sheetId="1773" refreshError="1"/>
      <sheetData sheetId="1774" refreshError="1"/>
      <sheetData sheetId="1775"/>
      <sheetData sheetId="1776"/>
      <sheetData sheetId="1777"/>
      <sheetData sheetId="1778" refreshError="1"/>
      <sheetData sheetId="1779" refreshError="1"/>
      <sheetData sheetId="1780"/>
      <sheetData sheetId="1781"/>
      <sheetData sheetId="1782"/>
      <sheetData sheetId="1783"/>
      <sheetData sheetId="1784" refreshError="1"/>
      <sheetData sheetId="1785" refreshError="1"/>
      <sheetData sheetId="1786" refreshError="1"/>
      <sheetData sheetId="1787" refreshError="1"/>
      <sheetData sheetId="1788" refreshError="1"/>
      <sheetData sheetId="1789" refreshError="1"/>
      <sheetData sheetId="1790" refreshError="1"/>
      <sheetData sheetId="1791" refreshError="1"/>
      <sheetData sheetId="1792" refreshError="1"/>
      <sheetData sheetId="1793" refreshError="1"/>
      <sheetData sheetId="1794" refreshError="1"/>
      <sheetData sheetId="1795" refreshError="1"/>
      <sheetData sheetId="1796" refreshError="1"/>
      <sheetData sheetId="1797" refreshError="1"/>
      <sheetData sheetId="1798" refreshError="1"/>
      <sheetData sheetId="1799" refreshError="1"/>
      <sheetData sheetId="1800" refreshError="1"/>
      <sheetData sheetId="1801" refreshError="1"/>
      <sheetData sheetId="1802" refreshError="1"/>
      <sheetData sheetId="1803" refreshError="1"/>
      <sheetData sheetId="1804" refreshError="1"/>
      <sheetData sheetId="1805" refreshError="1"/>
      <sheetData sheetId="1806" refreshError="1"/>
      <sheetData sheetId="1807" refreshError="1"/>
      <sheetData sheetId="1808" refreshError="1"/>
      <sheetData sheetId="1809" refreshError="1"/>
      <sheetData sheetId="1810" refreshError="1"/>
      <sheetData sheetId="1811"/>
      <sheetData sheetId="1812"/>
      <sheetData sheetId="1813"/>
      <sheetData sheetId="1814"/>
      <sheetData sheetId="1815"/>
      <sheetData sheetId="1816"/>
      <sheetData sheetId="1817"/>
      <sheetData sheetId="1818"/>
      <sheetData sheetId="1819"/>
      <sheetData sheetId="1820"/>
      <sheetData sheetId="1821">
        <row r="9">
          <cell r="A9" t="str">
            <v>A</v>
          </cell>
        </row>
      </sheetData>
      <sheetData sheetId="1822">
        <row r="9">
          <cell r="A9" t="str">
            <v>A</v>
          </cell>
        </row>
      </sheetData>
      <sheetData sheetId="1823">
        <row r="9">
          <cell r="A9" t="str">
            <v>A</v>
          </cell>
        </row>
      </sheetData>
      <sheetData sheetId="1824">
        <row r="9">
          <cell r="A9" t="str">
            <v>A</v>
          </cell>
        </row>
      </sheetData>
      <sheetData sheetId="1825">
        <row r="9">
          <cell r="A9" t="str">
            <v>A</v>
          </cell>
        </row>
      </sheetData>
      <sheetData sheetId="1826">
        <row r="9">
          <cell r="A9" t="str">
            <v>A</v>
          </cell>
        </row>
      </sheetData>
      <sheetData sheetId="1827">
        <row r="9">
          <cell r="A9" t="str">
            <v>A</v>
          </cell>
        </row>
      </sheetData>
      <sheetData sheetId="1828">
        <row r="9">
          <cell r="A9" t="str">
            <v>A</v>
          </cell>
        </row>
      </sheetData>
      <sheetData sheetId="1829">
        <row r="9">
          <cell r="A9" t="str">
            <v>A</v>
          </cell>
        </row>
      </sheetData>
      <sheetData sheetId="1830">
        <row r="9">
          <cell r="A9" t="str">
            <v>A</v>
          </cell>
        </row>
      </sheetData>
      <sheetData sheetId="1831">
        <row r="9">
          <cell r="A9" t="str">
            <v>A</v>
          </cell>
        </row>
      </sheetData>
      <sheetData sheetId="1832">
        <row r="9">
          <cell r="A9" t="str">
            <v>A</v>
          </cell>
        </row>
      </sheetData>
      <sheetData sheetId="1833">
        <row r="9">
          <cell r="A9" t="str">
            <v>A</v>
          </cell>
        </row>
      </sheetData>
      <sheetData sheetId="1834">
        <row r="9">
          <cell r="A9" t="str">
            <v>A</v>
          </cell>
        </row>
      </sheetData>
      <sheetData sheetId="1835">
        <row r="9">
          <cell r="A9" t="str">
            <v>A</v>
          </cell>
        </row>
      </sheetData>
      <sheetData sheetId="1836">
        <row r="9">
          <cell r="A9" t="str">
            <v>A</v>
          </cell>
        </row>
      </sheetData>
      <sheetData sheetId="1837">
        <row r="9">
          <cell r="A9" t="str">
            <v>A</v>
          </cell>
        </row>
      </sheetData>
      <sheetData sheetId="1838">
        <row r="9">
          <cell r="A9" t="str">
            <v>A</v>
          </cell>
        </row>
      </sheetData>
      <sheetData sheetId="1839">
        <row r="9">
          <cell r="A9" t="str">
            <v>A</v>
          </cell>
        </row>
      </sheetData>
      <sheetData sheetId="1840">
        <row r="9">
          <cell r="A9" t="str">
            <v>A</v>
          </cell>
        </row>
      </sheetData>
      <sheetData sheetId="1841"/>
      <sheetData sheetId="1842">
        <row r="9">
          <cell r="A9" t="str">
            <v>A</v>
          </cell>
        </row>
      </sheetData>
      <sheetData sheetId="1843">
        <row r="9">
          <cell r="A9" t="str">
            <v>A</v>
          </cell>
        </row>
      </sheetData>
      <sheetData sheetId="1844">
        <row r="9">
          <cell r="A9" t="str">
            <v>A</v>
          </cell>
        </row>
      </sheetData>
      <sheetData sheetId="1845">
        <row r="9">
          <cell r="A9" t="str">
            <v>A</v>
          </cell>
        </row>
      </sheetData>
      <sheetData sheetId="1846">
        <row r="9">
          <cell r="A9" t="str">
            <v>A</v>
          </cell>
        </row>
      </sheetData>
      <sheetData sheetId="1847">
        <row r="9">
          <cell r="A9" t="str">
            <v>A</v>
          </cell>
        </row>
      </sheetData>
      <sheetData sheetId="1848">
        <row r="9">
          <cell r="A9" t="str">
            <v>A</v>
          </cell>
        </row>
      </sheetData>
      <sheetData sheetId="1849">
        <row r="9">
          <cell r="A9" t="str">
            <v>A</v>
          </cell>
        </row>
      </sheetData>
      <sheetData sheetId="1850"/>
      <sheetData sheetId="1851"/>
      <sheetData sheetId="1852"/>
      <sheetData sheetId="1853"/>
      <sheetData sheetId="1854">
        <row r="9">
          <cell r="A9" t="str">
            <v>A</v>
          </cell>
        </row>
      </sheetData>
      <sheetData sheetId="1855">
        <row r="9">
          <cell r="A9" t="str">
            <v>A</v>
          </cell>
        </row>
      </sheetData>
      <sheetData sheetId="1856">
        <row r="9">
          <cell r="A9" t="str">
            <v>A</v>
          </cell>
        </row>
      </sheetData>
      <sheetData sheetId="1857">
        <row r="9">
          <cell r="A9" t="str">
            <v>A</v>
          </cell>
        </row>
      </sheetData>
      <sheetData sheetId="1858">
        <row r="9">
          <cell r="A9" t="str">
            <v>A</v>
          </cell>
        </row>
      </sheetData>
      <sheetData sheetId="1859">
        <row r="9">
          <cell r="A9" t="str">
            <v>A</v>
          </cell>
        </row>
      </sheetData>
      <sheetData sheetId="1860">
        <row r="9">
          <cell r="A9" t="str">
            <v>A</v>
          </cell>
        </row>
      </sheetData>
      <sheetData sheetId="1861">
        <row r="9">
          <cell r="A9" t="str">
            <v>A</v>
          </cell>
        </row>
      </sheetData>
      <sheetData sheetId="1862">
        <row r="9">
          <cell r="A9" t="str">
            <v>A</v>
          </cell>
        </row>
      </sheetData>
      <sheetData sheetId="1863">
        <row r="9">
          <cell r="A9" t="str">
            <v>A</v>
          </cell>
        </row>
      </sheetData>
      <sheetData sheetId="1864"/>
      <sheetData sheetId="1865">
        <row r="9">
          <cell r="A9" t="str">
            <v>A</v>
          </cell>
        </row>
      </sheetData>
      <sheetData sheetId="1866">
        <row r="9">
          <cell r="A9" t="str">
            <v>A</v>
          </cell>
        </row>
      </sheetData>
      <sheetData sheetId="1867">
        <row r="9">
          <cell r="A9" t="str">
            <v>A</v>
          </cell>
        </row>
      </sheetData>
      <sheetData sheetId="1868"/>
      <sheetData sheetId="1869"/>
      <sheetData sheetId="1870"/>
      <sheetData sheetId="1871">
        <row r="9">
          <cell r="A9" t="str">
            <v>A</v>
          </cell>
        </row>
      </sheetData>
      <sheetData sheetId="1872">
        <row r="9">
          <cell r="A9" t="str">
            <v>A</v>
          </cell>
        </row>
      </sheetData>
      <sheetData sheetId="1873">
        <row r="9">
          <cell r="A9" t="str">
            <v>A</v>
          </cell>
        </row>
      </sheetData>
      <sheetData sheetId="1874"/>
      <sheetData sheetId="1875"/>
      <sheetData sheetId="1876">
        <row r="9">
          <cell r="A9" t="str">
            <v>A</v>
          </cell>
        </row>
      </sheetData>
      <sheetData sheetId="1877">
        <row r="9">
          <cell r="A9" t="str">
            <v>A</v>
          </cell>
        </row>
      </sheetData>
      <sheetData sheetId="1878">
        <row r="9">
          <cell r="A9" t="str">
            <v>A</v>
          </cell>
        </row>
      </sheetData>
      <sheetData sheetId="1879">
        <row r="9">
          <cell r="A9" t="str">
            <v>A</v>
          </cell>
        </row>
      </sheetData>
      <sheetData sheetId="1880">
        <row r="9">
          <cell r="A9" t="str">
            <v>A</v>
          </cell>
        </row>
      </sheetData>
      <sheetData sheetId="1881">
        <row r="9">
          <cell r="A9" t="str">
            <v>A</v>
          </cell>
        </row>
      </sheetData>
      <sheetData sheetId="1882">
        <row r="9">
          <cell r="A9" t="str">
            <v>A</v>
          </cell>
        </row>
      </sheetData>
      <sheetData sheetId="1883">
        <row r="9">
          <cell r="A9" t="str">
            <v>A</v>
          </cell>
        </row>
      </sheetData>
      <sheetData sheetId="1884">
        <row r="9">
          <cell r="A9" t="str">
            <v>A</v>
          </cell>
        </row>
      </sheetData>
      <sheetData sheetId="1885">
        <row r="9">
          <cell r="A9" t="str">
            <v>A</v>
          </cell>
        </row>
      </sheetData>
      <sheetData sheetId="1886">
        <row r="9">
          <cell r="A9" t="str">
            <v>A</v>
          </cell>
        </row>
      </sheetData>
      <sheetData sheetId="1887">
        <row r="9">
          <cell r="A9" t="str">
            <v>A</v>
          </cell>
        </row>
      </sheetData>
      <sheetData sheetId="1888">
        <row r="9">
          <cell r="A9" t="str">
            <v>A</v>
          </cell>
        </row>
      </sheetData>
      <sheetData sheetId="1889">
        <row r="9">
          <cell r="A9" t="str">
            <v>A</v>
          </cell>
        </row>
      </sheetData>
      <sheetData sheetId="1890">
        <row r="9">
          <cell r="A9" t="str">
            <v>A</v>
          </cell>
        </row>
      </sheetData>
      <sheetData sheetId="1891">
        <row r="9">
          <cell r="A9" t="str">
            <v>A</v>
          </cell>
        </row>
      </sheetData>
      <sheetData sheetId="1892">
        <row r="9">
          <cell r="A9" t="str">
            <v>A</v>
          </cell>
        </row>
      </sheetData>
      <sheetData sheetId="1893">
        <row r="9">
          <cell r="A9" t="str">
            <v>A</v>
          </cell>
        </row>
      </sheetData>
      <sheetData sheetId="1894">
        <row r="9">
          <cell r="A9" t="str">
            <v>A</v>
          </cell>
        </row>
      </sheetData>
      <sheetData sheetId="1895">
        <row r="9">
          <cell r="A9" t="str">
            <v>A</v>
          </cell>
        </row>
      </sheetData>
      <sheetData sheetId="1896">
        <row r="9">
          <cell r="A9" t="str">
            <v>A</v>
          </cell>
        </row>
      </sheetData>
      <sheetData sheetId="1897">
        <row r="9">
          <cell r="A9" t="str">
            <v>A</v>
          </cell>
        </row>
      </sheetData>
      <sheetData sheetId="1898">
        <row r="9">
          <cell r="A9" t="str">
            <v>A</v>
          </cell>
        </row>
      </sheetData>
      <sheetData sheetId="1899">
        <row r="9">
          <cell r="A9" t="str">
            <v>A</v>
          </cell>
        </row>
      </sheetData>
      <sheetData sheetId="1900">
        <row r="9">
          <cell r="A9" t="str">
            <v>A</v>
          </cell>
        </row>
      </sheetData>
      <sheetData sheetId="1901">
        <row r="9">
          <cell r="A9" t="str">
            <v>A</v>
          </cell>
        </row>
      </sheetData>
      <sheetData sheetId="1902">
        <row r="9">
          <cell r="A9" t="str">
            <v>A</v>
          </cell>
        </row>
      </sheetData>
      <sheetData sheetId="1903">
        <row r="9">
          <cell r="A9" t="str">
            <v>A</v>
          </cell>
        </row>
      </sheetData>
      <sheetData sheetId="1904">
        <row r="9">
          <cell r="A9" t="str">
            <v>A</v>
          </cell>
        </row>
      </sheetData>
      <sheetData sheetId="1905">
        <row r="9">
          <cell r="A9" t="str">
            <v>A</v>
          </cell>
        </row>
      </sheetData>
      <sheetData sheetId="1906">
        <row r="9">
          <cell r="A9" t="str">
            <v>A</v>
          </cell>
        </row>
      </sheetData>
      <sheetData sheetId="1907">
        <row r="9">
          <cell r="A9" t="str">
            <v>A</v>
          </cell>
        </row>
      </sheetData>
      <sheetData sheetId="1908">
        <row r="9">
          <cell r="A9" t="str">
            <v>A</v>
          </cell>
        </row>
      </sheetData>
      <sheetData sheetId="1909">
        <row r="9">
          <cell r="A9" t="str">
            <v>A</v>
          </cell>
        </row>
      </sheetData>
      <sheetData sheetId="1910">
        <row r="9">
          <cell r="A9" t="str">
            <v>A</v>
          </cell>
        </row>
      </sheetData>
      <sheetData sheetId="1911">
        <row r="9">
          <cell r="A9" t="str">
            <v>A</v>
          </cell>
        </row>
      </sheetData>
      <sheetData sheetId="1912">
        <row r="9">
          <cell r="A9" t="str">
            <v>A</v>
          </cell>
        </row>
      </sheetData>
      <sheetData sheetId="1913">
        <row r="9">
          <cell r="A9" t="str">
            <v>A</v>
          </cell>
        </row>
      </sheetData>
      <sheetData sheetId="1914">
        <row r="9">
          <cell r="A9" t="str">
            <v>A</v>
          </cell>
        </row>
      </sheetData>
      <sheetData sheetId="1915">
        <row r="9">
          <cell r="A9" t="str">
            <v>A</v>
          </cell>
        </row>
      </sheetData>
      <sheetData sheetId="1916">
        <row r="9">
          <cell r="A9" t="str">
            <v>A</v>
          </cell>
        </row>
      </sheetData>
      <sheetData sheetId="1917">
        <row r="9">
          <cell r="A9" t="str">
            <v>A</v>
          </cell>
        </row>
      </sheetData>
      <sheetData sheetId="1918">
        <row r="9">
          <cell r="A9" t="str">
            <v>A</v>
          </cell>
        </row>
      </sheetData>
      <sheetData sheetId="1919">
        <row r="9">
          <cell r="A9" t="str">
            <v>A</v>
          </cell>
        </row>
      </sheetData>
      <sheetData sheetId="1920">
        <row r="9">
          <cell r="A9" t="str">
            <v>A</v>
          </cell>
        </row>
      </sheetData>
      <sheetData sheetId="1921">
        <row r="9">
          <cell r="A9" t="str">
            <v>A</v>
          </cell>
        </row>
      </sheetData>
      <sheetData sheetId="1922">
        <row r="9">
          <cell r="A9" t="str">
            <v>A</v>
          </cell>
        </row>
      </sheetData>
      <sheetData sheetId="1923">
        <row r="9">
          <cell r="A9" t="str">
            <v>A</v>
          </cell>
        </row>
      </sheetData>
      <sheetData sheetId="1924">
        <row r="9">
          <cell r="A9" t="str">
            <v>A</v>
          </cell>
        </row>
      </sheetData>
      <sheetData sheetId="1925">
        <row r="9">
          <cell r="A9" t="str">
            <v>A</v>
          </cell>
        </row>
      </sheetData>
      <sheetData sheetId="1926">
        <row r="9">
          <cell r="A9" t="str">
            <v>A</v>
          </cell>
        </row>
      </sheetData>
      <sheetData sheetId="1927">
        <row r="9">
          <cell r="A9" t="str">
            <v>A</v>
          </cell>
        </row>
      </sheetData>
      <sheetData sheetId="1928">
        <row r="9">
          <cell r="A9" t="str">
            <v>A</v>
          </cell>
        </row>
      </sheetData>
      <sheetData sheetId="1929">
        <row r="9">
          <cell r="A9" t="str">
            <v>A</v>
          </cell>
        </row>
      </sheetData>
      <sheetData sheetId="1930">
        <row r="9">
          <cell r="A9" t="str">
            <v>A</v>
          </cell>
        </row>
      </sheetData>
      <sheetData sheetId="1931">
        <row r="9">
          <cell r="A9" t="str">
            <v>A</v>
          </cell>
        </row>
      </sheetData>
      <sheetData sheetId="1932">
        <row r="9">
          <cell r="A9" t="str">
            <v>A</v>
          </cell>
        </row>
      </sheetData>
      <sheetData sheetId="1933">
        <row r="9">
          <cell r="A9" t="str">
            <v>A</v>
          </cell>
        </row>
      </sheetData>
      <sheetData sheetId="1934">
        <row r="9">
          <cell r="A9" t="str">
            <v>A</v>
          </cell>
        </row>
      </sheetData>
      <sheetData sheetId="1935">
        <row r="9">
          <cell r="A9" t="str">
            <v>A</v>
          </cell>
        </row>
      </sheetData>
      <sheetData sheetId="1936">
        <row r="9">
          <cell r="A9" t="str">
            <v>A</v>
          </cell>
        </row>
      </sheetData>
      <sheetData sheetId="1937">
        <row r="9">
          <cell r="A9" t="str">
            <v>A</v>
          </cell>
        </row>
      </sheetData>
      <sheetData sheetId="1938">
        <row r="9">
          <cell r="A9" t="str">
            <v>A</v>
          </cell>
        </row>
      </sheetData>
      <sheetData sheetId="1939">
        <row r="9">
          <cell r="A9" t="str">
            <v>A</v>
          </cell>
        </row>
      </sheetData>
      <sheetData sheetId="1940">
        <row r="9">
          <cell r="A9" t="str">
            <v>A</v>
          </cell>
        </row>
      </sheetData>
      <sheetData sheetId="1941">
        <row r="9">
          <cell r="A9" t="str">
            <v>A</v>
          </cell>
        </row>
      </sheetData>
      <sheetData sheetId="1942">
        <row r="9">
          <cell r="A9" t="str">
            <v>A</v>
          </cell>
        </row>
      </sheetData>
      <sheetData sheetId="1943">
        <row r="9">
          <cell r="A9" t="str">
            <v>A</v>
          </cell>
        </row>
      </sheetData>
      <sheetData sheetId="1944">
        <row r="9">
          <cell r="A9" t="str">
            <v>A</v>
          </cell>
        </row>
      </sheetData>
      <sheetData sheetId="1945">
        <row r="9">
          <cell r="A9" t="str">
            <v>A</v>
          </cell>
        </row>
      </sheetData>
      <sheetData sheetId="1946">
        <row r="9">
          <cell r="A9" t="str">
            <v>A</v>
          </cell>
        </row>
      </sheetData>
      <sheetData sheetId="1947" refreshError="1"/>
      <sheetData sheetId="1948" refreshError="1"/>
      <sheetData sheetId="1949" refreshError="1"/>
      <sheetData sheetId="1950" refreshError="1"/>
      <sheetData sheetId="1951" refreshError="1"/>
      <sheetData sheetId="1952" refreshError="1"/>
      <sheetData sheetId="1953">
        <row r="9">
          <cell r="A9" t="str">
            <v>A</v>
          </cell>
        </row>
      </sheetData>
      <sheetData sheetId="1954" refreshError="1"/>
      <sheetData sheetId="1955" refreshError="1"/>
      <sheetData sheetId="1956" refreshError="1"/>
      <sheetData sheetId="1957" refreshError="1"/>
      <sheetData sheetId="1958" refreshError="1"/>
      <sheetData sheetId="1959">
        <row r="9">
          <cell r="A9" t="str">
            <v>A</v>
          </cell>
        </row>
      </sheetData>
      <sheetData sheetId="1960">
        <row r="9">
          <cell r="A9" t="str">
            <v>A</v>
          </cell>
        </row>
      </sheetData>
      <sheetData sheetId="1961">
        <row r="9">
          <cell r="A9" t="str">
            <v>A</v>
          </cell>
        </row>
      </sheetData>
      <sheetData sheetId="1962" refreshError="1"/>
      <sheetData sheetId="1963">
        <row r="9">
          <cell r="A9" t="str">
            <v>A</v>
          </cell>
        </row>
      </sheetData>
      <sheetData sheetId="1964">
        <row r="9">
          <cell r="A9" t="str">
            <v>A</v>
          </cell>
        </row>
      </sheetData>
      <sheetData sheetId="1965">
        <row r="9">
          <cell r="A9" t="str">
            <v>A</v>
          </cell>
        </row>
      </sheetData>
      <sheetData sheetId="1966">
        <row r="9">
          <cell r="A9" t="str">
            <v>A</v>
          </cell>
        </row>
      </sheetData>
      <sheetData sheetId="1967">
        <row r="9">
          <cell r="A9" t="str">
            <v>A</v>
          </cell>
        </row>
      </sheetData>
      <sheetData sheetId="1968">
        <row r="9">
          <cell r="A9" t="str">
            <v>A</v>
          </cell>
        </row>
      </sheetData>
      <sheetData sheetId="1969">
        <row r="9">
          <cell r="A9" t="str">
            <v>A</v>
          </cell>
        </row>
      </sheetData>
      <sheetData sheetId="1970"/>
      <sheetData sheetId="1971"/>
      <sheetData sheetId="1972"/>
      <sheetData sheetId="1973"/>
      <sheetData sheetId="1974">
        <row r="9">
          <cell r="A9" t="str">
            <v>A</v>
          </cell>
        </row>
      </sheetData>
      <sheetData sheetId="1975">
        <row r="9">
          <cell r="A9" t="str">
            <v>A</v>
          </cell>
        </row>
      </sheetData>
      <sheetData sheetId="1976">
        <row r="9">
          <cell r="A9" t="str">
            <v>A</v>
          </cell>
        </row>
      </sheetData>
      <sheetData sheetId="1977">
        <row r="9">
          <cell r="A9" t="str">
            <v>A</v>
          </cell>
        </row>
      </sheetData>
      <sheetData sheetId="1978">
        <row r="9">
          <cell r="A9" t="str">
            <v>A</v>
          </cell>
        </row>
      </sheetData>
      <sheetData sheetId="1979">
        <row r="9">
          <cell r="A9" t="str">
            <v>A</v>
          </cell>
        </row>
      </sheetData>
      <sheetData sheetId="1980">
        <row r="9">
          <cell r="A9" t="str">
            <v>A</v>
          </cell>
        </row>
      </sheetData>
      <sheetData sheetId="1981">
        <row r="9">
          <cell r="A9" t="str">
            <v>A</v>
          </cell>
        </row>
      </sheetData>
      <sheetData sheetId="1982">
        <row r="9">
          <cell r="A9" t="str">
            <v>A</v>
          </cell>
        </row>
      </sheetData>
      <sheetData sheetId="1983">
        <row r="9">
          <cell r="A9" t="str">
            <v>A</v>
          </cell>
        </row>
      </sheetData>
      <sheetData sheetId="1984">
        <row r="9">
          <cell r="A9" t="str">
            <v>A</v>
          </cell>
        </row>
      </sheetData>
      <sheetData sheetId="1985">
        <row r="9">
          <cell r="A9" t="str">
            <v>A</v>
          </cell>
        </row>
      </sheetData>
      <sheetData sheetId="1986">
        <row r="9">
          <cell r="A9" t="str">
            <v>A</v>
          </cell>
        </row>
      </sheetData>
      <sheetData sheetId="1987">
        <row r="9">
          <cell r="A9" t="str">
            <v>A</v>
          </cell>
        </row>
      </sheetData>
      <sheetData sheetId="1988">
        <row r="9">
          <cell r="A9" t="str">
            <v>A</v>
          </cell>
        </row>
      </sheetData>
      <sheetData sheetId="1989">
        <row r="9">
          <cell r="A9" t="str">
            <v>A</v>
          </cell>
        </row>
      </sheetData>
      <sheetData sheetId="1990">
        <row r="9">
          <cell r="A9" t="str">
            <v>A</v>
          </cell>
        </row>
      </sheetData>
      <sheetData sheetId="1991">
        <row r="9">
          <cell r="A9" t="str">
            <v>A</v>
          </cell>
        </row>
      </sheetData>
      <sheetData sheetId="1992">
        <row r="9">
          <cell r="A9" t="str">
            <v>A</v>
          </cell>
        </row>
      </sheetData>
      <sheetData sheetId="1993">
        <row r="9">
          <cell r="A9" t="str">
            <v>A</v>
          </cell>
        </row>
      </sheetData>
      <sheetData sheetId="1994">
        <row r="9">
          <cell r="A9" t="str">
            <v>A</v>
          </cell>
        </row>
      </sheetData>
      <sheetData sheetId="1995">
        <row r="9">
          <cell r="A9" t="str">
            <v>A</v>
          </cell>
        </row>
      </sheetData>
      <sheetData sheetId="1996">
        <row r="9">
          <cell r="A9" t="str">
            <v>A</v>
          </cell>
        </row>
      </sheetData>
      <sheetData sheetId="1997">
        <row r="9">
          <cell r="A9" t="str">
            <v>A</v>
          </cell>
        </row>
      </sheetData>
      <sheetData sheetId="1998">
        <row r="9">
          <cell r="A9" t="str">
            <v>A</v>
          </cell>
        </row>
      </sheetData>
      <sheetData sheetId="1999">
        <row r="9">
          <cell r="A9" t="str">
            <v>A</v>
          </cell>
        </row>
      </sheetData>
      <sheetData sheetId="2000">
        <row r="9">
          <cell r="A9" t="str">
            <v>A</v>
          </cell>
        </row>
      </sheetData>
      <sheetData sheetId="2001">
        <row r="9">
          <cell r="A9" t="str">
            <v>A</v>
          </cell>
        </row>
      </sheetData>
      <sheetData sheetId="2002">
        <row r="9">
          <cell r="A9" t="str">
            <v>A</v>
          </cell>
        </row>
      </sheetData>
      <sheetData sheetId="2003">
        <row r="9">
          <cell r="A9" t="str">
            <v>A</v>
          </cell>
        </row>
      </sheetData>
      <sheetData sheetId="2004">
        <row r="9">
          <cell r="A9" t="str">
            <v>A</v>
          </cell>
        </row>
      </sheetData>
      <sheetData sheetId="2005">
        <row r="9">
          <cell r="A9" t="str">
            <v>A</v>
          </cell>
        </row>
      </sheetData>
      <sheetData sheetId="2006">
        <row r="9">
          <cell r="A9" t="str">
            <v>A</v>
          </cell>
        </row>
      </sheetData>
      <sheetData sheetId="2007">
        <row r="9">
          <cell r="A9" t="str">
            <v>A</v>
          </cell>
        </row>
      </sheetData>
      <sheetData sheetId="2008">
        <row r="9">
          <cell r="A9" t="str">
            <v>A</v>
          </cell>
        </row>
      </sheetData>
      <sheetData sheetId="2009">
        <row r="9">
          <cell r="A9" t="str">
            <v>A</v>
          </cell>
        </row>
      </sheetData>
      <sheetData sheetId="2010">
        <row r="9">
          <cell r="A9" t="str">
            <v>A</v>
          </cell>
        </row>
      </sheetData>
      <sheetData sheetId="2011">
        <row r="9">
          <cell r="A9" t="str">
            <v>A</v>
          </cell>
        </row>
      </sheetData>
      <sheetData sheetId="2012">
        <row r="9">
          <cell r="A9" t="str">
            <v>A</v>
          </cell>
        </row>
      </sheetData>
      <sheetData sheetId="2013">
        <row r="9">
          <cell r="A9" t="str">
            <v>A</v>
          </cell>
        </row>
      </sheetData>
      <sheetData sheetId="2014">
        <row r="9">
          <cell r="A9" t="str">
            <v>A</v>
          </cell>
        </row>
      </sheetData>
      <sheetData sheetId="2015">
        <row r="9">
          <cell r="A9" t="str">
            <v>A</v>
          </cell>
        </row>
      </sheetData>
      <sheetData sheetId="2016">
        <row r="9">
          <cell r="A9" t="str">
            <v>A</v>
          </cell>
        </row>
      </sheetData>
      <sheetData sheetId="2017">
        <row r="9">
          <cell r="A9" t="str">
            <v>A</v>
          </cell>
        </row>
      </sheetData>
      <sheetData sheetId="2018">
        <row r="9">
          <cell r="A9" t="str">
            <v>A</v>
          </cell>
        </row>
      </sheetData>
      <sheetData sheetId="2019">
        <row r="9">
          <cell r="A9" t="str">
            <v>A</v>
          </cell>
        </row>
      </sheetData>
      <sheetData sheetId="2020">
        <row r="9">
          <cell r="A9" t="str">
            <v>A</v>
          </cell>
        </row>
      </sheetData>
      <sheetData sheetId="2021">
        <row r="9">
          <cell r="A9" t="str">
            <v>A</v>
          </cell>
        </row>
      </sheetData>
      <sheetData sheetId="2022">
        <row r="9">
          <cell r="A9" t="str">
            <v>A</v>
          </cell>
        </row>
      </sheetData>
      <sheetData sheetId="2023">
        <row r="9">
          <cell r="A9" t="str">
            <v>A</v>
          </cell>
        </row>
      </sheetData>
      <sheetData sheetId="2024">
        <row r="9">
          <cell r="A9" t="str">
            <v>A</v>
          </cell>
        </row>
      </sheetData>
      <sheetData sheetId="2025">
        <row r="9">
          <cell r="A9" t="str">
            <v>A</v>
          </cell>
        </row>
      </sheetData>
      <sheetData sheetId="2026">
        <row r="9">
          <cell r="A9" t="str">
            <v>A</v>
          </cell>
        </row>
      </sheetData>
      <sheetData sheetId="2027">
        <row r="9">
          <cell r="A9" t="str">
            <v>A</v>
          </cell>
        </row>
      </sheetData>
      <sheetData sheetId="2028">
        <row r="9">
          <cell r="A9" t="str">
            <v>A</v>
          </cell>
        </row>
      </sheetData>
      <sheetData sheetId="2029">
        <row r="9">
          <cell r="A9" t="str">
            <v>A</v>
          </cell>
        </row>
      </sheetData>
      <sheetData sheetId="2030">
        <row r="9">
          <cell r="A9" t="str">
            <v>A</v>
          </cell>
        </row>
      </sheetData>
      <sheetData sheetId="2031">
        <row r="9">
          <cell r="A9" t="str">
            <v>A</v>
          </cell>
        </row>
      </sheetData>
      <sheetData sheetId="2032">
        <row r="9">
          <cell r="A9" t="str">
            <v>A</v>
          </cell>
        </row>
      </sheetData>
      <sheetData sheetId="2033">
        <row r="9">
          <cell r="A9" t="str">
            <v>A</v>
          </cell>
        </row>
      </sheetData>
      <sheetData sheetId="2034">
        <row r="9">
          <cell r="A9" t="str">
            <v>A</v>
          </cell>
        </row>
      </sheetData>
      <sheetData sheetId="2035">
        <row r="9">
          <cell r="A9" t="str">
            <v>A</v>
          </cell>
        </row>
      </sheetData>
      <sheetData sheetId="2036">
        <row r="9">
          <cell r="A9" t="str">
            <v>A</v>
          </cell>
        </row>
      </sheetData>
      <sheetData sheetId="2037">
        <row r="9">
          <cell r="A9" t="str">
            <v>A</v>
          </cell>
        </row>
      </sheetData>
      <sheetData sheetId="2038">
        <row r="9">
          <cell r="A9" t="str">
            <v>A</v>
          </cell>
        </row>
      </sheetData>
      <sheetData sheetId="2039">
        <row r="9">
          <cell r="A9" t="str">
            <v>A</v>
          </cell>
        </row>
      </sheetData>
      <sheetData sheetId="2040">
        <row r="9">
          <cell r="A9" t="str">
            <v>A</v>
          </cell>
        </row>
      </sheetData>
      <sheetData sheetId="2041">
        <row r="9">
          <cell r="A9" t="str">
            <v>A</v>
          </cell>
        </row>
      </sheetData>
      <sheetData sheetId="2042">
        <row r="9">
          <cell r="A9" t="str">
            <v>A</v>
          </cell>
        </row>
      </sheetData>
      <sheetData sheetId="2043">
        <row r="9">
          <cell r="A9" t="str">
            <v>A</v>
          </cell>
        </row>
      </sheetData>
      <sheetData sheetId="2044">
        <row r="9">
          <cell r="A9" t="str">
            <v>A</v>
          </cell>
        </row>
      </sheetData>
      <sheetData sheetId="2045">
        <row r="9">
          <cell r="A9" t="str">
            <v>A</v>
          </cell>
        </row>
      </sheetData>
      <sheetData sheetId="2046">
        <row r="9">
          <cell r="A9" t="str">
            <v>A</v>
          </cell>
        </row>
      </sheetData>
      <sheetData sheetId="2047">
        <row r="9">
          <cell r="A9" t="str">
            <v>A</v>
          </cell>
        </row>
      </sheetData>
      <sheetData sheetId="2048">
        <row r="9">
          <cell r="A9" t="str">
            <v>A</v>
          </cell>
        </row>
      </sheetData>
      <sheetData sheetId="2049">
        <row r="9">
          <cell r="A9" t="str">
            <v>A</v>
          </cell>
        </row>
      </sheetData>
      <sheetData sheetId="2050">
        <row r="9">
          <cell r="A9" t="str">
            <v>A</v>
          </cell>
        </row>
      </sheetData>
      <sheetData sheetId="2051">
        <row r="9">
          <cell r="A9" t="str">
            <v>A</v>
          </cell>
        </row>
      </sheetData>
      <sheetData sheetId="2052">
        <row r="9">
          <cell r="A9" t="str">
            <v>A</v>
          </cell>
        </row>
      </sheetData>
      <sheetData sheetId="2053">
        <row r="9">
          <cell r="A9" t="str">
            <v>A</v>
          </cell>
        </row>
      </sheetData>
      <sheetData sheetId="2054">
        <row r="9">
          <cell r="A9" t="str">
            <v>A</v>
          </cell>
        </row>
      </sheetData>
      <sheetData sheetId="2055">
        <row r="9">
          <cell r="A9" t="str">
            <v>A</v>
          </cell>
        </row>
      </sheetData>
      <sheetData sheetId="2056">
        <row r="9">
          <cell r="A9" t="str">
            <v>A</v>
          </cell>
        </row>
      </sheetData>
      <sheetData sheetId="2057">
        <row r="9">
          <cell r="A9" t="str">
            <v>A</v>
          </cell>
        </row>
      </sheetData>
      <sheetData sheetId="2058">
        <row r="9">
          <cell r="A9" t="str">
            <v>A</v>
          </cell>
        </row>
      </sheetData>
      <sheetData sheetId="2059">
        <row r="9">
          <cell r="A9" t="str">
            <v>A</v>
          </cell>
        </row>
      </sheetData>
      <sheetData sheetId="2060">
        <row r="9">
          <cell r="A9" t="str">
            <v>A</v>
          </cell>
        </row>
      </sheetData>
      <sheetData sheetId="2061">
        <row r="9">
          <cell r="A9" t="str">
            <v>A</v>
          </cell>
        </row>
      </sheetData>
      <sheetData sheetId="2062">
        <row r="9">
          <cell r="A9" t="str">
            <v>A</v>
          </cell>
        </row>
      </sheetData>
      <sheetData sheetId="2063">
        <row r="9">
          <cell r="A9" t="str">
            <v>A</v>
          </cell>
        </row>
      </sheetData>
      <sheetData sheetId="2064">
        <row r="9">
          <cell r="A9" t="str">
            <v>A</v>
          </cell>
        </row>
      </sheetData>
      <sheetData sheetId="2065">
        <row r="9">
          <cell r="A9" t="str">
            <v>A</v>
          </cell>
        </row>
      </sheetData>
      <sheetData sheetId="2066">
        <row r="9">
          <cell r="A9" t="str">
            <v>A</v>
          </cell>
        </row>
      </sheetData>
      <sheetData sheetId="2067">
        <row r="9">
          <cell r="A9" t="str">
            <v>A</v>
          </cell>
        </row>
      </sheetData>
      <sheetData sheetId="2068">
        <row r="9">
          <cell r="A9" t="str">
            <v>A</v>
          </cell>
        </row>
      </sheetData>
      <sheetData sheetId="2069">
        <row r="9">
          <cell r="A9" t="str">
            <v>A</v>
          </cell>
        </row>
      </sheetData>
      <sheetData sheetId="2070">
        <row r="9">
          <cell r="A9" t="str">
            <v>A</v>
          </cell>
        </row>
      </sheetData>
      <sheetData sheetId="2071">
        <row r="9">
          <cell r="A9" t="str">
            <v>A</v>
          </cell>
        </row>
      </sheetData>
      <sheetData sheetId="2072">
        <row r="9">
          <cell r="A9" t="str">
            <v>A</v>
          </cell>
        </row>
      </sheetData>
      <sheetData sheetId="2073">
        <row r="9">
          <cell r="A9" t="str">
            <v>A</v>
          </cell>
        </row>
      </sheetData>
      <sheetData sheetId="2074">
        <row r="9">
          <cell r="A9" t="str">
            <v>A</v>
          </cell>
        </row>
      </sheetData>
      <sheetData sheetId="2075">
        <row r="9">
          <cell r="A9" t="str">
            <v>A</v>
          </cell>
        </row>
      </sheetData>
      <sheetData sheetId="2076">
        <row r="9">
          <cell r="A9" t="str">
            <v>A</v>
          </cell>
        </row>
      </sheetData>
      <sheetData sheetId="2077"/>
      <sheetData sheetId="2078"/>
      <sheetData sheetId="2079"/>
      <sheetData sheetId="2080"/>
      <sheetData sheetId="2081" refreshError="1"/>
      <sheetData sheetId="2082" refreshError="1"/>
      <sheetData sheetId="2083" refreshError="1"/>
      <sheetData sheetId="2084" refreshError="1"/>
      <sheetData sheetId="2085" refreshError="1"/>
      <sheetData sheetId="2086" refreshError="1"/>
      <sheetData sheetId="2087" refreshError="1"/>
      <sheetData sheetId="2088" refreshError="1"/>
      <sheetData sheetId="2089" refreshError="1"/>
      <sheetData sheetId="2090" refreshError="1"/>
      <sheetData sheetId="2091" refreshError="1"/>
      <sheetData sheetId="2092" refreshError="1"/>
      <sheetData sheetId="2093" refreshError="1"/>
      <sheetData sheetId="2094" refreshError="1"/>
      <sheetData sheetId="2095" refreshError="1"/>
      <sheetData sheetId="2096" refreshError="1"/>
      <sheetData sheetId="2097" refreshError="1"/>
      <sheetData sheetId="2098" refreshError="1"/>
      <sheetData sheetId="2099" refreshError="1"/>
      <sheetData sheetId="2100">
        <row r="9">
          <cell r="A9" t="str">
            <v>A</v>
          </cell>
        </row>
      </sheetData>
      <sheetData sheetId="2101">
        <row r="9">
          <cell r="A9" t="str">
            <v>A</v>
          </cell>
        </row>
      </sheetData>
      <sheetData sheetId="2102">
        <row r="9">
          <cell r="A9" t="str">
            <v>A</v>
          </cell>
        </row>
      </sheetData>
      <sheetData sheetId="2103">
        <row r="9">
          <cell r="A9" t="str">
            <v>A</v>
          </cell>
        </row>
      </sheetData>
      <sheetData sheetId="2104">
        <row r="9">
          <cell r="A9" t="str">
            <v>A</v>
          </cell>
        </row>
      </sheetData>
      <sheetData sheetId="2105">
        <row r="9">
          <cell r="A9" t="str">
            <v>A</v>
          </cell>
        </row>
      </sheetData>
      <sheetData sheetId="2106">
        <row r="9">
          <cell r="A9" t="str">
            <v>A</v>
          </cell>
        </row>
      </sheetData>
      <sheetData sheetId="2107">
        <row r="9">
          <cell r="A9" t="str">
            <v>A</v>
          </cell>
        </row>
      </sheetData>
      <sheetData sheetId="2108">
        <row r="9">
          <cell r="A9" t="str">
            <v>A</v>
          </cell>
        </row>
      </sheetData>
      <sheetData sheetId="2109">
        <row r="9">
          <cell r="A9" t="str">
            <v>A</v>
          </cell>
        </row>
      </sheetData>
      <sheetData sheetId="2110"/>
      <sheetData sheetId="2111">
        <row r="9">
          <cell r="A9" t="str">
            <v>A</v>
          </cell>
        </row>
      </sheetData>
      <sheetData sheetId="2112">
        <row r="9">
          <cell r="A9" t="str">
            <v>A</v>
          </cell>
        </row>
      </sheetData>
      <sheetData sheetId="2113">
        <row r="9">
          <cell r="A9" t="str">
            <v>A</v>
          </cell>
        </row>
      </sheetData>
      <sheetData sheetId="2114">
        <row r="9">
          <cell r="A9" t="str">
            <v>A</v>
          </cell>
        </row>
      </sheetData>
      <sheetData sheetId="2115">
        <row r="9">
          <cell r="A9" t="str">
            <v>A</v>
          </cell>
        </row>
      </sheetData>
      <sheetData sheetId="2116">
        <row r="9">
          <cell r="A9" t="str">
            <v>A</v>
          </cell>
        </row>
      </sheetData>
      <sheetData sheetId="2117">
        <row r="9">
          <cell r="A9" t="str">
            <v>A</v>
          </cell>
        </row>
      </sheetData>
      <sheetData sheetId="2118">
        <row r="9">
          <cell r="A9" t="str">
            <v>A</v>
          </cell>
        </row>
      </sheetData>
      <sheetData sheetId="2119"/>
      <sheetData sheetId="2120" refreshError="1"/>
      <sheetData sheetId="2121">
        <row r="9">
          <cell r="A9" t="str">
            <v>A</v>
          </cell>
        </row>
      </sheetData>
      <sheetData sheetId="2122">
        <row r="9">
          <cell r="A9" t="str">
            <v>A</v>
          </cell>
        </row>
      </sheetData>
      <sheetData sheetId="2123">
        <row r="9">
          <cell r="A9" t="str">
            <v>A</v>
          </cell>
        </row>
      </sheetData>
      <sheetData sheetId="2124">
        <row r="9">
          <cell r="A9" t="str">
            <v>A</v>
          </cell>
        </row>
      </sheetData>
      <sheetData sheetId="2125">
        <row r="9">
          <cell r="A9" t="str">
            <v>A</v>
          </cell>
        </row>
      </sheetData>
      <sheetData sheetId="2126">
        <row r="9">
          <cell r="A9" t="str">
            <v>A</v>
          </cell>
        </row>
      </sheetData>
      <sheetData sheetId="2127">
        <row r="9">
          <cell r="A9" t="str">
            <v>A</v>
          </cell>
        </row>
      </sheetData>
      <sheetData sheetId="2128">
        <row r="9">
          <cell r="A9" t="str">
            <v>A</v>
          </cell>
        </row>
      </sheetData>
      <sheetData sheetId="2129">
        <row r="9">
          <cell r="A9" t="str">
            <v>A</v>
          </cell>
        </row>
      </sheetData>
      <sheetData sheetId="2130">
        <row r="9">
          <cell r="A9" t="str">
            <v>A</v>
          </cell>
        </row>
      </sheetData>
      <sheetData sheetId="2131">
        <row r="9">
          <cell r="A9" t="str">
            <v>A</v>
          </cell>
        </row>
      </sheetData>
      <sheetData sheetId="2132">
        <row r="9">
          <cell r="A9" t="str">
            <v>A</v>
          </cell>
        </row>
      </sheetData>
      <sheetData sheetId="2133">
        <row r="9">
          <cell r="A9" t="str">
            <v>A</v>
          </cell>
        </row>
      </sheetData>
      <sheetData sheetId="2134">
        <row r="9">
          <cell r="A9" t="str">
            <v>A</v>
          </cell>
        </row>
      </sheetData>
      <sheetData sheetId="2135">
        <row r="9">
          <cell r="A9" t="str">
            <v>A</v>
          </cell>
        </row>
      </sheetData>
      <sheetData sheetId="2136">
        <row r="9">
          <cell r="A9" t="str">
            <v>A</v>
          </cell>
        </row>
      </sheetData>
      <sheetData sheetId="2137">
        <row r="9">
          <cell r="A9" t="str">
            <v>A</v>
          </cell>
        </row>
      </sheetData>
      <sheetData sheetId="2138">
        <row r="9">
          <cell r="A9" t="str">
            <v>A</v>
          </cell>
        </row>
      </sheetData>
      <sheetData sheetId="2139">
        <row r="9">
          <cell r="A9" t="str">
            <v>A</v>
          </cell>
        </row>
      </sheetData>
      <sheetData sheetId="2140">
        <row r="9">
          <cell r="A9" t="str">
            <v>A</v>
          </cell>
        </row>
      </sheetData>
      <sheetData sheetId="2141">
        <row r="9">
          <cell r="A9" t="str">
            <v>A</v>
          </cell>
        </row>
      </sheetData>
      <sheetData sheetId="2142">
        <row r="9">
          <cell r="A9" t="str">
            <v>A</v>
          </cell>
        </row>
      </sheetData>
      <sheetData sheetId="2143">
        <row r="9">
          <cell r="A9" t="str">
            <v>A</v>
          </cell>
        </row>
      </sheetData>
      <sheetData sheetId="2144">
        <row r="9">
          <cell r="A9" t="str">
            <v>A</v>
          </cell>
        </row>
      </sheetData>
      <sheetData sheetId="2145">
        <row r="9">
          <cell r="A9" t="str">
            <v>A</v>
          </cell>
        </row>
      </sheetData>
      <sheetData sheetId="2146">
        <row r="9">
          <cell r="A9" t="str">
            <v>A</v>
          </cell>
        </row>
      </sheetData>
      <sheetData sheetId="2147">
        <row r="9">
          <cell r="A9" t="str">
            <v>A</v>
          </cell>
        </row>
      </sheetData>
      <sheetData sheetId="2148">
        <row r="9">
          <cell r="A9" t="str">
            <v>A</v>
          </cell>
        </row>
      </sheetData>
      <sheetData sheetId="2149">
        <row r="9">
          <cell r="A9" t="str">
            <v>A</v>
          </cell>
        </row>
      </sheetData>
      <sheetData sheetId="2150">
        <row r="9">
          <cell r="A9" t="str">
            <v>A</v>
          </cell>
        </row>
      </sheetData>
      <sheetData sheetId="2151">
        <row r="9">
          <cell r="A9" t="str">
            <v>A</v>
          </cell>
        </row>
      </sheetData>
      <sheetData sheetId="2152">
        <row r="9">
          <cell r="A9" t="str">
            <v>A</v>
          </cell>
        </row>
      </sheetData>
      <sheetData sheetId="2153">
        <row r="9">
          <cell r="A9" t="str">
            <v>A</v>
          </cell>
        </row>
      </sheetData>
      <sheetData sheetId="2154">
        <row r="9">
          <cell r="A9" t="str">
            <v>A</v>
          </cell>
        </row>
      </sheetData>
      <sheetData sheetId="2155">
        <row r="9">
          <cell r="A9" t="str">
            <v>A</v>
          </cell>
        </row>
      </sheetData>
      <sheetData sheetId="2156">
        <row r="9">
          <cell r="A9" t="str">
            <v>A</v>
          </cell>
        </row>
      </sheetData>
      <sheetData sheetId="2157">
        <row r="9">
          <cell r="A9" t="str">
            <v>A</v>
          </cell>
        </row>
      </sheetData>
      <sheetData sheetId="2158">
        <row r="9">
          <cell r="A9" t="str">
            <v>A</v>
          </cell>
        </row>
      </sheetData>
      <sheetData sheetId="2159">
        <row r="9">
          <cell r="A9" t="str">
            <v>A</v>
          </cell>
        </row>
      </sheetData>
      <sheetData sheetId="2160">
        <row r="9">
          <cell r="A9" t="str">
            <v>A</v>
          </cell>
        </row>
      </sheetData>
      <sheetData sheetId="2161">
        <row r="9">
          <cell r="A9" t="str">
            <v>A</v>
          </cell>
        </row>
      </sheetData>
      <sheetData sheetId="2162">
        <row r="9">
          <cell r="A9" t="str">
            <v>A</v>
          </cell>
        </row>
      </sheetData>
      <sheetData sheetId="2163">
        <row r="9">
          <cell r="A9" t="str">
            <v>A</v>
          </cell>
        </row>
      </sheetData>
      <sheetData sheetId="2164">
        <row r="9">
          <cell r="A9" t="str">
            <v>A</v>
          </cell>
        </row>
      </sheetData>
      <sheetData sheetId="2165">
        <row r="9">
          <cell r="A9" t="str">
            <v>A</v>
          </cell>
        </row>
      </sheetData>
      <sheetData sheetId="2166">
        <row r="9">
          <cell r="A9" t="str">
            <v>A</v>
          </cell>
        </row>
      </sheetData>
      <sheetData sheetId="2167">
        <row r="9">
          <cell r="A9" t="str">
            <v>A</v>
          </cell>
        </row>
      </sheetData>
      <sheetData sheetId="2168">
        <row r="9">
          <cell r="A9" t="str">
            <v>A</v>
          </cell>
        </row>
      </sheetData>
      <sheetData sheetId="2169">
        <row r="9">
          <cell r="A9" t="str">
            <v>A</v>
          </cell>
        </row>
      </sheetData>
      <sheetData sheetId="2170">
        <row r="9">
          <cell r="A9" t="str">
            <v>A</v>
          </cell>
        </row>
      </sheetData>
      <sheetData sheetId="2171">
        <row r="9">
          <cell r="A9" t="str">
            <v>A</v>
          </cell>
        </row>
      </sheetData>
      <sheetData sheetId="2172">
        <row r="9">
          <cell r="A9" t="str">
            <v>A</v>
          </cell>
        </row>
      </sheetData>
      <sheetData sheetId="2173">
        <row r="9">
          <cell r="A9" t="str">
            <v>A</v>
          </cell>
        </row>
      </sheetData>
      <sheetData sheetId="2174">
        <row r="9">
          <cell r="A9" t="str">
            <v>A</v>
          </cell>
        </row>
      </sheetData>
      <sheetData sheetId="2175">
        <row r="9">
          <cell r="A9" t="str">
            <v>A</v>
          </cell>
        </row>
      </sheetData>
      <sheetData sheetId="2176">
        <row r="9">
          <cell r="A9" t="str">
            <v>A</v>
          </cell>
        </row>
      </sheetData>
      <sheetData sheetId="2177">
        <row r="9">
          <cell r="A9" t="str">
            <v>A</v>
          </cell>
        </row>
      </sheetData>
      <sheetData sheetId="2178">
        <row r="9">
          <cell r="A9" t="str">
            <v>A</v>
          </cell>
        </row>
      </sheetData>
      <sheetData sheetId="2179">
        <row r="9">
          <cell r="A9" t="str">
            <v>A</v>
          </cell>
        </row>
      </sheetData>
      <sheetData sheetId="2180">
        <row r="9">
          <cell r="A9" t="str">
            <v>A</v>
          </cell>
        </row>
      </sheetData>
      <sheetData sheetId="2181">
        <row r="9">
          <cell r="A9" t="str">
            <v>A</v>
          </cell>
        </row>
      </sheetData>
      <sheetData sheetId="2182">
        <row r="9">
          <cell r="A9" t="str">
            <v>A</v>
          </cell>
        </row>
      </sheetData>
      <sheetData sheetId="2183">
        <row r="9">
          <cell r="A9" t="str">
            <v>A</v>
          </cell>
        </row>
      </sheetData>
      <sheetData sheetId="2184">
        <row r="9">
          <cell r="A9" t="str">
            <v>A</v>
          </cell>
        </row>
      </sheetData>
      <sheetData sheetId="2185">
        <row r="9">
          <cell r="A9" t="str">
            <v>A</v>
          </cell>
        </row>
      </sheetData>
      <sheetData sheetId="2186">
        <row r="9">
          <cell r="A9" t="str">
            <v>A</v>
          </cell>
        </row>
      </sheetData>
      <sheetData sheetId="2187">
        <row r="9">
          <cell r="A9" t="str">
            <v>A</v>
          </cell>
        </row>
      </sheetData>
      <sheetData sheetId="2188">
        <row r="9">
          <cell r="A9" t="str">
            <v>A</v>
          </cell>
        </row>
      </sheetData>
      <sheetData sheetId="2189">
        <row r="9">
          <cell r="A9" t="str">
            <v>A</v>
          </cell>
        </row>
      </sheetData>
      <sheetData sheetId="2190">
        <row r="9">
          <cell r="A9" t="str">
            <v>A</v>
          </cell>
        </row>
      </sheetData>
      <sheetData sheetId="2191">
        <row r="9">
          <cell r="A9" t="str">
            <v>A</v>
          </cell>
        </row>
      </sheetData>
      <sheetData sheetId="2192">
        <row r="9">
          <cell r="A9" t="str">
            <v>A</v>
          </cell>
        </row>
      </sheetData>
      <sheetData sheetId="2193">
        <row r="9">
          <cell r="A9" t="str">
            <v>A</v>
          </cell>
        </row>
      </sheetData>
      <sheetData sheetId="2194">
        <row r="9">
          <cell r="A9" t="str">
            <v>A</v>
          </cell>
        </row>
      </sheetData>
      <sheetData sheetId="2195">
        <row r="9">
          <cell r="A9" t="str">
            <v>A</v>
          </cell>
        </row>
      </sheetData>
      <sheetData sheetId="2196">
        <row r="9">
          <cell r="A9" t="str">
            <v>A</v>
          </cell>
        </row>
      </sheetData>
      <sheetData sheetId="2197">
        <row r="9">
          <cell r="A9" t="str">
            <v>A</v>
          </cell>
        </row>
      </sheetData>
      <sheetData sheetId="2198">
        <row r="9">
          <cell r="A9" t="str">
            <v>A</v>
          </cell>
        </row>
      </sheetData>
      <sheetData sheetId="2199">
        <row r="9">
          <cell r="A9" t="str">
            <v>A</v>
          </cell>
        </row>
      </sheetData>
      <sheetData sheetId="2200">
        <row r="9">
          <cell r="A9" t="str">
            <v>A</v>
          </cell>
        </row>
      </sheetData>
      <sheetData sheetId="2201">
        <row r="9">
          <cell r="A9" t="str">
            <v>A</v>
          </cell>
        </row>
      </sheetData>
      <sheetData sheetId="2202">
        <row r="9">
          <cell r="A9" t="str">
            <v>A</v>
          </cell>
        </row>
      </sheetData>
      <sheetData sheetId="2203">
        <row r="9">
          <cell r="A9" t="str">
            <v>A</v>
          </cell>
        </row>
      </sheetData>
      <sheetData sheetId="2204">
        <row r="9">
          <cell r="A9" t="str">
            <v>A</v>
          </cell>
        </row>
      </sheetData>
      <sheetData sheetId="2205">
        <row r="9">
          <cell r="A9" t="str">
            <v>A</v>
          </cell>
        </row>
      </sheetData>
      <sheetData sheetId="2206">
        <row r="9">
          <cell r="A9" t="str">
            <v>A</v>
          </cell>
        </row>
      </sheetData>
      <sheetData sheetId="2207">
        <row r="9">
          <cell r="A9" t="str">
            <v>A</v>
          </cell>
        </row>
      </sheetData>
      <sheetData sheetId="2208">
        <row r="9">
          <cell r="A9" t="str">
            <v>A</v>
          </cell>
        </row>
      </sheetData>
      <sheetData sheetId="2209">
        <row r="9">
          <cell r="A9" t="str">
            <v>A</v>
          </cell>
        </row>
      </sheetData>
      <sheetData sheetId="2210">
        <row r="9">
          <cell r="A9" t="str">
            <v>A</v>
          </cell>
        </row>
      </sheetData>
      <sheetData sheetId="2211">
        <row r="9">
          <cell r="A9" t="str">
            <v>A</v>
          </cell>
        </row>
      </sheetData>
      <sheetData sheetId="2212">
        <row r="9">
          <cell r="A9" t="str">
            <v>A</v>
          </cell>
        </row>
      </sheetData>
      <sheetData sheetId="2213">
        <row r="9">
          <cell r="A9" t="str">
            <v>A</v>
          </cell>
        </row>
      </sheetData>
      <sheetData sheetId="2214">
        <row r="9">
          <cell r="A9" t="str">
            <v>A</v>
          </cell>
        </row>
      </sheetData>
      <sheetData sheetId="2215">
        <row r="9">
          <cell r="A9" t="str">
            <v>A</v>
          </cell>
        </row>
      </sheetData>
      <sheetData sheetId="2216">
        <row r="9">
          <cell r="A9" t="str">
            <v>A</v>
          </cell>
        </row>
      </sheetData>
      <sheetData sheetId="2217">
        <row r="9">
          <cell r="A9" t="str">
            <v>A</v>
          </cell>
        </row>
      </sheetData>
      <sheetData sheetId="2218">
        <row r="9">
          <cell r="A9" t="str">
            <v>A</v>
          </cell>
        </row>
      </sheetData>
      <sheetData sheetId="2219">
        <row r="9">
          <cell r="A9" t="str">
            <v>A</v>
          </cell>
        </row>
      </sheetData>
      <sheetData sheetId="2220">
        <row r="9">
          <cell r="A9" t="str">
            <v>A</v>
          </cell>
        </row>
      </sheetData>
      <sheetData sheetId="2221">
        <row r="9">
          <cell r="A9" t="str">
            <v>A</v>
          </cell>
        </row>
      </sheetData>
      <sheetData sheetId="2222">
        <row r="9">
          <cell r="A9" t="str">
            <v>A</v>
          </cell>
        </row>
      </sheetData>
      <sheetData sheetId="2223">
        <row r="9">
          <cell r="A9" t="str">
            <v>A</v>
          </cell>
        </row>
      </sheetData>
      <sheetData sheetId="2224">
        <row r="9">
          <cell r="A9" t="str">
            <v>A</v>
          </cell>
        </row>
      </sheetData>
      <sheetData sheetId="2225">
        <row r="9">
          <cell r="A9" t="str">
            <v>A</v>
          </cell>
        </row>
      </sheetData>
      <sheetData sheetId="2226">
        <row r="9">
          <cell r="A9" t="str">
            <v>A</v>
          </cell>
        </row>
      </sheetData>
      <sheetData sheetId="2227">
        <row r="9">
          <cell r="A9" t="str">
            <v>A</v>
          </cell>
        </row>
      </sheetData>
      <sheetData sheetId="2228">
        <row r="9">
          <cell r="A9" t="str">
            <v>A</v>
          </cell>
        </row>
      </sheetData>
      <sheetData sheetId="2229">
        <row r="9">
          <cell r="A9" t="str">
            <v>A</v>
          </cell>
        </row>
      </sheetData>
      <sheetData sheetId="2230">
        <row r="9">
          <cell r="A9" t="str">
            <v>A</v>
          </cell>
        </row>
      </sheetData>
      <sheetData sheetId="2231">
        <row r="9">
          <cell r="A9" t="str">
            <v>A</v>
          </cell>
        </row>
      </sheetData>
      <sheetData sheetId="2232">
        <row r="9">
          <cell r="A9" t="str">
            <v>A</v>
          </cell>
        </row>
      </sheetData>
      <sheetData sheetId="2233">
        <row r="9">
          <cell r="A9" t="str">
            <v>A</v>
          </cell>
        </row>
      </sheetData>
      <sheetData sheetId="2234">
        <row r="9">
          <cell r="A9" t="str">
            <v>A</v>
          </cell>
        </row>
      </sheetData>
      <sheetData sheetId="2235">
        <row r="9">
          <cell r="A9" t="str">
            <v>A</v>
          </cell>
        </row>
      </sheetData>
      <sheetData sheetId="2236">
        <row r="9">
          <cell r="A9" t="str">
            <v>A</v>
          </cell>
        </row>
      </sheetData>
      <sheetData sheetId="2237">
        <row r="9">
          <cell r="A9" t="str">
            <v>A</v>
          </cell>
        </row>
      </sheetData>
      <sheetData sheetId="2238">
        <row r="9">
          <cell r="A9" t="str">
            <v>A</v>
          </cell>
        </row>
      </sheetData>
      <sheetData sheetId="2239">
        <row r="9">
          <cell r="A9" t="str">
            <v>A</v>
          </cell>
        </row>
      </sheetData>
      <sheetData sheetId="2240">
        <row r="9">
          <cell r="A9" t="str">
            <v>A</v>
          </cell>
        </row>
      </sheetData>
      <sheetData sheetId="2241">
        <row r="9">
          <cell r="A9" t="str">
            <v>A</v>
          </cell>
        </row>
      </sheetData>
      <sheetData sheetId="2242">
        <row r="9">
          <cell r="A9" t="str">
            <v>A</v>
          </cell>
        </row>
      </sheetData>
      <sheetData sheetId="2243">
        <row r="9">
          <cell r="A9" t="str">
            <v>A</v>
          </cell>
        </row>
      </sheetData>
      <sheetData sheetId="2244">
        <row r="9">
          <cell r="A9" t="str">
            <v>A</v>
          </cell>
        </row>
      </sheetData>
      <sheetData sheetId="2245">
        <row r="9">
          <cell r="A9" t="str">
            <v>A</v>
          </cell>
        </row>
      </sheetData>
      <sheetData sheetId="2246">
        <row r="9">
          <cell r="A9" t="str">
            <v>A</v>
          </cell>
        </row>
      </sheetData>
      <sheetData sheetId="2247">
        <row r="9">
          <cell r="A9" t="str">
            <v>A</v>
          </cell>
        </row>
      </sheetData>
      <sheetData sheetId="2248">
        <row r="9">
          <cell r="A9" t="str">
            <v>A</v>
          </cell>
        </row>
      </sheetData>
      <sheetData sheetId="2249">
        <row r="9">
          <cell r="A9" t="str">
            <v>A</v>
          </cell>
        </row>
      </sheetData>
      <sheetData sheetId="2250">
        <row r="9">
          <cell r="A9" t="str">
            <v>A</v>
          </cell>
        </row>
      </sheetData>
      <sheetData sheetId="2251">
        <row r="9">
          <cell r="A9" t="str">
            <v>A</v>
          </cell>
        </row>
      </sheetData>
      <sheetData sheetId="2252">
        <row r="9">
          <cell r="A9" t="str">
            <v>A</v>
          </cell>
        </row>
      </sheetData>
      <sheetData sheetId="2253">
        <row r="9">
          <cell r="A9" t="str">
            <v>A</v>
          </cell>
        </row>
      </sheetData>
      <sheetData sheetId="2254">
        <row r="9">
          <cell r="A9" t="str">
            <v>A</v>
          </cell>
        </row>
      </sheetData>
      <sheetData sheetId="2255">
        <row r="9">
          <cell r="A9" t="str">
            <v>A</v>
          </cell>
        </row>
      </sheetData>
      <sheetData sheetId="2256">
        <row r="9">
          <cell r="A9" t="str">
            <v>A</v>
          </cell>
        </row>
      </sheetData>
      <sheetData sheetId="2257">
        <row r="9">
          <cell r="A9" t="str">
            <v>A</v>
          </cell>
        </row>
      </sheetData>
      <sheetData sheetId="2258">
        <row r="9">
          <cell r="A9" t="str">
            <v>A</v>
          </cell>
        </row>
      </sheetData>
      <sheetData sheetId="2259">
        <row r="9">
          <cell r="A9" t="str">
            <v>A</v>
          </cell>
        </row>
      </sheetData>
      <sheetData sheetId="2260">
        <row r="9">
          <cell r="A9" t="str">
            <v>A</v>
          </cell>
        </row>
      </sheetData>
      <sheetData sheetId="2261">
        <row r="9">
          <cell r="A9" t="str">
            <v>A</v>
          </cell>
        </row>
      </sheetData>
      <sheetData sheetId="2262">
        <row r="9">
          <cell r="A9" t="str">
            <v>A</v>
          </cell>
        </row>
      </sheetData>
      <sheetData sheetId="2263">
        <row r="9">
          <cell r="A9" t="str">
            <v>A</v>
          </cell>
        </row>
      </sheetData>
      <sheetData sheetId="2264">
        <row r="9">
          <cell r="A9" t="str">
            <v>A</v>
          </cell>
        </row>
      </sheetData>
      <sheetData sheetId="2265">
        <row r="9">
          <cell r="A9" t="str">
            <v>A</v>
          </cell>
        </row>
      </sheetData>
      <sheetData sheetId="2266">
        <row r="9">
          <cell r="A9" t="str">
            <v>A</v>
          </cell>
        </row>
      </sheetData>
      <sheetData sheetId="2267">
        <row r="9">
          <cell r="A9" t="str">
            <v>A</v>
          </cell>
        </row>
      </sheetData>
      <sheetData sheetId="2268">
        <row r="9">
          <cell r="A9" t="str">
            <v>A</v>
          </cell>
        </row>
      </sheetData>
      <sheetData sheetId="2269">
        <row r="9">
          <cell r="A9" t="str">
            <v>A</v>
          </cell>
        </row>
      </sheetData>
      <sheetData sheetId="2270">
        <row r="9">
          <cell r="A9" t="str">
            <v>A</v>
          </cell>
        </row>
      </sheetData>
      <sheetData sheetId="2271">
        <row r="9">
          <cell r="A9" t="str">
            <v>A</v>
          </cell>
        </row>
      </sheetData>
      <sheetData sheetId="2272">
        <row r="9">
          <cell r="A9" t="str">
            <v>A</v>
          </cell>
        </row>
      </sheetData>
      <sheetData sheetId="2273">
        <row r="9">
          <cell r="A9" t="str">
            <v>A</v>
          </cell>
        </row>
      </sheetData>
      <sheetData sheetId="2274">
        <row r="9">
          <cell r="A9" t="str">
            <v>A</v>
          </cell>
        </row>
      </sheetData>
      <sheetData sheetId="2275">
        <row r="9">
          <cell r="A9" t="str">
            <v>A</v>
          </cell>
        </row>
      </sheetData>
      <sheetData sheetId="2276">
        <row r="9">
          <cell r="A9" t="str">
            <v>A</v>
          </cell>
        </row>
      </sheetData>
      <sheetData sheetId="2277">
        <row r="9">
          <cell r="A9" t="str">
            <v>A</v>
          </cell>
        </row>
      </sheetData>
      <sheetData sheetId="2278">
        <row r="9">
          <cell r="A9" t="str">
            <v>A</v>
          </cell>
        </row>
      </sheetData>
      <sheetData sheetId="2279">
        <row r="9">
          <cell r="A9" t="str">
            <v>A</v>
          </cell>
        </row>
      </sheetData>
      <sheetData sheetId="2280">
        <row r="9">
          <cell r="A9" t="str">
            <v>A</v>
          </cell>
        </row>
      </sheetData>
      <sheetData sheetId="2281">
        <row r="9">
          <cell r="A9" t="str">
            <v>A</v>
          </cell>
        </row>
      </sheetData>
      <sheetData sheetId="2282">
        <row r="9">
          <cell r="A9" t="str">
            <v>A</v>
          </cell>
        </row>
      </sheetData>
      <sheetData sheetId="2283">
        <row r="9">
          <cell r="A9" t="str">
            <v>A</v>
          </cell>
        </row>
      </sheetData>
      <sheetData sheetId="2284">
        <row r="9">
          <cell r="A9" t="str">
            <v>A</v>
          </cell>
        </row>
      </sheetData>
      <sheetData sheetId="2285">
        <row r="9">
          <cell r="A9" t="str">
            <v>A</v>
          </cell>
        </row>
      </sheetData>
      <sheetData sheetId="2286">
        <row r="9">
          <cell r="A9" t="str">
            <v>A</v>
          </cell>
        </row>
      </sheetData>
      <sheetData sheetId="2287">
        <row r="9">
          <cell r="A9" t="str">
            <v>A</v>
          </cell>
        </row>
      </sheetData>
      <sheetData sheetId="2288">
        <row r="9">
          <cell r="A9" t="str">
            <v>A</v>
          </cell>
        </row>
      </sheetData>
      <sheetData sheetId="2289">
        <row r="9">
          <cell r="A9" t="str">
            <v>A</v>
          </cell>
        </row>
      </sheetData>
      <sheetData sheetId="2290">
        <row r="9">
          <cell r="A9" t="str">
            <v>A</v>
          </cell>
        </row>
      </sheetData>
      <sheetData sheetId="2291">
        <row r="9">
          <cell r="A9" t="str">
            <v>A</v>
          </cell>
        </row>
      </sheetData>
      <sheetData sheetId="2292">
        <row r="9">
          <cell r="A9" t="str">
            <v>A</v>
          </cell>
        </row>
      </sheetData>
      <sheetData sheetId="2293">
        <row r="9">
          <cell r="A9" t="str">
            <v>A</v>
          </cell>
        </row>
      </sheetData>
      <sheetData sheetId="2294">
        <row r="9">
          <cell r="A9" t="str">
            <v>A</v>
          </cell>
        </row>
      </sheetData>
      <sheetData sheetId="2295">
        <row r="9">
          <cell r="A9" t="str">
            <v>A</v>
          </cell>
        </row>
      </sheetData>
      <sheetData sheetId="2296">
        <row r="9">
          <cell r="A9" t="str">
            <v>A</v>
          </cell>
        </row>
      </sheetData>
      <sheetData sheetId="2297">
        <row r="9">
          <cell r="A9" t="str">
            <v>A</v>
          </cell>
        </row>
      </sheetData>
      <sheetData sheetId="2298">
        <row r="9">
          <cell r="A9" t="str">
            <v>A</v>
          </cell>
        </row>
      </sheetData>
      <sheetData sheetId="2299">
        <row r="9">
          <cell r="A9" t="str">
            <v>A</v>
          </cell>
        </row>
      </sheetData>
      <sheetData sheetId="2300">
        <row r="9">
          <cell r="A9" t="str">
            <v>A</v>
          </cell>
        </row>
      </sheetData>
      <sheetData sheetId="2301">
        <row r="9">
          <cell r="A9" t="str">
            <v>A</v>
          </cell>
        </row>
      </sheetData>
      <sheetData sheetId="2302">
        <row r="9">
          <cell r="A9" t="str">
            <v>A</v>
          </cell>
        </row>
      </sheetData>
      <sheetData sheetId="2303">
        <row r="9">
          <cell r="A9" t="str">
            <v>A</v>
          </cell>
        </row>
      </sheetData>
      <sheetData sheetId="2304">
        <row r="9">
          <cell r="A9" t="str">
            <v>A</v>
          </cell>
        </row>
      </sheetData>
      <sheetData sheetId="2305">
        <row r="9">
          <cell r="A9" t="str">
            <v>A</v>
          </cell>
        </row>
      </sheetData>
      <sheetData sheetId="2306">
        <row r="9">
          <cell r="A9" t="str">
            <v>A</v>
          </cell>
        </row>
      </sheetData>
      <sheetData sheetId="2307">
        <row r="9">
          <cell r="A9" t="str">
            <v>A</v>
          </cell>
        </row>
      </sheetData>
      <sheetData sheetId="2308">
        <row r="9">
          <cell r="A9" t="str">
            <v>A</v>
          </cell>
        </row>
      </sheetData>
      <sheetData sheetId="2309">
        <row r="9">
          <cell r="A9" t="str">
            <v>A</v>
          </cell>
        </row>
      </sheetData>
      <sheetData sheetId="2310">
        <row r="9">
          <cell r="A9" t="str">
            <v>A</v>
          </cell>
        </row>
      </sheetData>
      <sheetData sheetId="2311"/>
      <sheetData sheetId="2312">
        <row r="9">
          <cell r="A9" t="str">
            <v>A</v>
          </cell>
        </row>
      </sheetData>
      <sheetData sheetId="2313">
        <row r="9">
          <cell r="A9" t="str">
            <v>A</v>
          </cell>
        </row>
      </sheetData>
      <sheetData sheetId="2314">
        <row r="9">
          <cell r="A9" t="str">
            <v>A</v>
          </cell>
        </row>
      </sheetData>
      <sheetData sheetId="2315">
        <row r="9">
          <cell r="A9" t="str">
            <v>A</v>
          </cell>
        </row>
      </sheetData>
      <sheetData sheetId="2316">
        <row r="9">
          <cell r="A9" t="str">
            <v>A</v>
          </cell>
        </row>
      </sheetData>
      <sheetData sheetId="2317">
        <row r="9">
          <cell r="A9" t="str">
            <v>A</v>
          </cell>
        </row>
      </sheetData>
      <sheetData sheetId="2318">
        <row r="9">
          <cell r="A9" t="str">
            <v>A</v>
          </cell>
        </row>
      </sheetData>
      <sheetData sheetId="2319">
        <row r="9">
          <cell r="A9" t="str">
            <v>A</v>
          </cell>
        </row>
      </sheetData>
      <sheetData sheetId="2320">
        <row r="9">
          <cell r="A9" t="str">
            <v>A</v>
          </cell>
        </row>
      </sheetData>
      <sheetData sheetId="2321">
        <row r="9">
          <cell r="A9" t="str">
            <v>A</v>
          </cell>
        </row>
      </sheetData>
      <sheetData sheetId="2322">
        <row r="9">
          <cell r="A9" t="str">
            <v>A</v>
          </cell>
        </row>
      </sheetData>
      <sheetData sheetId="2323">
        <row r="9">
          <cell r="A9" t="str">
            <v>A</v>
          </cell>
        </row>
      </sheetData>
      <sheetData sheetId="2324">
        <row r="9">
          <cell r="A9" t="str">
            <v>A</v>
          </cell>
        </row>
      </sheetData>
      <sheetData sheetId="2325">
        <row r="9">
          <cell r="A9" t="str">
            <v>A</v>
          </cell>
        </row>
      </sheetData>
      <sheetData sheetId="2326">
        <row r="9">
          <cell r="A9" t="str">
            <v>A</v>
          </cell>
        </row>
      </sheetData>
      <sheetData sheetId="2327">
        <row r="9">
          <cell r="A9" t="str">
            <v>A</v>
          </cell>
        </row>
      </sheetData>
      <sheetData sheetId="2328">
        <row r="9">
          <cell r="A9" t="str">
            <v>A</v>
          </cell>
        </row>
      </sheetData>
      <sheetData sheetId="2329">
        <row r="9">
          <cell r="A9" t="str">
            <v>A</v>
          </cell>
        </row>
      </sheetData>
      <sheetData sheetId="2330">
        <row r="9">
          <cell r="A9" t="str">
            <v>A</v>
          </cell>
        </row>
      </sheetData>
      <sheetData sheetId="2331">
        <row r="9">
          <cell r="A9" t="str">
            <v>A</v>
          </cell>
        </row>
      </sheetData>
      <sheetData sheetId="2332">
        <row r="9">
          <cell r="A9" t="str">
            <v>A</v>
          </cell>
        </row>
      </sheetData>
      <sheetData sheetId="2333">
        <row r="9">
          <cell r="A9" t="str">
            <v>A</v>
          </cell>
        </row>
      </sheetData>
      <sheetData sheetId="2334">
        <row r="9">
          <cell r="A9" t="str">
            <v>A</v>
          </cell>
        </row>
      </sheetData>
      <sheetData sheetId="2335">
        <row r="9">
          <cell r="A9" t="str">
            <v>A</v>
          </cell>
        </row>
      </sheetData>
      <sheetData sheetId="2336">
        <row r="9">
          <cell r="A9" t="str">
            <v>A</v>
          </cell>
        </row>
      </sheetData>
      <sheetData sheetId="2337"/>
      <sheetData sheetId="2338">
        <row r="9">
          <cell r="A9" t="str">
            <v>A</v>
          </cell>
        </row>
      </sheetData>
      <sheetData sheetId="2339">
        <row r="9">
          <cell r="A9" t="str">
            <v>A</v>
          </cell>
        </row>
      </sheetData>
      <sheetData sheetId="2340">
        <row r="9">
          <cell r="A9" t="str">
            <v>A</v>
          </cell>
        </row>
      </sheetData>
      <sheetData sheetId="2341">
        <row r="9">
          <cell r="A9" t="str">
            <v>A</v>
          </cell>
        </row>
      </sheetData>
      <sheetData sheetId="2342">
        <row r="9">
          <cell r="A9" t="str">
            <v>A</v>
          </cell>
        </row>
      </sheetData>
      <sheetData sheetId="2343"/>
      <sheetData sheetId="2344">
        <row r="9">
          <cell r="A9" t="str">
            <v>A</v>
          </cell>
        </row>
      </sheetData>
      <sheetData sheetId="2345"/>
      <sheetData sheetId="2346">
        <row r="9">
          <cell r="A9" t="str">
            <v>A</v>
          </cell>
        </row>
      </sheetData>
      <sheetData sheetId="2347">
        <row r="9">
          <cell r="A9" t="str">
            <v>A</v>
          </cell>
        </row>
      </sheetData>
      <sheetData sheetId="2348">
        <row r="9">
          <cell r="A9" t="str">
            <v>A</v>
          </cell>
        </row>
      </sheetData>
      <sheetData sheetId="2349">
        <row r="9">
          <cell r="A9" t="str">
            <v>A</v>
          </cell>
        </row>
      </sheetData>
      <sheetData sheetId="2350">
        <row r="9">
          <cell r="A9" t="str">
            <v>A</v>
          </cell>
        </row>
      </sheetData>
      <sheetData sheetId="2351">
        <row r="9">
          <cell r="A9" t="str">
            <v>A</v>
          </cell>
        </row>
      </sheetData>
      <sheetData sheetId="2352"/>
      <sheetData sheetId="2353">
        <row r="9">
          <cell r="A9" t="str">
            <v>A</v>
          </cell>
        </row>
      </sheetData>
      <sheetData sheetId="2354">
        <row r="9">
          <cell r="A9" t="str">
            <v>A</v>
          </cell>
        </row>
      </sheetData>
      <sheetData sheetId="2355">
        <row r="9">
          <cell r="A9" t="str">
            <v>A</v>
          </cell>
        </row>
      </sheetData>
      <sheetData sheetId="2356">
        <row r="9">
          <cell r="A9" t="str">
            <v>A</v>
          </cell>
        </row>
      </sheetData>
      <sheetData sheetId="2357">
        <row r="9">
          <cell r="A9" t="str">
            <v>A</v>
          </cell>
        </row>
      </sheetData>
      <sheetData sheetId="2358">
        <row r="9">
          <cell r="A9" t="str">
            <v>A</v>
          </cell>
        </row>
      </sheetData>
      <sheetData sheetId="2359"/>
      <sheetData sheetId="2360">
        <row r="9">
          <cell r="A9" t="str">
            <v>A</v>
          </cell>
        </row>
      </sheetData>
      <sheetData sheetId="2361">
        <row r="9">
          <cell r="A9" t="str">
            <v>A</v>
          </cell>
        </row>
      </sheetData>
      <sheetData sheetId="2362">
        <row r="9">
          <cell r="A9" t="str">
            <v>A</v>
          </cell>
        </row>
      </sheetData>
      <sheetData sheetId="2363">
        <row r="9">
          <cell r="A9" t="str">
            <v>A</v>
          </cell>
        </row>
      </sheetData>
      <sheetData sheetId="2364">
        <row r="9">
          <cell r="A9" t="str">
            <v>A</v>
          </cell>
        </row>
      </sheetData>
      <sheetData sheetId="2365">
        <row r="9">
          <cell r="A9" t="str">
            <v>A</v>
          </cell>
        </row>
      </sheetData>
      <sheetData sheetId="2366"/>
      <sheetData sheetId="2367">
        <row r="9">
          <cell r="A9" t="str">
            <v>A</v>
          </cell>
        </row>
      </sheetData>
      <sheetData sheetId="2368"/>
      <sheetData sheetId="2369"/>
      <sheetData sheetId="2370"/>
      <sheetData sheetId="2371"/>
      <sheetData sheetId="2372">
        <row r="9">
          <cell r="A9" t="str">
            <v>A</v>
          </cell>
        </row>
      </sheetData>
      <sheetData sheetId="2373"/>
      <sheetData sheetId="2374"/>
      <sheetData sheetId="2375"/>
      <sheetData sheetId="2376"/>
      <sheetData sheetId="2377"/>
      <sheetData sheetId="2378"/>
      <sheetData sheetId="2379"/>
      <sheetData sheetId="2380"/>
      <sheetData sheetId="2381"/>
      <sheetData sheetId="2382"/>
      <sheetData sheetId="2383"/>
      <sheetData sheetId="2384"/>
      <sheetData sheetId="2385"/>
      <sheetData sheetId="2386"/>
      <sheetData sheetId="2387"/>
      <sheetData sheetId="2388"/>
      <sheetData sheetId="2389">
        <row r="9">
          <cell r="A9" t="str">
            <v>A</v>
          </cell>
        </row>
      </sheetData>
      <sheetData sheetId="2390"/>
      <sheetData sheetId="2391"/>
      <sheetData sheetId="2392"/>
      <sheetData sheetId="2393"/>
      <sheetData sheetId="2394"/>
      <sheetData sheetId="2395"/>
      <sheetData sheetId="2396"/>
      <sheetData sheetId="2397"/>
      <sheetData sheetId="2398"/>
      <sheetData sheetId="2399"/>
      <sheetData sheetId="2400"/>
      <sheetData sheetId="2401"/>
      <sheetData sheetId="2402">
        <row r="9">
          <cell r="A9" t="str">
            <v>A</v>
          </cell>
        </row>
      </sheetData>
      <sheetData sheetId="2403"/>
      <sheetData sheetId="2404"/>
      <sheetData sheetId="2405"/>
      <sheetData sheetId="2406"/>
      <sheetData sheetId="2407"/>
      <sheetData sheetId="2408"/>
      <sheetData sheetId="2409"/>
      <sheetData sheetId="2410">
        <row r="9">
          <cell r="A9" t="str">
            <v>A</v>
          </cell>
        </row>
      </sheetData>
      <sheetData sheetId="2411"/>
      <sheetData sheetId="2412"/>
      <sheetData sheetId="2413"/>
      <sheetData sheetId="2414"/>
      <sheetData sheetId="2415"/>
      <sheetData sheetId="2416"/>
      <sheetData sheetId="2417"/>
      <sheetData sheetId="2418">
        <row r="9">
          <cell r="A9" t="str">
            <v>A</v>
          </cell>
        </row>
      </sheetData>
      <sheetData sheetId="2419"/>
      <sheetData sheetId="2420"/>
      <sheetData sheetId="2421"/>
      <sheetData sheetId="2422"/>
      <sheetData sheetId="2423"/>
      <sheetData sheetId="2424"/>
      <sheetData sheetId="2425"/>
      <sheetData sheetId="2426"/>
      <sheetData sheetId="2427"/>
      <sheetData sheetId="2428">
        <row r="9">
          <cell r="A9" t="str">
            <v>A</v>
          </cell>
        </row>
      </sheetData>
      <sheetData sheetId="2429"/>
      <sheetData sheetId="2430"/>
      <sheetData sheetId="2431"/>
      <sheetData sheetId="2432"/>
      <sheetData sheetId="2433"/>
      <sheetData sheetId="2434"/>
      <sheetData sheetId="2435">
        <row r="9">
          <cell r="A9" t="str">
            <v>A</v>
          </cell>
        </row>
      </sheetData>
      <sheetData sheetId="2436">
        <row r="9">
          <cell r="A9" t="str">
            <v>A</v>
          </cell>
        </row>
      </sheetData>
      <sheetData sheetId="2437">
        <row r="9">
          <cell r="A9" t="str">
            <v>A</v>
          </cell>
        </row>
      </sheetData>
      <sheetData sheetId="2438">
        <row r="9">
          <cell r="A9" t="str">
            <v>A</v>
          </cell>
        </row>
      </sheetData>
      <sheetData sheetId="2439">
        <row r="9">
          <cell r="A9" t="str">
            <v>A</v>
          </cell>
        </row>
      </sheetData>
      <sheetData sheetId="2440"/>
      <sheetData sheetId="2441"/>
      <sheetData sheetId="2442"/>
      <sheetData sheetId="2443"/>
      <sheetData sheetId="2444"/>
      <sheetData sheetId="2445"/>
      <sheetData sheetId="2446"/>
      <sheetData sheetId="2447"/>
      <sheetData sheetId="2448"/>
      <sheetData sheetId="2449">
        <row r="9">
          <cell r="A9" t="str">
            <v>A</v>
          </cell>
        </row>
      </sheetData>
      <sheetData sheetId="2450"/>
      <sheetData sheetId="2451">
        <row r="9">
          <cell r="A9" t="str">
            <v>A</v>
          </cell>
        </row>
      </sheetData>
      <sheetData sheetId="2452"/>
      <sheetData sheetId="2453"/>
      <sheetData sheetId="2454"/>
      <sheetData sheetId="2455"/>
      <sheetData sheetId="2456"/>
      <sheetData sheetId="2457"/>
      <sheetData sheetId="2458"/>
      <sheetData sheetId="2459"/>
      <sheetData sheetId="2460"/>
      <sheetData sheetId="2461"/>
      <sheetData sheetId="2462"/>
      <sheetData sheetId="2463"/>
      <sheetData sheetId="2464"/>
      <sheetData sheetId="2465"/>
      <sheetData sheetId="2466"/>
      <sheetData sheetId="2467"/>
      <sheetData sheetId="2468"/>
      <sheetData sheetId="2469">
        <row r="9">
          <cell r="A9" t="str">
            <v>A</v>
          </cell>
        </row>
      </sheetData>
      <sheetData sheetId="2470"/>
      <sheetData sheetId="2471"/>
      <sheetData sheetId="2472"/>
      <sheetData sheetId="2473"/>
      <sheetData sheetId="2474"/>
      <sheetData sheetId="2475"/>
      <sheetData sheetId="2476"/>
      <sheetData sheetId="2477"/>
      <sheetData sheetId="2478"/>
      <sheetData sheetId="2479"/>
      <sheetData sheetId="2480"/>
      <sheetData sheetId="2481"/>
      <sheetData sheetId="2482"/>
      <sheetData sheetId="2483"/>
      <sheetData sheetId="2484"/>
      <sheetData sheetId="2485"/>
      <sheetData sheetId="2486"/>
      <sheetData sheetId="2487"/>
      <sheetData sheetId="2488"/>
      <sheetData sheetId="2489"/>
      <sheetData sheetId="2490"/>
      <sheetData sheetId="2491"/>
      <sheetData sheetId="2492"/>
      <sheetData sheetId="2493"/>
      <sheetData sheetId="2494"/>
      <sheetData sheetId="2495"/>
      <sheetData sheetId="2496"/>
      <sheetData sheetId="2497"/>
      <sheetData sheetId="2498"/>
      <sheetData sheetId="2499"/>
      <sheetData sheetId="2500"/>
      <sheetData sheetId="2501"/>
      <sheetData sheetId="2502"/>
      <sheetData sheetId="2503"/>
      <sheetData sheetId="2504">
        <row r="9">
          <cell r="A9" t="str">
            <v>A</v>
          </cell>
        </row>
      </sheetData>
      <sheetData sheetId="2505"/>
      <sheetData sheetId="2506"/>
      <sheetData sheetId="2507"/>
      <sheetData sheetId="2508"/>
      <sheetData sheetId="2509"/>
      <sheetData sheetId="2510"/>
      <sheetData sheetId="2511">
        <row r="9">
          <cell r="A9" t="str">
            <v>A</v>
          </cell>
        </row>
      </sheetData>
      <sheetData sheetId="2512">
        <row r="9">
          <cell r="A9" t="str">
            <v>A</v>
          </cell>
        </row>
      </sheetData>
      <sheetData sheetId="2513"/>
      <sheetData sheetId="2514"/>
      <sheetData sheetId="2515"/>
      <sheetData sheetId="2516"/>
      <sheetData sheetId="2517"/>
      <sheetData sheetId="2518"/>
      <sheetData sheetId="2519">
        <row r="9">
          <cell r="A9" t="str">
            <v>A</v>
          </cell>
        </row>
      </sheetData>
      <sheetData sheetId="2520"/>
      <sheetData sheetId="2521"/>
      <sheetData sheetId="2522"/>
      <sheetData sheetId="2523"/>
      <sheetData sheetId="2524"/>
      <sheetData sheetId="2525">
        <row r="9">
          <cell r="A9" t="str">
            <v>A</v>
          </cell>
        </row>
      </sheetData>
      <sheetData sheetId="2526"/>
      <sheetData sheetId="2527">
        <row r="9">
          <cell r="A9" t="str">
            <v>A</v>
          </cell>
        </row>
      </sheetData>
      <sheetData sheetId="2528"/>
      <sheetData sheetId="2529"/>
      <sheetData sheetId="2530"/>
      <sheetData sheetId="2531"/>
      <sheetData sheetId="2532"/>
      <sheetData sheetId="2533">
        <row r="9">
          <cell r="A9" t="str">
            <v>A</v>
          </cell>
        </row>
      </sheetData>
      <sheetData sheetId="2534">
        <row r="9">
          <cell r="A9" t="str">
            <v>A</v>
          </cell>
        </row>
      </sheetData>
      <sheetData sheetId="2535">
        <row r="9">
          <cell r="A9" t="str">
            <v>A</v>
          </cell>
        </row>
      </sheetData>
      <sheetData sheetId="2536"/>
      <sheetData sheetId="2537"/>
      <sheetData sheetId="2538">
        <row r="9">
          <cell r="A9" t="str">
            <v>A</v>
          </cell>
        </row>
      </sheetData>
      <sheetData sheetId="2539"/>
      <sheetData sheetId="2540">
        <row r="9">
          <cell r="A9" t="str">
            <v>A</v>
          </cell>
        </row>
      </sheetData>
      <sheetData sheetId="2541"/>
      <sheetData sheetId="2542"/>
      <sheetData sheetId="2543"/>
      <sheetData sheetId="2544"/>
      <sheetData sheetId="2545"/>
      <sheetData sheetId="2546"/>
      <sheetData sheetId="2547"/>
      <sheetData sheetId="2548"/>
      <sheetData sheetId="2549"/>
      <sheetData sheetId="2550"/>
      <sheetData sheetId="2551"/>
      <sheetData sheetId="2552"/>
      <sheetData sheetId="2553"/>
      <sheetData sheetId="2554"/>
      <sheetData sheetId="2555"/>
      <sheetData sheetId="2556">
        <row r="9">
          <cell r="A9" t="str">
            <v>A</v>
          </cell>
        </row>
      </sheetData>
      <sheetData sheetId="2557"/>
      <sheetData sheetId="2558"/>
      <sheetData sheetId="2559"/>
      <sheetData sheetId="2560"/>
      <sheetData sheetId="2561"/>
      <sheetData sheetId="2562"/>
      <sheetData sheetId="2563"/>
      <sheetData sheetId="2564"/>
      <sheetData sheetId="2565">
        <row r="9">
          <cell r="A9" t="str">
            <v>A</v>
          </cell>
        </row>
      </sheetData>
      <sheetData sheetId="2566">
        <row r="9">
          <cell r="A9" t="str">
            <v>A</v>
          </cell>
        </row>
      </sheetData>
      <sheetData sheetId="2567"/>
      <sheetData sheetId="2568"/>
      <sheetData sheetId="2569">
        <row r="9">
          <cell r="A9" t="str">
            <v>A</v>
          </cell>
        </row>
      </sheetData>
      <sheetData sheetId="2570"/>
      <sheetData sheetId="2571"/>
      <sheetData sheetId="2572"/>
      <sheetData sheetId="2573"/>
      <sheetData sheetId="2574"/>
      <sheetData sheetId="2575"/>
      <sheetData sheetId="2576"/>
      <sheetData sheetId="2577"/>
      <sheetData sheetId="2578"/>
      <sheetData sheetId="2579"/>
      <sheetData sheetId="2580"/>
      <sheetData sheetId="2581"/>
      <sheetData sheetId="2582"/>
      <sheetData sheetId="2583"/>
      <sheetData sheetId="2584"/>
      <sheetData sheetId="2585"/>
      <sheetData sheetId="2586"/>
      <sheetData sheetId="2587"/>
      <sheetData sheetId="2588"/>
      <sheetData sheetId="2589"/>
      <sheetData sheetId="2590"/>
      <sheetData sheetId="2591"/>
      <sheetData sheetId="2592"/>
      <sheetData sheetId="2593"/>
      <sheetData sheetId="2594">
        <row r="9">
          <cell r="A9" t="str">
            <v>A</v>
          </cell>
        </row>
      </sheetData>
      <sheetData sheetId="2595">
        <row r="9">
          <cell r="A9" t="str">
            <v>A</v>
          </cell>
        </row>
      </sheetData>
      <sheetData sheetId="2596"/>
      <sheetData sheetId="2597"/>
      <sheetData sheetId="2598"/>
      <sheetData sheetId="2599"/>
      <sheetData sheetId="2600"/>
      <sheetData sheetId="2601"/>
      <sheetData sheetId="2602"/>
      <sheetData sheetId="2603"/>
      <sheetData sheetId="2604"/>
      <sheetData sheetId="2605"/>
      <sheetData sheetId="2606"/>
      <sheetData sheetId="2607">
        <row r="9">
          <cell r="A9" t="str">
            <v>A</v>
          </cell>
        </row>
      </sheetData>
      <sheetData sheetId="2608">
        <row r="9">
          <cell r="A9" t="str">
            <v>A</v>
          </cell>
        </row>
      </sheetData>
      <sheetData sheetId="2609"/>
      <sheetData sheetId="2610"/>
      <sheetData sheetId="2611"/>
      <sheetData sheetId="2612"/>
      <sheetData sheetId="2613"/>
      <sheetData sheetId="2614"/>
      <sheetData sheetId="2615">
        <row r="9">
          <cell r="A9" t="str">
            <v>A</v>
          </cell>
        </row>
      </sheetData>
      <sheetData sheetId="2616"/>
      <sheetData sheetId="2617"/>
      <sheetData sheetId="2618"/>
      <sheetData sheetId="2619"/>
      <sheetData sheetId="2620"/>
      <sheetData sheetId="2621"/>
      <sheetData sheetId="2622"/>
      <sheetData sheetId="2623"/>
      <sheetData sheetId="2624">
        <row r="9">
          <cell r="A9" t="str">
            <v>A</v>
          </cell>
        </row>
      </sheetData>
      <sheetData sheetId="2625"/>
      <sheetData sheetId="2626"/>
      <sheetData sheetId="2627"/>
      <sheetData sheetId="2628">
        <row r="9">
          <cell r="A9" t="str">
            <v>A</v>
          </cell>
        </row>
      </sheetData>
      <sheetData sheetId="2629"/>
      <sheetData sheetId="2630">
        <row r="9">
          <cell r="A9" t="str">
            <v>A</v>
          </cell>
        </row>
      </sheetData>
      <sheetData sheetId="2631"/>
      <sheetData sheetId="2632"/>
      <sheetData sheetId="2633"/>
      <sheetData sheetId="2634"/>
      <sheetData sheetId="2635"/>
      <sheetData sheetId="2636">
        <row r="9">
          <cell r="A9" t="str">
            <v>A</v>
          </cell>
        </row>
      </sheetData>
      <sheetData sheetId="2637">
        <row r="9">
          <cell r="A9" t="str">
            <v>A</v>
          </cell>
        </row>
      </sheetData>
      <sheetData sheetId="2638"/>
      <sheetData sheetId="2639"/>
      <sheetData sheetId="2640" refreshError="1"/>
      <sheetData sheetId="2641" refreshError="1"/>
      <sheetData sheetId="2642" refreshError="1"/>
      <sheetData sheetId="2643" refreshError="1"/>
      <sheetData sheetId="2644" refreshError="1"/>
      <sheetData sheetId="2645"/>
      <sheetData sheetId="2646" refreshError="1"/>
      <sheetData sheetId="2647" refreshError="1"/>
      <sheetData sheetId="2648" refreshError="1"/>
      <sheetData sheetId="2649" refreshError="1"/>
      <sheetData sheetId="2650"/>
      <sheetData sheetId="2651"/>
      <sheetData sheetId="2652"/>
      <sheetData sheetId="2653"/>
      <sheetData sheetId="2654"/>
      <sheetData sheetId="2655"/>
      <sheetData sheetId="2656"/>
      <sheetData sheetId="2657"/>
      <sheetData sheetId="2658"/>
      <sheetData sheetId="2659">
        <row r="9">
          <cell r="A9" t="str">
            <v>A</v>
          </cell>
        </row>
      </sheetData>
      <sheetData sheetId="2660">
        <row r="9">
          <cell r="A9" t="str">
            <v>A</v>
          </cell>
        </row>
      </sheetData>
      <sheetData sheetId="2661"/>
      <sheetData sheetId="2662"/>
      <sheetData sheetId="2663"/>
      <sheetData sheetId="2664"/>
      <sheetData sheetId="2665"/>
      <sheetData sheetId="2666"/>
      <sheetData sheetId="2667"/>
      <sheetData sheetId="2668">
        <row r="9">
          <cell r="A9" t="str">
            <v>A</v>
          </cell>
        </row>
      </sheetData>
      <sheetData sheetId="2669">
        <row r="9">
          <cell r="A9" t="str">
            <v>A</v>
          </cell>
        </row>
      </sheetData>
      <sheetData sheetId="2670"/>
      <sheetData sheetId="2671"/>
      <sheetData sheetId="2672">
        <row r="9">
          <cell r="A9" t="str">
            <v>A</v>
          </cell>
        </row>
      </sheetData>
      <sheetData sheetId="2673"/>
      <sheetData sheetId="2674"/>
      <sheetData sheetId="2675" refreshError="1"/>
      <sheetData sheetId="2676" refreshError="1"/>
      <sheetData sheetId="2677" refreshError="1"/>
      <sheetData sheetId="2678" refreshError="1"/>
      <sheetData sheetId="2679" refreshError="1"/>
      <sheetData sheetId="2680" refreshError="1"/>
      <sheetData sheetId="2681" refreshError="1"/>
      <sheetData sheetId="2682"/>
      <sheetData sheetId="2683" refreshError="1"/>
      <sheetData sheetId="2684" refreshError="1"/>
      <sheetData sheetId="2685" refreshError="1"/>
      <sheetData sheetId="2686" refreshError="1"/>
      <sheetData sheetId="2687" refreshError="1"/>
      <sheetData sheetId="2688" refreshError="1"/>
      <sheetData sheetId="2689" refreshError="1"/>
      <sheetData sheetId="2690" refreshError="1"/>
      <sheetData sheetId="2691" refreshError="1"/>
      <sheetData sheetId="2692" refreshError="1"/>
      <sheetData sheetId="2693" refreshError="1"/>
      <sheetData sheetId="2694" refreshError="1"/>
      <sheetData sheetId="2695" refreshError="1"/>
      <sheetData sheetId="2696" refreshError="1"/>
      <sheetData sheetId="2697" refreshError="1"/>
      <sheetData sheetId="2698" refreshError="1"/>
      <sheetData sheetId="2699" refreshError="1"/>
      <sheetData sheetId="2700" refreshError="1"/>
      <sheetData sheetId="2701" refreshError="1"/>
      <sheetData sheetId="2702" refreshError="1"/>
      <sheetData sheetId="2703" refreshError="1"/>
      <sheetData sheetId="2704" refreshError="1"/>
      <sheetData sheetId="2705" refreshError="1"/>
      <sheetData sheetId="2706" refreshError="1"/>
      <sheetData sheetId="2707" refreshError="1"/>
      <sheetData sheetId="2708" refreshError="1"/>
      <sheetData sheetId="2709" refreshError="1"/>
      <sheetData sheetId="2710" refreshError="1"/>
      <sheetData sheetId="2711" refreshError="1"/>
      <sheetData sheetId="2712"/>
      <sheetData sheetId="2713"/>
      <sheetData sheetId="2714" refreshError="1"/>
      <sheetData sheetId="2715" refreshError="1"/>
      <sheetData sheetId="2716" refreshError="1"/>
      <sheetData sheetId="2717" refreshError="1"/>
      <sheetData sheetId="2718" refreshError="1"/>
      <sheetData sheetId="2719" refreshError="1"/>
      <sheetData sheetId="2720" refreshError="1"/>
      <sheetData sheetId="2721" refreshError="1"/>
      <sheetData sheetId="2722" refreshError="1"/>
      <sheetData sheetId="2723" refreshError="1"/>
      <sheetData sheetId="2724" refreshError="1"/>
      <sheetData sheetId="2725" refreshError="1"/>
      <sheetData sheetId="2726" refreshError="1"/>
      <sheetData sheetId="2727" refreshError="1"/>
      <sheetData sheetId="2728" refreshError="1"/>
      <sheetData sheetId="2729" refreshError="1"/>
      <sheetData sheetId="2730" refreshError="1"/>
      <sheetData sheetId="2731" refreshError="1"/>
      <sheetData sheetId="2732"/>
      <sheetData sheetId="2733" refreshError="1"/>
      <sheetData sheetId="2734" refreshError="1"/>
      <sheetData sheetId="2735" refreshError="1"/>
      <sheetData sheetId="2736" refreshError="1"/>
      <sheetData sheetId="2737"/>
      <sheetData sheetId="2738"/>
      <sheetData sheetId="2739"/>
      <sheetData sheetId="2740"/>
      <sheetData sheetId="2741"/>
      <sheetData sheetId="2742"/>
      <sheetData sheetId="2743"/>
      <sheetData sheetId="2744"/>
      <sheetData sheetId="2745"/>
      <sheetData sheetId="2746"/>
      <sheetData sheetId="2747"/>
      <sheetData sheetId="2748"/>
      <sheetData sheetId="2749"/>
      <sheetData sheetId="2750"/>
      <sheetData sheetId="2751"/>
      <sheetData sheetId="2752"/>
      <sheetData sheetId="2753"/>
      <sheetData sheetId="2754"/>
      <sheetData sheetId="2755"/>
      <sheetData sheetId="2756"/>
      <sheetData sheetId="2757"/>
      <sheetData sheetId="2758"/>
      <sheetData sheetId="2759"/>
      <sheetData sheetId="2760"/>
      <sheetData sheetId="2761"/>
      <sheetData sheetId="2762"/>
      <sheetData sheetId="2763" refreshError="1"/>
      <sheetData sheetId="2764" refreshError="1"/>
      <sheetData sheetId="2765" refreshError="1"/>
      <sheetData sheetId="2766" refreshError="1"/>
      <sheetData sheetId="2767" refreshError="1"/>
      <sheetData sheetId="2768" refreshError="1"/>
      <sheetData sheetId="2769" refreshError="1"/>
      <sheetData sheetId="2770" refreshError="1"/>
      <sheetData sheetId="2771" refreshError="1"/>
      <sheetData sheetId="2772" refreshError="1"/>
      <sheetData sheetId="2773" refreshError="1"/>
      <sheetData sheetId="2774" refreshError="1"/>
      <sheetData sheetId="2775" refreshError="1"/>
      <sheetData sheetId="2776" refreshError="1"/>
      <sheetData sheetId="2777" refreshError="1"/>
      <sheetData sheetId="2778" refreshError="1"/>
      <sheetData sheetId="2779" refreshError="1"/>
      <sheetData sheetId="2780"/>
      <sheetData sheetId="2781" refreshError="1"/>
      <sheetData sheetId="2782">
        <row r="9">
          <cell r="A9" t="str">
            <v>A</v>
          </cell>
        </row>
      </sheetData>
      <sheetData sheetId="2783"/>
      <sheetData sheetId="2784" refreshError="1"/>
      <sheetData sheetId="2785" refreshError="1"/>
      <sheetData sheetId="2786" refreshError="1"/>
      <sheetData sheetId="2787" refreshError="1"/>
      <sheetData sheetId="2788" refreshError="1"/>
      <sheetData sheetId="2789" refreshError="1"/>
      <sheetData sheetId="2790" refreshError="1"/>
      <sheetData sheetId="2791" refreshError="1"/>
      <sheetData sheetId="2792" refreshError="1"/>
      <sheetData sheetId="2793" refreshError="1"/>
      <sheetData sheetId="2794" refreshError="1"/>
      <sheetData sheetId="2795"/>
      <sheetData sheetId="2796"/>
      <sheetData sheetId="2797"/>
      <sheetData sheetId="2798"/>
      <sheetData sheetId="2799"/>
      <sheetData sheetId="2800"/>
      <sheetData sheetId="2801"/>
      <sheetData sheetId="2802"/>
      <sheetData sheetId="2803"/>
      <sheetData sheetId="2804"/>
      <sheetData sheetId="2805"/>
      <sheetData sheetId="2806"/>
      <sheetData sheetId="2807"/>
      <sheetData sheetId="2808"/>
      <sheetData sheetId="2809">
        <row r="9">
          <cell r="A9" t="str">
            <v>A</v>
          </cell>
        </row>
      </sheetData>
      <sheetData sheetId="2810"/>
      <sheetData sheetId="2811"/>
      <sheetData sheetId="2812"/>
      <sheetData sheetId="2813"/>
      <sheetData sheetId="2814"/>
      <sheetData sheetId="2815"/>
      <sheetData sheetId="2816"/>
      <sheetData sheetId="2817"/>
      <sheetData sheetId="2818"/>
      <sheetData sheetId="2819"/>
      <sheetData sheetId="2820"/>
      <sheetData sheetId="2821"/>
      <sheetData sheetId="2822"/>
      <sheetData sheetId="2823"/>
      <sheetData sheetId="2824"/>
      <sheetData sheetId="2825"/>
      <sheetData sheetId="2826"/>
      <sheetData sheetId="2827"/>
      <sheetData sheetId="2828"/>
      <sheetData sheetId="2829"/>
      <sheetData sheetId="2830"/>
      <sheetData sheetId="2831"/>
      <sheetData sheetId="2832"/>
      <sheetData sheetId="2833"/>
      <sheetData sheetId="2834"/>
      <sheetData sheetId="2835"/>
      <sheetData sheetId="2836"/>
      <sheetData sheetId="2837"/>
      <sheetData sheetId="2838"/>
      <sheetData sheetId="2839"/>
      <sheetData sheetId="2840"/>
      <sheetData sheetId="2841"/>
      <sheetData sheetId="2842"/>
      <sheetData sheetId="2843"/>
      <sheetData sheetId="2844"/>
      <sheetData sheetId="2845"/>
      <sheetData sheetId="2846"/>
      <sheetData sheetId="2847"/>
      <sheetData sheetId="2848"/>
      <sheetData sheetId="2849"/>
      <sheetData sheetId="2850"/>
      <sheetData sheetId="2851"/>
      <sheetData sheetId="2852"/>
      <sheetData sheetId="2853"/>
      <sheetData sheetId="2854"/>
      <sheetData sheetId="2855"/>
      <sheetData sheetId="2856"/>
      <sheetData sheetId="2857"/>
      <sheetData sheetId="2858"/>
      <sheetData sheetId="2859"/>
      <sheetData sheetId="2860"/>
      <sheetData sheetId="2861"/>
      <sheetData sheetId="2862"/>
      <sheetData sheetId="2863"/>
      <sheetData sheetId="2864"/>
      <sheetData sheetId="2865"/>
      <sheetData sheetId="2866"/>
      <sheetData sheetId="2867"/>
      <sheetData sheetId="2868"/>
      <sheetData sheetId="2869"/>
      <sheetData sheetId="2870"/>
      <sheetData sheetId="2871"/>
      <sheetData sheetId="2872"/>
      <sheetData sheetId="2873"/>
      <sheetData sheetId="2874"/>
      <sheetData sheetId="2875"/>
      <sheetData sheetId="2876"/>
      <sheetData sheetId="2877"/>
      <sheetData sheetId="2878"/>
      <sheetData sheetId="2879"/>
      <sheetData sheetId="2880"/>
      <sheetData sheetId="2881"/>
      <sheetData sheetId="2882"/>
      <sheetData sheetId="2883"/>
      <sheetData sheetId="2884"/>
      <sheetData sheetId="2885"/>
      <sheetData sheetId="2886"/>
      <sheetData sheetId="2887"/>
      <sheetData sheetId="2888"/>
      <sheetData sheetId="2889"/>
      <sheetData sheetId="2890"/>
      <sheetData sheetId="2891"/>
      <sheetData sheetId="2892"/>
      <sheetData sheetId="2893"/>
      <sheetData sheetId="2894"/>
      <sheetData sheetId="2895"/>
      <sheetData sheetId="2896"/>
      <sheetData sheetId="2897"/>
      <sheetData sheetId="2898"/>
      <sheetData sheetId="2899"/>
      <sheetData sheetId="2900"/>
      <sheetData sheetId="2901"/>
      <sheetData sheetId="2902"/>
      <sheetData sheetId="2903"/>
      <sheetData sheetId="2904"/>
      <sheetData sheetId="2905"/>
      <sheetData sheetId="2906"/>
      <sheetData sheetId="2907"/>
      <sheetData sheetId="2908"/>
      <sheetData sheetId="2909"/>
      <sheetData sheetId="2910"/>
      <sheetData sheetId="2911"/>
      <sheetData sheetId="2912"/>
      <sheetData sheetId="2913"/>
      <sheetData sheetId="2914"/>
      <sheetData sheetId="2915"/>
      <sheetData sheetId="2916"/>
      <sheetData sheetId="2917"/>
      <sheetData sheetId="2918"/>
      <sheetData sheetId="2919"/>
      <sheetData sheetId="2920"/>
      <sheetData sheetId="2921"/>
      <sheetData sheetId="2922"/>
      <sheetData sheetId="2923"/>
      <sheetData sheetId="2924"/>
      <sheetData sheetId="2925"/>
      <sheetData sheetId="2926"/>
      <sheetData sheetId="2927"/>
      <sheetData sheetId="2928"/>
      <sheetData sheetId="2929"/>
      <sheetData sheetId="2930"/>
      <sheetData sheetId="2931"/>
      <sheetData sheetId="2932"/>
      <sheetData sheetId="2933"/>
      <sheetData sheetId="2934"/>
      <sheetData sheetId="2935"/>
      <sheetData sheetId="2936"/>
      <sheetData sheetId="2937"/>
      <sheetData sheetId="2938"/>
      <sheetData sheetId="2939"/>
      <sheetData sheetId="2940"/>
      <sheetData sheetId="2941"/>
      <sheetData sheetId="2942"/>
      <sheetData sheetId="2943"/>
      <sheetData sheetId="2944"/>
      <sheetData sheetId="2945"/>
      <sheetData sheetId="2946"/>
      <sheetData sheetId="2947"/>
      <sheetData sheetId="2948"/>
      <sheetData sheetId="2949"/>
      <sheetData sheetId="2950"/>
      <sheetData sheetId="2951"/>
      <sheetData sheetId="2952"/>
      <sheetData sheetId="2953"/>
      <sheetData sheetId="2954"/>
      <sheetData sheetId="2955"/>
      <sheetData sheetId="2956"/>
      <sheetData sheetId="2957"/>
      <sheetData sheetId="2958"/>
      <sheetData sheetId="2959"/>
      <sheetData sheetId="2960"/>
      <sheetData sheetId="2961"/>
      <sheetData sheetId="2962"/>
      <sheetData sheetId="2963"/>
      <sheetData sheetId="2964"/>
      <sheetData sheetId="2965"/>
      <sheetData sheetId="2966"/>
      <sheetData sheetId="2967"/>
      <sheetData sheetId="2968"/>
      <sheetData sheetId="2969"/>
      <sheetData sheetId="2970"/>
      <sheetData sheetId="2971"/>
      <sheetData sheetId="2972"/>
      <sheetData sheetId="2973"/>
      <sheetData sheetId="2974"/>
      <sheetData sheetId="2975"/>
      <sheetData sheetId="2976">
        <row r="9">
          <cell r="A9" t="str">
            <v>A</v>
          </cell>
        </row>
      </sheetData>
      <sheetData sheetId="2977"/>
      <sheetData sheetId="2978"/>
      <sheetData sheetId="2979">
        <row r="9">
          <cell r="A9" t="str">
            <v>A</v>
          </cell>
        </row>
      </sheetData>
      <sheetData sheetId="2980"/>
      <sheetData sheetId="2981"/>
      <sheetData sheetId="2982"/>
      <sheetData sheetId="2983"/>
      <sheetData sheetId="2984"/>
      <sheetData sheetId="2985"/>
      <sheetData sheetId="2986"/>
      <sheetData sheetId="2987"/>
      <sheetData sheetId="2988"/>
      <sheetData sheetId="2989"/>
      <sheetData sheetId="2990"/>
      <sheetData sheetId="2991"/>
      <sheetData sheetId="2992"/>
      <sheetData sheetId="2993"/>
      <sheetData sheetId="2994"/>
      <sheetData sheetId="2995"/>
      <sheetData sheetId="2996"/>
      <sheetData sheetId="2997"/>
      <sheetData sheetId="2998"/>
      <sheetData sheetId="2999"/>
      <sheetData sheetId="3000"/>
      <sheetData sheetId="3001"/>
      <sheetData sheetId="3002"/>
      <sheetData sheetId="3003"/>
      <sheetData sheetId="3004"/>
      <sheetData sheetId="3005"/>
      <sheetData sheetId="3006"/>
      <sheetData sheetId="3007"/>
      <sheetData sheetId="3008"/>
      <sheetData sheetId="3009"/>
      <sheetData sheetId="3010"/>
      <sheetData sheetId="3011"/>
      <sheetData sheetId="3012"/>
      <sheetData sheetId="3013"/>
      <sheetData sheetId="3014"/>
      <sheetData sheetId="3015"/>
      <sheetData sheetId="3016"/>
      <sheetData sheetId="3017"/>
      <sheetData sheetId="3018"/>
      <sheetData sheetId="3019"/>
      <sheetData sheetId="3020"/>
      <sheetData sheetId="3021"/>
      <sheetData sheetId="3022"/>
      <sheetData sheetId="3023"/>
      <sheetData sheetId="3024"/>
      <sheetData sheetId="3025"/>
      <sheetData sheetId="3026"/>
      <sheetData sheetId="3027"/>
      <sheetData sheetId="3028"/>
      <sheetData sheetId="3029"/>
      <sheetData sheetId="3030"/>
      <sheetData sheetId="3031"/>
      <sheetData sheetId="3032"/>
      <sheetData sheetId="3033"/>
      <sheetData sheetId="3034"/>
      <sheetData sheetId="3035"/>
      <sheetData sheetId="3036"/>
      <sheetData sheetId="3037"/>
      <sheetData sheetId="3038"/>
      <sheetData sheetId="3039"/>
      <sheetData sheetId="3040"/>
      <sheetData sheetId="3041"/>
      <sheetData sheetId="3042"/>
      <sheetData sheetId="3043"/>
      <sheetData sheetId="3044"/>
      <sheetData sheetId="3045"/>
      <sheetData sheetId="3046"/>
      <sheetData sheetId="3047"/>
      <sheetData sheetId="3048"/>
      <sheetData sheetId="3049"/>
      <sheetData sheetId="3050"/>
      <sheetData sheetId="3051"/>
      <sheetData sheetId="3052"/>
      <sheetData sheetId="3053"/>
      <sheetData sheetId="3054"/>
      <sheetData sheetId="3055"/>
      <sheetData sheetId="3056"/>
      <sheetData sheetId="3057"/>
      <sheetData sheetId="3058"/>
      <sheetData sheetId="3059">
        <row r="9">
          <cell r="A9" t="str">
            <v>A</v>
          </cell>
        </row>
      </sheetData>
      <sheetData sheetId="3060"/>
      <sheetData sheetId="3061"/>
      <sheetData sheetId="3062"/>
      <sheetData sheetId="3063"/>
      <sheetData sheetId="3064"/>
      <sheetData sheetId="3065"/>
      <sheetData sheetId="3066" refreshError="1"/>
      <sheetData sheetId="3067" refreshError="1"/>
      <sheetData sheetId="3068" refreshError="1"/>
      <sheetData sheetId="3069" refreshError="1"/>
      <sheetData sheetId="3070" refreshError="1"/>
      <sheetData sheetId="3071" refreshError="1"/>
      <sheetData sheetId="3072" refreshError="1"/>
      <sheetData sheetId="3073" refreshError="1"/>
      <sheetData sheetId="3074" refreshError="1"/>
      <sheetData sheetId="3075" refreshError="1"/>
      <sheetData sheetId="3076" refreshError="1"/>
      <sheetData sheetId="3077" refreshError="1"/>
      <sheetData sheetId="3078" refreshError="1"/>
      <sheetData sheetId="3079" refreshError="1"/>
      <sheetData sheetId="3080" refreshError="1"/>
      <sheetData sheetId="3081" refreshError="1"/>
      <sheetData sheetId="3082" refreshError="1"/>
      <sheetData sheetId="3083" refreshError="1"/>
      <sheetData sheetId="3084" refreshError="1"/>
      <sheetData sheetId="3085" refreshError="1"/>
      <sheetData sheetId="3086" refreshError="1"/>
      <sheetData sheetId="3087" refreshError="1"/>
      <sheetData sheetId="3088" refreshError="1"/>
      <sheetData sheetId="3089" refreshError="1"/>
      <sheetData sheetId="3090" refreshError="1"/>
      <sheetData sheetId="3091" refreshError="1"/>
      <sheetData sheetId="3092" refreshError="1"/>
      <sheetData sheetId="3093" refreshError="1"/>
      <sheetData sheetId="3094" refreshError="1"/>
      <sheetData sheetId="3095"/>
      <sheetData sheetId="3096" refreshError="1"/>
      <sheetData sheetId="3097" refreshError="1"/>
      <sheetData sheetId="3098" refreshError="1"/>
      <sheetData sheetId="3099" refreshError="1"/>
      <sheetData sheetId="3100" refreshError="1"/>
      <sheetData sheetId="3101" refreshError="1"/>
      <sheetData sheetId="3102" refreshError="1"/>
      <sheetData sheetId="3103"/>
      <sheetData sheetId="3104">
        <row r="9">
          <cell r="A9" t="str">
            <v>A</v>
          </cell>
        </row>
      </sheetData>
      <sheetData sheetId="3105"/>
      <sheetData sheetId="3106" refreshError="1"/>
      <sheetData sheetId="3107" refreshError="1"/>
      <sheetData sheetId="3108"/>
      <sheetData sheetId="3109"/>
      <sheetData sheetId="3110"/>
      <sheetData sheetId="3111"/>
      <sheetData sheetId="3112"/>
      <sheetData sheetId="3113"/>
      <sheetData sheetId="3114"/>
      <sheetData sheetId="3115"/>
      <sheetData sheetId="3116">
        <row r="9">
          <cell r="A9" t="str">
            <v>A</v>
          </cell>
        </row>
      </sheetData>
      <sheetData sheetId="3117"/>
      <sheetData sheetId="3118"/>
      <sheetData sheetId="3119" refreshError="1"/>
      <sheetData sheetId="3120" refreshError="1"/>
      <sheetData sheetId="3121" refreshError="1"/>
      <sheetData sheetId="3122"/>
      <sheetData sheetId="3123"/>
      <sheetData sheetId="3124"/>
      <sheetData sheetId="3125"/>
      <sheetData sheetId="3126"/>
      <sheetData sheetId="3127"/>
      <sheetData sheetId="3128"/>
      <sheetData sheetId="3129"/>
      <sheetData sheetId="3130"/>
      <sheetData sheetId="3131"/>
      <sheetData sheetId="3132"/>
      <sheetData sheetId="3133"/>
      <sheetData sheetId="3134"/>
      <sheetData sheetId="3135"/>
      <sheetData sheetId="3136"/>
      <sheetData sheetId="3137"/>
      <sheetData sheetId="3138"/>
      <sheetData sheetId="3139"/>
      <sheetData sheetId="3140"/>
      <sheetData sheetId="3141"/>
      <sheetData sheetId="3142"/>
      <sheetData sheetId="3143"/>
      <sheetData sheetId="3144"/>
      <sheetData sheetId="3145"/>
      <sheetData sheetId="3146"/>
      <sheetData sheetId="3147"/>
      <sheetData sheetId="3148"/>
      <sheetData sheetId="3149"/>
      <sheetData sheetId="3150"/>
      <sheetData sheetId="3151"/>
      <sheetData sheetId="3152"/>
      <sheetData sheetId="3153"/>
      <sheetData sheetId="3154"/>
      <sheetData sheetId="3155"/>
      <sheetData sheetId="3156"/>
      <sheetData sheetId="3157"/>
      <sheetData sheetId="3158"/>
      <sheetData sheetId="3159"/>
      <sheetData sheetId="3160"/>
      <sheetData sheetId="3161"/>
      <sheetData sheetId="3162"/>
      <sheetData sheetId="3163"/>
      <sheetData sheetId="3164"/>
      <sheetData sheetId="3165"/>
      <sheetData sheetId="3166"/>
      <sheetData sheetId="3167"/>
      <sheetData sheetId="3168"/>
      <sheetData sheetId="3169"/>
      <sheetData sheetId="3170"/>
      <sheetData sheetId="3171"/>
      <sheetData sheetId="3172"/>
      <sheetData sheetId="3173"/>
      <sheetData sheetId="3174"/>
      <sheetData sheetId="3175"/>
      <sheetData sheetId="3176"/>
      <sheetData sheetId="3177"/>
      <sheetData sheetId="3178"/>
      <sheetData sheetId="3179"/>
      <sheetData sheetId="3180"/>
      <sheetData sheetId="3181"/>
      <sheetData sheetId="3182"/>
      <sheetData sheetId="3183"/>
      <sheetData sheetId="3184"/>
      <sheetData sheetId="3185"/>
      <sheetData sheetId="3186"/>
      <sheetData sheetId="3187"/>
      <sheetData sheetId="3188"/>
      <sheetData sheetId="3189"/>
      <sheetData sheetId="3190"/>
      <sheetData sheetId="3191"/>
      <sheetData sheetId="3192"/>
      <sheetData sheetId="3193"/>
      <sheetData sheetId="3194"/>
      <sheetData sheetId="3195"/>
      <sheetData sheetId="3196"/>
      <sheetData sheetId="3197"/>
      <sheetData sheetId="3198"/>
      <sheetData sheetId="3199"/>
      <sheetData sheetId="3200"/>
      <sheetData sheetId="3201"/>
      <sheetData sheetId="3202"/>
      <sheetData sheetId="3203"/>
      <sheetData sheetId="3204"/>
      <sheetData sheetId="3205"/>
      <sheetData sheetId="3206"/>
      <sheetData sheetId="3207"/>
      <sheetData sheetId="3208"/>
      <sheetData sheetId="3209"/>
      <sheetData sheetId="3210"/>
      <sheetData sheetId="3211"/>
      <sheetData sheetId="3212"/>
      <sheetData sheetId="3213"/>
      <sheetData sheetId="3214"/>
      <sheetData sheetId="3215"/>
      <sheetData sheetId="3216"/>
      <sheetData sheetId="3217"/>
      <sheetData sheetId="3218"/>
      <sheetData sheetId="3219"/>
      <sheetData sheetId="3220"/>
      <sheetData sheetId="3221"/>
      <sheetData sheetId="3222"/>
      <sheetData sheetId="3223"/>
      <sheetData sheetId="3224"/>
      <sheetData sheetId="3225"/>
      <sheetData sheetId="3226"/>
      <sheetData sheetId="3227"/>
      <sheetData sheetId="3228"/>
      <sheetData sheetId="3229"/>
      <sheetData sheetId="3230"/>
      <sheetData sheetId="3231"/>
      <sheetData sheetId="3232"/>
      <sheetData sheetId="3233"/>
      <sheetData sheetId="3234"/>
      <sheetData sheetId="3235"/>
      <sheetData sheetId="3236"/>
      <sheetData sheetId="3237"/>
      <sheetData sheetId="3238"/>
      <sheetData sheetId="3239"/>
      <sheetData sheetId="3240"/>
      <sheetData sheetId="3241"/>
      <sheetData sheetId="3242"/>
      <sheetData sheetId="3243"/>
      <sheetData sheetId="3244"/>
      <sheetData sheetId="3245"/>
      <sheetData sheetId="3246"/>
      <sheetData sheetId="3247"/>
      <sheetData sheetId="3248"/>
      <sheetData sheetId="3249"/>
      <sheetData sheetId="3250"/>
      <sheetData sheetId="3251"/>
      <sheetData sheetId="3252"/>
      <sheetData sheetId="3253"/>
      <sheetData sheetId="3254"/>
      <sheetData sheetId="3255"/>
      <sheetData sheetId="3256"/>
      <sheetData sheetId="3257"/>
      <sheetData sheetId="3258"/>
      <sheetData sheetId="3259"/>
      <sheetData sheetId="3260"/>
      <sheetData sheetId="3261"/>
      <sheetData sheetId="3262"/>
      <sheetData sheetId="3263"/>
      <sheetData sheetId="3264"/>
      <sheetData sheetId="3265"/>
      <sheetData sheetId="3266"/>
      <sheetData sheetId="3267"/>
      <sheetData sheetId="3268"/>
      <sheetData sheetId="3269"/>
      <sheetData sheetId="3270"/>
      <sheetData sheetId="3271"/>
      <sheetData sheetId="3272"/>
      <sheetData sheetId="3273"/>
      <sheetData sheetId="3274"/>
      <sheetData sheetId="3275"/>
      <sheetData sheetId="3276"/>
      <sheetData sheetId="3277"/>
      <sheetData sheetId="3278"/>
      <sheetData sheetId="3279"/>
      <sheetData sheetId="3280"/>
      <sheetData sheetId="3281"/>
      <sheetData sheetId="3282"/>
      <sheetData sheetId="3283"/>
      <sheetData sheetId="3284"/>
      <sheetData sheetId="3285"/>
      <sheetData sheetId="3286"/>
      <sheetData sheetId="3287"/>
      <sheetData sheetId="3288"/>
      <sheetData sheetId="3289"/>
      <sheetData sheetId="3290"/>
      <sheetData sheetId="3291"/>
      <sheetData sheetId="3292"/>
      <sheetData sheetId="3293"/>
      <sheetData sheetId="3294"/>
      <sheetData sheetId="3295"/>
      <sheetData sheetId="3296"/>
      <sheetData sheetId="3297"/>
      <sheetData sheetId="3298"/>
      <sheetData sheetId="3299"/>
      <sheetData sheetId="3300"/>
      <sheetData sheetId="3301"/>
      <sheetData sheetId="3302"/>
      <sheetData sheetId="3303"/>
      <sheetData sheetId="3304"/>
      <sheetData sheetId="3305"/>
      <sheetData sheetId="3306"/>
      <sheetData sheetId="3307"/>
      <sheetData sheetId="3308"/>
      <sheetData sheetId="3309"/>
      <sheetData sheetId="3310"/>
      <sheetData sheetId="3311"/>
      <sheetData sheetId="3312"/>
      <sheetData sheetId="3313"/>
      <sheetData sheetId="3314"/>
      <sheetData sheetId="3315"/>
      <sheetData sheetId="3316"/>
      <sheetData sheetId="3317"/>
      <sheetData sheetId="3318"/>
      <sheetData sheetId="3319"/>
      <sheetData sheetId="3320"/>
      <sheetData sheetId="3321"/>
      <sheetData sheetId="3322"/>
      <sheetData sheetId="3323"/>
      <sheetData sheetId="3324"/>
      <sheetData sheetId="3325"/>
      <sheetData sheetId="3326"/>
      <sheetData sheetId="3327"/>
      <sheetData sheetId="3328"/>
      <sheetData sheetId="3329"/>
      <sheetData sheetId="3330"/>
      <sheetData sheetId="3331"/>
      <sheetData sheetId="3332"/>
      <sheetData sheetId="3333"/>
      <sheetData sheetId="3334"/>
      <sheetData sheetId="3335"/>
      <sheetData sheetId="3336"/>
      <sheetData sheetId="3337"/>
      <sheetData sheetId="3338"/>
      <sheetData sheetId="3339"/>
      <sheetData sheetId="3340"/>
      <sheetData sheetId="3341"/>
      <sheetData sheetId="3342"/>
      <sheetData sheetId="3343"/>
      <sheetData sheetId="3344"/>
      <sheetData sheetId="3345"/>
      <sheetData sheetId="3346"/>
      <sheetData sheetId="3347"/>
      <sheetData sheetId="3348"/>
      <sheetData sheetId="3349"/>
      <sheetData sheetId="3350"/>
      <sheetData sheetId="3351"/>
      <sheetData sheetId="3352"/>
      <sheetData sheetId="3353"/>
      <sheetData sheetId="3354"/>
      <sheetData sheetId="3355"/>
      <sheetData sheetId="3356"/>
      <sheetData sheetId="3357"/>
      <sheetData sheetId="3358"/>
      <sheetData sheetId="3359"/>
      <sheetData sheetId="3360"/>
      <sheetData sheetId="3361"/>
      <sheetData sheetId="3362"/>
      <sheetData sheetId="3363"/>
      <sheetData sheetId="3364"/>
      <sheetData sheetId="3365"/>
      <sheetData sheetId="3366"/>
      <sheetData sheetId="3367"/>
      <sheetData sheetId="3368"/>
      <sheetData sheetId="3369"/>
      <sheetData sheetId="3370"/>
      <sheetData sheetId="3371"/>
      <sheetData sheetId="3372"/>
      <sheetData sheetId="3373"/>
      <sheetData sheetId="3374"/>
      <sheetData sheetId="3375"/>
      <sheetData sheetId="3376"/>
      <sheetData sheetId="3377"/>
      <sheetData sheetId="3378"/>
      <sheetData sheetId="3379"/>
      <sheetData sheetId="3380"/>
      <sheetData sheetId="3381"/>
      <sheetData sheetId="3382"/>
      <sheetData sheetId="3383"/>
      <sheetData sheetId="3384"/>
      <sheetData sheetId="3385"/>
      <sheetData sheetId="3386"/>
      <sheetData sheetId="3387"/>
      <sheetData sheetId="3388"/>
      <sheetData sheetId="3389"/>
      <sheetData sheetId="3390"/>
      <sheetData sheetId="3391"/>
      <sheetData sheetId="3392"/>
      <sheetData sheetId="3393"/>
      <sheetData sheetId="3394"/>
      <sheetData sheetId="3395"/>
      <sheetData sheetId="3396"/>
      <sheetData sheetId="3397"/>
      <sheetData sheetId="3398"/>
      <sheetData sheetId="3399"/>
      <sheetData sheetId="3400"/>
      <sheetData sheetId="3401"/>
      <sheetData sheetId="3402"/>
      <sheetData sheetId="3403"/>
      <sheetData sheetId="3404"/>
      <sheetData sheetId="3405">
        <row r="9">
          <cell r="A9" t="str">
            <v>A</v>
          </cell>
        </row>
      </sheetData>
      <sheetData sheetId="3406" refreshError="1"/>
      <sheetData sheetId="3407"/>
      <sheetData sheetId="3408"/>
      <sheetData sheetId="3409" refreshError="1"/>
      <sheetData sheetId="3410"/>
      <sheetData sheetId="3411" refreshError="1"/>
      <sheetData sheetId="3412" refreshError="1"/>
      <sheetData sheetId="3413" refreshError="1"/>
      <sheetData sheetId="3414" refreshError="1"/>
      <sheetData sheetId="3415" refreshError="1"/>
      <sheetData sheetId="3416" refreshError="1"/>
      <sheetData sheetId="3417" refreshError="1"/>
      <sheetData sheetId="3418" refreshError="1"/>
      <sheetData sheetId="3419" refreshError="1"/>
      <sheetData sheetId="3420" refreshError="1"/>
      <sheetData sheetId="3421" refreshError="1"/>
      <sheetData sheetId="3422" refreshError="1"/>
      <sheetData sheetId="3423" refreshError="1"/>
      <sheetData sheetId="3424" refreshError="1"/>
      <sheetData sheetId="3425" refreshError="1"/>
      <sheetData sheetId="3426" refreshError="1"/>
      <sheetData sheetId="3427" refreshError="1"/>
      <sheetData sheetId="3428" refreshError="1"/>
      <sheetData sheetId="3429" refreshError="1"/>
      <sheetData sheetId="3430" refreshError="1"/>
      <sheetData sheetId="3431" refreshError="1"/>
      <sheetData sheetId="3432" refreshError="1"/>
      <sheetData sheetId="3433" refreshError="1"/>
      <sheetData sheetId="3434" refreshError="1"/>
      <sheetData sheetId="3435" refreshError="1"/>
      <sheetData sheetId="3436" refreshError="1"/>
      <sheetData sheetId="3437" refreshError="1"/>
      <sheetData sheetId="3438" refreshError="1"/>
      <sheetData sheetId="3439" refreshError="1"/>
      <sheetData sheetId="3440" refreshError="1"/>
      <sheetData sheetId="3441" refreshError="1"/>
      <sheetData sheetId="3442" refreshError="1"/>
      <sheetData sheetId="3443" refreshError="1"/>
      <sheetData sheetId="3444" refreshError="1"/>
      <sheetData sheetId="3445" refreshError="1"/>
      <sheetData sheetId="3446" refreshError="1"/>
      <sheetData sheetId="3447" refreshError="1"/>
      <sheetData sheetId="3448" refreshError="1"/>
      <sheetData sheetId="3449" refreshError="1"/>
      <sheetData sheetId="3450" refreshError="1"/>
      <sheetData sheetId="3451" refreshError="1"/>
      <sheetData sheetId="3452" refreshError="1"/>
      <sheetData sheetId="3453" refreshError="1"/>
      <sheetData sheetId="3454" refreshError="1"/>
      <sheetData sheetId="3455" refreshError="1"/>
      <sheetData sheetId="3456" refreshError="1"/>
      <sheetData sheetId="3457" refreshError="1"/>
      <sheetData sheetId="3458" refreshError="1"/>
      <sheetData sheetId="3459" refreshError="1"/>
      <sheetData sheetId="3460" refreshError="1"/>
      <sheetData sheetId="3461" refreshError="1"/>
      <sheetData sheetId="3462" refreshError="1"/>
      <sheetData sheetId="3463" refreshError="1"/>
      <sheetData sheetId="3464"/>
      <sheetData sheetId="3465"/>
      <sheetData sheetId="3466" refreshError="1"/>
      <sheetData sheetId="3467" refreshError="1"/>
      <sheetData sheetId="3468" refreshError="1"/>
      <sheetData sheetId="3469" refreshError="1"/>
      <sheetData sheetId="3470" refreshError="1"/>
      <sheetData sheetId="3471"/>
      <sheetData sheetId="3472"/>
      <sheetData sheetId="3473"/>
      <sheetData sheetId="3474">
        <row r="9">
          <cell r="A9" t="str">
            <v>A</v>
          </cell>
        </row>
      </sheetData>
      <sheetData sheetId="3475">
        <row r="9">
          <cell r="A9" t="str">
            <v>A</v>
          </cell>
        </row>
      </sheetData>
      <sheetData sheetId="3476">
        <row r="9">
          <cell r="A9" t="str">
            <v>A</v>
          </cell>
        </row>
      </sheetData>
      <sheetData sheetId="3477"/>
      <sheetData sheetId="3478"/>
      <sheetData sheetId="3479"/>
      <sheetData sheetId="3480"/>
      <sheetData sheetId="3481">
        <row r="9">
          <cell r="A9" t="str">
            <v>A</v>
          </cell>
        </row>
      </sheetData>
      <sheetData sheetId="3482"/>
      <sheetData sheetId="3483"/>
      <sheetData sheetId="3484"/>
      <sheetData sheetId="3485"/>
      <sheetData sheetId="3486"/>
      <sheetData sheetId="3487">
        <row r="9">
          <cell r="A9" t="str">
            <v>A</v>
          </cell>
        </row>
      </sheetData>
      <sheetData sheetId="3488">
        <row r="9">
          <cell r="A9" t="str">
            <v>A</v>
          </cell>
        </row>
      </sheetData>
      <sheetData sheetId="3489"/>
      <sheetData sheetId="3490"/>
      <sheetData sheetId="3491"/>
      <sheetData sheetId="3492">
        <row r="9">
          <cell r="A9" t="str">
            <v>A</v>
          </cell>
        </row>
      </sheetData>
      <sheetData sheetId="3493"/>
      <sheetData sheetId="3494"/>
      <sheetData sheetId="3495"/>
      <sheetData sheetId="3496"/>
      <sheetData sheetId="3497"/>
      <sheetData sheetId="3498"/>
      <sheetData sheetId="3499"/>
      <sheetData sheetId="3500"/>
      <sheetData sheetId="3501"/>
      <sheetData sheetId="3502"/>
      <sheetData sheetId="3503"/>
      <sheetData sheetId="3504"/>
      <sheetData sheetId="3505"/>
      <sheetData sheetId="3506"/>
      <sheetData sheetId="3507"/>
      <sheetData sheetId="3508"/>
      <sheetData sheetId="3509"/>
      <sheetData sheetId="3510"/>
      <sheetData sheetId="3511"/>
      <sheetData sheetId="3512"/>
      <sheetData sheetId="3513"/>
      <sheetData sheetId="3514"/>
      <sheetData sheetId="3515"/>
      <sheetData sheetId="3516"/>
      <sheetData sheetId="3517"/>
      <sheetData sheetId="3518">
        <row r="9">
          <cell r="A9" t="str">
            <v>A</v>
          </cell>
        </row>
      </sheetData>
      <sheetData sheetId="3519"/>
      <sheetData sheetId="3520"/>
      <sheetData sheetId="3521"/>
      <sheetData sheetId="3522"/>
      <sheetData sheetId="3523"/>
      <sheetData sheetId="3524"/>
      <sheetData sheetId="3525"/>
      <sheetData sheetId="3526"/>
      <sheetData sheetId="3527"/>
      <sheetData sheetId="3528"/>
      <sheetData sheetId="3529"/>
      <sheetData sheetId="3530"/>
      <sheetData sheetId="3531"/>
      <sheetData sheetId="3532"/>
      <sheetData sheetId="3533"/>
      <sheetData sheetId="3534"/>
      <sheetData sheetId="3535"/>
      <sheetData sheetId="3536"/>
      <sheetData sheetId="3537"/>
      <sheetData sheetId="3538"/>
      <sheetData sheetId="3539"/>
      <sheetData sheetId="3540"/>
      <sheetData sheetId="3541"/>
      <sheetData sheetId="3542"/>
      <sheetData sheetId="3543"/>
      <sheetData sheetId="3544"/>
      <sheetData sheetId="3545">
        <row r="9">
          <cell r="A9" t="str">
            <v>A</v>
          </cell>
        </row>
      </sheetData>
      <sheetData sheetId="3546">
        <row r="9">
          <cell r="A9" t="str">
            <v>A</v>
          </cell>
        </row>
      </sheetData>
      <sheetData sheetId="3547"/>
      <sheetData sheetId="3548">
        <row r="9">
          <cell r="A9" t="str">
            <v>A</v>
          </cell>
        </row>
      </sheetData>
      <sheetData sheetId="3549">
        <row r="9">
          <cell r="A9" t="str">
            <v>A</v>
          </cell>
        </row>
      </sheetData>
      <sheetData sheetId="3550"/>
      <sheetData sheetId="3551"/>
      <sheetData sheetId="3552"/>
      <sheetData sheetId="3553"/>
      <sheetData sheetId="3554"/>
      <sheetData sheetId="3555"/>
      <sheetData sheetId="3556"/>
      <sheetData sheetId="3557"/>
      <sheetData sheetId="3558"/>
      <sheetData sheetId="3559"/>
      <sheetData sheetId="3560"/>
      <sheetData sheetId="3561"/>
      <sheetData sheetId="3562"/>
      <sheetData sheetId="3563"/>
      <sheetData sheetId="3564"/>
      <sheetData sheetId="3565"/>
      <sheetData sheetId="3566"/>
      <sheetData sheetId="3567"/>
      <sheetData sheetId="3568"/>
      <sheetData sheetId="3569"/>
      <sheetData sheetId="3570"/>
      <sheetData sheetId="3571"/>
      <sheetData sheetId="3572"/>
      <sheetData sheetId="3573"/>
      <sheetData sheetId="3574"/>
      <sheetData sheetId="3575"/>
      <sheetData sheetId="3576"/>
      <sheetData sheetId="3577"/>
      <sheetData sheetId="3578"/>
      <sheetData sheetId="3579"/>
      <sheetData sheetId="3580"/>
      <sheetData sheetId="3581"/>
      <sheetData sheetId="3582"/>
      <sheetData sheetId="3583"/>
      <sheetData sheetId="3584"/>
      <sheetData sheetId="3585"/>
      <sheetData sheetId="3586"/>
      <sheetData sheetId="3587"/>
      <sheetData sheetId="3588"/>
      <sheetData sheetId="3589"/>
      <sheetData sheetId="3590"/>
      <sheetData sheetId="3591"/>
      <sheetData sheetId="3592"/>
      <sheetData sheetId="3593"/>
      <sheetData sheetId="3594"/>
      <sheetData sheetId="3595"/>
      <sheetData sheetId="3596"/>
      <sheetData sheetId="3597"/>
      <sheetData sheetId="3598"/>
      <sheetData sheetId="3599"/>
      <sheetData sheetId="3600"/>
      <sheetData sheetId="3601"/>
      <sheetData sheetId="3602"/>
      <sheetData sheetId="3603"/>
      <sheetData sheetId="3604"/>
      <sheetData sheetId="3605"/>
      <sheetData sheetId="3606"/>
      <sheetData sheetId="3607"/>
      <sheetData sheetId="3608"/>
      <sheetData sheetId="3609"/>
      <sheetData sheetId="3610"/>
      <sheetData sheetId="3611"/>
      <sheetData sheetId="3612">
        <row r="9">
          <cell r="A9" t="str">
            <v>A</v>
          </cell>
        </row>
      </sheetData>
      <sheetData sheetId="3613">
        <row r="9">
          <cell r="A9" t="str">
            <v>A</v>
          </cell>
        </row>
      </sheetData>
      <sheetData sheetId="3614">
        <row r="9">
          <cell r="A9" t="str">
            <v>A</v>
          </cell>
        </row>
      </sheetData>
      <sheetData sheetId="3615">
        <row r="9">
          <cell r="A9" t="str">
            <v>A</v>
          </cell>
        </row>
      </sheetData>
      <sheetData sheetId="3616">
        <row r="9">
          <cell r="A9" t="str">
            <v>A</v>
          </cell>
        </row>
      </sheetData>
      <sheetData sheetId="3617">
        <row r="9">
          <cell r="A9" t="str">
            <v>A</v>
          </cell>
        </row>
      </sheetData>
      <sheetData sheetId="3618">
        <row r="9">
          <cell r="A9" t="str">
            <v>A</v>
          </cell>
        </row>
      </sheetData>
      <sheetData sheetId="3619">
        <row r="9">
          <cell r="A9" t="str">
            <v>A</v>
          </cell>
        </row>
      </sheetData>
      <sheetData sheetId="3620">
        <row r="9">
          <cell r="A9" t="str">
            <v>A</v>
          </cell>
        </row>
      </sheetData>
      <sheetData sheetId="3621">
        <row r="9">
          <cell r="A9" t="str">
            <v>A</v>
          </cell>
        </row>
      </sheetData>
      <sheetData sheetId="3622">
        <row r="9">
          <cell r="A9" t="str">
            <v>A</v>
          </cell>
        </row>
      </sheetData>
      <sheetData sheetId="3623"/>
      <sheetData sheetId="3624"/>
      <sheetData sheetId="3625"/>
      <sheetData sheetId="3626"/>
      <sheetData sheetId="3627"/>
      <sheetData sheetId="3628"/>
      <sheetData sheetId="3629"/>
      <sheetData sheetId="3630"/>
      <sheetData sheetId="3631"/>
      <sheetData sheetId="3632"/>
      <sheetData sheetId="3633"/>
      <sheetData sheetId="3634"/>
      <sheetData sheetId="3635"/>
      <sheetData sheetId="3636"/>
      <sheetData sheetId="3637"/>
      <sheetData sheetId="3638"/>
      <sheetData sheetId="3639"/>
      <sheetData sheetId="3640">
        <row r="9">
          <cell r="A9" t="str">
            <v>A</v>
          </cell>
        </row>
      </sheetData>
      <sheetData sheetId="3641">
        <row r="9">
          <cell r="A9" t="str">
            <v>A</v>
          </cell>
        </row>
      </sheetData>
      <sheetData sheetId="3642">
        <row r="9">
          <cell r="A9" t="str">
            <v>A</v>
          </cell>
        </row>
      </sheetData>
      <sheetData sheetId="3643"/>
      <sheetData sheetId="3644"/>
      <sheetData sheetId="3645"/>
      <sheetData sheetId="3646">
        <row r="9">
          <cell r="A9" t="str">
            <v>A</v>
          </cell>
        </row>
      </sheetData>
      <sheetData sheetId="3647">
        <row r="9">
          <cell r="A9" t="str">
            <v>A</v>
          </cell>
        </row>
      </sheetData>
      <sheetData sheetId="3648"/>
      <sheetData sheetId="3649"/>
      <sheetData sheetId="3650"/>
      <sheetData sheetId="3651"/>
      <sheetData sheetId="3652"/>
      <sheetData sheetId="3653"/>
      <sheetData sheetId="3654"/>
      <sheetData sheetId="3655">
        <row r="9">
          <cell r="A9" t="str">
            <v>A</v>
          </cell>
        </row>
      </sheetData>
      <sheetData sheetId="3656">
        <row r="9">
          <cell r="A9" t="str">
            <v>A</v>
          </cell>
        </row>
      </sheetData>
      <sheetData sheetId="3657"/>
      <sheetData sheetId="3658">
        <row r="9">
          <cell r="A9" t="str">
            <v>A</v>
          </cell>
        </row>
      </sheetData>
      <sheetData sheetId="3659">
        <row r="9">
          <cell r="A9" t="str">
            <v>A</v>
          </cell>
        </row>
      </sheetData>
      <sheetData sheetId="3660"/>
      <sheetData sheetId="3661"/>
      <sheetData sheetId="3662"/>
      <sheetData sheetId="3663">
        <row r="9">
          <cell r="A9" t="str">
            <v>A</v>
          </cell>
        </row>
      </sheetData>
      <sheetData sheetId="3664"/>
      <sheetData sheetId="3665">
        <row r="9">
          <cell r="A9" t="str">
            <v>A</v>
          </cell>
        </row>
      </sheetData>
      <sheetData sheetId="3666">
        <row r="9">
          <cell r="A9" t="str">
            <v>A</v>
          </cell>
        </row>
      </sheetData>
      <sheetData sheetId="3667">
        <row r="9">
          <cell r="A9" t="str">
            <v>A</v>
          </cell>
        </row>
      </sheetData>
      <sheetData sheetId="3668">
        <row r="9">
          <cell r="A9" t="str">
            <v>A</v>
          </cell>
        </row>
      </sheetData>
      <sheetData sheetId="3669">
        <row r="9">
          <cell r="A9" t="str">
            <v>A</v>
          </cell>
        </row>
      </sheetData>
      <sheetData sheetId="3670">
        <row r="9">
          <cell r="A9" t="str">
            <v>A</v>
          </cell>
        </row>
      </sheetData>
      <sheetData sheetId="3671">
        <row r="9">
          <cell r="A9" t="str">
            <v>A</v>
          </cell>
        </row>
      </sheetData>
      <sheetData sheetId="3672">
        <row r="9">
          <cell r="A9" t="str">
            <v>A</v>
          </cell>
        </row>
      </sheetData>
      <sheetData sheetId="3673">
        <row r="9">
          <cell r="A9" t="str">
            <v>A</v>
          </cell>
        </row>
      </sheetData>
      <sheetData sheetId="3674">
        <row r="9">
          <cell r="A9" t="str">
            <v>A</v>
          </cell>
        </row>
      </sheetData>
      <sheetData sheetId="3675">
        <row r="9">
          <cell r="A9" t="str">
            <v>A</v>
          </cell>
        </row>
      </sheetData>
      <sheetData sheetId="3676">
        <row r="9">
          <cell r="A9" t="str">
            <v>A</v>
          </cell>
        </row>
      </sheetData>
      <sheetData sheetId="3677">
        <row r="9">
          <cell r="A9" t="str">
            <v>A</v>
          </cell>
        </row>
      </sheetData>
      <sheetData sheetId="3678">
        <row r="9">
          <cell r="A9" t="str">
            <v>A</v>
          </cell>
        </row>
      </sheetData>
      <sheetData sheetId="3679">
        <row r="9">
          <cell r="A9" t="str">
            <v>A</v>
          </cell>
        </row>
      </sheetData>
      <sheetData sheetId="3680">
        <row r="9">
          <cell r="A9" t="str">
            <v>A</v>
          </cell>
        </row>
      </sheetData>
      <sheetData sheetId="3681">
        <row r="9">
          <cell r="A9" t="str">
            <v>A</v>
          </cell>
        </row>
      </sheetData>
      <sheetData sheetId="3682">
        <row r="9">
          <cell r="A9" t="str">
            <v>A</v>
          </cell>
        </row>
      </sheetData>
      <sheetData sheetId="3683"/>
      <sheetData sheetId="3684"/>
      <sheetData sheetId="3685"/>
      <sheetData sheetId="3686"/>
      <sheetData sheetId="3687">
        <row r="9">
          <cell r="A9" t="str">
            <v>A</v>
          </cell>
        </row>
      </sheetData>
      <sheetData sheetId="3688"/>
      <sheetData sheetId="3689"/>
      <sheetData sheetId="3690"/>
      <sheetData sheetId="3691"/>
      <sheetData sheetId="3692"/>
      <sheetData sheetId="3693"/>
      <sheetData sheetId="3694"/>
      <sheetData sheetId="3695"/>
      <sheetData sheetId="3696"/>
      <sheetData sheetId="3697"/>
      <sheetData sheetId="3698"/>
      <sheetData sheetId="3699"/>
      <sheetData sheetId="3700">
        <row r="9">
          <cell r="A9" t="str">
            <v>A</v>
          </cell>
        </row>
      </sheetData>
      <sheetData sheetId="3701"/>
      <sheetData sheetId="3702"/>
      <sheetData sheetId="3703"/>
      <sheetData sheetId="3704"/>
      <sheetData sheetId="3705"/>
      <sheetData sheetId="3706"/>
      <sheetData sheetId="3707"/>
      <sheetData sheetId="3708"/>
      <sheetData sheetId="3709"/>
      <sheetData sheetId="3710"/>
      <sheetData sheetId="3711"/>
      <sheetData sheetId="3712"/>
      <sheetData sheetId="3713"/>
      <sheetData sheetId="3714"/>
      <sheetData sheetId="3715"/>
      <sheetData sheetId="3716"/>
      <sheetData sheetId="3717"/>
      <sheetData sheetId="3718"/>
      <sheetData sheetId="3719"/>
      <sheetData sheetId="3720"/>
      <sheetData sheetId="3721"/>
      <sheetData sheetId="3722"/>
      <sheetData sheetId="3723"/>
      <sheetData sheetId="3724"/>
      <sheetData sheetId="3725"/>
      <sheetData sheetId="3726"/>
      <sheetData sheetId="3727"/>
      <sheetData sheetId="3728"/>
      <sheetData sheetId="3729"/>
      <sheetData sheetId="3730"/>
      <sheetData sheetId="3731"/>
      <sheetData sheetId="3732"/>
      <sheetData sheetId="3733"/>
      <sheetData sheetId="3734"/>
      <sheetData sheetId="3735"/>
      <sheetData sheetId="3736">
        <row r="9">
          <cell r="A9" t="str">
            <v>A</v>
          </cell>
        </row>
      </sheetData>
      <sheetData sheetId="3737"/>
      <sheetData sheetId="3738"/>
      <sheetData sheetId="3739"/>
      <sheetData sheetId="3740"/>
      <sheetData sheetId="3741"/>
      <sheetData sheetId="3742"/>
      <sheetData sheetId="3743">
        <row r="9">
          <cell r="A9" t="str">
            <v>A</v>
          </cell>
        </row>
      </sheetData>
      <sheetData sheetId="3744"/>
      <sheetData sheetId="3745"/>
      <sheetData sheetId="3746"/>
      <sheetData sheetId="3747"/>
      <sheetData sheetId="3748"/>
      <sheetData sheetId="3749">
        <row r="9">
          <cell r="A9" t="str">
            <v>A</v>
          </cell>
        </row>
      </sheetData>
      <sheetData sheetId="3750">
        <row r="9">
          <cell r="A9" t="str">
            <v>A</v>
          </cell>
        </row>
      </sheetData>
      <sheetData sheetId="3751">
        <row r="9">
          <cell r="A9" t="str">
            <v>A</v>
          </cell>
        </row>
      </sheetData>
      <sheetData sheetId="3752">
        <row r="9">
          <cell r="A9" t="str">
            <v>A</v>
          </cell>
        </row>
      </sheetData>
      <sheetData sheetId="3753">
        <row r="9">
          <cell r="A9" t="str">
            <v>A</v>
          </cell>
        </row>
      </sheetData>
      <sheetData sheetId="3754"/>
      <sheetData sheetId="3755"/>
      <sheetData sheetId="3756" refreshError="1"/>
      <sheetData sheetId="3757" refreshError="1"/>
      <sheetData sheetId="3758" refreshError="1"/>
      <sheetData sheetId="3759"/>
      <sheetData sheetId="3760"/>
      <sheetData sheetId="3761"/>
      <sheetData sheetId="3762"/>
      <sheetData sheetId="3763"/>
      <sheetData sheetId="3764"/>
      <sheetData sheetId="3765"/>
      <sheetData sheetId="3766"/>
      <sheetData sheetId="3767"/>
      <sheetData sheetId="3768"/>
      <sheetData sheetId="3769"/>
      <sheetData sheetId="3770"/>
      <sheetData sheetId="3771"/>
      <sheetData sheetId="3772"/>
      <sheetData sheetId="3773"/>
      <sheetData sheetId="3774"/>
      <sheetData sheetId="3775"/>
      <sheetData sheetId="3776"/>
      <sheetData sheetId="3777"/>
      <sheetData sheetId="3778"/>
      <sheetData sheetId="3779"/>
      <sheetData sheetId="3780"/>
      <sheetData sheetId="3781"/>
      <sheetData sheetId="3782"/>
      <sheetData sheetId="3783"/>
      <sheetData sheetId="3784"/>
      <sheetData sheetId="3785"/>
      <sheetData sheetId="3786"/>
      <sheetData sheetId="3787"/>
      <sheetData sheetId="3788"/>
      <sheetData sheetId="3789"/>
      <sheetData sheetId="3790"/>
      <sheetData sheetId="3791"/>
      <sheetData sheetId="3792"/>
      <sheetData sheetId="3793"/>
      <sheetData sheetId="3794"/>
      <sheetData sheetId="3795"/>
      <sheetData sheetId="3796"/>
      <sheetData sheetId="3797"/>
      <sheetData sheetId="3798"/>
      <sheetData sheetId="3799"/>
      <sheetData sheetId="3800"/>
      <sheetData sheetId="3801"/>
      <sheetData sheetId="3802"/>
      <sheetData sheetId="3803"/>
      <sheetData sheetId="3804"/>
      <sheetData sheetId="3805"/>
      <sheetData sheetId="3806"/>
      <sheetData sheetId="3807"/>
      <sheetData sheetId="3808"/>
      <sheetData sheetId="3809"/>
      <sheetData sheetId="3810"/>
      <sheetData sheetId="3811"/>
      <sheetData sheetId="3812"/>
      <sheetData sheetId="3813"/>
      <sheetData sheetId="3814"/>
      <sheetData sheetId="3815"/>
      <sheetData sheetId="3816"/>
      <sheetData sheetId="3817"/>
      <sheetData sheetId="3818"/>
      <sheetData sheetId="3819"/>
      <sheetData sheetId="3820"/>
      <sheetData sheetId="3821"/>
      <sheetData sheetId="3822"/>
      <sheetData sheetId="3823"/>
      <sheetData sheetId="3824"/>
      <sheetData sheetId="3825"/>
      <sheetData sheetId="3826" refreshError="1"/>
      <sheetData sheetId="3827" refreshError="1"/>
      <sheetData sheetId="3828" refreshError="1"/>
      <sheetData sheetId="3829" refreshError="1"/>
      <sheetData sheetId="3830" refreshError="1"/>
      <sheetData sheetId="3831" refreshError="1"/>
      <sheetData sheetId="3832" refreshError="1"/>
      <sheetData sheetId="3833" refreshError="1"/>
      <sheetData sheetId="3834" refreshError="1"/>
      <sheetData sheetId="3835" refreshError="1"/>
      <sheetData sheetId="3836" refreshError="1"/>
      <sheetData sheetId="3837" refreshError="1"/>
      <sheetData sheetId="3838" refreshError="1"/>
      <sheetData sheetId="3839" refreshError="1"/>
      <sheetData sheetId="3840" refreshError="1"/>
      <sheetData sheetId="3841" refreshError="1"/>
      <sheetData sheetId="3842" refreshError="1"/>
      <sheetData sheetId="3843" refreshError="1"/>
      <sheetData sheetId="3844" refreshError="1"/>
      <sheetData sheetId="3845" refreshError="1"/>
      <sheetData sheetId="3846" refreshError="1"/>
      <sheetData sheetId="3847" refreshError="1"/>
      <sheetData sheetId="3848" refreshError="1"/>
      <sheetData sheetId="3849" refreshError="1"/>
      <sheetData sheetId="3850" refreshError="1"/>
      <sheetData sheetId="3851" refreshError="1"/>
      <sheetData sheetId="3852" refreshError="1"/>
      <sheetData sheetId="3853" refreshError="1"/>
      <sheetData sheetId="3854" refreshError="1"/>
      <sheetData sheetId="3855" refreshError="1"/>
      <sheetData sheetId="3856" refreshError="1"/>
      <sheetData sheetId="3857" refreshError="1"/>
      <sheetData sheetId="3858" refreshError="1"/>
      <sheetData sheetId="3859" refreshError="1"/>
      <sheetData sheetId="3860" refreshError="1"/>
      <sheetData sheetId="3861" refreshError="1"/>
      <sheetData sheetId="3862" refreshError="1"/>
      <sheetData sheetId="3863" refreshError="1"/>
      <sheetData sheetId="3864" refreshError="1"/>
      <sheetData sheetId="3865" refreshError="1"/>
      <sheetData sheetId="3866" refreshError="1"/>
      <sheetData sheetId="3867" refreshError="1"/>
      <sheetData sheetId="3868" refreshError="1"/>
      <sheetData sheetId="3869" refreshError="1"/>
      <sheetData sheetId="3870" refreshError="1"/>
      <sheetData sheetId="3871" refreshError="1"/>
      <sheetData sheetId="3872" refreshError="1"/>
      <sheetData sheetId="3873" refreshError="1"/>
      <sheetData sheetId="3874" refreshError="1"/>
      <sheetData sheetId="3875" refreshError="1"/>
      <sheetData sheetId="3876" refreshError="1"/>
      <sheetData sheetId="3877" refreshError="1"/>
      <sheetData sheetId="3878" refreshError="1"/>
      <sheetData sheetId="3879" refreshError="1"/>
      <sheetData sheetId="3880" refreshError="1"/>
      <sheetData sheetId="3881" refreshError="1"/>
      <sheetData sheetId="3882" refreshError="1"/>
      <sheetData sheetId="3883" refreshError="1"/>
      <sheetData sheetId="3884" refreshError="1"/>
      <sheetData sheetId="3885" refreshError="1"/>
      <sheetData sheetId="3886" refreshError="1"/>
      <sheetData sheetId="3887" refreshError="1"/>
      <sheetData sheetId="3888" refreshError="1"/>
      <sheetData sheetId="3889" refreshError="1"/>
      <sheetData sheetId="3890" refreshError="1"/>
      <sheetData sheetId="3891" refreshError="1"/>
      <sheetData sheetId="3892" refreshError="1"/>
      <sheetData sheetId="3893" refreshError="1"/>
      <sheetData sheetId="3894" refreshError="1"/>
      <sheetData sheetId="3895" refreshError="1"/>
      <sheetData sheetId="3896" refreshError="1"/>
      <sheetData sheetId="3897" refreshError="1"/>
      <sheetData sheetId="3898" refreshError="1"/>
      <sheetData sheetId="3899" refreshError="1"/>
      <sheetData sheetId="3900" refreshError="1"/>
      <sheetData sheetId="3901" refreshError="1"/>
      <sheetData sheetId="3902" refreshError="1"/>
      <sheetData sheetId="3903" refreshError="1"/>
      <sheetData sheetId="3904" refreshError="1"/>
      <sheetData sheetId="3905" refreshError="1"/>
      <sheetData sheetId="3906" refreshError="1"/>
      <sheetData sheetId="3907" refreshError="1"/>
      <sheetData sheetId="3908" refreshError="1"/>
      <sheetData sheetId="3909" refreshError="1"/>
      <sheetData sheetId="3910" refreshError="1"/>
      <sheetData sheetId="3911" refreshError="1"/>
      <sheetData sheetId="3912" refreshError="1"/>
      <sheetData sheetId="3913" refreshError="1"/>
      <sheetData sheetId="3914" refreshError="1"/>
      <sheetData sheetId="3915" refreshError="1"/>
      <sheetData sheetId="3916" refreshError="1"/>
      <sheetData sheetId="3917" refreshError="1"/>
      <sheetData sheetId="3918" refreshError="1"/>
      <sheetData sheetId="3919" refreshError="1"/>
      <sheetData sheetId="3920" refreshError="1"/>
      <sheetData sheetId="3921" refreshError="1"/>
      <sheetData sheetId="3922" refreshError="1"/>
      <sheetData sheetId="3923" refreshError="1"/>
      <sheetData sheetId="3924" refreshError="1"/>
      <sheetData sheetId="3925" refreshError="1"/>
      <sheetData sheetId="3926" refreshError="1"/>
      <sheetData sheetId="3927" refreshError="1"/>
      <sheetData sheetId="3928" refreshError="1"/>
      <sheetData sheetId="3929" refreshError="1"/>
      <sheetData sheetId="3930" refreshError="1"/>
      <sheetData sheetId="3931" refreshError="1"/>
      <sheetData sheetId="3932" refreshError="1"/>
      <sheetData sheetId="3933" refreshError="1"/>
      <sheetData sheetId="3934" refreshError="1"/>
      <sheetData sheetId="3935" refreshError="1"/>
      <sheetData sheetId="3936" refreshError="1"/>
      <sheetData sheetId="3937" refreshError="1"/>
      <sheetData sheetId="3938" refreshError="1"/>
      <sheetData sheetId="3939" refreshError="1"/>
      <sheetData sheetId="3940" refreshError="1"/>
      <sheetData sheetId="3941" refreshError="1"/>
      <sheetData sheetId="3942" refreshError="1"/>
      <sheetData sheetId="3943" refreshError="1"/>
      <sheetData sheetId="3944" refreshError="1"/>
      <sheetData sheetId="3945" refreshError="1"/>
      <sheetData sheetId="3946" refreshError="1"/>
      <sheetData sheetId="3947" refreshError="1"/>
      <sheetData sheetId="3948" refreshError="1"/>
      <sheetData sheetId="3949" refreshError="1"/>
      <sheetData sheetId="3950" refreshError="1"/>
      <sheetData sheetId="3951" refreshError="1"/>
      <sheetData sheetId="3952" refreshError="1"/>
      <sheetData sheetId="3953" refreshError="1"/>
      <sheetData sheetId="3954" refreshError="1"/>
      <sheetData sheetId="3955" refreshError="1"/>
      <sheetData sheetId="3956" refreshError="1"/>
      <sheetData sheetId="3957" refreshError="1"/>
      <sheetData sheetId="3958" refreshError="1"/>
      <sheetData sheetId="3959" refreshError="1"/>
      <sheetData sheetId="3960" refreshError="1"/>
      <sheetData sheetId="3961" refreshError="1"/>
      <sheetData sheetId="3962" refreshError="1"/>
      <sheetData sheetId="3963" refreshError="1"/>
      <sheetData sheetId="3964" refreshError="1"/>
      <sheetData sheetId="3965" refreshError="1"/>
      <sheetData sheetId="3966" refreshError="1"/>
      <sheetData sheetId="3967" refreshError="1"/>
      <sheetData sheetId="3968" refreshError="1"/>
      <sheetData sheetId="3969" refreshError="1"/>
      <sheetData sheetId="3970" refreshError="1"/>
      <sheetData sheetId="3971" refreshError="1"/>
      <sheetData sheetId="3972" refreshError="1"/>
      <sheetData sheetId="3973" refreshError="1"/>
      <sheetData sheetId="3974" refreshError="1"/>
      <sheetData sheetId="3975" refreshError="1"/>
      <sheetData sheetId="3976" refreshError="1"/>
      <sheetData sheetId="3977" refreshError="1"/>
      <sheetData sheetId="3978" refreshError="1"/>
      <sheetData sheetId="3979" refreshError="1"/>
      <sheetData sheetId="3980" refreshError="1"/>
      <sheetData sheetId="3981" refreshError="1"/>
      <sheetData sheetId="3982" refreshError="1"/>
      <sheetData sheetId="3983" refreshError="1"/>
      <sheetData sheetId="3984" refreshError="1"/>
      <sheetData sheetId="3985" refreshError="1"/>
      <sheetData sheetId="3986" refreshError="1"/>
      <sheetData sheetId="3987" refreshError="1"/>
      <sheetData sheetId="3988" refreshError="1"/>
      <sheetData sheetId="3989" refreshError="1"/>
      <sheetData sheetId="3990" refreshError="1"/>
      <sheetData sheetId="3991" refreshError="1"/>
      <sheetData sheetId="3992" refreshError="1"/>
      <sheetData sheetId="3993" refreshError="1"/>
      <sheetData sheetId="3994" refreshError="1"/>
      <sheetData sheetId="3995" refreshError="1"/>
      <sheetData sheetId="3996" refreshError="1"/>
      <sheetData sheetId="3997" refreshError="1"/>
      <sheetData sheetId="3998" refreshError="1"/>
      <sheetData sheetId="3999" refreshError="1"/>
      <sheetData sheetId="4000" refreshError="1"/>
      <sheetData sheetId="4001" refreshError="1"/>
      <sheetData sheetId="4002" refreshError="1"/>
      <sheetData sheetId="4003" refreshError="1"/>
      <sheetData sheetId="4004" refreshError="1"/>
      <sheetData sheetId="4005" refreshError="1"/>
      <sheetData sheetId="4006" refreshError="1"/>
      <sheetData sheetId="4007" refreshError="1"/>
      <sheetData sheetId="4008" refreshError="1"/>
      <sheetData sheetId="4009" refreshError="1"/>
      <sheetData sheetId="4010" refreshError="1"/>
      <sheetData sheetId="4011" refreshError="1"/>
      <sheetData sheetId="4012" refreshError="1"/>
      <sheetData sheetId="4013" refreshError="1"/>
      <sheetData sheetId="4014" refreshError="1"/>
      <sheetData sheetId="4015" refreshError="1"/>
      <sheetData sheetId="4016" refreshError="1"/>
      <sheetData sheetId="4017" refreshError="1"/>
      <sheetData sheetId="4018" refreshError="1"/>
      <sheetData sheetId="4019" refreshError="1"/>
      <sheetData sheetId="4020" refreshError="1"/>
      <sheetData sheetId="4021" refreshError="1"/>
      <sheetData sheetId="4022" refreshError="1"/>
      <sheetData sheetId="4023" refreshError="1"/>
      <sheetData sheetId="4024" refreshError="1"/>
      <sheetData sheetId="4025" refreshError="1"/>
      <sheetData sheetId="4026" refreshError="1"/>
      <sheetData sheetId="4027" refreshError="1"/>
      <sheetData sheetId="4028" refreshError="1"/>
      <sheetData sheetId="4029" refreshError="1"/>
      <sheetData sheetId="4030" refreshError="1"/>
      <sheetData sheetId="4031" refreshError="1"/>
      <sheetData sheetId="4032" refreshError="1"/>
      <sheetData sheetId="4033" refreshError="1"/>
      <sheetData sheetId="4034" refreshError="1"/>
      <sheetData sheetId="4035" refreshError="1"/>
      <sheetData sheetId="4036" refreshError="1"/>
      <sheetData sheetId="4037" refreshError="1"/>
      <sheetData sheetId="4038" refreshError="1"/>
      <sheetData sheetId="4039" refreshError="1"/>
      <sheetData sheetId="4040" refreshError="1"/>
      <sheetData sheetId="4041" refreshError="1"/>
      <sheetData sheetId="4042" refreshError="1"/>
      <sheetData sheetId="4043" refreshError="1"/>
      <sheetData sheetId="4044" refreshError="1"/>
      <sheetData sheetId="4045" refreshError="1"/>
      <sheetData sheetId="4046" refreshError="1"/>
      <sheetData sheetId="4047" refreshError="1"/>
      <sheetData sheetId="4048" refreshError="1"/>
      <sheetData sheetId="4049" refreshError="1"/>
      <sheetData sheetId="4050" refreshError="1"/>
      <sheetData sheetId="4051"/>
      <sheetData sheetId="4052" refreshError="1"/>
      <sheetData sheetId="4053" refreshError="1"/>
      <sheetData sheetId="4054" refreshError="1"/>
      <sheetData sheetId="4055" refreshError="1"/>
      <sheetData sheetId="4056" refreshError="1"/>
      <sheetData sheetId="4057" refreshError="1"/>
      <sheetData sheetId="4058" refreshError="1"/>
      <sheetData sheetId="4059"/>
      <sheetData sheetId="4060"/>
      <sheetData sheetId="4061" refreshError="1"/>
      <sheetData sheetId="4062"/>
      <sheetData sheetId="4063"/>
      <sheetData sheetId="4064" refreshError="1"/>
      <sheetData sheetId="4065"/>
      <sheetData sheetId="4066" refreshError="1"/>
      <sheetData sheetId="4067" refreshError="1"/>
      <sheetData sheetId="4068"/>
      <sheetData sheetId="4069"/>
      <sheetData sheetId="4070"/>
      <sheetData sheetId="4071"/>
      <sheetData sheetId="4072"/>
      <sheetData sheetId="4073"/>
      <sheetData sheetId="4074"/>
      <sheetData sheetId="4075"/>
      <sheetData sheetId="4076"/>
      <sheetData sheetId="4077"/>
      <sheetData sheetId="4078"/>
      <sheetData sheetId="4079"/>
      <sheetData sheetId="4080"/>
      <sheetData sheetId="4081"/>
      <sheetData sheetId="4082"/>
      <sheetData sheetId="4083"/>
      <sheetData sheetId="4084"/>
      <sheetData sheetId="4085"/>
      <sheetData sheetId="4086"/>
      <sheetData sheetId="4087"/>
      <sheetData sheetId="4088"/>
      <sheetData sheetId="4089"/>
      <sheetData sheetId="4090"/>
      <sheetData sheetId="4091"/>
      <sheetData sheetId="4092"/>
      <sheetData sheetId="4093"/>
      <sheetData sheetId="4094"/>
      <sheetData sheetId="4095"/>
      <sheetData sheetId="4096"/>
      <sheetData sheetId="4097"/>
      <sheetData sheetId="4098"/>
      <sheetData sheetId="4099"/>
      <sheetData sheetId="4100" refreshError="1"/>
      <sheetData sheetId="4101" refreshError="1"/>
      <sheetData sheetId="4102" refreshError="1"/>
      <sheetData sheetId="4103" refreshError="1"/>
      <sheetData sheetId="4104" refreshError="1"/>
      <sheetData sheetId="4105" refreshError="1"/>
      <sheetData sheetId="4106"/>
      <sheetData sheetId="4107"/>
      <sheetData sheetId="4108"/>
      <sheetData sheetId="4109"/>
      <sheetData sheetId="4110"/>
      <sheetData sheetId="4111"/>
      <sheetData sheetId="4112"/>
      <sheetData sheetId="4113" refreshError="1"/>
      <sheetData sheetId="4114" refreshError="1"/>
      <sheetData sheetId="4115" refreshError="1"/>
      <sheetData sheetId="4116" refreshError="1"/>
      <sheetData sheetId="4117" refreshError="1"/>
      <sheetData sheetId="4118" refreshError="1"/>
      <sheetData sheetId="4119" refreshError="1"/>
      <sheetData sheetId="4120" refreshError="1"/>
      <sheetData sheetId="4121" refreshError="1"/>
      <sheetData sheetId="4122" refreshError="1"/>
      <sheetData sheetId="4123" refreshError="1"/>
      <sheetData sheetId="4124" refreshError="1"/>
      <sheetData sheetId="4125" refreshError="1"/>
      <sheetData sheetId="4126" refreshError="1"/>
      <sheetData sheetId="4127" refreshError="1"/>
      <sheetData sheetId="4128"/>
      <sheetData sheetId="4129" refreshError="1"/>
      <sheetData sheetId="4130" refreshError="1"/>
      <sheetData sheetId="4131" refreshError="1"/>
      <sheetData sheetId="4132" refreshError="1"/>
      <sheetData sheetId="4133" refreshError="1"/>
      <sheetData sheetId="4134" refreshError="1"/>
      <sheetData sheetId="4135" refreshError="1"/>
      <sheetData sheetId="4136" refreshError="1"/>
      <sheetData sheetId="4137" refreshError="1"/>
      <sheetData sheetId="4138" refreshError="1"/>
      <sheetData sheetId="4139" refreshError="1"/>
      <sheetData sheetId="4140"/>
      <sheetData sheetId="4141" refreshError="1"/>
      <sheetData sheetId="4142" refreshError="1"/>
      <sheetData sheetId="4143" refreshError="1"/>
      <sheetData sheetId="4144" refreshError="1"/>
      <sheetData sheetId="4145" refreshError="1"/>
      <sheetData sheetId="4146" refreshError="1"/>
      <sheetData sheetId="4147"/>
      <sheetData sheetId="4148"/>
      <sheetData sheetId="4149"/>
      <sheetData sheetId="4150"/>
      <sheetData sheetId="4151"/>
      <sheetData sheetId="4152"/>
      <sheetData sheetId="4153"/>
      <sheetData sheetId="4154"/>
      <sheetData sheetId="4155"/>
      <sheetData sheetId="4156"/>
      <sheetData sheetId="4157"/>
      <sheetData sheetId="4158"/>
      <sheetData sheetId="4159"/>
      <sheetData sheetId="4160"/>
      <sheetData sheetId="4161"/>
      <sheetData sheetId="4162"/>
      <sheetData sheetId="4163"/>
      <sheetData sheetId="4164"/>
      <sheetData sheetId="4165"/>
      <sheetData sheetId="4166"/>
      <sheetData sheetId="4167"/>
      <sheetData sheetId="4168"/>
      <sheetData sheetId="4169"/>
      <sheetData sheetId="4170"/>
      <sheetData sheetId="4171"/>
      <sheetData sheetId="4172"/>
      <sheetData sheetId="4173"/>
      <sheetData sheetId="4174"/>
      <sheetData sheetId="4175"/>
      <sheetData sheetId="4176"/>
      <sheetData sheetId="4177"/>
      <sheetData sheetId="4178"/>
      <sheetData sheetId="4179" refreshError="1"/>
      <sheetData sheetId="4180" refreshError="1"/>
      <sheetData sheetId="4181" refreshError="1"/>
      <sheetData sheetId="4182"/>
      <sheetData sheetId="4183"/>
      <sheetData sheetId="4184"/>
      <sheetData sheetId="4185"/>
      <sheetData sheetId="4186"/>
      <sheetData sheetId="4187"/>
      <sheetData sheetId="4188"/>
      <sheetData sheetId="4189"/>
      <sheetData sheetId="4190"/>
      <sheetData sheetId="4191"/>
      <sheetData sheetId="4192"/>
      <sheetData sheetId="4193"/>
      <sheetData sheetId="4194"/>
      <sheetData sheetId="4195"/>
      <sheetData sheetId="4196"/>
      <sheetData sheetId="4197"/>
      <sheetData sheetId="4198"/>
      <sheetData sheetId="4199"/>
      <sheetData sheetId="4200"/>
      <sheetData sheetId="4201"/>
      <sheetData sheetId="4202"/>
      <sheetData sheetId="4203"/>
      <sheetData sheetId="4204"/>
      <sheetData sheetId="4205"/>
      <sheetData sheetId="4206"/>
      <sheetData sheetId="4207"/>
      <sheetData sheetId="4208"/>
      <sheetData sheetId="4209"/>
      <sheetData sheetId="4210"/>
      <sheetData sheetId="4211"/>
      <sheetData sheetId="4212"/>
      <sheetData sheetId="4213"/>
      <sheetData sheetId="4214"/>
      <sheetData sheetId="4215"/>
      <sheetData sheetId="4216"/>
      <sheetData sheetId="4217"/>
      <sheetData sheetId="4218"/>
      <sheetData sheetId="4219"/>
      <sheetData sheetId="4220"/>
      <sheetData sheetId="4221"/>
      <sheetData sheetId="4222"/>
      <sheetData sheetId="4223"/>
      <sheetData sheetId="4224"/>
      <sheetData sheetId="4225"/>
      <sheetData sheetId="4226"/>
      <sheetData sheetId="4227"/>
      <sheetData sheetId="4228"/>
      <sheetData sheetId="4229"/>
      <sheetData sheetId="4230"/>
      <sheetData sheetId="4231"/>
      <sheetData sheetId="4232"/>
      <sheetData sheetId="4233"/>
      <sheetData sheetId="4234"/>
      <sheetData sheetId="4235"/>
      <sheetData sheetId="4236"/>
      <sheetData sheetId="4237"/>
      <sheetData sheetId="4238"/>
      <sheetData sheetId="4239"/>
      <sheetData sheetId="4240"/>
      <sheetData sheetId="4241"/>
      <sheetData sheetId="4242"/>
      <sheetData sheetId="4243"/>
      <sheetData sheetId="4244"/>
      <sheetData sheetId="4245"/>
      <sheetData sheetId="4246"/>
      <sheetData sheetId="4247"/>
      <sheetData sheetId="4248"/>
      <sheetData sheetId="4249"/>
      <sheetData sheetId="4250"/>
      <sheetData sheetId="4251"/>
      <sheetData sheetId="4252"/>
      <sheetData sheetId="4253"/>
      <sheetData sheetId="4254"/>
      <sheetData sheetId="4255"/>
      <sheetData sheetId="4256"/>
      <sheetData sheetId="4257"/>
      <sheetData sheetId="4258"/>
      <sheetData sheetId="4259"/>
      <sheetData sheetId="4260"/>
      <sheetData sheetId="4261"/>
      <sheetData sheetId="4262"/>
      <sheetData sheetId="4263"/>
      <sheetData sheetId="4264"/>
      <sheetData sheetId="4265"/>
      <sheetData sheetId="4266"/>
      <sheetData sheetId="4267"/>
      <sheetData sheetId="4268"/>
      <sheetData sheetId="4269"/>
      <sheetData sheetId="4270"/>
      <sheetData sheetId="4271"/>
      <sheetData sheetId="4272"/>
      <sheetData sheetId="4273"/>
      <sheetData sheetId="4274"/>
      <sheetData sheetId="4275"/>
      <sheetData sheetId="4276"/>
      <sheetData sheetId="4277"/>
      <sheetData sheetId="4278"/>
      <sheetData sheetId="4279"/>
      <sheetData sheetId="4280"/>
      <sheetData sheetId="4281"/>
      <sheetData sheetId="4282"/>
      <sheetData sheetId="4283"/>
      <sheetData sheetId="4284"/>
      <sheetData sheetId="4285"/>
      <sheetData sheetId="4286"/>
      <sheetData sheetId="4287"/>
      <sheetData sheetId="4288"/>
      <sheetData sheetId="4289"/>
      <sheetData sheetId="4290"/>
      <sheetData sheetId="4291"/>
      <sheetData sheetId="4292"/>
      <sheetData sheetId="4293"/>
      <sheetData sheetId="4294"/>
      <sheetData sheetId="4295"/>
      <sheetData sheetId="4296"/>
      <sheetData sheetId="4297"/>
      <sheetData sheetId="4298"/>
      <sheetData sheetId="4299"/>
      <sheetData sheetId="4300"/>
      <sheetData sheetId="4301"/>
      <sheetData sheetId="4302"/>
      <sheetData sheetId="4303"/>
      <sheetData sheetId="4304"/>
      <sheetData sheetId="4305"/>
      <sheetData sheetId="4306"/>
      <sheetData sheetId="4307"/>
      <sheetData sheetId="4308"/>
      <sheetData sheetId="4309"/>
      <sheetData sheetId="4310"/>
      <sheetData sheetId="4311"/>
      <sheetData sheetId="4312"/>
      <sheetData sheetId="4313"/>
      <sheetData sheetId="4314"/>
      <sheetData sheetId="4315"/>
      <sheetData sheetId="4316"/>
      <sheetData sheetId="4317"/>
      <sheetData sheetId="4318"/>
      <sheetData sheetId="4319"/>
      <sheetData sheetId="4320"/>
      <sheetData sheetId="4321"/>
      <sheetData sheetId="4322"/>
      <sheetData sheetId="4323"/>
      <sheetData sheetId="4324"/>
      <sheetData sheetId="4325"/>
      <sheetData sheetId="4326"/>
      <sheetData sheetId="4327"/>
      <sheetData sheetId="4328"/>
      <sheetData sheetId="4329"/>
      <sheetData sheetId="4330"/>
      <sheetData sheetId="4331"/>
      <sheetData sheetId="4332"/>
      <sheetData sheetId="4333"/>
      <sheetData sheetId="4334"/>
      <sheetData sheetId="4335"/>
      <sheetData sheetId="4336"/>
      <sheetData sheetId="4337"/>
      <sheetData sheetId="4338"/>
      <sheetData sheetId="4339"/>
      <sheetData sheetId="4340"/>
      <sheetData sheetId="4341"/>
      <sheetData sheetId="4342"/>
      <sheetData sheetId="4343"/>
      <sheetData sheetId="4344"/>
      <sheetData sheetId="4345"/>
      <sheetData sheetId="4346"/>
      <sheetData sheetId="4347"/>
      <sheetData sheetId="4348"/>
      <sheetData sheetId="4349"/>
      <sheetData sheetId="4350"/>
      <sheetData sheetId="4351"/>
      <sheetData sheetId="4352"/>
      <sheetData sheetId="4353"/>
      <sheetData sheetId="4354"/>
      <sheetData sheetId="4355"/>
      <sheetData sheetId="4356"/>
      <sheetData sheetId="4357"/>
      <sheetData sheetId="4358"/>
      <sheetData sheetId="4359"/>
      <sheetData sheetId="4360"/>
      <sheetData sheetId="4361"/>
      <sheetData sheetId="4362"/>
      <sheetData sheetId="4363"/>
      <sheetData sheetId="4364"/>
      <sheetData sheetId="4365"/>
      <sheetData sheetId="4366"/>
      <sheetData sheetId="4367"/>
      <sheetData sheetId="4368"/>
      <sheetData sheetId="4369"/>
      <sheetData sheetId="4370"/>
      <sheetData sheetId="4371"/>
      <sheetData sheetId="4372"/>
      <sheetData sheetId="4373"/>
      <sheetData sheetId="4374"/>
      <sheetData sheetId="4375"/>
      <sheetData sheetId="4376"/>
      <sheetData sheetId="4377"/>
      <sheetData sheetId="4378"/>
      <sheetData sheetId="4379"/>
      <sheetData sheetId="4380">
        <row r="9">
          <cell r="A9" t="str">
            <v>A</v>
          </cell>
        </row>
      </sheetData>
      <sheetData sheetId="4381"/>
      <sheetData sheetId="4382"/>
      <sheetData sheetId="4383"/>
      <sheetData sheetId="4384"/>
      <sheetData sheetId="4385"/>
      <sheetData sheetId="4386"/>
      <sheetData sheetId="4387"/>
      <sheetData sheetId="4388"/>
      <sheetData sheetId="4389"/>
      <sheetData sheetId="4390"/>
      <sheetData sheetId="4391"/>
      <sheetData sheetId="4392"/>
      <sheetData sheetId="4393"/>
      <sheetData sheetId="4394"/>
      <sheetData sheetId="4395"/>
      <sheetData sheetId="4396"/>
      <sheetData sheetId="4397"/>
      <sheetData sheetId="4398"/>
      <sheetData sheetId="4399"/>
      <sheetData sheetId="4400"/>
      <sheetData sheetId="4401"/>
      <sheetData sheetId="4402"/>
      <sheetData sheetId="4403"/>
      <sheetData sheetId="4404"/>
      <sheetData sheetId="4405"/>
      <sheetData sheetId="4406"/>
      <sheetData sheetId="4407"/>
      <sheetData sheetId="4408"/>
      <sheetData sheetId="4409"/>
      <sheetData sheetId="4410"/>
      <sheetData sheetId="4411"/>
      <sheetData sheetId="4412"/>
      <sheetData sheetId="4413"/>
      <sheetData sheetId="4414"/>
      <sheetData sheetId="4415"/>
      <sheetData sheetId="4416"/>
      <sheetData sheetId="4417"/>
      <sheetData sheetId="4418"/>
      <sheetData sheetId="4419"/>
      <sheetData sheetId="4420"/>
      <sheetData sheetId="4421"/>
      <sheetData sheetId="4422"/>
      <sheetData sheetId="4423"/>
      <sheetData sheetId="4424"/>
      <sheetData sheetId="4425"/>
      <sheetData sheetId="4426"/>
      <sheetData sheetId="4427"/>
      <sheetData sheetId="4428"/>
      <sheetData sheetId="4429"/>
      <sheetData sheetId="4430"/>
      <sheetData sheetId="4431"/>
      <sheetData sheetId="4432"/>
      <sheetData sheetId="4433"/>
      <sheetData sheetId="4434"/>
      <sheetData sheetId="4435"/>
      <sheetData sheetId="4436"/>
      <sheetData sheetId="4437"/>
      <sheetData sheetId="4438"/>
      <sheetData sheetId="4439"/>
      <sheetData sheetId="4440"/>
      <sheetData sheetId="4441"/>
      <sheetData sheetId="4442"/>
      <sheetData sheetId="4443"/>
      <sheetData sheetId="4444"/>
      <sheetData sheetId="4445"/>
      <sheetData sheetId="4446"/>
      <sheetData sheetId="4447"/>
      <sheetData sheetId="4448"/>
      <sheetData sheetId="4449"/>
      <sheetData sheetId="4450"/>
      <sheetData sheetId="4451"/>
      <sheetData sheetId="4452"/>
      <sheetData sheetId="4453"/>
      <sheetData sheetId="4454"/>
      <sheetData sheetId="4455"/>
      <sheetData sheetId="4456"/>
      <sheetData sheetId="4457"/>
      <sheetData sheetId="4458"/>
      <sheetData sheetId="4459"/>
      <sheetData sheetId="4460"/>
      <sheetData sheetId="4461"/>
      <sheetData sheetId="4462"/>
      <sheetData sheetId="4463"/>
      <sheetData sheetId="4464"/>
      <sheetData sheetId="4465"/>
      <sheetData sheetId="4466"/>
      <sheetData sheetId="4467"/>
      <sheetData sheetId="4468"/>
      <sheetData sheetId="4469"/>
      <sheetData sheetId="4470"/>
      <sheetData sheetId="4471"/>
      <sheetData sheetId="4472"/>
      <sheetData sheetId="4473"/>
      <sheetData sheetId="4474"/>
      <sheetData sheetId="4475"/>
      <sheetData sheetId="4476"/>
      <sheetData sheetId="4477"/>
      <sheetData sheetId="4478"/>
      <sheetData sheetId="4479"/>
      <sheetData sheetId="4480"/>
      <sheetData sheetId="4481"/>
      <sheetData sheetId="4482"/>
      <sheetData sheetId="4483">
        <row r="9">
          <cell r="A9" t="str">
            <v>A</v>
          </cell>
        </row>
      </sheetData>
      <sheetData sheetId="4484"/>
      <sheetData sheetId="4485"/>
      <sheetData sheetId="4486"/>
      <sheetData sheetId="4487"/>
      <sheetData sheetId="4488"/>
      <sheetData sheetId="4489"/>
      <sheetData sheetId="4490"/>
      <sheetData sheetId="4491"/>
      <sheetData sheetId="4492"/>
      <sheetData sheetId="4493"/>
      <sheetData sheetId="4494"/>
      <sheetData sheetId="4495"/>
      <sheetData sheetId="4496"/>
      <sheetData sheetId="4497"/>
      <sheetData sheetId="4498"/>
      <sheetData sheetId="4499"/>
      <sheetData sheetId="4500"/>
      <sheetData sheetId="4501"/>
      <sheetData sheetId="4502"/>
      <sheetData sheetId="4503"/>
      <sheetData sheetId="4504"/>
      <sheetData sheetId="4505"/>
      <sheetData sheetId="4506"/>
      <sheetData sheetId="4507"/>
      <sheetData sheetId="4508"/>
      <sheetData sheetId="4509"/>
      <sheetData sheetId="4510"/>
      <sheetData sheetId="4511"/>
      <sheetData sheetId="4512"/>
      <sheetData sheetId="4513"/>
      <sheetData sheetId="4514"/>
      <sheetData sheetId="4515"/>
      <sheetData sheetId="4516">
        <row r="9">
          <cell r="A9" t="str">
            <v>A</v>
          </cell>
        </row>
      </sheetData>
      <sheetData sheetId="4517"/>
      <sheetData sheetId="4518"/>
      <sheetData sheetId="4519"/>
      <sheetData sheetId="4520"/>
      <sheetData sheetId="4521"/>
      <sheetData sheetId="4522"/>
      <sheetData sheetId="4523"/>
      <sheetData sheetId="4524"/>
      <sheetData sheetId="4525"/>
      <sheetData sheetId="4526"/>
      <sheetData sheetId="4527"/>
      <sheetData sheetId="4528"/>
      <sheetData sheetId="4529"/>
      <sheetData sheetId="4530"/>
      <sheetData sheetId="4531"/>
      <sheetData sheetId="4532"/>
      <sheetData sheetId="4533"/>
      <sheetData sheetId="4534"/>
      <sheetData sheetId="4535"/>
      <sheetData sheetId="4536"/>
      <sheetData sheetId="4537"/>
      <sheetData sheetId="4538"/>
      <sheetData sheetId="4539"/>
      <sheetData sheetId="4540"/>
      <sheetData sheetId="4541"/>
      <sheetData sheetId="4542"/>
      <sheetData sheetId="4543"/>
      <sheetData sheetId="4544"/>
      <sheetData sheetId="4545"/>
      <sheetData sheetId="4546"/>
      <sheetData sheetId="4547"/>
      <sheetData sheetId="4548"/>
      <sheetData sheetId="4549"/>
      <sheetData sheetId="4550"/>
      <sheetData sheetId="4551"/>
      <sheetData sheetId="4552"/>
      <sheetData sheetId="4553"/>
      <sheetData sheetId="4554"/>
      <sheetData sheetId="4555"/>
      <sheetData sheetId="4556"/>
      <sheetData sheetId="4557"/>
      <sheetData sheetId="4558"/>
      <sheetData sheetId="4559"/>
      <sheetData sheetId="4560"/>
      <sheetData sheetId="4561"/>
      <sheetData sheetId="4562"/>
      <sheetData sheetId="4563"/>
      <sheetData sheetId="4564"/>
      <sheetData sheetId="4565"/>
      <sheetData sheetId="4566"/>
      <sheetData sheetId="4567"/>
      <sheetData sheetId="4568"/>
      <sheetData sheetId="4569"/>
      <sheetData sheetId="4570"/>
      <sheetData sheetId="4571"/>
      <sheetData sheetId="4572"/>
      <sheetData sheetId="4573"/>
      <sheetData sheetId="4574"/>
      <sheetData sheetId="4575"/>
      <sheetData sheetId="4576"/>
      <sheetData sheetId="4577"/>
      <sheetData sheetId="4578"/>
      <sheetData sheetId="4579"/>
      <sheetData sheetId="4580"/>
      <sheetData sheetId="4581"/>
      <sheetData sheetId="4582"/>
      <sheetData sheetId="4583"/>
      <sheetData sheetId="4584"/>
      <sheetData sheetId="4585"/>
      <sheetData sheetId="4586"/>
      <sheetData sheetId="4587"/>
      <sheetData sheetId="4588"/>
      <sheetData sheetId="4589"/>
      <sheetData sheetId="4590"/>
      <sheetData sheetId="4591"/>
      <sheetData sheetId="4592"/>
      <sheetData sheetId="4593"/>
      <sheetData sheetId="4594"/>
      <sheetData sheetId="4595"/>
      <sheetData sheetId="4596"/>
      <sheetData sheetId="4597"/>
      <sheetData sheetId="4598"/>
      <sheetData sheetId="4599"/>
      <sheetData sheetId="4600"/>
      <sheetData sheetId="4601"/>
      <sheetData sheetId="4602">
        <row r="9">
          <cell r="A9" t="str">
            <v>A</v>
          </cell>
        </row>
      </sheetData>
      <sheetData sheetId="4603"/>
      <sheetData sheetId="4604"/>
      <sheetData sheetId="4605"/>
      <sheetData sheetId="4606"/>
      <sheetData sheetId="4607"/>
      <sheetData sheetId="4608"/>
      <sheetData sheetId="4609"/>
      <sheetData sheetId="4610"/>
      <sheetData sheetId="4611"/>
      <sheetData sheetId="4612"/>
      <sheetData sheetId="4613"/>
      <sheetData sheetId="4614"/>
      <sheetData sheetId="4615"/>
      <sheetData sheetId="4616"/>
      <sheetData sheetId="4617"/>
      <sheetData sheetId="4618"/>
      <sheetData sheetId="4619"/>
      <sheetData sheetId="4620"/>
      <sheetData sheetId="4621">
        <row r="9">
          <cell r="A9" t="str">
            <v>A</v>
          </cell>
        </row>
      </sheetData>
      <sheetData sheetId="4622"/>
      <sheetData sheetId="4623"/>
      <sheetData sheetId="4624"/>
      <sheetData sheetId="4625"/>
      <sheetData sheetId="4626"/>
      <sheetData sheetId="4627"/>
      <sheetData sheetId="4628"/>
      <sheetData sheetId="4629"/>
      <sheetData sheetId="4630"/>
      <sheetData sheetId="4631"/>
      <sheetData sheetId="4632"/>
      <sheetData sheetId="4633"/>
      <sheetData sheetId="4634"/>
      <sheetData sheetId="4635"/>
      <sheetData sheetId="4636"/>
      <sheetData sheetId="4637"/>
      <sheetData sheetId="4638"/>
      <sheetData sheetId="4639"/>
      <sheetData sheetId="4640"/>
      <sheetData sheetId="4641"/>
      <sheetData sheetId="4642"/>
      <sheetData sheetId="4643"/>
      <sheetData sheetId="4644"/>
      <sheetData sheetId="4645"/>
      <sheetData sheetId="4646"/>
      <sheetData sheetId="4647"/>
      <sheetData sheetId="4648"/>
      <sheetData sheetId="4649"/>
      <sheetData sheetId="4650"/>
      <sheetData sheetId="4651"/>
      <sheetData sheetId="4652"/>
      <sheetData sheetId="4653"/>
      <sheetData sheetId="4654"/>
      <sheetData sheetId="4655"/>
      <sheetData sheetId="4656"/>
      <sheetData sheetId="4657"/>
      <sheetData sheetId="4658"/>
      <sheetData sheetId="4659"/>
      <sheetData sheetId="4660"/>
      <sheetData sheetId="4661"/>
      <sheetData sheetId="4662"/>
      <sheetData sheetId="4663"/>
      <sheetData sheetId="4664"/>
      <sheetData sheetId="4665"/>
      <sheetData sheetId="4666"/>
      <sheetData sheetId="4667"/>
      <sheetData sheetId="4668"/>
      <sheetData sheetId="4669"/>
      <sheetData sheetId="4670"/>
      <sheetData sheetId="4671"/>
      <sheetData sheetId="4672"/>
      <sheetData sheetId="4673"/>
      <sheetData sheetId="4674"/>
      <sheetData sheetId="4675"/>
      <sheetData sheetId="4676"/>
      <sheetData sheetId="4677"/>
      <sheetData sheetId="4678"/>
      <sheetData sheetId="4679"/>
      <sheetData sheetId="4680"/>
      <sheetData sheetId="4681"/>
      <sheetData sheetId="4682"/>
      <sheetData sheetId="4683"/>
      <sheetData sheetId="4684"/>
      <sheetData sheetId="4685"/>
      <sheetData sheetId="4686"/>
      <sheetData sheetId="4687"/>
      <sheetData sheetId="4688"/>
      <sheetData sheetId="4689"/>
      <sheetData sheetId="4690"/>
      <sheetData sheetId="4691"/>
      <sheetData sheetId="4692"/>
      <sheetData sheetId="4693"/>
      <sheetData sheetId="4694"/>
      <sheetData sheetId="4695"/>
      <sheetData sheetId="4696"/>
      <sheetData sheetId="4697"/>
      <sheetData sheetId="4698"/>
      <sheetData sheetId="4699"/>
      <sheetData sheetId="4700"/>
      <sheetData sheetId="4701"/>
      <sheetData sheetId="4702"/>
      <sheetData sheetId="4703"/>
      <sheetData sheetId="4704"/>
      <sheetData sheetId="4705"/>
      <sheetData sheetId="4706"/>
      <sheetData sheetId="4707">
        <row r="9">
          <cell r="A9" t="str">
            <v>A</v>
          </cell>
        </row>
      </sheetData>
      <sheetData sheetId="4708">
        <row r="9">
          <cell r="A9" t="str">
            <v>A</v>
          </cell>
        </row>
      </sheetData>
      <sheetData sheetId="4709"/>
      <sheetData sheetId="4710"/>
      <sheetData sheetId="4711"/>
      <sheetData sheetId="4712"/>
      <sheetData sheetId="4713">
        <row r="9">
          <cell r="A9" t="str">
            <v>A</v>
          </cell>
        </row>
      </sheetData>
      <sheetData sheetId="4714"/>
      <sheetData sheetId="4715"/>
      <sheetData sheetId="4716"/>
      <sheetData sheetId="4717"/>
      <sheetData sheetId="4718"/>
      <sheetData sheetId="4719"/>
      <sheetData sheetId="4720"/>
      <sheetData sheetId="4721"/>
      <sheetData sheetId="4722"/>
      <sheetData sheetId="4723"/>
      <sheetData sheetId="4724"/>
      <sheetData sheetId="4725"/>
      <sheetData sheetId="4726"/>
      <sheetData sheetId="4727"/>
      <sheetData sheetId="4728"/>
      <sheetData sheetId="4729"/>
      <sheetData sheetId="4730"/>
      <sheetData sheetId="4731"/>
      <sheetData sheetId="4732"/>
      <sheetData sheetId="4733">
        <row r="9">
          <cell r="A9" t="str">
            <v>A</v>
          </cell>
        </row>
      </sheetData>
      <sheetData sheetId="4734">
        <row r="9">
          <cell r="A9" t="str">
            <v>A</v>
          </cell>
        </row>
      </sheetData>
      <sheetData sheetId="4735"/>
      <sheetData sheetId="4736"/>
      <sheetData sheetId="4737"/>
      <sheetData sheetId="4738"/>
      <sheetData sheetId="4739"/>
      <sheetData sheetId="4740"/>
      <sheetData sheetId="4741"/>
      <sheetData sheetId="4742"/>
      <sheetData sheetId="4743"/>
      <sheetData sheetId="4744"/>
      <sheetData sheetId="4745"/>
      <sheetData sheetId="4746"/>
      <sheetData sheetId="4747"/>
      <sheetData sheetId="4748"/>
      <sheetData sheetId="4749"/>
      <sheetData sheetId="4750"/>
      <sheetData sheetId="4751"/>
      <sheetData sheetId="4752"/>
      <sheetData sheetId="4753"/>
      <sheetData sheetId="4754"/>
      <sheetData sheetId="4755"/>
      <sheetData sheetId="4756"/>
      <sheetData sheetId="4757"/>
      <sheetData sheetId="4758"/>
      <sheetData sheetId="4759"/>
      <sheetData sheetId="4760"/>
      <sheetData sheetId="4761"/>
      <sheetData sheetId="4762"/>
      <sheetData sheetId="4763"/>
      <sheetData sheetId="4764"/>
      <sheetData sheetId="4765"/>
      <sheetData sheetId="4766"/>
      <sheetData sheetId="4767"/>
      <sheetData sheetId="4768"/>
      <sheetData sheetId="4769"/>
      <sheetData sheetId="4770"/>
      <sheetData sheetId="4771"/>
      <sheetData sheetId="4772"/>
      <sheetData sheetId="4773"/>
      <sheetData sheetId="4774"/>
      <sheetData sheetId="4775"/>
      <sheetData sheetId="4776"/>
      <sheetData sheetId="4777"/>
      <sheetData sheetId="4778"/>
      <sheetData sheetId="4779"/>
      <sheetData sheetId="4780">
        <row r="9">
          <cell r="A9" t="str">
            <v>A</v>
          </cell>
        </row>
      </sheetData>
      <sheetData sheetId="4781"/>
      <sheetData sheetId="4782"/>
      <sheetData sheetId="4783"/>
      <sheetData sheetId="4784"/>
      <sheetData sheetId="4785"/>
      <sheetData sheetId="4786"/>
      <sheetData sheetId="4787"/>
      <sheetData sheetId="4788"/>
      <sheetData sheetId="4789"/>
      <sheetData sheetId="4790"/>
      <sheetData sheetId="4791"/>
      <sheetData sheetId="4792"/>
      <sheetData sheetId="4793"/>
      <sheetData sheetId="4794"/>
      <sheetData sheetId="4795"/>
      <sheetData sheetId="4796"/>
      <sheetData sheetId="4797"/>
      <sheetData sheetId="4798"/>
      <sheetData sheetId="4799"/>
      <sheetData sheetId="4800"/>
      <sheetData sheetId="4801"/>
      <sheetData sheetId="4802"/>
      <sheetData sheetId="4803"/>
      <sheetData sheetId="4804"/>
      <sheetData sheetId="4805"/>
      <sheetData sheetId="4806"/>
      <sheetData sheetId="4807"/>
      <sheetData sheetId="4808"/>
      <sheetData sheetId="4809"/>
      <sheetData sheetId="4810"/>
      <sheetData sheetId="4811"/>
      <sheetData sheetId="4812"/>
      <sheetData sheetId="4813"/>
      <sheetData sheetId="4814"/>
      <sheetData sheetId="4815"/>
      <sheetData sheetId="4816"/>
      <sheetData sheetId="4817"/>
      <sheetData sheetId="4818"/>
      <sheetData sheetId="4819"/>
      <sheetData sheetId="4820"/>
      <sheetData sheetId="4821"/>
      <sheetData sheetId="4822"/>
      <sheetData sheetId="4823"/>
      <sheetData sheetId="4824"/>
      <sheetData sheetId="4825"/>
      <sheetData sheetId="4826"/>
      <sheetData sheetId="4827"/>
      <sheetData sheetId="4828"/>
      <sheetData sheetId="4829"/>
      <sheetData sheetId="4830"/>
      <sheetData sheetId="4831"/>
      <sheetData sheetId="4832"/>
      <sheetData sheetId="4833"/>
      <sheetData sheetId="4834"/>
      <sheetData sheetId="4835"/>
      <sheetData sheetId="4836"/>
      <sheetData sheetId="4837"/>
      <sheetData sheetId="4838"/>
      <sheetData sheetId="4839"/>
      <sheetData sheetId="4840"/>
      <sheetData sheetId="4841"/>
      <sheetData sheetId="4842"/>
      <sheetData sheetId="4843"/>
      <sheetData sheetId="4844"/>
      <sheetData sheetId="4845"/>
      <sheetData sheetId="4846"/>
      <sheetData sheetId="4847"/>
      <sheetData sheetId="4848"/>
      <sheetData sheetId="4849"/>
      <sheetData sheetId="4850"/>
      <sheetData sheetId="4851"/>
      <sheetData sheetId="4852"/>
      <sheetData sheetId="4853"/>
      <sheetData sheetId="4854"/>
      <sheetData sheetId="4855"/>
      <sheetData sheetId="4856"/>
      <sheetData sheetId="4857"/>
      <sheetData sheetId="4858"/>
      <sheetData sheetId="4859"/>
      <sheetData sheetId="4860"/>
      <sheetData sheetId="4861"/>
      <sheetData sheetId="4862"/>
      <sheetData sheetId="4863"/>
      <sheetData sheetId="4864"/>
      <sheetData sheetId="4865"/>
      <sheetData sheetId="4866"/>
      <sheetData sheetId="4867"/>
      <sheetData sheetId="4868"/>
      <sheetData sheetId="4869"/>
      <sheetData sheetId="4870"/>
      <sheetData sheetId="4871"/>
      <sheetData sheetId="4872"/>
      <sheetData sheetId="4873"/>
      <sheetData sheetId="4874"/>
      <sheetData sheetId="4875"/>
      <sheetData sheetId="4876"/>
      <sheetData sheetId="4877"/>
      <sheetData sheetId="4878"/>
      <sheetData sheetId="4879"/>
      <sheetData sheetId="4880"/>
      <sheetData sheetId="4881"/>
      <sheetData sheetId="4882"/>
      <sheetData sheetId="4883">
        <row r="9">
          <cell r="A9" t="str">
            <v>A</v>
          </cell>
        </row>
      </sheetData>
      <sheetData sheetId="4884"/>
      <sheetData sheetId="4885"/>
      <sheetData sheetId="4886"/>
      <sheetData sheetId="4887"/>
      <sheetData sheetId="4888"/>
      <sheetData sheetId="4889"/>
      <sheetData sheetId="4890"/>
      <sheetData sheetId="4891"/>
      <sheetData sheetId="4892"/>
      <sheetData sheetId="4893"/>
      <sheetData sheetId="4894"/>
      <sheetData sheetId="4895"/>
      <sheetData sheetId="4896"/>
      <sheetData sheetId="4897"/>
      <sheetData sheetId="4898"/>
      <sheetData sheetId="4899"/>
      <sheetData sheetId="4900"/>
      <sheetData sheetId="4901"/>
      <sheetData sheetId="4902"/>
      <sheetData sheetId="4903"/>
      <sheetData sheetId="4904"/>
      <sheetData sheetId="4905"/>
      <sheetData sheetId="4906"/>
      <sheetData sheetId="4907"/>
      <sheetData sheetId="4908"/>
      <sheetData sheetId="4909"/>
      <sheetData sheetId="4910"/>
      <sheetData sheetId="4911"/>
      <sheetData sheetId="4912"/>
      <sheetData sheetId="4913"/>
      <sheetData sheetId="4914"/>
      <sheetData sheetId="4915"/>
      <sheetData sheetId="4916"/>
      <sheetData sheetId="4917"/>
      <sheetData sheetId="4918"/>
      <sheetData sheetId="4919">
        <row r="9">
          <cell r="A9" t="str">
            <v>A</v>
          </cell>
        </row>
      </sheetData>
      <sheetData sheetId="4920"/>
      <sheetData sheetId="4921"/>
      <sheetData sheetId="4922"/>
      <sheetData sheetId="4923"/>
      <sheetData sheetId="4924">
        <row r="9">
          <cell r="A9" t="str">
            <v>A</v>
          </cell>
        </row>
      </sheetData>
      <sheetData sheetId="4925"/>
      <sheetData sheetId="4926"/>
      <sheetData sheetId="4927"/>
      <sheetData sheetId="4928"/>
      <sheetData sheetId="4929"/>
      <sheetData sheetId="4930"/>
      <sheetData sheetId="4931"/>
      <sheetData sheetId="4932"/>
      <sheetData sheetId="4933"/>
      <sheetData sheetId="4934"/>
      <sheetData sheetId="4935"/>
      <sheetData sheetId="4936"/>
      <sheetData sheetId="4937"/>
      <sheetData sheetId="4938"/>
      <sheetData sheetId="4939"/>
      <sheetData sheetId="4940"/>
      <sheetData sheetId="4941"/>
      <sheetData sheetId="4942"/>
      <sheetData sheetId="4943"/>
      <sheetData sheetId="4944"/>
      <sheetData sheetId="4945"/>
      <sheetData sheetId="4946"/>
      <sheetData sheetId="4947"/>
      <sheetData sheetId="4948"/>
      <sheetData sheetId="4949"/>
      <sheetData sheetId="4950"/>
      <sheetData sheetId="4951"/>
      <sheetData sheetId="4952"/>
      <sheetData sheetId="4953"/>
      <sheetData sheetId="4954"/>
      <sheetData sheetId="4955"/>
      <sheetData sheetId="4956"/>
      <sheetData sheetId="4957"/>
      <sheetData sheetId="4958"/>
      <sheetData sheetId="4959"/>
      <sheetData sheetId="4960"/>
      <sheetData sheetId="4961"/>
      <sheetData sheetId="4962"/>
      <sheetData sheetId="4963"/>
      <sheetData sheetId="4964"/>
      <sheetData sheetId="4965"/>
      <sheetData sheetId="4966"/>
      <sheetData sheetId="4967"/>
      <sheetData sheetId="4968"/>
      <sheetData sheetId="4969"/>
      <sheetData sheetId="4970"/>
      <sheetData sheetId="4971"/>
      <sheetData sheetId="4972"/>
      <sheetData sheetId="4973"/>
      <sheetData sheetId="4974"/>
      <sheetData sheetId="4975"/>
      <sheetData sheetId="4976"/>
      <sheetData sheetId="4977"/>
      <sheetData sheetId="4978"/>
      <sheetData sheetId="4979"/>
      <sheetData sheetId="4980"/>
      <sheetData sheetId="4981"/>
      <sheetData sheetId="4982"/>
      <sheetData sheetId="4983"/>
      <sheetData sheetId="4984"/>
      <sheetData sheetId="4985"/>
      <sheetData sheetId="4986"/>
      <sheetData sheetId="4987"/>
      <sheetData sheetId="4988"/>
      <sheetData sheetId="4989"/>
      <sheetData sheetId="4990"/>
      <sheetData sheetId="4991"/>
      <sheetData sheetId="4992"/>
      <sheetData sheetId="4993"/>
      <sheetData sheetId="4994"/>
      <sheetData sheetId="4995"/>
      <sheetData sheetId="4996"/>
      <sheetData sheetId="4997"/>
      <sheetData sheetId="4998"/>
      <sheetData sheetId="4999"/>
      <sheetData sheetId="5000"/>
      <sheetData sheetId="5001"/>
      <sheetData sheetId="5002"/>
      <sheetData sheetId="5003"/>
      <sheetData sheetId="5004"/>
      <sheetData sheetId="5005"/>
      <sheetData sheetId="5006"/>
      <sheetData sheetId="5007"/>
      <sheetData sheetId="5008"/>
      <sheetData sheetId="5009"/>
      <sheetData sheetId="5010"/>
      <sheetData sheetId="5011"/>
      <sheetData sheetId="5012"/>
      <sheetData sheetId="5013"/>
      <sheetData sheetId="5014"/>
      <sheetData sheetId="5015"/>
      <sheetData sheetId="5016">
        <row r="9">
          <cell r="A9" t="str">
            <v>A</v>
          </cell>
        </row>
      </sheetData>
      <sheetData sheetId="5017"/>
      <sheetData sheetId="5018"/>
      <sheetData sheetId="5019"/>
      <sheetData sheetId="5020"/>
      <sheetData sheetId="5021"/>
      <sheetData sheetId="5022"/>
      <sheetData sheetId="5023"/>
      <sheetData sheetId="5024"/>
      <sheetData sheetId="5025"/>
      <sheetData sheetId="5026"/>
      <sheetData sheetId="5027"/>
      <sheetData sheetId="5028"/>
      <sheetData sheetId="5029"/>
      <sheetData sheetId="5030"/>
      <sheetData sheetId="5031"/>
      <sheetData sheetId="5032"/>
      <sheetData sheetId="5033"/>
      <sheetData sheetId="5034"/>
      <sheetData sheetId="5035"/>
      <sheetData sheetId="5036"/>
      <sheetData sheetId="5037"/>
      <sheetData sheetId="5038"/>
      <sheetData sheetId="5039"/>
      <sheetData sheetId="5040"/>
      <sheetData sheetId="5041"/>
      <sheetData sheetId="5042"/>
      <sheetData sheetId="5043"/>
      <sheetData sheetId="5044"/>
      <sheetData sheetId="5045"/>
      <sheetData sheetId="5046"/>
      <sheetData sheetId="5047"/>
      <sheetData sheetId="5048"/>
      <sheetData sheetId="5049"/>
      <sheetData sheetId="5050"/>
      <sheetData sheetId="5051"/>
      <sheetData sheetId="5052"/>
      <sheetData sheetId="5053"/>
      <sheetData sheetId="5054"/>
      <sheetData sheetId="5055"/>
      <sheetData sheetId="5056"/>
      <sheetData sheetId="5057"/>
      <sheetData sheetId="5058"/>
      <sheetData sheetId="5059"/>
      <sheetData sheetId="5060"/>
      <sheetData sheetId="5061"/>
      <sheetData sheetId="5062"/>
      <sheetData sheetId="5063"/>
      <sheetData sheetId="5064"/>
      <sheetData sheetId="5065"/>
      <sheetData sheetId="5066"/>
      <sheetData sheetId="5067"/>
      <sheetData sheetId="5068"/>
      <sheetData sheetId="5069"/>
      <sheetData sheetId="5070"/>
      <sheetData sheetId="5071"/>
      <sheetData sheetId="5072"/>
      <sheetData sheetId="5073"/>
      <sheetData sheetId="5074"/>
      <sheetData sheetId="5075"/>
      <sheetData sheetId="5076"/>
      <sheetData sheetId="5077"/>
      <sheetData sheetId="5078"/>
      <sheetData sheetId="5079"/>
      <sheetData sheetId="5080"/>
      <sheetData sheetId="5081"/>
      <sheetData sheetId="5082"/>
      <sheetData sheetId="5083"/>
      <sheetData sheetId="5084"/>
      <sheetData sheetId="5085"/>
      <sheetData sheetId="5086"/>
      <sheetData sheetId="5087"/>
      <sheetData sheetId="5088"/>
      <sheetData sheetId="5089"/>
      <sheetData sheetId="5090"/>
      <sheetData sheetId="5091"/>
      <sheetData sheetId="5092"/>
      <sheetData sheetId="5093"/>
      <sheetData sheetId="5094"/>
      <sheetData sheetId="5095"/>
      <sheetData sheetId="5096"/>
      <sheetData sheetId="5097"/>
      <sheetData sheetId="5098"/>
      <sheetData sheetId="5099"/>
      <sheetData sheetId="5100"/>
      <sheetData sheetId="5101"/>
      <sheetData sheetId="5102"/>
      <sheetData sheetId="5103"/>
      <sheetData sheetId="5104"/>
      <sheetData sheetId="5105"/>
      <sheetData sheetId="5106"/>
      <sheetData sheetId="5107"/>
      <sheetData sheetId="5108"/>
      <sheetData sheetId="5109"/>
      <sheetData sheetId="5110"/>
      <sheetData sheetId="5111"/>
      <sheetData sheetId="5112"/>
      <sheetData sheetId="5113"/>
      <sheetData sheetId="5114"/>
      <sheetData sheetId="5115"/>
      <sheetData sheetId="5116"/>
      <sheetData sheetId="5117"/>
      <sheetData sheetId="5118"/>
      <sheetData sheetId="5119"/>
      <sheetData sheetId="5120"/>
      <sheetData sheetId="5121"/>
      <sheetData sheetId="5122"/>
      <sheetData sheetId="5123"/>
      <sheetData sheetId="5124"/>
      <sheetData sheetId="5125"/>
      <sheetData sheetId="5126"/>
      <sheetData sheetId="5127"/>
      <sheetData sheetId="5128"/>
      <sheetData sheetId="5129"/>
      <sheetData sheetId="5130"/>
      <sheetData sheetId="5131"/>
      <sheetData sheetId="5132"/>
      <sheetData sheetId="5133"/>
      <sheetData sheetId="5134"/>
      <sheetData sheetId="5135"/>
      <sheetData sheetId="5136"/>
      <sheetData sheetId="5137"/>
      <sheetData sheetId="5138"/>
      <sheetData sheetId="5139"/>
      <sheetData sheetId="5140"/>
      <sheetData sheetId="5141"/>
      <sheetData sheetId="5142"/>
      <sheetData sheetId="5143"/>
      <sheetData sheetId="5144"/>
      <sheetData sheetId="5145"/>
      <sheetData sheetId="5146"/>
      <sheetData sheetId="5147"/>
      <sheetData sheetId="5148"/>
      <sheetData sheetId="5149"/>
      <sheetData sheetId="5150"/>
      <sheetData sheetId="5151"/>
      <sheetData sheetId="5152"/>
      <sheetData sheetId="5153"/>
      <sheetData sheetId="5154"/>
      <sheetData sheetId="5155"/>
      <sheetData sheetId="5156"/>
      <sheetData sheetId="5157"/>
      <sheetData sheetId="5158"/>
      <sheetData sheetId="5159"/>
      <sheetData sheetId="5160"/>
      <sheetData sheetId="5161"/>
      <sheetData sheetId="5162"/>
      <sheetData sheetId="5163"/>
      <sheetData sheetId="5164"/>
      <sheetData sheetId="5165"/>
      <sheetData sheetId="5166"/>
      <sheetData sheetId="5167"/>
      <sheetData sheetId="5168"/>
      <sheetData sheetId="5169"/>
      <sheetData sheetId="5170"/>
      <sheetData sheetId="5171"/>
      <sheetData sheetId="5172"/>
      <sheetData sheetId="5173"/>
      <sheetData sheetId="5174"/>
      <sheetData sheetId="5175"/>
      <sheetData sheetId="5176"/>
      <sheetData sheetId="5177"/>
      <sheetData sheetId="5178"/>
      <sheetData sheetId="5179"/>
      <sheetData sheetId="5180"/>
      <sheetData sheetId="5181"/>
      <sheetData sheetId="5182"/>
      <sheetData sheetId="5183"/>
      <sheetData sheetId="5184"/>
      <sheetData sheetId="5185"/>
      <sheetData sheetId="5186"/>
      <sheetData sheetId="5187"/>
      <sheetData sheetId="5188"/>
      <sheetData sheetId="5189"/>
      <sheetData sheetId="5190"/>
      <sheetData sheetId="5191"/>
      <sheetData sheetId="5192"/>
      <sheetData sheetId="5193"/>
      <sheetData sheetId="5194"/>
      <sheetData sheetId="5195"/>
      <sheetData sheetId="5196"/>
      <sheetData sheetId="5197"/>
      <sheetData sheetId="5198"/>
      <sheetData sheetId="5199"/>
      <sheetData sheetId="5200"/>
      <sheetData sheetId="5201"/>
      <sheetData sheetId="5202"/>
      <sheetData sheetId="5203"/>
      <sheetData sheetId="5204"/>
      <sheetData sheetId="5205"/>
      <sheetData sheetId="5206"/>
      <sheetData sheetId="5207"/>
      <sheetData sheetId="5208"/>
      <sheetData sheetId="5209"/>
      <sheetData sheetId="5210"/>
      <sheetData sheetId="5211"/>
      <sheetData sheetId="5212"/>
      <sheetData sheetId="5213"/>
      <sheetData sheetId="5214"/>
      <sheetData sheetId="5215"/>
      <sheetData sheetId="5216"/>
      <sheetData sheetId="5217"/>
      <sheetData sheetId="5218"/>
      <sheetData sheetId="5219"/>
      <sheetData sheetId="5220"/>
      <sheetData sheetId="5221"/>
      <sheetData sheetId="5222"/>
      <sheetData sheetId="5223"/>
      <sheetData sheetId="5224"/>
      <sheetData sheetId="5225"/>
      <sheetData sheetId="5226"/>
      <sheetData sheetId="5227"/>
      <sheetData sheetId="5228"/>
      <sheetData sheetId="5229"/>
      <sheetData sheetId="5230"/>
      <sheetData sheetId="5231"/>
      <sheetData sheetId="5232"/>
      <sheetData sheetId="5233"/>
      <sheetData sheetId="5234"/>
      <sheetData sheetId="5235"/>
      <sheetData sheetId="5236"/>
      <sheetData sheetId="5237"/>
      <sheetData sheetId="5238"/>
      <sheetData sheetId="5239"/>
      <sheetData sheetId="5240"/>
      <sheetData sheetId="5241"/>
      <sheetData sheetId="5242"/>
      <sheetData sheetId="5243"/>
      <sheetData sheetId="5244"/>
      <sheetData sheetId="5245"/>
      <sheetData sheetId="5246"/>
      <sheetData sheetId="5247"/>
      <sheetData sheetId="5248"/>
      <sheetData sheetId="5249"/>
      <sheetData sheetId="5250"/>
      <sheetData sheetId="5251"/>
      <sheetData sheetId="5252"/>
      <sheetData sheetId="5253"/>
      <sheetData sheetId="5254"/>
      <sheetData sheetId="5255"/>
      <sheetData sheetId="5256"/>
      <sheetData sheetId="5257"/>
      <sheetData sheetId="5258"/>
      <sheetData sheetId="5259"/>
      <sheetData sheetId="5260"/>
      <sheetData sheetId="5261"/>
      <sheetData sheetId="5262"/>
      <sheetData sheetId="5263"/>
      <sheetData sheetId="5264"/>
      <sheetData sheetId="5265"/>
      <sheetData sheetId="5266"/>
      <sheetData sheetId="5267"/>
      <sheetData sheetId="5268"/>
      <sheetData sheetId="5269"/>
      <sheetData sheetId="5270"/>
      <sheetData sheetId="5271"/>
      <sheetData sheetId="5272"/>
      <sheetData sheetId="5273"/>
      <sheetData sheetId="5274"/>
      <sheetData sheetId="5275"/>
      <sheetData sheetId="5276"/>
      <sheetData sheetId="5277"/>
      <sheetData sheetId="5278"/>
      <sheetData sheetId="5279"/>
      <sheetData sheetId="5280"/>
      <sheetData sheetId="5281"/>
      <sheetData sheetId="5282"/>
      <sheetData sheetId="5283"/>
      <sheetData sheetId="5284"/>
      <sheetData sheetId="5285"/>
      <sheetData sheetId="5286"/>
      <sheetData sheetId="5287"/>
      <sheetData sheetId="5288"/>
      <sheetData sheetId="5289"/>
      <sheetData sheetId="5290"/>
      <sheetData sheetId="5291"/>
      <sheetData sheetId="5292"/>
      <sheetData sheetId="5293"/>
      <sheetData sheetId="5294"/>
      <sheetData sheetId="5295"/>
      <sheetData sheetId="5296"/>
      <sheetData sheetId="5297"/>
      <sheetData sheetId="5298"/>
      <sheetData sheetId="5299"/>
      <sheetData sheetId="5300"/>
      <sheetData sheetId="5301"/>
      <sheetData sheetId="5302"/>
      <sheetData sheetId="5303"/>
      <sheetData sheetId="5304"/>
      <sheetData sheetId="5305"/>
      <sheetData sheetId="5306"/>
      <sheetData sheetId="5307"/>
      <sheetData sheetId="5308"/>
      <sheetData sheetId="5309"/>
      <sheetData sheetId="5310"/>
      <sheetData sheetId="5311"/>
      <sheetData sheetId="5312"/>
      <sheetData sheetId="5313"/>
      <sheetData sheetId="5314"/>
      <sheetData sheetId="5315"/>
      <sheetData sheetId="5316"/>
      <sheetData sheetId="5317"/>
      <sheetData sheetId="5318"/>
      <sheetData sheetId="5319"/>
      <sheetData sheetId="5320"/>
      <sheetData sheetId="5321"/>
      <sheetData sheetId="5322"/>
      <sheetData sheetId="5323"/>
      <sheetData sheetId="5324"/>
      <sheetData sheetId="5325"/>
      <sheetData sheetId="5326"/>
      <sheetData sheetId="5327"/>
      <sheetData sheetId="5328"/>
      <sheetData sheetId="5329"/>
      <sheetData sheetId="5330"/>
      <sheetData sheetId="5331"/>
      <sheetData sheetId="5332"/>
      <sheetData sheetId="5333"/>
      <sheetData sheetId="5334"/>
      <sheetData sheetId="5335"/>
      <sheetData sheetId="5336"/>
      <sheetData sheetId="5337"/>
      <sheetData sheetId="5338"/>
      <sheetData sheetId="5339"/>
      <sheetData sheetId="5340"/>
      <sheetData sheetId="5341"/>
      <sheetData sheetId="5342"/>
      <sheetData sheetId="5343"/>
      <sheetData sheetId="5344"/>
      <sheetData sheetId="5345"/>
      <sheetData sheetId="5346"/>
      <sheetData sheetId="5347"/>
      <sheetData sheetId="5348"/>
      <sheetData sheetId="5349"/>
      <sheetData sheetId="5350"/>
      <sheetData sheetId="5351"/>
      <sheetData sheetId="5352"/>
      <sheetData sheetId="5353"/>
      <sheetData sheetId="5354"/>
      <sheetData sheetId="5355"/>
      <sheetData sheetId="5356"/>
      <sheetData sheetId="5357"/>
      <sheetData sheetId="5358"/>
      <sheetData sheetId="5359"/>
      <sheetData sheetId="5360"/>
      <sheetData sheetId="5361"/>
      <sheetData sheetId="5362"/>
      <sheetData sheetId="5363"/>
      <sheetData sheetId="5364"/>
      <sheetData sheetId="5365"/>
      <sheetData sheetId="5366"/>
      <sheetData sheetId="5367"/>
      <sheetData sheetId="5368"/>
      <sheetData sheetId="5369"/>
      <sheetData sheetId="5370"/>
      <sheetData sheetId="5371"/>
      <sheetData sheetId="5372"/>
      <sheetData sheetId="5373"/>
      <sheetData sheetId="5374"/>
      <sheetData sheetId="5375"/>
      <sheetData sheetId="5376"/>
      <sheetData sheetId="5377"/>
      <sheetData sheetId="5378"/>
      <sheetData sheetId="5379"/>
      <sheetData sheetId="5380"/>
      <sheetData sheetId="5381"/>
      <sheetData sheetId="5382"/>
      <sheetData sheetId="5383"/>
      <sheetData sheetId="5384"/>
      <sheetData sheetId="5385"/>
      <sheetData sheetId="5386"/>
      <sheetData sheetId="5387"/>
      <sheetData sheetId="5388"/>
      <sheetData sheetId="5389"/>
      <sheetData sheetId="5390"/>
      <sheetData sheetId="5391"/>
      <sheetData sheetId="5392"/>
      <sheetData sheetId="5393"/>
      <sheetData sheetId="5394"/>
      <sheetData sheetId="5395"/>
      <sheetData sheetId="5396"/>
      <sheetData sheetId="5397"/>
      <sheetData sheetId="5398"/>
      <sheetData sheetId="5399"/>
      <sheetData sheetId="5400"/>
      <sheetData sheetId="5401"/>
      <sheetData sheetId="5402"/>
      <sheetData sheetId="5403"/>
      <sheetData sheetId="5404"/>
      <sheetData sheetId="5405"/>
      <sheetData sheetId="5406"/>
      <sheetData sheetId="5407"/>
      <sheetData sheetId="5408"/>
      <sheetData sheetId="5409"/>
      <sheetData sheetId="5410"/>
      <sheetData sheetId="5411"/>
      <sheetData sheetId="5412"/>
      <sheetData sheetId="5413"/>
      <sheetData sheetId="5414"/>
      <sheetData sheetId="5415"/>
      <sheetData sheetId="5416"/>
      <sheetData sheetId="5417"/>
      <sheetData sheetId="5418"/>
      <sheetData sheetId="5419"/>
      <sheetData sheetId="5420"/>
      <sheetData sheetId="5421"/>
      <sheetData sheetId="5422"/>
      <sheetData sheetId="5423"/>
      <sheetData sheetId="5424"/>
      <sheetData sheetId="5425"/>
      <sheetData sheetId="5426"/>
      <sheetData sheetId="5427"/>
      <sheetData sheetId="5428"/>
      <sheetData sheetId="5429"/>
      <sheetData sheetId="5430"/>
      <sheetData sheetId="5431"/>
      <sheetData sheetId="5432"/>
      <sheetData sheetId="5433"/>
      <sheetData sheetId="5434"/>
      <sheetData sheetId="5435"/>
      <sheetData sheetId="5436"/>
      <sheetData sheetId="5437"/>
      <sheetData sheetId="5438"/>
      <sheetData sheetId="5439"/>
      <sheetData sheetId="5440"/>
      <sheetData sheetId="5441"/>
      <sheetData sheetId="5442"/>
      <sheetData sheetId="5443"/>
      <sheetData sheetId="5444"/>
      <sheetData sheetId="5445"/>
      <sheetData sheetId="5446"/>
      <sheetData sheetId="5447"/>
      <sheetData sheetId="5448"/>
      <sheetData sheetId="5449"/>
      <sheetData sheetId="5450"/>
      <sheetData sheetId="5451"/>
      <sheetData sheetId="5452"/>
      <sheetData sheetId="5453"/>
      <sheetData sheetId="5454"/>
      <sheetData sheetId="5455"/>
      <sheetData sheetId="5456"/>
      <sheetData sheetId="5457"/>
      <sheetData sheetId="5458"/>
      <sheetData sheetId="5459"/>
      <sheetData sheetId="5460"/>
      <sheetData sheetId="5461"/>
      <sheetData sheetId="5462"/>
      <sheetData sheetId="5463"/>
      <sheetData sheetId="5464"/>
      <sheetData sheetId="5465"/>
      <sheetData sheetId="5466"/>
      <sheetData sheetId="5467"/>
      <sheetData sheetId="5468"/>
      <sheetData sheetId="5469"/>
      <sheetData sheetId="5470"/>
      <sheetData sheetId="5471"/>
      <sheetData sheetId="5472"/>
      <sheetData sheetId="5473"/>
      <sheetData sheetId="5474"/>
      <sheetData sheetId="5475"/>
      <sheetData sheetId="5476"/>
      <sheetData sheetId="5477"/>
      <sheetData sheetId="5478"/>
      <sheetData sheetId="5479"/>
      <sheetData sheetId="5480"/>
      <sheetData sheetId="5481"/>
      <sheetData sheetId="5482"/>
      <sheetData sheetId="5483"/>
      <sheetData sheetId="5484"/>
      <sheetData sheetId="5485"/>
      <sheetData sheetId="5486"/>
      <sheetData sheetId="5487"/>
      <sheetData sheetId="5488"/>
      <sheetData sheetId="5489"/>
      <sheetData sheetId="5490"/>
      <sheetData sheetId="5491"/>
      <sheetData sheetId="5492"/>
      <sheetData sheetId="5493"/>
      <sheetData sheetId="5494"/>
      <sheetData sheetId="5495"/>
      <sheetData sheetId="5496"/>
      <sheetData sheetId="5497"/>
      <sheetData sheetId="5498"/>
      <sheetData sheetId="5499"/>
      <sheetData sheetId="5500"/>
      <sheetData sheetId="5501"/>
      <sheetData sheetId="5502"/>
      <sheetData sheetId="5503"/>
      <sheetData sheetId="5504"/>
      <sheetData sheetId="5505"/>
      <sheetData sheetId="5506"/>
      <sheetData sheetId="5507"/>
      <sheetData sheetId="5508"/>
      <sheetData sheetId="5509"/>
      <sheetData sheetId="5510"/>
      <sheetData sheetId="5511"/>
      <sheetData sheetId="5512"/>
      <sheetData sheetId="5513"/>
      <sheetData sheetId="5514"/>
      <sheetData sheetId="5515"/>
      <sheetData sheetId="5516"/>
      <sheetData sheetId="5517"/>
      <sheetData sheetId="5518"/>
      <sheetData sheetId="5519"/>
      <sheetData sheetId="5520"/>
      <sheetData sheetId="5521"/>
      <sheetData sheetId="5522"/>
      <sheetData sheetId="5523"/>
      <sheetData sheetId="5524"/>
      <sheetData sheetId="5525"/>
      <sheetData sheetId="5526"/>
      <sheetData sheetId="5527"/>
      <sheetData sheetId="5528"/>
      <sheetData sheetId="5529"/>
      <sheetData sheetId="5530"/>
      <sheetData sheetId="5531"/>
      <sheetData sheetId="5532"/>
      <sheetData sheetId="5533"/>
      <sheetData sheetId="5534"/>
      <sheetData sheetId="5535"/>
      <sheetData sheetId="5536"/>
      <sheetData sheetId="5537"/>
      <sheetData sheetId="5538"/>
      <sheetData sheetId="5539"/>
      <sheetData sheetId="5540"/>
      <sheetData sheetId="5541"/>
      <sheetData sheetId="5542"/>
      <sheetData sheetId="5543"/>
      <sheetData sheetId="5544"/>
      <sheetData sheetId="5545"/>
      <sheetData sheetId="5546"/>
      <sheetData sheetId="5547"/>
      <sheetData sheetId="5548"/>
      <sheetData sheetId="5549"/>
      <sheetData sheetId="5550"/>
      <sheetData sheetId="5551"/>
      <sheetData sheetId="5552"/>
      <sheetData sheetId="5553"/>
      <sheetData sheetId="5554"/>
      <sheetData sheetId="5555"/>
      <sheetData sheetId="5556"/>
      <sheetData sheetId="5557"/>
      <sheetData sheetId="5558"/>
      <sheetData sheetId="5559"/>
      <sheetData sheetId="5560"/>
      <sheetData sheetId="5561"/>
      <sheetData sheetId="5562"/>
      <sheetData sheetId="5563"/>
      <sheetData sheetId="5564"/>
      <sheetData sheetId="5565"/>
      <sheetData sheetId="5566"/>
      <sheetData sheetId="5567"/>
      <sheetData sheetId="5568"/>
      <sheetData sheetId="5569"/>
      <sheetData sheetId="5570"/>
      <sheetData sheetId="5571"/>
      <sheetData sheetId="5572"/>
      <sheetData sheetId="5573"/>
      <sheetData sheetId="5574"/>
      <sheetData sheetId="5575"/>
      <sheetData sheetId="5576"/>
      <sheetData sheetId="5577"/>
      <sheetData sheetId="5578"/>
      <sheetData sheetId="5579"/>
      <sheetData sheetId="5580"/>
      <sheetData sheetId="5581"/>
      <sheetData sheetId="5582"/>
      <sheetData sheetId="5583"/>
      <sheetData sheetId="5584"/>
      <sheetData sheetId="5585"/>
      <sheetData sheetId="5586"/>
      <sheetData sheetId="5587"/>
      <sheetData sheetId="5588"/>
      <sheetData sheetId="5589"/>
      <sheetData sheetId="5590"/>
      <sheetData sheetId="5591"/>
      <sheetData sheetId="5592"/>
      <sheetData sheetId="5593"/>
      <sheetData sheetId="5594"/>
      <sheetData sheetId="5595"/>
      <sheetData sheetId="5596"/>
      <sheetData sheetId="5597"/>
      <sheetData sheetId="5598"/>
      <sheetData sheetId="5599"/>
      <sheetData sheetId="5600"/>
      <sheetData sheetId="5601"/>
      <sheetData sheetId="5602"/>
      <sheetData sheetId="5603"/>
      <sheetData sheetId="5604"/>
      <sheetData sheetId="5605"/>
      <sheetData sheetId="5606"/>
      <sheetData sheetId="5607"/>
      <sheetData sheetId="5608"/>
      <sheetData sheetId="5609"/>
      <sheetData sheetId="5610"/>
      <sheetData sheetId="5611"/>
      <sheetData sheetId="5612"/>
      <sheetData sheetId="5613"/>
      <sheetData sheetId="5614"/>
      <sheetData sheetId="5615"/>
      <sheetData sheetId="5616"/>
      <sheetData sheetId="5617"/>
      <sheetData sheetId="5618"/>
      <sheetData sheetId="5619"/>
      <sheetData sheetId="5620"/>
      <sheetData sheetId="5621"/>
      <sheetData sheetId="5622"/>
      <sheetData sheetId="5623"/>
      <sheetData sheetId="5624"/>
      <sheetData sheetId="5625"/>
      <sheetData sheetId="5626"/>
      <sheetData sheetId="5627"/>
      <sheetData sheetId="5628"/>
      <sheetData sheetId="5629"/>
      <sheetData sheetId="5630"/>
      <sheetData sheetId="5631"/>
      <sheetData sheetId="5632"/>
      <sheetData sheetId="5633"/>
      <sheetData sheetId="5634"/>
      <sheetData sheetId="5635"/>
      <sheetData sheetId="5636"/>
      <sheetData sheetId="5637"/>
      <sheetData sheetId="5638"/>
      <sheetData sheetId="5639"/>
      <sheetData sheetId="5640"/>
      <sheetData sheetId="5641"/>
      <sheetData sheetId="5642"/>
      <sheetData sheetId="5643"/>
      <sheetData sheetId="5644"/>
      <sheetData sheetId="5645"/>
      <sheetData sheetId="5646"/>
      <sheetData sheetId="5647"/>
      <sheetData sheetId="5648"/>
      <sheetData sheetId="5649"/>
      <sheetData sheetId="5650"/>
      <sheetData sheetId="5651"/>
      <sheetData sheetId="5652"/>
      <sheetData sheetId="5653"/>
      <sheetData sheetId="5654"/>
      <sheetData sheetId="5655"/>
      <sheetData sheetId="5656"/>
      <sheetData sheetId="5657"/>
      <sheetData sheetId="5658"/>
      <sheetData sheetId="5659"/>
      <sheetData sheetId="5660"/>
      <sheetData sheetId="5661"/>
      <sheetData sheetId="5662"/>
      <sheetData sheetId="5663"/>
      <sheetData sheetId="5664"/>
      <sheetData sheetId="5665"/>
      <sheetData sheetId="5666"/>
      <sheetData sheetId="5667"/>
      <sheetData sheetId="5668"/>
      <sheetData sheetId="5669"/>
      <sheetData sheetId="5670"/>
      <sheetData sheetId="5671"/>
      <sheetData sheetId="5672"/>
      <sheetData sheetId="5673"/>
      <sheetData sheetId="5674"/>
      <sheetData sheetId="5675"/>
      <sheetData sheetId="5676"/>
      <sheetData sheetId="5677"/>
      <sheetData sheetId="5678"/>
      <sheetData sheetId="5679"/>
      <sheetData sheetId="5680"/>
      <sheetData sheetId="5681"/>
      <sheetData sheetId="5682"/>
      <sheetData sheetId="5683"/>
      <sheetData sheetId="5684"/>
      <sheetData sheetId="5685"/>
      <sheetData sheetId="5686"/>
      <sheetData sheetId="5687"/>
      <sheetData sheetId="5688"/>
      <sheetData sheetId="5689"/>
      <sheetData sheetId="5690"/>
      <sheetData sheetId="5691"/>
      <sheetData sheetId="5692"/>
      <sheetData sheetId="5693"/>
      <sheetData sheetId="5694"/>
      <sheetData sheetId="5695"/>
      <sheetData sheetId="5696"/>
      <sheetData sheetId="5697"/>
      <sheetData sheetId="5698"/>
      <sheetData sheetId="5699"/>
      <sheetData sheetId="5700"/>
      <sheetData sheetId="5701"/>
      <sheetData sheetId="5702"/>
      <sheetData sheetId="5703"/>
      <sheetData sheetId="5704"/>
      <sheetData sheetId="5705"/>
      <sheetData sheetId="5706"/>
      <sheetData sheetId="5707"/>
      <sheetData sheetId="5708"/>
      <sheetData sheetId="5709"/>
      <sheetData sheetId="5710"/>
      <sheetData sheetId="5711"/>
      <sheetData sheetId="5712"/>
      <sheetData sheetId="5713"/>
      <sheetData sheetId="5714"/>
      <sheetData sheetId="5715"/>
      <sheetData sheetId="5716"/>
      <sheetData sheetId="5717"/>
      <sheetData sheetId="5718"/>
      <sheetData sheetId="5719"/>
      <sheetData sheetId="5720"/>
      <sheetData sheetId="5721"/>
      <sheetData sheetId="5722"/>
      <sheetData sheetId="5723"/>
      <sheetData sheetId="5724"/>
      <sheetData sheetId="5725"/>
      <sheetData sheetId="5726"/>
      <sheetData sheetId="5727"/>
      <sheetData sheetId="5728"/>
      <sheetData sheetId="5729"/>
      <sheetData sheetId="5730"/>
      <sheetData sheetId="5731"/>
      <sheetData sheetId="5732"/>
      <sheetData sheetId="5733"/>
      <sheetData sheetId="5734"/>
      <sheetData sheetId="5735"/>
      <sheetData sheetId="5736"/>
      <sheetData sheetId="5737"/>
      <sheetData sheetId="5738"/>
      <sheetData sheetId="5739"/>
      <sheetData sheetId="5740"/>
      <sheetData sheetId="5741"/>
      <sheetData sheetId="5742"/>
      <sheetData sheetId="5743"/>
      <sheetData sheetId="5744"/>
      <sheetData sheetId="5745"/>
      <sheetData sheetId="5746"/>
      <sheetData sheetId="5747"/>
      <sheetData sheetId="5748"/>
      <sheetData sheetId="5749"/>
      <sheetData sheetId="5750"/>
      <sheetData sheetId="5751"/>
      <sheetData sheetId="5752"/>
      <sheetData sheetId="5753"/>
      <sheetData sheetId="5754"/>
      <sheetData sheetId="5755"/>
      <sheetData sheetId="5756"/>
      <sheetData sheetId="5757"/>
      <sheetData sheetId="5758"/>
      <sheetData sheetId="5759"/>
      <sheetData sheetId="5760"/>
      <sheetData sheetId="5761"/>
      <sheetData sheetId="5762"/>
      <sheetData sheetId="5763"/>
      <sheetData sheetId="5764"/>
      <sheetData sheetId="5765"/>
      <sheetData sheetId="5766"/>
      <sheetData sheetId="5767"/>
      <sheetData sheetId="5768"/>
      <sheetData sheetId="5769"/>
      <sheetData sheetId="5770"/>
      <sheetData sheetId="5771"/>
      <sheetData sheetId="5772"/>
      <sheetData sheetId="5773"/>
      <sheetData sheetId="5774"/>
      <sheetData sheetId="5775"/>
      <sheetData sheetId="5776"/>
      <sheetData sheetId="5777"/>
      <sheetData sheetId="5778"/>
      <sheetData sheetId="5779"/>
      <sheetData sheetId="5780"/>
      <sheetData sheetId="5781"/>
      <sheetData sheetId="5782"/>
      <sheetData sheetId="5783"/>
      <sheetData sheetId="5784"/>
      <sheetData sheetId="5785"/>
      <sheetData sheetId="5786"/>
      <sheetData sheetId="5787"/>
      <sheetData sheetId="5788"/>
      <sheetData sheetId="5789"/>
      <sheetData sheetId="5790"/>
      <sheetData sheetId="5791"/>
      <sheetData sheetId="5792"/>
      <sheetData sheetId="5793"/>
      <sheetData sheetId="5794"/>
      <sheetData sheetId="5795"/>
      <sheetData sheetId="5796"/>
      <sheetData sheetId="5797"/>
      <sheetData sheetId="5798"/>
      <sheetData sheetId="5799"/>
      <sheetData sheetId="5800"/>
      <sheetData sheetId="5801"/>
      <sheetData sheetId="5802"/>
      <sheetData sheetId="5803"/>
      <sheetData sheetId="5804"/>
      <sheetData sheetId="5805"/>
      <sheetData sheetId="5806"/>
      <sheetData sheetId="5807"/>
      <sheetData sheetId="5808"/>
      <sheetData sheetId="5809"/>
      <sheetData sheetId="5810"/>
      <sheetData sheetId="5811"/>
      <sheetData sheetId="5812"/>
      <sheetData sheetId="5813"/>
      <sheetData sheetId="5814"/>
      <sheetData sheetId="5815"/>
      <sheetData sheetId="5816"/>
      <sheetData sheetId="5817"/>
      <sheetData sheetId="5818"/>
      <sheetData sheetId="5819"/>
      <sheetData sheetId="5820"/>
      <sheetData sheetId="5821"/>
      <sheetData sheetId="5822"/>
      <sheetData sheetId="5823"/>
      <sheetData sheetId="5824"/>
      <sheetData sheetId="5825"/>
      <sheetData sheetId="5826"/>
      <sheetData sheetId="5827"/>
      <sheetData sheetId="5828"/>
      <sheetData sheetId="5829"/>
      <sheetData sheetId="5830"/>
      <sheetData sheetId="5831"/>
      <sheetData sheetId="5832"/>
      <sheetData sheetId="5833"/>
      <sheetData sheetId="5834"/>
      <sheetData sheetId="5835"/>
      <sheetData sheetId="5836"/>
      <sheetData sheetId="5837"/>
      <sheetData sheetId="5838"/>
      <sheetData sheetId="5839"/>
      <sheetData sheetId="5840"/>
      <sheetData sheetId="5841"/>
      <sheetData sheetId="5842"/>
      <sheetData sheetId="5843"/>
      <sheetData sheetId="5844"/>
      <sheetData sheetId="5845"/>
      <sheetData sheetId="5846"/>
      <sheetData sheetId="5847"/>
      <sheetData sheetId="5848"/>
      <sheetData sheetId="5849"/>
      <sheetData sheetId="5850"/>
      <sheetData sheetId="5851"/>
      <sheetData sheetId="5852"/>
      <sheetData sheetId="5853"/>
      <sheetData sheetId="5854"/>
      <sheetData sheetId="5855"/>
      <sheetData sheetId="5856"/>
      <sheetData sheetId="5857"/>
      <sheetData sheetId="5858"/>
      <sheetData sheetId="5859"/>
      <sheetData sheetId="5860"/>
      <sheetData sheetId="5861"/>
      <sheetData sheetId="5862"/>
      <sheetData sheetId="5863"/>
      <sheetData sheetId="5864"/>
      <sheetData sheetId="5865"/>
      <sheetData sheetId="5866"/>
      <sheetData sheetId="5867"/>
      <sheetData sheetId="5868"/>
      <sheetData sheetId="5869"/>
      <sheetData sheetId="5870"/>
      <sheetData sheetId="5871"/>
      <sheetData sheetId="5872"/>
      <sheetData sheetId="5873"/>
      <sheetData sheetId="5874"/>
      <sheetData sheetId="5875"/>
      <sheetData sheetId="5876"/>
      <sheetData sheetId="5877"/>
      <sheetData sheetId="5878"/>
      <sheetData sheetId="5879"/>
      <sheetData sheetId="5880"/>
      <sheetData sheetId="5881"/>
      <sheetData sheetId="5882"/>
      <sheetData sheetId="5883"/>
      <sheetData sheetId="5884"/>
      <sheetData sheetId="5885"/>
      <sheetData sheetId="5886"/>
      <sheetData sheetId="5887"/>
      <sheetData sheetId="5888"/>
      <sheetData sheetId="5889"/>
      <sheetData sheetId="5890"/>
      <sheetData sheetId="5891"/>
      <sheetData sheetId="5892"/>
      <sheetData sheetId="5893"/>
      <sheetData sheetId="5894"/>
      <sheetData sheetId="5895"/>
      <sheetData sheetId="5896"/>
      <sheetData sheetId="5897"/>
      <sheetData sheetId="5898"/>
      <sheetData sheetId="5899"/>
      <sheetData sheetId="5900"/>
      <sheetData sheetId="5901"/>
      <sheetData sheetId="5902"/>
      <sheetData sheetId="5903"/>
      <sheetData sheetId="5904"/>
      <sheetData sheetId="5905"/>
      <sheetData sheetId="5906"/>
      <sheetData sheetId="5907"/>
      <sheetData sheetId="5908"/>
      <sheetData sheetId="5909"/>
      <sheetData sheetId="5910"/>
      <sheetData sheetId="5911"/>
      <sheetData sheetId="5912"/>
      <sheetData sheetId="5913"/>
      <sheetData sheetId="5914"/>
      <sheetData sheetId="5915"/>
      <sheetData sheetId="5916"/>
      <sheetData sheetId="5917"/>
      <sheetData sheetId="5918"/>
      <sheetData sheetId="5919"/>
      <sheetData sheetId="5920"/>
      <sheetData sheetId="5921"/>
      <sheetData sheetId="5922"/>
      <sheetData sheetId="5923"/>
      <sheetData sheetId="5924"/>
      <sheetData sheetId="5925"/>
      <sheetData sheetId="5926"/>
      <sheetData sheetId="5927"/>
      <sheetData sheetId="5928"/>
      <sheetData sheetId="5929"/>
      <sheetData sheetId="5930"/>
      <sheetData sheetId="5931"/>
      <sheetData sheetId="5932"/>
      <sheetData sheetId="5933"/>
      <sheetData sheetId="5934"/>
      <sheetData sheetId="5935"/>
      <sheetData sheetId="5936"/>
      <sheetData sheetId="5937"/>
      <sheetData sheetId="5938"/>
      <sheetData sheetId="5939"/>
      <sheetData sheetId="5940"/>
      <sheetData sheetId="5941"/>
      <sheetData sheetId="5942"/>
      <sheetData sheetId="5943"/>
      <sheetData sheetId="5944"/>
      <sheetData sheetId="5945"/>
      <sheetData sheetId="5946"/>
      <sheetData sheetId="5947"/>
      <sheetData sheetId="5948"/>
      <sheetData sheetId="5949"/>
      <sheetData sheetId="5950"/>
      <sheetData sheetId="5951"/>
      <sheetData sheetId="5952"/>
      <sheetData sheetId="5953"/>
      <sheetData sheetId="5954"/>
      <sheetData sheetId="5955"/>
      <sheetData sheetId="5956"/>
      <sheetData sheetId="5957"/>
      <sheetData sheetId="5958"/>
      <sheetData sheetId="5959"/>
      <sheetData sheetId="5960"/>
      <sheetData sheetId="5961"/>
      <sheetData sheetId="5962"/>
      <sheetData sheetId="5963"/>
      <sheetData sheetId="5964"/>
      <sheetData sheetId="5965"/>
      <sheetData sheetId="5966"/>
      <sheetData sheetId="5967"/>
      <sheetData sheetId="5968"/>
      <sheetData sheetId="5969"/>
      <sheetData sheetId="5970"/>
      <sheetData sheetId="5971"/>
      <sheetData sheetId="5972"/>
      <sheetData sheetId="5973"/>
      <sheetData sheetId="5974"/>
      <sheetData sheetId="5975"/>
      <sheetData sheetId="5976"/>
      <sheetData sheetId="5977"/>
      <sheetData sheetId="5978"/>
      <sheetData sheetId="5979"/>
      <sheetData sheetId="5980"/>
      <sheetData sheetId="5981"/>
      <sheetData sheetId="5982"/>
      <sheetData sheetId="5983"/>
      <sheetData sheetId="5984"/>
      <sheetData sheetId="5985"/>
      <sheetData sheetId="5986"/>
      <sheetData sheetId="5987"/>
      <sheetData sheetId="5988"/>
      <sheetData sheetId="5989"/>
      <sheetData sheetId="5990"/>
      <sheetData sheetId="5991"/>
      <sheetData sheetId="5992"/>
      <sheetData sheetId="5993"/>
      <sheetData sheetId="5994"/>
      <sheetData sheetId="5995"/>
      <sheetData sheetId="5996"/>
      <sheetData sheetId="5997"/>
      <sheetData sheetId="5998"/>
      <sheetData sheetId="5999"/>
      <sheetData sheetId="6000">
        <row r="9">
          <cell r="A9" t="str">
            <v>A</v>
          </cell>
        </row>
      </sheetData>
      <sheetData sheetId="6001">
        <row r="9">
          <cell r="A9" t="str">
            <v>A</v>
          </cell>
        </row>
      </sheetData>
      <sheetData sheetId="6002"/>
      <sheetData sheetId="6003"/>
      <sheetData sheetId="6004"/>
      <sheetData sheetId="6005"/>
      <sheetData sheetId="6006"/>
      <sheetData sheetId="6007"/>
      <sheetData sheetId="6008"/>
      <sheetData sheetId="6009"/>
      <sheetData sheetId="6010"/>
      <sheetData sheetId="6011"/>
      <sheetData sheetId="6012"/>
      <sheetData sheetId="6013"/>
      <sheetData sheetId="6014"/>
      <sheetData sheetId="6015"/>
      <sheetData sheetId="6016"/>
      <sheetData sheetId="6017"/>
      <sheetData sheetId="6018"/>
      <sheetData sheetId="6019"/>
      <sheetData sheetId="6020"/>
      <sheetData sheetId="6021"/>
      <sheetData sheetId="6022"/>
      <sheetData sheetId="6023"/>
      <sheetData sheetId="6024"/>
      <sheetData sheetId="6025"/>
      <sheetData sheetId="6026"/>
      <sheetData sheetId="6027"/>
      <sheetData sheetId="6028"/>
      <sheetData sheetId="6029"/>
      <sheetData sheetId="6030"/>
      <sheetData sheetId="6031"/>
      <sheetData sheetId="6032"/>
      <sheetData sheetId="6033"/>
      <sheetData sheetId="6034"/>
      <sheetData sheetId="6035"/>
      <sheetData sheetId="6036"/>
      <sheetData sheetId="6037"/>
      <sheetData sheetId="6038"/>
      <sheetData sheetId="6039"/>
      <sheetData sheetId="6040"/>
      <sheetData sheetId="6041"/>
      <sheetData sheetId="6042"/>
      <sheetData sheetId="6043"/>
      <sheetData sheetId="6044"/>
      <sheetData sheetId="6045"/>
      <sheetData sheetId="6046"/>
      <sheetData sheetId="6047"/>
      <sheetData sheetId="6048"/>
      <sheetData sheetId="6049"/>
      <sheetData sheetId="6050"/>
      <sheetData sheetId="6051"/>
      <sheetData sheetId="6052"/>
      <sheetData sheetId="6053"/>
      <sheetData sheetId="6054"/>
      <sheetData sheetId="6055"/>
      <sheetData sheetId="6056"/>
      <sheetData sheetId="6057"/>
      <sheetData sheetId="6058"/>
      <sheetData sheetId="6059"/>
      <sheetData sheetId="6060"/>
      <sheetData sheetId="6061"/>
      <sheetData sheetId="6062"/>
      <sheetData sheetId="6063"/>
      <sheetData sheetId="6064"/>
      <sheetData sheetId="6065"/>
      <sheetData sheetId="6066"/>
      <sheetData sheetId="6067"/>
      <sheetData sheetId="6068"/>
      <sheetData sheetId="6069"/>
      <sheetData sheetId="6070"/>
      <sheetData sheetId="6071"/>
      <sheetData sheetId="6072"/>
      <sheetData sheetId="6073"/>
      <sheetData sheetId="6074"/>
      <sheetData sheetId="6075"/>
      <sheetData sheetId="6076"/>
      <sheetData sheetId="6077"/>
      <sheetData sheetId="6078"/>
      <sheetData sheetId="6079"/>
      <sheetData sheetId="6080"/>
      <sheetData sheetId="6081"/>
      <sheetData sheetId="6082"/>
      <sheetData sheetId="6083"/>
      <sheetData sheetId="6084"/>
      <sheetData sheetId="6085"/>
      <sheetData sheetId="6086"/>
      <sheetData sheetId="6087"/>
      <sheetData sheetId="6088"/>
      <sheetData sheetId="6089"/>
      <sheetData sheetId="6090"/>
      <sheetData sheetId="6091"/>
      <sheetData sheetId="6092"/>
      <sheetData sheetId="6093"/>
      <sheetData sheetId="6094"/>
      <sheetData sheetId="6095"/>
      <sheetData sheetId="6096"/>
      <sheetData sheetId="6097"/>
      <sheetData sheetId="6098"/>
      <sheetData sheetId="6099"/>
      <sheetData sheetId="6100"/>
      <sheetData sheetId="6101"/>
      <sheetData sheetId="6102"/>
      <sheetData sheetId="6103"/>
      <sheetData sheetId="6104"/>
      <sheetData sheetId="6105"/>
      <sheetData sheetId="6106"/>
      <sheetData sheetId="6107"/>
      <sheetData sheetId="6108"/>
      <sheetData sheetId="6109"/>
      <sheetData sheetId="6110"/>
      <sheetData sheetId="6111"/>
      <sheetData sheetId="6112"/>
      <sheetData sheetId="6113"/>
      <sheetData sheetId="6114"/>
      <sheetData sheetId="6115"/>
      <sheetData sheetId="6116"/>
      <sheetData sheetId="6117"/>
      <sheetData sheetId="6118"/>
      <sheetData sheetId="6119"/>
      <sheetData sheetId="6120"/>
      <sheetData sheetId="6121"/>
      <sheetData sheetId="6122"/>
      <sheetData sheetId="6123"/>
      <sheetData sheetId="6124"/>
      <sheetData sheetId="6125"/>
      <sheetData sheetId="6126"/>
      <sheetData sheetId="6127"/>
      <sheetData sheetId="6128"/>
      <sheetData sheetId="6129"/>
      <sheetData sheetId="6130"/>
      <sheetData sheetId="6131"/>
      <sheetData sheetId="6132"/>
      <sheetData sheetId="6133"/>
      <sheetData sheetId="6134"/>
      <sheetData sheetId="6135"/>
      <sheetData sheetId="6136"/>
      <sheetData sheetId="6137"/>
      <sheetData sheetId="6138"/>
      <sheetData sheetId="6139"/>
      <sheetData sheetId="6140"/>
      <sheetData sheetId="6141"/>
      <sheetData sheetId="6142"/>
      <sheetData sheetId="6143"/>
      <sheetData sheetId="6144"/>
      <sheetData sheetId="6145"/>
      <sheetData sheetId="6146"/>
      <sheetData sheetId="6147"/>
      <sheetData sheetId="6148"/>
      <sheetData sheetId="6149"/>
      <sheetData sheetId="6150"/>
      <sheetData sheetId="6151"/>
      <sheetData sheetId="6152"/>
      <sheetData sheetId="6153"/>
      <sheetData sheetId="6154"/>
      <sheetData sheetId="6155"/>
      <sheetData sheetId="6156"/>
      <sheetData sheetId="6157"/>
      <sheetData sheetId="6158"/>
      <sheetData sheetId="6159"/>
      <sheetData sheetId="6160"/>
      <sheetData sheetId="6161"/>
      <sheetData sheetId="6162"/>
      <sheetData sheetId="6163"/>
      <sheetData sheetId="6164"/>
      <sheetData sheetId="6165"/>
      <sheetData sheetId="6166"/>
      <sheetData sheetId="6167"/>
      <sheetData sheetId="6168"/>
      <sheetData sheetId="6169"/>
      <sheetData sheetId="6170"/>
      <sheetData sheetId="6171"/>
      <sheetData sheetId="6172"/>
      <sheetData sheetId="6173"/>
      <sheetData sheetId="6174"/>
      <sheetData sheetId="6175"/>
      <sheetData sheetId="6176"/>
      <sheetData sheetId="6177"/>
      <sheetData sheetId="6178"/>
      <sheetData sheetId="6179"/>
      <sheetData sheetId="6180"/>
      <sheetData sheetId="6181"/>
      <sheetData sheetId="6182"/>
      <sheetData sheetId="6183"/>
      <sheetData sheetId="6184"/>
      <sheetData sheetId="6185"/>
      <sheetData sheetId="6186"/>
      <sheetData sheetId="6187"/>
      <sheetData sheetId="6188"/>
      <sheetData sheetId="6189"/>
      <sheetData sheetId="6190"/>
      <sheetData sheetId="6191"/>
      <sheetData sheetId="6192"/>
      <sheetData sheetId="6193"/>
      <sheetData sheetId="6194"/>
      <sheetData sheetId="6195"/>
      <sheetData sheetId="6196"/>
      <sheetData sheetId="6197"/>
      <sheetData sheetId="6198"/>
      <sheetData sheetId="6199"/>
      <sheetData sheetId="6200"/>
      <sheetData sheetId="6201"/>
      <sheetData sheetId="6202"/>
      <sheetData sheetId="6203"/>
      <sheetData sheetId="6204"/>
      <sheetData sheetId="6205"/>
      <sheetData sheetId="6206"/>
      <sheetData sheetId="6207"/>
      <sheetData sheetId="6208"/>
      <sheetData sheetId="6209"/>
      <sheetData sheetId="6210"/>
      <sheetData sheetId="6211"/>
      <sheetData sheetId="6212"/>
      <sheetData sheetId="6213"/>
      <sheetData sheetId="6214"/>
      <sheetData sheetId="6215"/>
      <sheetData sheetId="6216"/>
      <sheetData sheetId="6217"/>
      <sheetData sheetId="6218"/>
      <sheetData sheetId="6219"/>
      <sheetData sheetId="6220"/>
      <sheetData sheetId="6221"/>
      <sheetData sheetId="6222"/>
      <sheetData sheetId="6223"/>
      <sheetData sheetId="6224"/>
      <sheetData sheetId="6225"/>
      <sheetData sheetId="6226"/>
      <sheetData sheetId="6227"/>
      <sheetData sheetId="6228"/>
      <sheetData sheetId="6229"/>
      <sheetData sheetId="6230"/>
      <sheetData sheetId="6231"/>
      <sheetData sheetId="6232"/>
      <sheetData sheetId="6233"/>
      <sheetData sheetId="6234"/>
      <sheetData sheetId="6235"/>
      <sheetData sheetId="6236"/>
      <sheetData sheetId="6237"/>
      <sheetData sheetId="6238"/>
      <sheetData sheetId="6239"/>
      <sheetData sheetId="6240"/>
      <sheetData sheetId="6241"/>
      <sheetData sheetId="6242"/>
      <sheetData sheetId="6243"/>
      <sheetData sheetId="6244"/>
      <sheetData sheetId="6245"/>
      <sheetData sheetId="6246"/>
      <sheetData sheetId="6247"/>
      <sheetData sheetId="6248"/>
      <sheetData sheetId="6249"/>
      <sheetData sheetId="6250"/>
      <sheetData sheetId="6251"/>
      <sheetData sheetId="6252"/>
      <sheetData sheetId="6253"/>
      <sheetData sheetId="6254"/>
      <sheetData sheetId="6255"/>
      <sheetData sheetId="6256"/>
      <sheetData sheetId="6257"/>
      <sheetData sheetId="6258"/>
      <sheetData sheetId="6259"/>
      <sheetData sheetId="6260"/>
      <sheetData sheetId="6261"/>
      <sheetData sheetId="6262"/>
      <sheetData sheetId="6263"/>
      <sheetData sheetId="6264"/>
      <sheetData sheetId="6265"/>
      <sheetData sheetId="6266"/>
      <sheetData sheetId="6267"/>
      <sheetData sheetId="6268"/>
      <sheetData sheetId="6269"/>
      <sheetData sheetId="6270"/>
      <sheetData sheetId="6271"/>
      <sheetData sheetId="6272"/>
      <sheetData sheetId="6273"/>
      <sheetData sheetId="6274"/>
      <sheetData sheetId="6275"/>
      <sheetData sheetId="6276"/>
      <sheetData sheetId="6277"/>
      <sheetData sheetId="6278"/>
      <sheetData sheetId="6279"/>
      <sheetData sheetId="6280"/>
      <sheetData sheetId="6281"/>
      <sheetData sheetId="6282"/>
      <sheetData sheetId="6283"/>
      <sheetData sheetId="6284"/>
      <sheetData sheetId="6285"/>
      <sheetData sheetId="6286"/>
      <sheetData sheetId="6287"/>
      <sheetData sheetId="6288"/>
      <sheetData sheetId="6289"/>
      <sheetData sheetId="6290"/>
      <sheetData sheetId="6291"/>
      <sheetData sheetId="6292"/>
      <sheetData sheetId="6293"/>
      <sheetData sheetId="6294"/>
      <sheetData sheetId="6295"/>
      <sheetData sheetId="6296"/>
      <sheetData sheetId="6297"/>
      <sheetData sheetId="6298"/>
      <sheetData sheetId="6299"/>
      <sheetData sheetId="6300"/>
      <sheetData sheetId="6301"/>
      <sheetData sheetId="6302"/>
      <sheetData sheetId="6303"/>
      <sheetData sheetId="6304"/>
      <sheetData sheetId="6305"/>
      <sheetData sheetId="6306"/>
      <sheetData sheetId="6307"/>
      <sheetData sheetId="6308"/>
      <sheetData sheetId="6309"/>
      <sheetData sheetId="6310"/>
      <sheetData sheetId="6311"/>
      <sheetData sheetId="6312"/>
      <sheetData sheetId="6313"/>
      <sheetData sheetId="6314"/>
      <sheetData sheetId="6315"/>
      <sheetData sheetId="6316"/>
      <sheetData sheetId="6317"/>
      <sheetData sheetId="6318"/>
      <sheetData sheetId="6319"/>
      <sheetData sheetId="6320"/>
      <sheetData sheetId="6321"/>
      <sheetData sheetId="6322"/>
      <sheetData sheetId="6323"/>
      <sheetData sheetId="6324"/>
      <sheetData sheetId="6325"/>
      <sheetData sheetId="6326"/>
      <sheetData sheetId="6327"/>
      <sheetData sheetId="6328"/>
      <sheetData sheetId="6329"/>
      <sheetData sheetId="6330"/>
      <sheetData sheetId="6331"/>
      <sheetData sheetId="6332"/>
      <sheetData sheetId="6333"/>
      <sheetData sheetId="6334"/>
      <sheetData sheetId="6335"/>
      <sheetData sheetId="6336"/>
      <sheetData sheetId="6337"/>
      <sheetData sheetId="6338"/>
      <sheetData sheetId="6339"/>
      <sheetData sheetId="6340"/>
      <sheetData sheetId="6341"/>
      <sheetData sheetId="6342"/>
      <sheetData sheetId="6343"/>
      <sheetData sheetId="6344"/>
      <sheetData sheetId="6345"/>
      <sheetData sheetId="6346"/>
      <sheetData sheetId="6347"/>
      <sheetData sheetId="6348"/>
      <sheetData sheetId="6349"/>
      <sheetData sheetId="6350"/>
      <sheetData sheetId="6351"/>
      <sheetData sheetId="6352"/>
      <sheetData sheetId="6353"/>
      <sheetData sheetId="6354"/>
      <sheetData sheetId="6355"/>
      <sheetData sheetId="6356"/>
      <sheetData sheetId="6357"/>
      <sheetData sheetId="6358"/>
      <sheetData sheetId="6359"/>
      <sheetData sheetId="6360"/>
      <sheetData sheetId="6361"/>
      <sheetData sheetId="6362"/>
      <sheetData sheetId="6363"/>
      <sheetData sheetId="6364"/>
      <sheetData sheetId="6365"/>
      <sheetData sheetId="6366"/>
      <sheetData sheetId="6367"/>
      <sheetData sheetId="6368"/>
      <sheetData sheetId="6369"/>
      <sheetData sheetId="6370"/>
      <sheetData sheetId="6371"/>
      <sheetData sheetId="6372"/>
      <sheetData sheetId="6373"/>
      <sheetData sheetId="6374"/>
      <sheetData sheetId="6375"/>
      <sheetData sheetId="6376"/>
      <sheetData sheetId="6377"/>
      <sheetData sheetId="6378"/>
      <sheetData sheetId="6379"/>
      <sheetData sheetId="6380"/>
      <sheetData sheetId="6381"/>
      <sheetData sheetId="6382"/>
      <sheetData sheetId="6383"/>
      <sheetData sheetId="6384"/>
      <sheetData sheetId="6385"/>
      <sheetData sheetId="6386"/>
      <sheetData sheetId="6387"/>
      <sheetData sheetId="6388"/>
      <sheetData sheetId="6389"/>
      <sheetData sheetId="6390"/>
      <sheetData sheetId="6391"/>
      <sheetData sheetId="6392"/>
      <sheetData sheetId="6393"/>
      <sheetData sheetId="6394"/>
      <sheetData sheetId="6395"/>
      <sheetData sheetId="6396"/>
      <sheetData sheetId="6397"/>
      <sheetData sheetId="6398"/>
      <sheetData sheetId="6399"/>
      <sheetData sheetId="6400"/>
      <sheetData sheetId="6401"/>
      <sheetData sheetId="6402"/>
      <sheetData sheetId="6403"/>
      <sheetData sheetId="6404"/>
      <sheetData sheetId="6405"/>
      <sheetData sheetId="6406"/>
      <sheetData sheetId="6407"/>
      <sheetData sheetId="6408"/>
      <sheetData sheetId="6409"/>
      <sheetData sheetId="6410"/>
      <sheetData sheetId="6411"/>
      <sheetData sheetId="6412"/>
      <sheetData sheetId="6413"/>
      <sheetData sheetId="6414"/>
      <sheetData sheetId="6415"/>
      <sheetData sheetId="6416"/>
      <sheetData sheetId="6417"/>
      <sheetData sheetId="6418"/>
      <sheetData sheetId="6419"/>
      <sheetData sheetId="6420"/>
      <sheetData sheetId="6421"/>
      <sheetData sheetId="6422"/>
      <sheetData sheetId="6423"/>
      <sheetData sheetId="6424"/>
      <sheetData sheetId="6425"/>
      <sheetData sheetId="6426"/>
      <sheetData sheetId="6427"/>
      <sheetData sheetId="6428"/>
      <sheetData sheetId="6429"/>
      <sheetData sheetId="6430"/>
      <sheetData sheetId="6431"/>
      <sheetData sheetId="6432"/>
      <sheetData sheetId="6433"/>
      <sheetData sheetId="6434"/>
      <sheetData sheetId="6435"/>
      <sheetData sheetId="6436"/>
      <sheetData sheetId="6437"/>
      <sheetData sheetId="6438"/>
      <sheetData sheetId="6439"/>
      <sheetData sheetId="6440"/>
      <sheetData sheetId="6441"/>
      <sheetData sheetId="6442"/>
      <sheetData sheetId="6443"/>
      <sheetData sheetId="6444"/>
      <sheetData sheetId="6445"/>
      <sheetData sheetId="6446"/>
      <sheetData sheetId="6447"/>
      <sheetData sheetId="6448"/>
      <sheetData sheetId="6449"/>
      <sheetData sheetId="6450"/>
      <sheetData sheetId="6451"/>
      <sheetData sheetId="6452"/>
      <sheetData sheetId="6453"/>
      <sheetData sheetId="6454"/>
      <sheetData sheetId="6455"/>
      <sheetData sheetId="6456"/>
      <sheetData sheetId="6457"/>
      <sheetData sheetId="6458"/>
      <sheetData sheetId="6459"/>
      <sheetData sheetId="6460"/>
      <sheetData sheetId="6461"/>
      <sheetData sheetId="6462"/>
      <sheetData sheetId="6463"/>
      <sheetData sheetId="6464"/>
      <sheetData sheetId="6465"/>
      <sheetData sheetId="6466"/>
      <sheetData sheetId="6467"/>
      <sheetData sheetId="6468"/>
      <sheetData sheetId="6469"/>
      <sheetData sheetId="6470"/>
      <sheetData sheetId="6471"/>
      <sheetData sheetId="6472"/>
      <sheetData sheetId="6473"/>
      <sheetData sheetId="6474"/>
      <sheetData sheetId="6475"/>
      <sheetData sheetId="6476"/>
      <sheetData sheetId="6477"/>
      <sheetData sheetId="6478"/>
      <sheetData sheetId="6479"/>
      <sheetData sheetId="6480"/>
      <sheetData sheetId="6481"/>
      <sheetData sheetId="6482"/>
      <sheetData sheetId="6483"/>
      <sheetData sheetId="6484"/>
      <sheetData sheetId="6485"/>
      <sheetData sheetId="6486"/>
      <sheetData sheetId="6487"/>
      <sheetData sheetId="6488"/>
      <sheetData sheetId="6489"/>
      <sheetData sheetId="6490"/>
      <sheetData sheetId="6491"/>
      <sheetData sheetId="6492"/>
      <sheetData sheetId="6493"/>
      <sheetData sheetId="6494"/>
      <sheetData sheetId="6495"/>
      <sheetData sheetId="6496"/>
      <sheetData sheetId="6497"/>
      <sheetData sheetId="6498"/>
      <sheetData sheetId="6499"/>
      <sheetData sheetId="6500"/>
      <sheetData sheetId="6501"/>
      <sheetData sheetId="6502"/>
      <sheetData sheetId="6503"/>
      <sheetData sheetId="6504"/>
      <sheetData sheetId="6505"/>
      <sheetData sheetId="6506"/>
      <sheetData sheetId="6507"/>
      <sheetData sheetId="6508"/>
      <sheetData sheetId="6509"/>
      <sheetData sheetId="6510"/>
      <sheetData sheetId="6511"/>
      <sheetData sheetId="6512"/>
      <sheetData sheetId="6513"/>
      <sheetData sheetId="6514"/>
      <sheetData sheetId="6515"/>
      <sheetData sheetId="6516"/>
      <sheetData sheetId="6517"/>
      <sheetData sheetId="6518"/>
      <sheetData sheetId="6519"/>
      <sheetData sheetId="6520"/>
      <sheetData sheetId="6521"/>
      <sheetData sheetId="6522"/>
      <sheetData sheetId="6523"/>
      <sheetData sheetId="6524"/>
      <sheetData sheetId="6525"/>
      <sheetData sheetId="6526"/>
      <sheetData sheetId="6527"/>
      <sheetData sheetId="6528"/>
      <sheetData sheetId="6529"/>
      <sheetData sheetId="6530"/>
      <sheetData sheetId="6531"/>
      <sheetData sheetId="6532"/>
      <sheetData sheetId="6533"/>
      <sheetData sheetId="6534"/>
      <sheetData sheetId="6535"/>
      <sheetData sheetId="6536"/>
      <sheetData sheetId="6537"/>
      <sheetData sheetId="6538"/>
      <sheetData sheetId="6539"/>
      <sheetData sheetId="6540"/>
      <sheetData sheetId="6541"/>
      <sheetData sheetId="6542"/>
      <sheetData sheetId="6543"/>
      <sheetData sheetId="6544"/>
      <sheetData sheetId="6545"/>
      <sheetData sheetId="6546"/>
      <sheetData sheetId="6547"/>
      <sheetData sheetId="6548"/>
      <sheetData sheetId="6549"/>
      <sheetData sheetId="6550"/>
      <sheetData sheetId="6551"/>
      <sheetData sheetId="6552"/>
      <sheetData sheetId="6553"/>
      <sheetData sheetId="6554"/>
      <sheetData sheetId="6555"/>
      <sheetData sheetId="6556"/>
      <sheetData sheetId="6557"/>
      <sheetData sheetId="6558"/>
      <sheetData sheetId="6559"/>
      <sheetData sheetId="6560"/>
      <sheetData sheetId="6561"/>
      <sheetData sheetId="6562"/>
      <sheetData sheetId="6563"/>
      <sheetData sheetId="6564"/>
      <sheetData sheetId="6565"/>
      <sheetData sheetId="6566"/>
      <sheetData sheetId="6567"/>
      <sheetData sheetId="6568"/>
      <sheetData sheetId="6569"/>
      <sheetData sheetId="6570"/>
      <sheetData sheetId="6571"/>
      <sheetData sheetId="6572"/>
      <sheetData sheetId="6573"/>
      <sheetData sheetId="6574"/>
      <sheetData sheetId="6575"/>
      <sheetData sheetId="6576"/>
      <sheetData sheetId="6577"/>
      <sheetData sheetId="6578"/>
      <sheetData sheetId="6579"/>
      <sheetData sheetId="6580"/>
      <sheetData sheetId="6581"/>
      <sheetData sheetId="6582"/>
      <sheetData sheetId="6583"/>
      <sheetData sheetId="6584"/>
      <sheetData sheetId="6585"/>
      <sheetData sheetId="6586"/>
      <sheetData sheetId="6587"/>
      <sheetData sheetId="6588"/>
      <sheetData sheetId="6589"/>
      <sheetData sheetId="6590"/>
      <sheetData sheetId="6591"/>
      <sheetData sheetId="6592"/>
      <sheetData sheetId="6593"/>
      <sheetData sheetId="6594"/>
      <sheetData sheetId="6595"/>
      <sheetData sheetId="6596"/>
      <sheetData sheetId="6597"/>
      <sheetData sheetId="6598"/>
      <sheetData sheetId="6599"/>
      <sheetData sheetId="6600"/>
      <sheetData sheetId="6601"/>
      <sheetData sheetId="6602"/>
      <sheetData sheetId="6603"/>
      <sheetData sheetId="6604"/>
      <sheetData sheetId="6605"/>
      <sheetData sheetId="6606"/>
      <sheetData sheetId="6607"/>
      <sheetData sheetId="6608"/>
      <sheetData sheetId="6609"/>
      <sheetData sheetId="6610"/>
      <sheetData sheetId="6611"/>
      <sheetData sheetId="6612"/>
      <sheetData sheetId="6613"/>
      <sheetData sheetId="6614"/>
      <sheetData sheetId="6615"/>
      <sheetData sheetId="6616"/>
      <sheetData sheetId="6617"/>
      <sheetData sheetId="6618"/>
      <sheetData sheetId="6619"/>
      <sheetData sheetId="6620"/>
      <sheetData sheetId="6621"/>
      <sheetData sheetId="6622"/>
      <sheetData sheetId="6623"/>
      <sheetData sheetId="6624"/>
      <sheetData sheetId="6625"/>
      <sheetData sheetId="6626"/>
      <sheetData sheetId="6627"/>
      <sheetData sheetId="6628"/>
      <sheetData sheetId="6629"/>
      <sheetData sheetId="6630"/>
      <sheetData sheetId="6631"/>
      <sheetData sheetId="6632"/>
      <sheetData sheetId="6633"/>
      <sheetData sheetId="6634"/>
      <sheetData sheetId="6635"/>
      <sheetData sheetId="6636"/>
      <sheetData sheetId="6637"/>
      <sheetData sheetId="6638"/>
      <sheetData sheetId="6639"/>
      <sheetData sheetId="6640"/>
      <sheetData sheetId="6641"/>
      <sheetData sheetId="6642"/>
      <sheetData sheetId="6643"/>
      <sheetData sheetId="6644"/>
      <sheetData sheetId="6645"/>
      <sheetData sheetId="6646"/>
      <sheetData sheetId="6647"/>
      <sheetData sheetId="6648"/>
      <sheetData sheetId="6649"/>
      <sheetData sheetId="6650"/>
      <sheetData sheetId="6651"/>
      <sheetData sheetId="6652"/>
      <sheetData sheetId="6653"/>
      <sheetData sheetId="6654"/>
      <sheetData sheetId="6655"/>
      <sheetData sheetId="6656"/>
      <sheetData sheetId="6657"/>
      <sheetData sheetId="6658"/>
      <sheetData sheetId="6659"/>
      <sheetData sheetId="6660"/>
      <sheetData sheetId="6661"/>
      <sheetData sheetId="6662"/>
      <sheetData sheetId="6663"/>
      <sheetData sheetId="6664"/>
      <sheetData sheetId="6665"/>
      <sheetData sheetId="6666"/>
      <sheetData sheetId="6667"/>
      <sheetData sheetId="6668"/>
      <sheetData sheetId="6669"/>
      <sheetData sheetId="6670"/>
      <sheetData sheetId="6671"/>
      <sheetData sheetId="6672"/>
      <sheetData sheetId="6673"/>
      <sheetData sheetId="6674"/>
      <sheetData sheetId="6675"/>
      <sheetData sheetId="6676"/>
      <sheetData sheetId="6677"/>
      <sheetData sheetId="6678"/>
      <sheetData sheetId="6679"/>
      <sheetData sheetId="6680"/>
      <sheetData sheetId="6681"/>
      <sheetData sheetId="6682"/>
      <sheetData sheetId="6683"/>
      <sheetData sheetId="6684"/>
      <sheetData sheetId="6685"/>
      <sheetData sheetId="6686"/>
      <sheetData sheetId="6687"/>
      <sheetData sheetId="6688"/>
      <sheetData sheetId="6689"/>
      <sheetData sheetId="6690"/>
      <sheetData sheetId="6691"/>
      <sheetData sheetId="6692"/>
      <sheetData sheetId="6693"/>
      <sheetData sheetId="6694"/>
      <sheetData sheetId="6695"/>
      <sheetData sheetId="6696"/>
      <sheetData sheetId="6697"/>
      <sheetData sheetId="6698"/>
      <sheetData sheetId="6699"/>
      <sheetData sheetId="6700"/>
      <sheetData sheetId="6701"/>
      <sheetData sheetId="6702"/>
      <sheetData sheetId="6703"/>
      <sheetData sheetId="6704"/>
      <sheetData sheetId="6705"/>
      <sheetData sheetId="6706"/>
      <sheetData sheetId="6707"/>
      <sheetData sheetId="6708"/>
      <sheetData sheetId="6709"/>
      <sheetData sheetId="6710"/>
      <sheetData sheetId="6711"/>
      <sheetData sheetId="6712"/>
      <sheetData sheetId="6713"/>
      <sheetData sheetId="6714"/>
      <sheetData sheetId="6715"/>
      <sheetData sheetId="6716"/>
      <sheetData sheetId="6717"/>
      <sheetData sheetId="6718"/>
      <sheetData sheetId="6719"/>
      <sheetData sheetId="6720"/>
      <sheetData sheetId="6721"/>
      <sheetData sheetId="6722"/>
      <sheetData sheetId="6723"/>
      <sheetData sheetId="6724"/>
      <sheetData sheetId="6725"/>
      <sheetData sheetId="6726"/>
      <sheetData sheetId="6727"/>
      <sheetData sheetId="6728"/>
      <sheetData sheetId="6729"/>
      <sheetData sheetId="6730"/>
      <sheetData sheetId="6731"/>
      <sheetData sheetId="6732"/>
      <sheetData sheetId="6733"/>
      <sheetData sheetId="6734"/>
      <sheetData sheetId="6735"/>
      <sheetData sheetId="6736"/>
      <sheetData sheetId="6737"/>
      <sheetData sheetId="6738"/>
      <sheetData sheetId="6739"/>
      <sheetData sheetId="6740"/>
      <sheetData sheetId="6741"/>
      <sheetData sheetId="6742"/>
      <sheetData sheetId="6743"/>
      <sheetData sheetId="6744"/>
      <sheetData sheetId="6745"/>
      <sheetData sheetId="6746"/>
      <sheetData sheetId="6747"/>
      <sheetData sheetId="6748"/>
      <sheetData sheetId="6749" refreshError="1"/>
      <sheetData sheetId="6750" refreshError="1"/>
      <sheetData sheetId="6751" refreshError="1"/>
      <sheetData sheetId="6752" refreshError="1"/>
      <sheetData sheetId="6753"/>
      <sheetData sheetId="6754"/>
      <sheetData sheetId="6755"/>
      <sheetData sheetId="6756"/>
      <sheetData sheetId="6757"/>
      <sheetData sheetId="6758"/>
      <sheetData sheetId="6759" refreshError="1"/>
      <sheetData sheetId="6760"/>
      <sheetData sheetId="6761"/>
      <sheetData sheetId="6762" refreshError="1"/>
      <sheetData sheetId="6763" refreshError="1"/>
      <sheetData sheetId="6764" refreshError="1"/>
      <sheetData sheetId="6765" refreshError="1"/>
      <sheetData sheetId="6766" refreshError="1"/>
      <sheetData sheetId="6767" refreshError="1"/>
      <sheetData sheetId="6768"/>
      <sheetData sheetId="6769"/>
      <sheetData sheetId="6770"/>
      <sheetData sheetId="6771"/>
      <sheetData sheetId="6772"/>
      <sheetData sheetId="6773"/>
      <sheetData sheetId="6774"/>
      <sheetData sheetId="6775"/>
      <sheetData sheetId="6776"/>
      <sheetData sheetId="6777"/>
      <sheetData sheetId="6778"/>
      <sheetData sheetId="6779"/>
      <sheetData sheetId="6780"/>
      <sheetData sheetId="6781"/>
      <sheetData sheetId="6782"/>
      <sheetData sheetId="6783"/>
      <sheetData sheetId="6784"/>
      <sheetData sheetId="6785"/>
      <sheetData sheetId="6786"/>
      <sheetData sheetId="6787"/>
      <sheetData sheetId="6788"/>
      <sheetData sheetId="6789"/>
      <sheetData sheetId="6790"/>
      <sheetData sheetId="6791"/>
      <sheetData sheetId="6792"/>
      <sheetData sheetId="6793"/>
      <sheetData sheetId="6794"/>
      <sheetData sheetId="6795"/>
      <sheetData sheetId="6796"/>
      <sheetData sheetId="6797"/>
      <sheetData sheetId="6798"/>
      <sheetData sheetId="6799"/>
      <sheetData sheetId="6800"/>
      <sheetData sheetId="6801"/>
      <sheetData sheetId="6802"/>
      <sheetData sheetId="6803"/>
      <sheetData sheetId="6804"/>
      <sheetData sheetId="6805"/>
      <sheetData sheetId="6806"/>
      <sheetData sheetId="6807"/>
      <sheetData sheetId="6808"/>
      <sheetData sheetId="6809"/>
      <sheetData sheetId="6810"/>
      <sheetData sheetId="6811"/>
      <sheetData sheetId="6812"/>
      <sheetData sheetId="6813"/>
      <sheetData sheetId="6814"/>
      <sheetData sheetId="6815"/>
      <sheetData sheetId="6816"/>
      <sheetData sheetId="6817"/>
      <sheetData sheetId="6818"/>
      <sheetData sheetId="6819"/>
      <sheetData sheetId="6820"/>
      <sheetData sheetId="6821"/>
      <sheetData sheetId="6822"/>
      <sheetData sheetId="6823"/>
      <sheetData sheetId="6824"/>
      <sheetData sheetId="6825"/>
      <sheetData sheetId="6826"/>
      <sheetData sheetId="6827"/>
      <sheetData sheetId="6828"/>
      <sheetData sheetId="6829"/>
      <sheetData sheetId="6830"/>
      <sheetData sheetId="6831"/>
      <sheetData sheetId="6832"/>
      <sheetData sheetId="6833"/>
      <sheetData sheetId="6834"/>
      <sheetData sheetId="6835"/>
      <sheetData sheetId="6836"/>
      <sheetData sheetId="6837"/>
      <sheetData sheetId="6838"/>
      <sheetData sheetId="6839"/>
      <sheetData sheetId="6840"/>
      <sheetData sheetId="6841"/>
      <sheetData sheetId="6842"/>
      <sheetData sheetId="6843"/>
      <sheetData sheetId="6844"/>
      <sheetData sheetId="6845"/>
      <sheetData sheetId="6846"/>
      <sheetData sheetId="6847"/>
      <sheetData sheetId="6848"/>
      <sheetData sheetId="6849"/>
      <sheetData sheetId="6850"/>
      <sheetData sheetId="6851"/>
      <sheetData sheetId="6852"/>
      <sheetData sheetId="6853"/>
      <sheetData sheetId="6854"/>
      <sheetData sheetId="6855"/>
      <sheetData sheetId="6856"/>
      <sheetData sheetId="6857"/>
      <sheetData sheetId="6858"/>
      <sheetData sheetId="6859"/>
      <sheetData sheetId="6860"/>
      <sheetData sheetId="6861"/>
      <sheetData sheetId="6862"/>
      <sheetData sheetId="6863"/>
      <sheetData sheetId="6864"/>
      <sheetData sheetId="6865"/>
      <sheetData sheetId="6866"/>
      <sheetData sheetId="6867"/>
      <sheetData sheetId="6868"/>
      <sheetData sheetId="6869"/>
      <sheetData sheetId="6870"/>
      <sheetData sheetId="6871"/>
      <sheetData sheetId="6872"/>
      <sheetData sheetId="6873"/>
      <sheetData sheetId="6874"/>
      <sheetData sheetId="6875"/>
      <sheetData sheetId="6876"/>
      <sheetData sheetId="6877"/>
      <sheetData sheetId="6878"/>
      <sheetData sheetId="6879"/>
      <sheetData sheetId="6880"/>
      <sheetData sheetId="6881"/>
      <sheetData sheetId="6882"/>
      <sheetData sheetId="6883"/>
      <sheetData sheetId="6884"/>
      <sheetData sheetId="6885"/>
      <sheetData sheetId="6886"/>
      <sheetData sheetId="6887"/>
      <sheetData sheetId="6888"/>
      <sheetData sheetId="6889"/>
      <sheetData sheetId="6890"/>
      <sheetData sheetId="6891"/>
      <sheetData sheetId="6892"/>
      <sheetData sheetId="6893"/>
      <sheetData sheetId="6894"/>
      <sheetData sheetId="6895"/>
      <sheetData sheetId="6896"/>
      <sheetData sheetId="6897"/>
      <sheetData sheetId="6898"/>
      <sheetData sheetId="6899"/>
      <sheetData sheetId="6900"/>
      <sheetData sheetId="6901"/>
      <sheetData sheetId="6902"/>
      <sheetData sheetId="6903"/>
      <sheetData sheetId="6904"/>
      <sheetData sheetId="6905"/>
      <sheetData sheetId="6906"/>
      <sheetData sheetId="6907"/>
      <sheetData sheetId="6908"/>
      <sheetData sheetId="6909"/>
      <sheetData sheetId="6910"/>
      <sheetData sheetId="6911"/>
      <sheetData sheetId="6912"/>
      <sheetData sheetId="6913"/>
      <sheetData sheetId="6914"/>
      <sheetData sheetId="6915"/>
      <sheetData sheetId="6916"/>
      <sheetData sheetId="6917"/>
      <sheetData sheetId="6918"/>
      <sheetData sheetId="6919"/>
      <sheetData sheetId="6920"/>
      <sheetData sheetId="6921"/>
      <sheetData sheetId="6922"/>
      <sheetData sheetId="6923"/>
      <sheetData sheetId="6924"/>
      <sheetData sheetId="6925"/>
      <sheetData sheetId="6926"/>
      <sheetData sheetId="6927"/>
      <sheetData sheetId="6928"/>
      <sheetData sheetId="6929"/>
      <sheetData sheetId="6930"/>
      <sheetData sheetId="6931"/>
      <sheetData sheetId="6932"/>
      <sheetData sheetId="6933"/>
      <sheetData sheetId="6934"/>
      <sheetData sheetId="6935"/>
      <sheetData sheetId="6936"/>
      <sheetData sheetId="6937"/>
      <sheetData sheetId="6938"/>
      <sheetData sheetId="6939"/>
      <sheetData sheetId="6940"/>
      <sheetData sheetId="6941"/>
      <sheetData sheetId="6942"/>
      <sheetData sheetId="6943"/>
      <sheetData sheetId="6944"/>
      <sheetData sheetId="6945"/>
      <sheetData sheetId="6946"/>
      <sheetData sheetId="6947"/>
      <sheetData sheetId="6948"/>
      <sheetData sheetId="6949"/>
      <sheetData sheetId="6950"/>
      <sheetData sheetId="6951"/>
      <sheetData sheetId="6952"/>
      <sheetData sheetId="6953"/>
      <sheetData sheetId="6954"/>
      <sheetData sheetId="6955"/>
      <sheetData sheetId="6956"/>
      <sheetData sheetId="6957"/>
      <sheetData sheetId="6958"/>
      <sheetData sheetId="6959"/>
      <sheetData sheetId="6960"/>
      <sheetData sheetId="6961"/>
      <sheetData sheetId="6962"/>
      <sheetData sheetId="6963"/>
      <sheetData sheetId="6964"/>
      <sheetData sheetId="6965"/>
      <sheetData sheetId="6966"/>
      <sheetData sheetId="6967"/>
      <sheetData sheetId="6968"/>
      <sheetData sheetId="6969"/>
      <sheetData sheetId="6970"/>
      <sheetData sheetId="6971"/>
      <sheetData sheetId="6972"/>
      <sheetData sheetId="6973"/>
      <sheetData sheetId="6974"/>
      <sheetData sheetId="6975"/>
      <sheetData sheetId="6976"/>
      <sheetData sheetId="6977"/>
      <sheetData sheetId="6978"/>
      <sheetData sheetId="6979"/>
      <sheetData sheetId="6980"/>
      <sheetData sheetId="6981"/>
      <sheetData sheetId="6982"/>
      <sheetData sheetId="6983"/>
      <sheetData sheetId="6984"/>
      <sheetData sheetId="6985"/>
      <sheetData sheetId="6986"/>
      <sheetData sheetId="6987"/>
      <sheetData sheetId="6988"/>
      <sheetData sheetId="6989"/>
      <sheetData sheetId="6990"/>
      <sheetData sheetId="6991"/>
      <sheetData sheetId="6992"/>
      <sheetData sheetId="6993"/>
      <sheetData sheetId="6994"/>
      <sheetData sheetId="6995"/>
      <sheetData sheetId="6996"/>
      <sheetData sheetId="6997"/>
      <sheetData sheetId="6998"/>
      <sheetData sheetId="6999"/>
      <sheetData sheetId="7000"/>
      <sheetData sheetId="7001"/>
      <sheetData sheetId="7002"/>
      <sheetData sheetId="7003"/>
      <sheetData sheetId="7004"/>
      <sheetData sheetId="7005"/>
      <sheetData sheetId="7006"/>
      <sheetData sheetId="7007"/>
      <sheetData sheetId="7008"/>
      <sheetData sheetId="7009"/>
      <sheetData sheetId="7010"/>
      <sheetData sheetId="7011"/>
      <sheetData sheetId="7012"/>
      <sheetData sheetId="7013"/>
      <sheetData sheetId="7014"/>
      <sheetData sheetId="7015"/>
      <sheetData sheetId="7016"/>
      <sheetData sheetId="7017"/>
      <sheetData sheetId="7018"/>
      <sheetData sheetId="7019"/>
      <sheetData sheetId="7020"/>
      <sheetData sheetId="7021"/>
      <sheetData sheetId="7022"/>
      <sheetData sheetId="7023"/>
      <sheetData sheetId="7024"/>
      <sheetData sheetId="7025"/>
      <sheetData sheetId="7026"/>
      <sheetData sheetId="7027"/>
      <sheetData sheetId="7028"/>
      <sheetData sheetId="7029"/>
      <sheetData sheetId="7030"/>
      <sheetData sheetId="7031"/>
      <sheetData sheetId="7032"/>
      <sheetData sheetId="7033"/>
      <sheetData sheetId="7034"/>
      <sheetData sheetId="7035"/>
      <sheetData sheetId="7036"/>
      <sheetData sheetId="7037"/>
      <sheetData sheetId="7038"/>
      <sheetData sheetId="7039"/>
      <sheetData sheetId="7040"/>
      <sheetData sheetId="7041"/>
      <sheetData sheetId="7042"/>
      <sheetData sheetId="7043"/>
      <sheetData sheetId="7044"/>
      <sheetData sheetId="7045"/>
      <sheetData sheetId="7046"/>
      <sheetData sheetId="7047"/>
      <sheetData sheetId="7048"/>
      <sheetData sheetId="7049"/>
      <sheetData sheetId="7050"/>
      <sheetData sheetId="7051"/>
      <sheetData sheetId="7052"/>
      <sheetData sheetId="7053"/>
      <sheetData sheetId="7054"/>
      <sheetData sheetId="7055"/>
      <sheetData sheetId="7056"/>
      <sheetData sheetId="7057"/>
      <sheetData sheetId="7058"/>
      <sheetData sheetId="7059"/>
      <sheetData sheetId="7060"/>
      <sheetData sheetId="7061"/>
      <sheetData sheetId="7062"/>
      <sheetData sheetId="7063"/>
      <sheetData sheetId="7064"/>
      <sheetData sheetId="7065"/>
      <sheetData sheetId="7066"/>
      <sheetData sheetId="7067"/>
      <sheetData sheetId="7068"/>
      <sheetData sheetId="7069"/>
      <sheetData sheetId="7070"/>
      <sheetData sheetId="7071"/>
      <sheetData sheetId="7072"/>
      <sheetData sheetId="7073"/>
      <sheetData sheetId="7074"/>
      <sheetData sheetId="7075"/>
      <sheetData sheetId="7076"/>
      <sheetData sheetId="7077"/>
      <sheetData sheetId="7078"/>
      <sheetData sheetId="7079"/>
      <sheetData sheetId="7080"/>
      <sheetData sheetId="7081"/>
      <sheetData sheetId="7082"/>
      <sheetData sheetId="7083"/>
      <sheetData sheetId="7084"/>
      <sheetData sheetId="7085"/>
      <sheetData sheetId="7086"/>
      <sheetData sheetId="7087"/>
      <sheetData sheetId="7088"/>
      <sheetData sheetId="7089"/>
      <sheetData sheetId="7090"/>
      <sheetData sheetId="7091"/>
      <sheetData sheetId="7092"/>
      <sheetData sheetId="7093"/>
      <sheetData sheetId="7094"/>
      <sheetData sheetId="7095"/>
      <sheetData sheetId="7096"/>
      <sheetData sheetId="7097"/>
      <sheetData sheetId="7098"/>
      <sheetData sheetId="7099"/>
      <sheetData sheetId="7100"/>
      <sheetData sheetId="7101"/>
      <sheetData sheetId="7102"/>
      <sheetData sheetId="7103"/>
      <sheetData sheetId="7104"/>
      <sheetData sheetId="7105"/>
      <sheetData sheetId="7106"/>
      <sheetData sheetId="7107"/>
      <sheetData sheetId="7108"/>
      <sheetData sheetId="7109"/>
      <sheetData sheetId="7110"/>
      <sheetData sheetId="7111"/>
      <sheetData sheetId="7112"/>
      <sheetData sheetId="7113"/>
      <sheetData sheetId="7114"/>
      <sheetData sheetId="7115"/>
      <sheetData sheetId="7116"/>
      <sheetData sheetId="7117"/>
      <sheetData sheetId="7118"/>
      <sheetData sheetId="7119"/>
      <sheetData sheetId="7120"/>
      <sheetData sheetId="7121"/>
      <sheetData sheetId="7122"/>
      <sheetData sheetId="7123"/>
      <sheetData sheetId="7124"/>
      <sheetData sheetId="7125"/>
      <sheetData sheetId="7126"/>
      <sheetData sheetId="7127"/>
      <sheetData sheetId="7128"/>
      <sheetData sheetId="7129"/>
      <sheetData sheetId="7130"/>
      <sheetData sheetId="7131"/>
      <sheetData sheetId="7132"/>
      <sheetData sheetId="7133"/>
      <sheetData sheetId="7134"/>
      <sheetData sheetId="7135"/>
      <sheetData sheetId="7136"/>
      <sheetData sheetId="7137"/>
      <sheetData sheetId="7138"/>
      <sheetData sheetId="7139"/>
      <sheetData sheetId="7140"/>
      <sheetData sheetId="7141"/>
      <sheetData sheetId="7142"/>
      <sheetData sheetId="7143"/>
      <sheetData sheetId="7144"/>
      <sheetData sheetId="7145"/>
      <sheetData sheetId="7146"/>
      <sheetData sheetId="7147"/>
      <sheetData sheetId="7148"/>
      <sheetData sheetId="7149"/>
      <sheetData sheetId="7150"/>
      <sheetData sheetId="7151"/>
      <sheetData sheetId="7152"/>
      <sheetData sheetId="7153"/>
      <sheetData sheetId="7154"/>
      <sheetData sheetId="7155"/>
      <sheetData sheetId="7156"/>
      <sheetData sheetId="7157"/>
      <sheetData sheetId="7158"/>
      <sheetData sheetId="7159"/>
      <sheetData sheetId="7160"/>
      <sheetData sheetId="7161"/>
      <sheetData sheetId="7162"/>
      <sheetData sheetId="7163"/>
      <sheetData sheetId="7164"/>
      <sheetData sheetId="7165"/>
      <sheetData sheetId="7166"/>
      <sheetData sheetId="7167"/>
      <sheetData sheetId="7168"/>
      <sheetData sheetId="7169"/>
      <sheetData sheetId="7170"/>
      <sheetData sheetId="7171"/>
      <sheetData sheetId="7172"/>
      <sheetData sheetId="7173"/>
      <sheetData sheetId="7174"/>
      <sheetData sheetId="7175"/>
      <sheetData sheetId="7176"/>
      <sheetData sheetId="7177"/>
      <sheetData sheetId="7178"/>
      <sheetData sheetId="7179"/>
      <sheetData sheetId="7180"/>
      <sheetData sheetId="7181"/>
      <sheetData sheetId="7182"/>
      <sheetData sheetId="7183"/>
      <sheetData sheetId="7184"/>
      <sheetData sheetId="7185"/>
      <sheetData sheetId="7186"/>
      <sheetData sheetId="7187"/>
      <sheetData sheetId="7188"/>
      <sheetData sheetId="7189"/>
      <sheetData sheetId="7190"/>
      <sheetData sheetId="7191"/>
      <sheetData sheetId="7192"/>
      <sheetData sheetId="7193"/>
      <sheetData sheetId="7194"/>
      <sheetData sheetId="7195"/>
      <sheetData sheetId="7196"/>
      <sheetData sheetId="7197"/>
      <sheetData sheetId="7198"/>
      <sheetData sheetId="7199"/>
      <sheetData sheetId="7200"/>
      <sheetData sheetId="7201"/>
      <sheetData sheetId="7202"/>
      <sheetData sheetId="7203"/>
      <sheetData sheetId="7204"/>
      <sheetData sheetId="7205"/>
      <sheetData sheetId="7206"/>
      <sheetData sheetId="7207"/>
      <sheetData sheetId="7208"/>
      <sheetData sheetId="7209"/>
      <sheetData sheetId="7210"/>
      <sheetData sheetId="7211"/>
      <sheetData sheetId="7212"/>
      <sheetData sheetId="7213"/>
      <sheetData sheetId="7214"/>
      <sheetData sheetId="7215"/>
      <sheetData sheetId="7216"/>
      <sheetData sheetId="7217"/>
      <sheetData sheetId="7218"/>
      <sheetData sheetId="7219"/>
      <sheetData sheetId="7220"/>
      <sheetData sheetId="7221"/>
      <sheetData sheetId="7222"/>
      <sheetData sheetId="7223"/>
      <sheetData sheetId="7224"/>
      <sheetData sheetId="7225"/>
      <sheetData sheetId="7226"/>
      <sheetData sheetId="7227"/>
      <sheetData sheetId="7228"/>
      <sheetData sheetId="7229"/>
      <sheetData sheetId="7230"/>
      <sheetData sheetId="7231"/>
      <sheetData sheetId="7232"/>
      <sheetData sheetId="7233"/>
      <sheetData sheetId="7234"/>
      <sheetData sheetId="7235"/>
      <sheetData sheetId="7236"/>
      <sheetData sheetId="7237"/>
      <sheetData sheetId="7238"/>
      <sheetData sheetId="7239"/>
      <sheetData sheetId="7240"/>
      <sheetData sheetId="7241"/>
      <sheetData sheetId="7242"/>
      <sheetData sheetId="7243"/>
      <sheetData sheetId="7244"/>
      <sheetData sheetId="7245"/>
      <sheetData sheetId="7246"/>
      <sheetData sheetId="7247"/>
      <sheetData sheetId="7248"/>
      <sheetData sheetId="7249"/>
      <sheetData sheetId="7250"/>
      <sheetData sheetId="7251"/>
      <sheetData sheetId="7252"/>
      <sheetData sheetId="7253"/>
      <sheetData sheetId="7254"/>
      <sheetData sheetId="7255"/>
      <sheetData sheetId="7256"/>
      <sheetData sheetId="7257"/>
      <sheetData sheetId="7258"/>
      <sheetData sheetId="7259"/>
      <sheetData sheetId="7260"/>
      <sheetData sheetId="7261"/>
      <sheetData sheetId="7262"/>
      <sheetData sheetId="7263"/>
      <sheetData sheetId="7264"/>
      <sheetData sheetId="7265"/>
      <sheetData sheetId="7266"/>
      <sheetData sheetId="7267"/>
      <sheetData sheetId="7268"/>
      <sheetData sheetId="7269"/>
      <sheetData sheetId="7270"/>
      <sheetData sheetId="7271"/>
      <sheetData sheetId="7272"/>
      <sheetData sheetId="7273"/>
      <sheetData sheetId="7274"/>
      <sheetData sheetId="7275"/>
      <sheetData sheetId="7276"/>
      <sheetData sheetId="7277"/>
      <sheetData sheetId="7278"/>
      <sheetData sheetId="7279"/>
      <sheetData sheetId="7280"/>
      <sheetData sheetId="7281"/>
      <sheetData sheetId="7282"/>
      <sheetData sheetId="7283"/>
      <sheetData sheetId="7284"/>
      <sheetData sheetId="7285"/>
      <sheetData sheetId="7286"/>
      <sheetData sheetId="7287"/>
      <sheetData sheetId="7288"/>
      <sheetData sheetId="7289"/>
      <sheetData sheetId="7290"/>
      <sheetData sheetId="7291"/>
      <sheetData sheetId="7292"/>
      <sheetData sheetId="7293"/>
      <sheetData sheetId="7294"/>
      <sheetData sheetId="7295"/>
      <sheetData sheetId="7296"/>
      <sheetData sheetId="7297"/>
      <sheetData sheetId="7298"/>
      <sheetData sheetId="7299"/>
      <sheetData sheetId="7300"/>
      <sheetData sheetId="7301"/>
      <sheetData sheetId="7302"/>
      <sheetData sheetId="7303"/>
      <sheetData sheetId="7304"/>
      <sheetData sheetId="7305"/>
      <sheetData sheetId="7306"/>
      <sheetData sheetId="7307"/>
      <sheetData sheetId="7308"/>
      <sheetData sheetId="7309"/>
      <sheetData sheetId="7310"/>
      <sheetData sheetId="7311"/>
      <sheetData sheetId="7312"/>
      <sheetData sheetId="7313"/>
      <sheetData sheetId="7314"/>
      <sheetData sheetId="7315"/>
      <sheetData sheetId="7316"/>
      <sheetData sheetId="7317"/>
      <sheetData sheetId="7318"/>
      <sheetData sheetId="7319"/>
      <sheetData sheetId="7320"/>
      <sheetData sheetId="7321"/>
      <sheetData sheetId="7322"/>
      <sheetData sheetId="7323"/>
      <sheetData sheetId="7324"/>
      <sheetData sheetId="7325"/>
      <sheetData sheetId="7326"/>
      <sheetData sheetId="7327"/>
      <sheetData sheetId="7328"/>
      <sheetData sheetId="7329"/>
      <sheetData sheetId="7330"/>
      <sheetData sheetId="7331"/>
      <sheetData sheetId="7332"/>
      <sheetData sheetId="7333"/>
      <sheetData sheetId="7334"/>
      <sheetData sheetId="7335"/>
      <sheetData sheetId="7336"/>
      <sheetData sheetId="7337"/>
      <sheetData sheetId="7338"/>
      <sheetData sheetId="7339"/>
      <sheetData sheetId="7340"/>
      <sheetData sheetId="7341"/>
      <sheetData sheetId="7342"/>
      <sheetData sheetId="7343"/>
      <sheetData sheetId="7344"/>
      <sheetData sheetId="7345"/>
      <sheetData sheetId="7346"/>
      <sheetData sheetId="7347"/>
      <sheetData sheetId="7348"/>
      <sheetData sheetId="7349"/>
      <sheetData sheetId="7350"/>
      <sheetData sheetId="7351"/>
      <sheetData sheetId="7352"/>
      <sheetData sheetId="7353"/>
      <sheetData sheetId="7354"/>
      <sheetData sheetId="7355"/>
      <sheetData sheetId="7356"/>
      <sheetData sheetId="7357"/>
      <sheetData sheetId="7358"/>
      <sheetData sheetId="7359"/>
      <sheetData sheetId="7360"/>
      <sheetData sheetId="7361"/>
      <sheetData sheetId="7362"/>
      <sheetData sheetId="7363"/>
      <sheetData sheetId="7364"/>
      <sheetData sheetId="7365"/>
      <sheetData sheetId="7366"/>
      <sheetData sheetId="7367"/>
      <sheetData sheetId="7368"/>
      <sheetData sheetId="7369"/>
      <sheetData sheetId="7370"/>
      <sheetData sheetId="7371"/>
      <sheetData sheetId="7372"/>
      <sheetData sheetId="7373"/>
      <sheetData sheetId="7374"/>
      <sheetData sheetId="7375"/>
      <sheetData sheetId="7376"/>
      <sheetData sheetId="7377"/>
      <sheetData sheetId="7378"/>
      <sheetData sheetId="7379"/>
      <sheetData sheetId="7380"/>
      <sheetData sheetId="7381"/>
      <sheetData sheetId="7382"/>
      <sheetData sheetId="7383"/>
      <sheetData sheetId="7384"/>
      <sheetData sheetId="7385"/>
      <sheetData sheetId="7386"/>
      <sheetData sheetId="7387"/>
      <sheetData sheetId="7388"/>
      <sheetData sheetId="7389"/>
      <sheetData sheetId="7390"/>
      <sheetData sheetId="7391"/>
      <sheetData sheetId="7392"/>
      <sheetData sheetId="7393"/>
      <sheetData sheetId="7394"/>
      <sheetData sheetId="7395"/>
      <sheetData sheetId="7396"/>
      <sheetData sheetId="7397"/>
      <sheetData sheetId="7398"/>
      <sheetData sheetId="7399"/>
      <sheetData sheetId="7400"/>
      <sheetData sheetId="7401"/>
      <sheetData sheetId="7402"/>
      <sheetData sheetId="7403"/>
      <sheetData sheetId="7404"/>
      <sheetData sheetId="7405"/>
      <sheetData sheetId="7406"/>
      <sheetData sheetId="7407"/>
      <sheetData sheetId="7408"/>
      <sheetData sheetId="7409"/>
      <sheetData sheetId="7410"/>
      <sheetData sheetId="7411"/>
      <sheetData sheetId="7412"/>
      <sheetData sheetId="7413"/>
      <sheetData sheetId="7414"/>
      <sheetData sheetId="7415"/>
      <sheetData sheetId="7416"/>
      <sheetData sheetId="7417"/>
      <sheetData sheetId="7418"/>
      <sheetData sheetId="7419"/>
      <sheetData sheetId="7420"/>
      <sheetData sheetId="7421"/>
      <sheetData sheetId="7422"/>
      <sheetData sheetId="7423"/>
      <sheetData sheetId="7424"/>
      <sheetData sheetId="7425"/>
      <sheetData sheetId="7426"/>
      <sheetData sheetId="7427"/>
      <sheetData sheetId="7428"/>
      <sheetData sheetId="7429"/>
      <sheetData sheetId="7430"/>
      <sheetData sheetId="7431"/>
      <sheetData sheetId="7432"/>
      <sheetData sheetId="7433"/>
      <sheetData sheetId="7434"/>
      <sheetData sheetId="7435"/>
      <sheetData sheetId="7436"/>
      <sheetData sheetId="7437"/>
      <sheetData sheetId="7438"/>
      <sheetData sheetId="7439"/>
      <sheetData sheetId="7440"/>
      <sheetData sheetId="7441"/>
      <sheetData sheetId="7442" refreshError="1"/>
      <sheetData sheetId="7443" refreshError="1"/>
      <sheetData sheetId="7444" refreshError="1"/>
      <sheetData sheetId="7445" refreshError="1"/>
      <sheetData sheetId="7446" refreshError="1"/>
      <sheetData sheetId="7447" refreshError="1"/>
      <sheetData sheetId="7448" refreshError="1"/>
      <sheetData sheetId="7449" refreshError="1"/>
      <sheetData sheetId="7450" refreshError="1"/>
      <sheetData sheetId="7451" refreshError="1"/>
      <sheetData sheetId="7452" refreshError="1"/>
      <sheetData sheetId="7453" refreshError="1"/>
      <sheetData sheetId="7454" refreshError="1"/>
      <sheetData sheetId="7455" refreshError="1"/>
      <sheetData sheetId="7456" refreshError="1"/>
      <sheetData sheetId="7457" refreshError="1"/>
      <sheetData sheetId="7458" refreshError="1"/>
      <sheetData sheetId="7459" refreshError="1"/>
      <sheetData sheetId="7460" refreshError="1"/>
      <sheetData sheetId="7461" refreshError="1"/>
      <sheetData sheetId="7462" refreshError="1"/>
      <sheetData sheetId="7463" refreshError="1"/>
      <sheetData sheetId="7464" refreshError="1"/>
      <sheetData sheetId="7465" refreshError="1"/>
      <sheetData sheetId="7466" refreshError="1"/>
      <sheetData sheetId="7467" refreshError="1"/>
      <sheetData sheetId="7468" refreshError="1"/>
      <sheetData sheetId="7469" refreshError="1"/>
      <sheetData sheetId="7470" refreshError="1"/>
      <sheetData sheetId="7471" refreshError="1"/>
      <sheetData sheetId="7472" refreshError="1"/>
      <sheetData sheetId="7473" refreshError="1"/>
      <sheetData sheetId="7474" refreshError="1"/>
      <sheetData sheetId="7475" refreshError="1"/>
      <sheetData sheetId="7476" refreshError="1"/>
      <sheetData sheetId="7477" refreshError="1"/>
      <sheetData sheetId="7478" refreshError="1"/>
      <sheetData sheetId="7479" refreshError="1"/>
      <sheetData sheetId="7480" refreshError="1"/>
      <sheetData sheetId="7481" refreshError="1"/>
      <sheetData sheetId="7482" refreshError="1"/>
      <sheetData sheetId="7483" refreshError="1"/>
      <sheetData sheetId="7484" refreshError="1"/>
      <sheetData sheetId="7485" refreshError="1"/>
      <sheetData sheetId="7486" refreshError="1"/>
      <sheetData sheetId="7487" refreshError="1"/>
      <sheetData sheetId="7488" refreshError="1"/>
      <sheetData sheetId="7489" refreshError="1"/>
      <sheetData sheetId="7490" refreshError="1"/>
      <sheetData sheetId="7491" refreshError="1"/>
      <sheetData sheetId="7492" refreshError="1"/>
      <sheetData sheetId="7493" refreshError="1"/>
      <sheetData sheetId="7494" refreshError="1"/>
      <sheetData sheetId="7495" refreshError="1"/>
      <sheetData sheetId="7496" refreshError="1"/>
      <sheetData sheetId="7497" refreshError="1"/>
      <sheetData sheetId="7498" refreshError="1"/>
      <sheetData sheetId="7499" refreshError="1"/>
      <sheetData sheetId="7500" refreshError="1"/>
      <sheetData sheetId="7501" refreshError="1"/>
      <sheetData sheetId="7502" refreshError="1"/>
      <sheetData sheetId="7503" refreshError="1"/>
      <sheetData sheetId="7504"/>
      <sheetData sheetId="7505"/>
      <sheetData sheetId="7506" refreshError="1"/>
      <sheetData sheetId="7507" refreshError="1"/>
      <sheetData sheetId="7508" refreshError="1"/>
      <sheetData sheetId="7509" refreshError="1"/>
      <sheetData sheetId="7510" refreshError="1"/>
      <sheetData sheetId="7511" refreshError="1"/>
      <sheetData sheetId="7512" refreshError="1"/>
      <sheetData sheetId="7513" refreshError="1"/>
      <sheetData sheetId="7514" refreshError="1"/>
      <sheetData sheetId="7515" refreshError="1"/>
      <sheetData sheetId="7516" refreshError="1"/>
      <sheetData sheetId="7517"/>
      <sheetData sheetId="7518"/>
      <sheetData sheetId="7519"/>
      <sheetData sheetId="7520"/>
      <sheetData sheetId="7521"/>
      <sheetData sheetId="7522"/>
      <sheetData sheetId="7523"/>
      <sheetData sheetId="7524"/>
      <sheetData sheetId="7525"/>
      <sheetData sheetId="7526"/>
      <sheetData sheetId="7527"/>
      <sheetData sheetId="7528"/>
      <sheetData sheetId="7529"/>
      <sheetData sheetId="7530"/>
      <sheetData sheetId="7531"/>
      <sheetData sheetId="7532"/>
      <sheetData sheetId="7533"/>
      <sheetData sheetId="7534"/>
      <sheetData sheetId="7535"/>
      <sheetData sheetId="7536"/>
      <sheetData sheetId="7537"/>
      <sheetData sheetId="7538"/>
      <sheetData sheetId="7539">
        <row r="9">
          <cell r="A9" t="str">
            <v>A</v>
          </cell>
        </row>
      </sheetData>
      <sheetData sheetId="7540">
        <row r="9">
          <cell r="A9" t="str">
            <v>A</v>
          </cell>
        </row>
      </sheetData>
      <sheetData sheetId="7541">
        <row r="9">
          <cell r="A9" t="str">
            <v>A</v>
          </cell>
        </row>
      </sheetData>
      <sheetData sheetId="7542" refreshError="1"/>
      <sheetData sheetId="7543" refreshError="1"/>
      <sheetData sheetId="7544" refreshError="1"/>
      <sheetData sheetId="7545" refreshError="1"/>
      <sheetData sheetId="7546" refreshError="1"/>
      <sheetData sheetId="7547" refreshError="1"/>
      <sheetData sheetId="7548" refreshError="1"/>
      <sheetData sheetId="7549" refreshError="1"/>
      <sheetData sheetId="7550" refreshError="1"/>
      <sheetData sheetId="7551" refreshError="1"/>
      <sheetData sheetId="7552" refreshError="1"/>
      <sheetData sheetId="7553" refreshError="1"/>
      <sheetData sheetId="7554" refreshError="1"/>
      <sheetData sheetId="7555" refreshError="1"/>
      <sheetData sheetId="7556" refreshError="1"/>
      <sheetData sheetId="7557" refreshError="1"/>
      <sheetData sheetId="7558" refreshError="1"/>
      <sheetData sheetId="7559" refreshError="1"/>
      <sheetData sheetId="7560" refreshError="1"/>
      <sheetData sheetId="7561" refreshError="1"/>
      <sheetData sheetId="7562" refreshError="1"/>
      <sheetData sheetId="7563" refreshError="1"/>
      <sheetData sheetId="7564" refreshError="1"/>
      <sheetData sheetId="7565" refreshError="1"/>
      <sheetData sheetId="7566" refreshError="1"/>
      <sheetData sheetId="7567" refreshError="1"/>
      <sheetData sheetId="7568" refreshError="1"/>
      <sheetData sheetId="7569" refreshError="1"/>
      <sheetData sheetId="7570" refreshError="1"/>
      <sheetData sheetId="7571" refreshError="1"/>
      <sheetData sheetId="7572" refreshError="1"/>
      <sheetData sheetId="7573" refreshError="1"/>
      <sheetData sheetId="7574" refreshError="1"/>
      <sheetData sheetId="7575" refreshError="1"/>
      <sheetData sheetId="7576" refreshError="1"/>
      <sheetData sheetId="7577" refreshError="1"/>
      <sheetData sheetId="7578" refreshError="1"/>
      <sheetData sheetId="7579" refreshError="1"/>
      <sheetData sheetId="7580" refreshError="1"/>
      <sheetData sheetId="7581" refreshError="1"/>
      <sheetData sheetId="7582" refreshError="1"/>
      <sheetData sheetId="7583" refreshError="1"/>
      <sheetData sheetId="7584" refreshError="1"/>
      <sheetData sheetId="7585" refreshError="1"/>
      <sheetData sheetId="7586" refreshError="1"/>
      <sheetData sheetId="7587" refreshError="1"/>
      <sheetData sheetId="7588" refreshError="1"/>
      <sheetData sheetId="7589" refreshError="1"/>
      <sheetData sheetId="7590" refreshError="1"/>
      <sheetData sheetId="7591" refreshError="1"/>
      <sheetData sheetId="7592" refreshError="1"/>
      <sheetData sheetId="7593" refreshError="1"/>
      <sheetData sheetId="7594" refreshError="1"/>
      <sheetData sheetId="7595" refreshError="1"/>
      <sheetData sheetId="7596" refreshError="1"/>
      <sheetData sheetId="7597" refreshError="1"/>
      <sheetData sheetId="7598" refreshError="1"/>
      <sheetData sheetId="7599" refreshError="1"/>
      <sheetData sheetId="7600" refreshError="1"/>
      <sheetData sheetId="7601"/>
      <sheetData sheetId="7602"/>
      <sheetData sheetId="7603"/>
      <sheetData sheetId="7604"/>
      <sheetData sheetId="7605"/>
      <sheetData sheetId="7606"/>
      <sheetData sheetId="7607"/>
      <sheetData sheetId="7608"/>
      <sheetData sheetId="7609"/>
      <sheetData sheetId="7610"/>
      <sheetData sheetId="7611"/>
      <sheetData sheetId="7612"/>
      <sheetData sheetId="7613" refreshError="1"/>
      <sheetData sheetId="7614" refreshError="1"/>
      <sheetData sheetId="7615" refreshError="1"/>
      <sheetData sheetId="7616" refreshError="1"/>
      <sheetData sheetId="7617"/>
      <sheetData sheetId="7618" refreshError="1"/>
      <sheetData sheetId="7619" refreshError="1"/>
      <sheetData sheetId="7620" refreshError="1"/>
      <sheetData sheetId="7621" refreshError="1"/>
      <sheetData sheetId="7622"/>
      <sheetData sheetId="7623" refreshError="1"/>
      <sheetData sheetId="7624" refreshError="1"/>
      <sheetData sheetId="7625" refreshError="1"/>
      <sheetData sheetId="7626" refreshError="1"/>
      <sheetData sheetId="7627"/>
      <sheetData sheetId="7628" refreshError="1"/>
      <sheetData sheetId="7629" refreshError="1"/>
      <sheetData sheetId="7630" refreshError="1"/>
      <sheetData sheetId="7631" refreshError="1"/>
      <sheetData sheetId="7632" refreshError="1"/>
      <sheetData sheetId="7633" refreshError="1"/>
      <sheetData sheetId="7634" refreshError="1"/>
      <sheetData sheetId="7635" refreshError="1"/>
      <sheetData sheetId="7636" refreshError="1"/>
      <sheetData sheetId="7637" refreshError="1"/>
      <sheetData sheetId="7638" refreshError="1"/>
      <sheetData sheetId="7639" refreshError="1"/>
      <sheetData sheetId="7640" refreshError="1"/>
      <sheetData sheetId="7641" refreshError="1"/>
      <sheetData sheetId="7642" refreshError="1"/>
      <sheetData sheetId="7643" refreshError="1"/>
      <sheetData sheetId="7644" refreshError="1"/>
      <sheetData sheetId="7645" refreshError="1"/>
      <sheetData sheetId="7646" refreshError="1"/>
      <sheetData sheetId="7647" refreshError="1"/>
      <sheetData sheetId="7648" refreshError="1"/>
      <sheetData sheetId="7649" refreshError="1"/>
      <sheetData sheetId="7650"/>
      <sheetData sheetId="7651"/>
      <sheetData sheetId="7652"/>
      <sheetData sheetId="7653"/>
      <sheetData sheetId="7654"/>
      <sheetData sheetId="7655"/>
      <sheetData sheetId="7656"/>
      <sheetData sheetId="7657"/>
      <sheetData sheetId="7658"/>
      <sheetData sheetId="7659"/>
      <sheetData sheetId="7660"/>
      <sheetData sheetId="7661"/>
      <sheetData sheetId="7662" refreshError="1"/>
      <sheetData sheetId="7663" refreshError="1"/>
      <sheetData sheetId="7664"/>
      <sheetData sheetId="7665"/>
      <sheetData sheetId="7666"/>
      <sheetData sheetId="7667"/>
      <sheetData sheetId="7668"/>
      <sheetData sheetId="7669"/>
      <sheetData sheetId="7670"/>
      <sheetData sheetId="7671" refreshError="1"/>
      <sheetData sheetId="7672"/>
      <sheetData sheetId="7673"/>
      <sheetData sheetId="7674"/>
      <sheetData sheetId="7675"/>
      <sheetData sheetId="7676"/>
      <sheetData sheetId="7677"/>
      <sheetData sheetId="7678"/>
      <sheetData sheetId="7679"/>
      <sheetData sheetId="7680"/>
      <sheetData sheetId="7681"/>
      <sheetData sheetId="7682"/>
      <sheetData sheetId="7683" refreshError="1"/>
      <sheetData sheetId="7684">
        <row r="9">
          <cell r="A9" t="str">
            <v>A</v>
          </cell>
        </row>
      </sheetData>
      <sheetData sheetId="7685"/>
      <sheetData sheetId="7686" refreshError="1"/>
      <sheetData sheetId="7687"/>
      <sheetData sheetId="7688"/>
      <sheetData sheetId="7689"/>
      <sheetData sheetId="7690"/>
      <sheetData sheetId="7691"/>
      <sheetData sheetId="7692"/>
      <sheetData sheetId="7693"/>
      <sheetData sheetId="7694"/>
      <sheetData sheetId="7695"/>
      <sheetData sheetId="7696"/>
      <sheetData sheetId="7697"/>
      <sheetData sheetId="7698"/>
      <sheetData sheetId="7699"/>
      <sheetData sheetId="7700"/>
      <sheetData sheetId="7701"/>
      <sheetData sheetId="7702" refreshError="1"/>
      <sheetData sheetId="7703" refreshError="1"/>
      <sheetData sheetId="7704"/>
      <sheetData sheetId="7705"/>
      <sheetData sheetId="7706"/>
      <sheetData sheetId="7707" refreshError="1"/>
      <sheetData sheetId="7708"/>
      <sheetData sheetId="7709"/>
      <sheetData sheetId="7710"/>
      <sheetData sheetId="7711"/>
      <sheetData sheetId="7712"/>
      <sheetData sheetId="7713"/>
      <sheetData sheetId="7714"/>
      <sheetData sheetId="7715"/>
      <sheetData sheetId="7716"/>
      <sheetData sheetId="7717" refreshError="1"/>
      <sheetData sheetId="7718" refreshError="1"/>
      <sheetData sheetId="7719"/>
      <sheetData sheetId="7720"/>
      <sheetData sheetId="7721"/>
      <sheetData sheetId="7722">
        <row r="9">
          <cell r="A9" t="str">
            <v>A</v>
          </cell>
        </row>
      </sheetData>
      <sheetData sheetId="7723">
        <row r="9">
          <cell r="A9" t="str">
            <v>A</v>
          </cell>
        </row>
      </sheetData>
      <sheetData sheetId="7724"/>
      <sheetData sheetId="7725"/>
      <sheetData sheetId="7726"/>
      <sheetData sheetId="7727"/>
      <sheetData sheetId="7728"/>
      <sheetData sheetId="7729" refreshError="1"/>
      <sheetData sheetId="7730"/>
      <sheetData sheetId="7731">
        <row r="9">
          <cell r="A9" t="str">
            <v>A</v>
          </cell>
        </row>
      </sheetData>
      <sheetData sheetId="7732"/>
      <sheetData sheetId="7733"/>
      <sheetData sheetId="7734"/>
      <sheetData sheetId="7735"/>
      <sheetData sheetId="7736"/>
      <sheetData sheetId="7737"/>
      <sheetData sheetId="7738"/>
      <sheetData sheetId="7739"/>
      <sheetData sheetId="7740"/>
      <sheetData sheetId="7741"/>
      <sheetData sheetId="7742"/>
      <sheetData sheetId="7743"/>
      <sheetData sheetId="7744"/>
      <sheetData sheetId="7745"/>
      <sheetData sheetId="7746"/>
      <sheetData sheetId="7747"/>
      <sheetData sheetId="7748">
        <row r="9">
          <cell r="A9" t="str">
            <v>A</v>
          </cell>
        </row>
      </sheetData>
      <sheetData sheetId="7749" refreshError="1"/>
      <sheetData sheetId="7750" refreshError="1"/>
      <sheetData sheetId="7751" refreshError="1"/>
      <sheetData sheetId="7752" refreshError="1"/>
      <sheetData sheetId="7753" refreshError="1"/>
      <sheetData sheetId="7754" refreshError="1"/>
      <sheetData sheetId="7755" refreshError="1"/>
      <sheetData sheetId="7756" refreshError="1"/>
      <sheetData sheetId="7757"/>
      <sheetData sheetId="7758"/>
      <sheetData sheetId="7759"/>
      <sheetData sheetId="7760"/>
      <sheetData sheetId="7761"/>
      <sheetData sheetId="7762"/>
      <sheetData sheetId="7763"/>
      <sheetData sheetId="7764"/>
      <sheetData sheetId="7765"/>
      <sheetData sheetId="7766"/>
      <sheetData sheetId="7767" refreshError="1"/>
      <sheetData sheetId="7768" refreshError="1"/>
      <sheetData sheetId="7769" refreshError="1"/>
      <sheetData sheetId="7770" refreshError="1"/>
      <sheetData sheetId="7771"/>
      <sheetData sheetId="7772" refreshError="1"/>
      <sheetData sheetId="7773" refreshError="1"/>
      <sheetData sheetId="7774" refreshError="1"/>
      <sheetData sheetId="7775" refreshError="1"/>
      <sheetData sheetId="7776" refreshError="1"/>
      <sheetData sheetId="7777"/>
      <sheetData sheetId="7778"/>
      <sheetData sheetId="7779"/>
      <sheetData sheetId="7780" refreshError="1"/>
      <sheetData sheetId="7781" refreshError="1"/>
      <sheetData sheetId="7782" refreshError="1"/>
      <sheetData sheetId="7783"/>
      <sheetData sheetId="7784"/>
      <sheetData sheetId="7785"/>
      <sheetData sheetId="7786"/>
      <sheetData sheetId="7787"/>
      <sheetData sheetId="7788"/>
      <sheetData sheetId="7789"/>
      <sheetData sheetId="7790"/>
      <sheetData sheetId="7791"/>
      <sheetData sheetId="7792"/>
      <sheetData sheetId="7793"/>
      <sheetData sheetId="7794"/>
      <sheetData sheetId="7795"/>
      <sheetData sheetId="7796"/>
      <sheetData sheetId="7797"/>
      <sheetData sheetId="7798"/>
      <sheetData sheetId="7799"/>
      <sheetData sheetId="7800"/>
      <sheetData sheetId="7801"/>
      <sheetData sheetId="7802"/>
      <sheetData sheetId="7803"/>
      <sheetData sheetId="7804"/>
      <sheetData sheetId="7805"/>
      <sheetData sheetId="7806"/>
      <sheetData sheetId="7807"/>
      <sheetData sheetId="7808"/>
      <sheetData sheetId="7809"/>
      <sheetData sheetId="7810"/>
      <sheetData sheetId="7811"/>
      <sheetData sheetId="7812"/>
      <sheetData sheetId="7813"/>
      <sheetData sheetId="7814"/>
      <sheetData sheetId="7815"/>
      <sheetData sheetId="7816"/>
      <sheetData sheetId="7817"/>
      <sheetData sheetId="7818"/>
      <sheetData sheetId="7819"/>
      <sheetData sheetId="7820"/>
      <sheetData sheetId="7821"/>
      <sheetData sheetId="7822"/>
      <sheetData sheetId="7823"/>
      <sheetData sheetId="7824"/>
      <sheetData sheetId="7825"/>
      <sheetData sheetId="7826"/>
      <sheetData sheetId="7827"/>
      <sheetData sheetId="7828"/>
      <sheetData sheetId="7829"/>
      <sheetData sheetId="7830"/>
      <sheetData sheetId="7831"/>
      <sheetData sheetId="7832"/>
      <sheetData sheetId="7833"/>
      <sheetData sheetId="7834">
        <row r="9">
          <cell r="A9" t="str">
            <v>A</v>
          </cell>
        </row>
      </sheetData>
      <sheetData sheetId="7835">
        <row r="9">
          <cell r="A9" t="str">
            <v>A</v>
          </cell>
        </row>
      </sheetData>
      <sheetData sheetId="7836">
        <row r="9">
          <cell r="A9" t="str">
            <v>A</v>
          </cell>
        </row>
      </sheetData>
      <sheetData sheetId="7837"/>
      <sheetData sheetId="7838"/>
      <sheetData sheetId="7839"/>
      <sheetData sheetId="7840"/>
      <sheetData sheetId="7841"/>
      <sheetData sheetId="7842"/>
      <sheetData sheetId="7843"/>
      <sheetData sheetId="7844"/>
      <sheetData sheetId="7845"/>
      <sheetData sheetId="7846">
        <row r="9">
          <cell r="A9" t="str">
            <v>A</v>
          </cell>
        </row>
      </sheetData>
      <sheetData sheetId="7847"/>
      <sheetData sheetId="7848">
        <row r="9">
          <cell r="A9" t="str">
            <v>A</v>
          </cell>
        </row>
      </sheetData>
      <sheetData sheetId="7849"/>
      <sheetData sheetId="7850"/>
      <sheetData sheetId="7851"/>
      <sheetData sheetId="7852"/>
      <sheetData sheetId="7853"/>
      <sheetData sheetId="7854"/>
      <sheetData sheetId="7855"/>
      <sheetData sheetId="7856"/>
      <sheetData sheetId="7857"/>
      <sheetData sheetId="7858"/>
      <sheetData sheetId="7859"/>
      <sheetData sheetId="7860"/>
      <sheetData sheetId="7861"/>
      <sheetData sheetId="7862"/>
      <sheetData sheetId="7863" refreshError="1"/>
      <sheetData sheetId="7864" refreshError="1"/>
      <sheetData sheetId="7865" refreshError="1"/>
      <sheetData sheetId="7866" refreshError="1"/>
      <sheetData sheetId="7867" refreshError="1"/>
      <sheetData sheetId="7868" refreshError="1"/>
      <sheetData sheetId="7869" refreshError="1"/>
      <sheetData sheetId="7870" refreshError="1"/>
      <sheetData sheetId="7871" refreshError="1"/>
      <sheetData sheetId="7872" refreshError="1"/>
      <sheetData sheetId="7873" refreshError="1"/>
      <sheetData sheetId="7874" refreshError="1"/>
      <sheetData sheetId="7875" refreshError="1"/>
      <sheetData sheetId="7876" refreshError="1"/>
      <sheetData sheetId="7877" refreshError="1"/>
      <sheetData sheetId="7878" refreshError="1"/>
      <sheetData sheetId="7879" refreshError="1"/>
      <sheetData sheetId="7880" refreshError="1"/>
      <sheetData sheetId="7881" refreshError="1"/>
      <sheetData sheetId="7882" refreshError="1"/>
      <sheetData sheetId="7883" refreshError="1"/>
      <sheetData sheetId="7884" refreshError="1"/>
      <sheetData sheetId="7885" refreshError="1"/>
      <sheetData sheetId="7886" refreshError="1"/>
      <sheetData sheetId="7887" refreshError="1"/>
      <sheetData sheetId="7888" refreshError="1"/>
      <sheetData sheetId="7889" refreshError="1"/>
      <sheetData sheetId="7890" refreshError="1"/>
      <sheetData sheetId="7891" refreshError="1"/>
      <sheetData sheetId="7892" refreshError="1"/>
      <sheetData sheetId="7893" refreshError="1"/>
      <sheetData sheetId="7894" refreshError="1"/>
      <sheetData sheetId="7895" refreshError="1"/>
      <sheetData sheetId="7896" refreshError="1"/>
      <sheetData sheetId="7897" refreshError="1"/>
      <sheetData sheetId="7898" refreshError="1"/>
      <sheetData sheetId="7899" refreshError="1"/>
      <sheetData sheetId="7900" refreshError="1"/>
      <sheetData sheetId="7901" refreshError="1"/>
      <sheetData sheetId="7902" refreshError="1"/>
      <sheetData sheetId="7903" refreshError="1"/>
      <sheetData sheetId="7904" refreshError="1"/>
      <sheetData sheetId="7905" refreshError="1"/>
      <sheetData sheetId="7906" refreshError="1"/>
      <sheetData sheetId="7907" refreshError="1"/>
      <sheetData sheetId="7908" refreshError="1"/>
      <sheetData sheetId="7909" refreshError="1"/>
      <sheetData sheetId="7910" refreshError="1"/>
      <sheetData sheetId="7911" refreshError="1"/>
      <sheetData sheetId="7912" refreshError="1"/>
      <sheetData sheetId="7913" refreshError="1"/>
      <sheetData sheetId="7914" refreshError="1"/>
      <sheetData sheetId="7915" refreshError="1"/>
      <sheetData sheetId="7916" refreshError="1"/>
      <sheetData sheetId="7917" refreshError="1"/>
      <sheetData sheetId="7918" refreshError="1"/>
      <sheetData sheetId="7919" refreshError="1"/>
      <sheetData sheetId="7920" refreshError="1"/>
      <sheetData sheetId="7921" refreshError="1"/>
      <sheetData sheetId="7922" refreshError="1"/>
      <sheetData sheetId="7923" refreshError="1"/>
      <sheetData sheetId="7924" refreshError="1"/>
      <sheetData sheetId="7925" refreshError="1"/>
      <sheetData sheetId="7926" refreshError="1"/>
      <sheetData sheetId="7927"/>
      <sheetData sheetId="7928"/>
      <sheetData sheetId="7929"/>
      <sheetData sheetId="7930"/>
      <sheetData sheetId="7931"/>
      <sheetData sheetId="7932"/>
      <sheetData sheetId="7933"/>
      <sheetData sheetId="7934"/>
      <sheetData sheetId="7935"/>
      <sheetData sheetId="7936"/>
      <sheetData sheetId="7937"/>
      <sheetData sheetId="7938"/>
      <sheetData sheetId="7939"/>
      <sheetData sheetId="7940"/>
      <sheetData sheetId="7941"/>
      <sheetData sheetId="7942"/>
      <sheetData sheetId="7943"/>
      <sheetData sheetId="7944"/>
      <sheetData sheetId="7945"/>
      <sheetData sheetId="7946"/>
      <sheetData sheetId="7947"/>
      <sheetData sheetId="7948" refreshError="1"/>
      <sheetData sheetId="7949" refreshError="1"/>
      <sheetData sheetId="7950" refreshError="1"/>
      <sheetData sheetId="7951" refreshError="1"/>
      <sheetData sheetId="7952" refreshError="1"/>
      <sheetData sheetId="7953" refreshError="1"/>
      <sheetData sheetId="7954" refreshError="1"/>
      <sheetData sheetId="7955" refreshError="1"/>
      <sheetData sheetId="7956"/>
      <sheetData sheetId="7957" refreshError="1"/>
      <sheetData sheetId="7958" refreshError="1"/>
      <sheetData sheetId="7959" refreshError="1"/>
      <sheetData sheetId="7960" refreshError="1"/>
      <sheetData sheetId="7961" refreshError="1"/>
      <sheetData sheetId="7962" refreshError="1"/>
      <sheetData sheetId="7963" refreshError="1"/>
      <sheetData sheetId="7964" refreshError="1"/>
      <sheetData sheetId="7965" refreshError="1"/>
      <sheetData sheetId="7966" refreshError="1"/>
      <sheetData sheetId="7967" refreshError="1"/>
      <sheetData sheetId="7968" refreshError="1"/>
      <sheetData sheetId="7969" refreshError="1"/>
      <sheetData sheetId="7970" refreshError="1"/>
      <sheetData sheetId="7971" refreshError="1"/>
      <sheetData sheetId="7972" refreshError="1"/>
      <sheetData sheetId="7973" refreshError="1"/>
      <sheetData sheetId="7974" refreshError="1"/>
      <sheetData sheetId="7975" refreshError="1"/>
      <sheetData sheetId="7976" refreshError="1"/>
      <sheetData sheetId="7977" refreshError="1"/>
      <sheetData sheetId="7978" refreshError="1"/>
      <sheetData sheetId="7979" refreshError="1"/>
      <sheetData sheetId="7980" refreshError="1"/>
      <sheetData sheetId="7981" refreshError="1"/>
      <sheetData sheetId="7982" refreshError="1"/>
      <sheetData sheetId="7983" refreshError="1"/>
      <sheetData sheetId="7984" refreshError="1"/>
      <sheetData sheetId="7985" refreshError="1"/>
      <sheetData sheetId="7986" refreshError="1"/>
      <sheetData sheetId="7987" refreshError="1"/>
      <sheetData sheetId="7988" refreshError="1"/>
      <sheetData sheetId="7989" refreshError="1"/>
      <sheetData sheetId="7990" refreshError="1"/>
      <sheetData sheetId="7991" refreshError="1"/>
      <sheetData sheetId="7992"/>
      <sheetData sheetId="7993"/>
      <sheetData sheetId="7994"/>
      <sheetData sheetId="7995"/>
      <sheetData sheetId="7996"/>
      <sheetData sheetId="7997"/>
      <sheetData sheetId="7998"/>
      <sheetData sheetId="7999" refreshError="1"/>
      <sheetData sheetId="8000" refreshError="1"/>
      <sheetData sheetId="8001" refreshError="1"/>
      <sheetData sheetId="8002" refreshError="1"/>
      <sheetData sheetId="8003" refreshError="1"/>
      <sheetData sheetId="8004" refreshError="1"/>
      <sheetData sheetId="8005" refreshError="1"/>
      <sheetData sheetId="8006" refreshError="1"/>
      <sheetData sheetId="8007" refreshError="1"/>
      <sheetData sheetId="8008"/>
      <sheetData sheetId="8009"/>
      <sheetData sheetId="8010">
        <row r="9">
          <cell r="A9" t="str">
            <v>A</v>
          </cell>
        </row>
      </sheetData>
      <sheetData sheetId="8011"/>
      <sheetData sheetId="8012"/>
      <sheetData sheetId="8013"/>
      <sheetData sheetId="8014"/>
      <sheetData sheetId="8015"/>
      <sheetData sheetId="8016" refreshError="1"/>
      <sheetData sheetId="8017" refreshError="1"/>
      <sheetData sheetId="8018" refreshError="1"/>
      <sheetData sheetId="8019" refreshError="1"/>
      <sheetData sheetId="8020" refreshError="1"/>
      <sheetData sheetId="8021"/>
      <sheetData sheetId="8022"/>
      <sheetData sheetId="8023"/>
      <sheetData sheetId="8024"/>
      <sheetData sheetId="8025"/>
      <sheetData sheetId="8026" refreshError="1"/>
      <sheetData sheetId="8027"/>
      <sheetData sheetId="8028" refreshError="1"/>
      <sheetData sheetId="8029"/>
      <sheetData sheetId="8030"/>
      <sheetData sheetId="8031"/>
      <sheetData sheetId="8032"/>
      <sheetData sheetId="8033"/>
      <sheetData sheetId="8034"/>
      <sheetData sheetId="8035"/>
      <sheetData sheetId="8036"/>
      <sheetData sheetId="8037" refreshError="1"/>
      <sheetData sheetId="8038" refreshError="1"/>
      <sheetData sheetId="8039"/>
      <sheetData sheetId="8040" refreshError="1"/>
      <sheetData sheetId="8041" refreshError="1"/>
      <sheetData sheetId="8042" refreshError="1"/>
      <sheetData sheetId="8043" refreshError="1"/>
      <sheetData sheetId="8044" refreshError="1"/>
      <sheetData sheetId="8045" refreshError="1"/>
      <sheetData sheetId="8046" refreshError="1"/>
      <sheetData sheetId="8047" refreshError="1"/>
      <sheetData sheetId="8048" refreshError="1"/>
      <sheetData sheetId="8049"/>
      <sheetData sheetId="8050"/>
      <sheetData sheetId="8051" refreshError="1"/>
      <sheetData sheetId="8052" refreshError="1"/>
      <sheetData sheetId="8053" refreshError="1"/>
      <sheetData sheetId="8054" refreshError="1"/>
      <sheetData sheetId="8055"/>
      <sheetData sheetId="8056"/>
      <sheetData sheetId="8057"/>
      <sheetData sheetId="8058"/>
      <sheetData sheetId="8059"/>
      <sheetData sheetId="8060" refreshError="1"/>
      <sheetData sheetId="8061" refreshError="1"/>
      <sheetData sheetId="8062" refreshError="1"/>
      <sheetData sheetId="8063" refreshError="1"/>
      <sheetData sheetId="8064" refreshError="1"/>
      <sheetData sheetId="8065"/>
      <sheetData sheetId="8066"/>
      <sheetData sheetId="8067"/>
      <sheetData sheetId="8068"/>
      <sheetData sheetId="8069"/>
      <sheetData sheetId="8070"/>
      <sheetData sheetId="8071"/>
      <sheetData sheetId="8072"/>
      <sheetData sheetId="8073"/>
      <sheetData sheetId="8074"/>
      <sheetData sheetId="8075" refreshError="1"/>
      <sheetData sheetId="8076" refreshError="1"/>
      <sheetData sheetId="8077" refreshError="1"/>
      <sheetData sheetId="8078" refreshError="1"/>
      <sheetData sheetId="8079" refreshError="1"/>
      <sheetData sheetId="8080" refreshError="1"/>
      <sheetData sheetId="8081" refreshError="1"/>
      <sheetData sheetId="8082"/>
      <sheetData sheetId="8083" refreshError="1"/>
      <sheetData sheetId="8084"/>
      <sheetData sheetId="8085"/>
      <sheetData sheetId="8086"/>
      <sheetData sheetId="8087"/>
      <sheetData sheetId="8088"/>
      <sheetData sheetId="8089"/>
      <sheetData sheetId="8090"/>
      <sheetData sheetId="8091"/>
      <sheetData sheetId="8092"/>
      <sheetData sheetId="8093"/>
      <sheetData sheetId="8094"/>
      <sheetData sheetId="8095"/>
      <sheetData sheetId="8096"/>
      <sheetData sheetId="8097"/>
      <sheetData sheetId="8098"/>
      <sheetData sheetId="8099"/>
      <sheetData sheetId="8100"/>
      <sheetData sheetId="8101"/>
      <sheetData sheetId="8102"/>
      <sheetData sheetId="8103"/>
      <sheetData sheetId="8104"/>
      <sheetData sheetId="8105"/>
      <sheetData sheetId="8106"/>
      <sheetData sheetId="8107"/>
      <sheetData sheetId="8108"/>
      <sheetData sheetId="8109"/>
      <sheetData sheetId="8110"/>
      <sheetData sheetId="8111"/>
      <sheetData sheetId="8112"/>
      <sheetData sheetId="8113"/>
      <sheetData sheetId="8114"/>
      <sheetData sheetId="8115"/>
      <sheetData sheetId="8116"/>
      <sheetData sheetId="8117"/>
      <sheetData sheetId="8118"/>
      <sheetData sheetId="8119"/>
      <sheetData sheetId="8120"/>
      <sheetData sheetId="8121"/>
      <sheetData sheetId="8122"/>
      <sheetData sheetId="8123"/>
      <sheetData sheetId="8124"/>
      <sheetData sheetId="8125"/>
      <sheetData sheetId="8126"/>
      <sheetData sheetId="8127"/>
      <sheetData sheetId="8128"/>
      <sheetData sheetId="8129"/>
      <sheetData sheetId="8130"/>
      <sheetData sheetId="8131"/>
      <sheetData sheetId="8132"/>
      <sheetData sheetId="8133"/>
      <sheetData sheetId="8134"/>
      <sheetData sheetId="8135"/>
      <sheetData sheetId="8136"/>
      <sheetData sheetId="8137"/>
      <sheetData sheetId="8138"/>
      <sheetData sheetId="8139"/>
      <sheetData sheetId="8140"/>
      <sheetData sheetId="8141"/>
      <sheetData sheetId="8142"/>
      <sheetData sheetId="8143"/>
      <sheetData sheetId="8144"/>
      <sheetData sheetId="8145"/>
      <sheetData sheetId="8146"/>
      <sheetData sheetId="8147"/>
      <sheetData sheetId="8148"/>
      <sheetData sheetId="8149"/>
      <sheetData sheetId="8150"/>
      <sheetData sheetId="8151"/>
      <sheetData sheetId="8152"/>
      <sheetData sheetId="8153"/>
      <sheetData sheetId="8154"/>
      <sheetData sheetId="8155"/>
      <sheetData sheetId="8156"/>
      <sheetData sheetId="8157"/>
      <sheetData sheetId="8158"/>
      <sheetData sheetId="8159"/>
      <sheetData sheetId="8160"/>
      <sheetData sheetId="8161"/>
      <sheetData sheetId="8162"/>
      <sheetData sheetId="8163"/>
      <sheetData sheetId="8164"/>
      <sheetData sheetId="8165"/>
      <sheetData sheetId="8166"/>
      <sheetData sheetId="8167"/>
      <sheetData sheetId="8168"/>
      <sheetData sheetId="8169"/>
      <sheetData sheetId="8170"/>
      <sheetData sheetId="8171"/>
      <sheetData sheetId="8172"/>
      <sheetData sheetId="8173"/>
      <sheetData sheetId="8174"/>
      <sheetData sheetId="8175"/>
      <sheetData sheetId="8176"/>
      <sheetData sheetId="8177"/>
      <sheetData sheetId="8178"/>
      <sheetData sheetId="8179"/>
      <sheetData sheetId="8180"/>
      <sheetData sheetId="8181"/>
      <sheetData sheetId="8182"/>
      <sheetData sheetId="8183"/>
      <sheetData sheetId="8184"/>
      <sheetData sheetId="8185"/>
      <sheetData sheetId="8186"/>
      <sheetData sheetId="8187"/>
      <sheetData sheetId="8188"/>
      <sheetData sheetId="8189"/>
      <sheetData sheetId="8190"/>
      <sheetData sheetId="8191"/>
      <sheetData sheetId="8192"/>
      <sheetData sheetId="8193"/>
      <sheetData sheetId="8194"/>
      <sheetData sheetId="8195"/>
      <sheetData sheetId="8196"/>
      <sheetData sheetId="8197"/>
      <sheetData sheetId="8198"/>
      <sheetData sheetId="8199"/>
      <sheetData sheetId="8200"/>
      <sheetData sheetId="8201"/>
      <sheetData sheetId="8202"/>
      <sheetData sheetId="8203"/>
      <sheetData sheetId="8204"/>
      <sheetData sheetId="8205"/>
      <sheetData sheetId="8206"/>
      <sheetData sheetId="8207"/>
      <sheetData sheetId="8208"/>
      <sheetData sheetId="8209"/>
      <sheetData sheetId="8210"/>
      <sheetData sheetId="8211"/>
      <sheetData sheetId="8212"/>
      <sheetData sheetId="8213"/>
      <sheetData sheetId="8214"/>
      <sheetData sheetId="8215"/>
      <sheetData sheetId="8216"/>
      <sheetData sheetId="8217"/>
      <sheetData sheetId="8218"/>
      <sheetData sheetId="8219"/>
      <sheetData sheetId="8220"/>
      <sheetData sheetId="8221"/>
      <sheetData sheetId="8222"/>
      <sheetData sheetId="8223"/>
      <sheetData sheetId="8224"/>
      <sheetData sheetId="8225"/>
      <sheetData sheetId="8226"/>
      <sheetData sheetId="8227"/>
      <sheetData sheetId="8228"/>
      <sheetData sheetId="8229"/>
      <sheetData sheetId="8230"/>
      <sheetData sheetId="8231"/>
      <sheetData sheetId="8232"/>
      <sheetData sheetId="8233"/>
      <sheetData sheetId="8234"/>
      <sheetData sheetId="8235"/>
      <sheetData sheetId="8236"/>
      <sheetData sheetId="8237"/>
      <sheetData sheetId="8238"/>
      <sheetData sheetId="8239"/>
      <sheetData sheetId="8240"/>
      <sheetData sheetId="8241"/>
      <sheetData sheetId="8242"/>
      <sheetData sheetId="8243"/>
      <sheetData sheetId="8244"/>
      <sheetData sheetId="8245"/>
      <sheetData sheetId="8246"/>
      <sheetData sheetId="8247"/>
      <sheetData sheetId="8248"/>
      <sheetData sheetId="8249"/>
      <sheetData sheetId="8250"/>
      <sheetData sheetId="8251"/>
      <sheetData sheetId="8252"/>
      <sheetData sheetId="8253"/>
      <sheetData sheetId="8254"/>
      <sheetData sheetId="8255"/>
      <sheetData sheetId="8256"/>
      <sheetData sheetId="8257"/>
      <sheetData sheetId="8258"/>
      <sheetData sheetId="8259"/>
      <sheetData sheetId="8260"/>
      <sheetData sheetId="8261"/>
      <sheetData sheetId="8262"/>
      <sheetData sheetId="8263"/>
      <sheetData sheetId="8264"/>
      <sheetData sheetId="8265"/>
      <sheetData sheetId="8266"/>
      <sheetData sheetId="8267"/>
      <sheetData sheetId="8268"/>
      <sheetData sheetId="8269"/>
      <sheetData sheetId="8270"/>
      <sheetData sheetId="8271"/>
      <sheetData sheetId="8272"/>
      <sheetData sheetId="8273"/>
      <sheetData sheetId="8274"/>
      <sheetData sheetId="8275"/>
      <sheetData sheetId="8276"/>
      <sheetData sheetId="8277"/>
      <sheetData sheetId="8278"/>
      <sheetData sheetId="8279"/>
      <sheetData sheetId="8280"/>
      <sheetData sheetId="8281"/>
      <sheetData sheetId="8282"/>
      <sheetData sheetId="8283"/>
      <sheetData sheetId="8284"/>
      <sheetData sheetId="8285"/>
      <sheetData sheetId="8286"/>
      <sheetData sheetId="8287"/>
      <sheetData sheetId="8288"/>
      <sheetData sheetId="8289"/>
      <sheetData sheetId="8290"/>
      <sheetData sheetId="8291"/>
      <sheetData sheetId="8292"/>
      <sheetData sheetId="8293"/>
      <sheetData sheetId="8294"/>
      <sheetData sheetId="8295"/>
      <sheetData sheetId="8296"/>
      <sheetData sheetId="8297"/>
      <sheetData sheetId="8298"/>
      <sheetData sheetId="8299"/>
      <sheetData sheetId="8300"/>
      <sheetData sheetId="8301"/>
      <sheetData sheetId="8302"/>
      <sheetData sheetId="8303"/>
      <sheetData sheetId="8304"/>
      <sheetData sheetId="8305"/>
      <sheetData sheetId="8306"/>
      <sheetData sheetId="8307"/>
      <sheetData sheetId="8308"/>
      <sheetData sheetId="8309"/>
      <sheetData sheetId="8310"/>
      <sheetData sheetId="8311"/>
      <sheetData sheetId="8312"/>
      <sheetData sheetId="8313"/>
      <sheetData sheetId="8314"/>
      <sheetData sheetId="8315"/>
      <sheetData sheetId="8316">
        <row r="9">
          <cell r="A9" t="str">
            <v>A</v>
          </cell>
        </row>
      </sheetData>
      <sheetData sheetId="8317"/>
      <sheetData sheetId="8318"/>
      <sheetData sheetId="8319"/>
      <sheetData sheetId="8320"/>
      <sheetData sheetId="8321"/>
      <sheetData sheetId="8322"/>
      <sheetData sheetId="8323"/>
      <sheetData sheetId="8324"/>
      <sheetData sheetId="8325"/>
      <sheetData sheetId="8326"/>
      <sheetData sheetId="8327"/>
      <sheetData sheetId="8328"/>
      <sheetData sheetId="8329"/>
      <sheetData sheetId="8330"/>
      <sheetData sheetId="8331"/>
      <sheetData sheetId="8332"/>
      <sheetData sheetId="8333"/>
      <sheetData sheetId="8334"/>
      <sheetData sheetId="8335"/>
      <sheetData sheetId="8336"/>
      <sheetData sheetId="8337"/>
      <sheetData sheetId="8338"/>
      <sheetData sheetId="8339"/>
      <sheetData sheetId="8340"/>
      <sheetData sheetId="8341"/>
      <sheetData sheetId="8342"/>
      <sheetData sheetId="8343"/>
      <sheetData sheetId="8344"/>
      <sheetData sheetId="8345"/>
      <sheetData sheetId="8346"/>
      <sheetData sheetId="8347"/>
      <sheetData sheetId="8348"/>
      <sheetData sheetId="8349"/>
      <sheetData sheetId="8350"/>
      <sheetData sheetId="8351"/>
      <sheetData sheetId="8352"/>
      <sheetData sheetId="8353"/>
      <sheetData sheetId="8354"/>
      <sheetData sheetId="8355"/>
      <sheetData sheetId="8356"/>
      <sheetData sheetId="8357"/>
      <sheetData sheetId="8358"/>
      <sheetData sheetId="8359"/>
      <sheetData sheetId="8360"/>
      <sheetData sheetId="8361"/>
      <sheetData sheetId="8362"/>
      <sheetData sheetId="8363"/>
      <sheetData sheetId="8364"/>
      <sheetData sheetId="8365"/>
      <sheetData sheetId="8366"/>
      <sheetData sheetId="8367"/>
      <sheetData sheetId="8368"/>
      <sheetData sheetId="8369"/>
      <sheetData sheetId="8370"/>
      <sheetData sheetId="8371"/>
      <sheetData sheetId="8372"/>
      <sheetData sheetId="8373"/>
      <sheetData sheetId="8374">
        <row r="9">
          <cell r="A9" t="str">
            <v>A</v>
          </cell>
        </row>
      </sheetData>
      <sheetData sheetId="8375">
        <row r="9">
          <cell r="A9" t="str">
            <v>A</v>
          </cell>
        </row>
      </sheetData>
      <sheetData sheetId="8376">
        <row r="9">
          <cell r="A9" t="str">
            <v>A</v>
          </cell>
        </row>
      </sheetData>
      <sheetData sheetId="8377"/>
      <sheetData sheetId="8378"/>
      <sheetData sheetId="8379"/>
      <sheetData sheetId="8380"/>
      <sheetData sheetId="8381">
        <row r="9">
          <cell r="A9" t="str">
            <v>A</v>
          </cell>
        </row>
      </sheetData>
      <sheetData sheetId="8382">
        <row r="9">
          <cell r="A9" t="str">
            <v>A</v>
          </cell>
        </row>
      </sheetData>
      <sheetData sheetId="8383">
        <row r="9">
          <cell r="A9" t="str">
            <v>A</v>
          </cell>
        </row>
      </sheetData>
      <sheetData sheetId="8384"/>
      <sheetData sheetId="8385"/>
      <sheetData sheetId="8386"/>
      <sheetData sheetId="8387"/>
      <sheetData sheetId="8388"/>
      <sheetData sheetId="8389">
        <row r="9">
          <cell r="A9" t="str">
            <v>A</v>
          </cell>
        </row>
      </sheetData>
      <sheetData sheetId="8390"/>
      <sheetData sheetId="8391"/>
      <sheetData sheetId="8392"/>
      <sheetData sheetId="8393"/>
      <sheetData sheetId="8394"/>
      <sheetData sheetId="8395"/>
      <sheetData sheetId="8396"/>
      <sheetData sheetId="8397"/>
      <sheetData sheetId="8398"/>
      <sheetData sheetId="8399"/>
      <sheetData sheetId="8400"/>
      <sheetData sheetId="8401"/>
      <sheetData sheetId="8402"/>
      <sheetData sheetId="8403"/>
      <sheetData sheetId="8404"/>
      <sheetData sheetId="8405"/>
      <sheetData sheetId="8406"/>
      <sheetData sheetId="8407"/>
      <sheetData sheetId="8408"/>
      <sheetData sheetId="8409"/>
      <sheetData sheetId="8410"/>
      <sheetData sheetId="8411"/>
      <sheetData sheetId="8412"/>
      <sheetData sheetId="8413"/>
      <sheetData sheetId="8414"/>
      <sheetData sheetId="8415"/>
      <sheetData sheetId="8416"/>
      <sheetData sheetId="8417"/>
      <sheetData sheetId="8418"/>
      <sheetData sheetId="8419"/>
      <sheetData sheetId="8420"/>
      <sheetData sheetId="8421"/>
      <sheetData sheetId="8422"/>
      <sheetData sheetId="8423"/>
      <sheetData sheetId="8424"/>
      <sheetData sheetId="8425"/>
      <sheetData sheetId="8426"/>
      <sheetData sheetId="8427"/>
      <sheetData sheetId="8428"/>
      <sheetData sheetId="8429"/>
      <sheetData sheetId="8430"/>
      <sheetData sheetId="8431"/>
      <sheetData sheetId="8432"/>
      <sheetData sheetId="8433"/>
      <sheetData sheetId="8434"/>
      <sheetData sheetId="8435"/>
      <sheetData sheetId="8436"/>
      <sheetData sheetId="8437"/>
      <sheetData sheetId="8438"/>
      <sheetData sheetId="8439"/>
      <sheetData sheetId="8440"/>
      <sheetData sheetId="8441"/>
      <sheetData sheetId="8442"/>
      <sheetData sheetId="8443"/>
      <sheetData sheetId="8444"/>
      <sheetData sheetId="8445"/>
      <sheetData sheetId="8446"/>
      <sheetData sheetId="8447"/>
      <sheetData sheetId="8448"/>
      <sheetData sheetId="8449"/>
      <sheetData sheetId="8450"/>
      <sheetData sheetId="8451"/>
      <sheetData sheetId="8452"/>
      <sheetData sheetId="8453"/>
      <sheetData sheetId="8454"/>
      <sheetData sheetId="8455"/>
      <sheetData sheetId="8456"/>
      <sheetData sheetId="8457"/>
      <sheetData sheetId="8458"/>
      <sheetData sheetId="8459"/>
      <sheetData sheetId="8460"/>
      <sheetData sheetId="8461"/>
      <sheetData sheetId="8462"/>
      <sheetData sheetId="8463"/>
      <sheetData sheetId="8464"/>
      <sheetData sheetId="8465"/>
      <sheetData sheetId="8466"/>
      <sheetData sheetId="8467"/>
      <sheetData sheetId="8468"/>
      <sheetData sheetId="8469"/>
      <sheetData sheetId="8470"/>
      <sheetData sheetId="8471"/>
      <sheetData sheetId="8472"/>
      <sheetData sheetId="8473"/>
      <sheetData sheetId="8474"/>
      <sheetData sheetId="8475"/>
      <sheetData sheetId="8476"/>
      <sheetData sheetId="8477"/>
      <sheetData sheetId="8478"/>
      <sheetData sheetId="8479"/>
      <sheetData sheetId="8480"/>
      <sheetData sheetId="8481"/>
      <sheetData sheetId="8482"/>
      <sheetData sheetId="8483"/>
      <sheetData sheetId="8484"/>
      <sheetData sheetId="8485"/>
      <sheetData sheetId="8486"/>
      <sheetData sheetId="8487"/>
      <sheetData sheetId="8488"/>
      <sheetData sheetId="8489"/>
      <sheetData sheetId="8490"/>
      <sheetData sheetId="8491"/>
      <sheetData sheetId="8492"/>
      <sheetData sheetId="8493"/>
      <sheetData sheetId="8494"/>
      <sheetData sheetId="8495"/>
      <sheetData sheetId="8496"/>
      <sheetData sheetId="8497"/>
      <sheetData sheetId="8498"/>
      <sheetData sheetId="8499"/>
      <sheetData sheetId="8500"/>
      <sheetData sheetId="8501"/>
      <sheetData sheetId="8502"/>
      <sheetData sheetId="8503"/>
      <sheetData sheetId="8504"/>
      <sheetData sheetId="8505"/>
      <sheetData sheetId="8506"/>
      <sheetData sheetId="8507"/>
      <sheetData sheetId="8508"/>
      <sheetData sheetId="8509"/>
      <sheetData sheetId="8510"/>
      <sheetData sheetId="8511"/>
      <sheetData sheetId="8512"/>
      <sheetData sheetId="8513"/>
      <sheetData sheetId="8514"/>
      <sheetData sheetId="8515"/>
      <sheetData sheetId="8516"/>
      <sheetData sheetId="8517"/>
      <sheetData sheetId="8518"/>
      <sheetData sheetId="8519"/>
      <sheetData sheetId="8520"/>
      <sheetData sheetId="8521"/>
      <sheetData sheetId="8522"/>
      <sheetData sheetId="8523"/>
      <sheetData sheetId="8524"/>
      <sheetData sheetId="8525"/>
      <sheetData sheetId="8526"/>
      <sheetData sheetId="8527"/>
      <sheetData sheetId="8528"/>
      <sheetData sheetId="8529"/>
      <sheetData sheetId="8530"/>
      <sheetData sheetId="8531"/>
      <sheetData sheetId="8532"/>
      <sheetData sheetId="8533"/>
      <sheetData sheetId="8534"/>
      <sheetData sheetId="8535"/>
      <sheetData sheetId="8536"/>
      <sheetData sheetId="8537"/>
      <sheetData sheetId="8538">
        <row r="9">
          <cell r="A9" t="str">
            <v>A</v>
          </cell>
        </row>
      </sheetData>
      <sheetData sheetId="8539">
        <row r="9">
          <cell r="A9" t="str">
            <v>A</v>
          </cell>
        </row>
      </sheetData>
      <sheetData sheetId="8540">
        <row r="9">
          <cell r="A9" t="str">
            <v>A</v>
          </cell>
        </row>
      </sheetData>
      <sheetData sheetId="8541"/>
      <sheetData sheetId="8542">
        <row r="9">
          <cell r="A9" t="str">
            <v>A</v>
          </cell>
        </row>
      </sheetData>
      <sheetData sheetId="8543">
        <row r="9">
          <cell r="A9" t="str">
            <v>A</v>
          </cell>
        </row>
      </sheetData>
      <sheetData sheetId="8544"/>
      <sheetData sheetId="8545">
        <row r="9">
          <cell r="A9" t="str">
            <v>A</v>
          </cell>
        </row>
      </sheetData>
      <sheetData sheetId="8546">
        <row r="9">
          <cell r="A9" t="str">
            <v>A</v>
          </cell>
        </row>
      </sheetData>
      <sheetData sheetId="8547">
        <row r="9">
          <cell r="A9" t="str">
            <v>A</v>
          </cell>
        </row>
      </sheetData>
      <sheetData sheetId="8548"/>
      <sheetData sheetId="8549">
        <row r="9">
          <cell r="A9" t="str">
            <v>A</v>
          </cell>
        </row>
      </sheetData>
      <sheetData sheetId="8550">
        <row r="9">
          <cell r="A9" t="str">
            <v>A</v>
          </cell>
        </row>
      </sheetData>
      <sheetData sheetId="8551"/>
      <sheetData sheetId="8552"/>
      <sheetData sheetId="8553"/>
      <sheetData sheetId="8554"/>
      <sheetData sheetId="8555"/>
      <sheetData sheetId="8556"/>
      <sheetData sheetId="8557"/>
      <sheetData sheetId="8558"/>
      <sheetData sheetId="8559"/>
      <sheetData sheetId="8560"/>
      <sheetData sheetId="8561"/>
      <sheetData sheetId="8562"/>
      <sheetData sheetId="8563"/>
      <sheetData sheetId="8564"/>
      <sheetData sheetId="8565"/>
      <sheetData sheetId="8566"/>
      <sheetData sheetId="8567"/>
      <sheetData sheetId="8568"/>
      <sheetData sheetId="8569"/>
      <sheetData sheetId="8570"/>
      <sheetData sheetId="8571"/>
      <sheetData sheetId="8572"/>
      <sheetData sheetId="8573"/>
      <sheetData sheetId="8574"/>
      <sheetData sheetId="8575"/>
      <sheetData sheetId="8576"/>
      <sheetData sheetId="8577"/>
      <sheetData sheetId="8578"/>
      <sheetData sheetId="8579"/>
      <sheetData sheetId="8580"/>
      <sheetData sheetId="8581"/>
      <sheetData sheetId="8582"/>
      <sheetData sheetId="8583"/>
      <sheetData sheetId="8584"/>
      <sheetData sheetId="8585"/>
      <sheetData sheetId="8586">
        <row r="9">
          <cell r="A9" t="str">
            <v>A</v>
          </cell>
        </row>
      </sheetData>
      <sheetData sheetId="8587">
        <row r="9">
          <cell r="A9" t="str">
            <v>A</v>
          </cell>
        </row>
      </sheetData>
      <sheetData sheetId="8588"/>
      <sheetData sheetId="8589"/>
      <sheetData sheetId="8590">
        <row r="9">
          <cell r="A9" t="str">
            <v>A</v>
          </cell>
        </row>
      </sheetData>
      <sheetData sheetId="8591"/>
      <sheetData sheetId="8592"/>
      <sheetData sheetId="8593">
        <row r="9">
          <cell r="A9" t="str">
            <v>A</v>
          </cell>
        </row>
      </sheetData>
      <sheetData sheetId="8594">
        <row r="9">
          <cell r="A9" t="str">
            <v>A</v>
          </cell>
        </row>
      </sheetData>
      <sheetData sheetId="8595"/>
      <sheetData sheetId="8596"/>
      <sheetData sheetId="8597">
        <row r="9">
          <cell r="A9" t="str">
            <v>A</v>
          </cell>
        </row>
      </sheetData>
      <sheetData sheetId="8598"/>
      <sheetData sheetId="8599"/>
      <sheetData sheetId="8600"/>
      <sheetData sheetId="8601"/>
      <sheetData sheetId="8602"/>
      <sheetData sheetId="8603" refreshError="1"/>
      <sheetData sheetId="8604"/>
      <sheetData sheetId="8605"/>
      <sheetData sheetId="8606"/>
      <sheetData sheetId="8607"/>
      <sheetData sheetId="8608"/>
      <sheetData sheetId="8609"/>
      <sheetData sheetId="8610"/>
      <sheetData sheetId="8611"/>
      <sheetData sheetId="8612"/>
      <sheetData sheetId="8613" refreshError="1"/>
      <sheetData sheetId="8614" refreshError="1"/>
      <sheetData sheetId="8615" refreshError="1"/>
      <sheetData sheetId="8616" refreshError="1"/>
      <sheetData sheetId="8617" refreshError="1"/>
      <sheetData sheetId="8618" refreshError="1"/>
      <sheetData sheetId="8619" refreshError="1"/>
      <sheetData sheetId="8620" refreshError="1"/>
      <sheetData sheetId="8621" refreshError="1"/>
      <sheetData sheetId="8622" refreshError="1"/>
      <sheetData sheetId="8623" refreshError="1"/>
      <sheetData sheetId="8624" refreshError="1"/>
      <sheetData sheetId="8625" refreshError="1"/>
      <sheetData sheetId="8626" refreshError="1"/>
      <sheetData sheetId="8627" refreshError="1"/>
      <sheetData sheetId="8628" refreshError="1"/>
      <sheetData sheetId="8629" refreshError="1"/>
      <sheetData sheetId="8630" refreshError="1"/>
      <sheetData sheetId="8631" refreshError="1"/>
      <sheetData sheetId="8632" refreshError="1"/>
      <sheetData sheetId="8633" refreshError="1"/>
      <sheetData sheetId="8634" refreshError="1"/>
      <sheetData sheetId="8635" refreshError="1"/>
      <sheetData sheetId="8636"/>
      <sheetData sheetId="8637" refreshError="1"/>
      <sheetData sheetId="8638" refreshError="1"/>
      <sheetData sheetId="8639" refreshError="1"/>
      <sheetData sheetId="8640" refreshError="1"/>
      <sheetData sheetId="8641" refreshError="1"/>
      <sheetData sheetId="8642" refreshError="1"/>
      <sheetData sheetId="8643" refreshError="1"/>
      <sheetData sheetId="8644" refreshError="1"/>
      <sheetData sheetId="8645" refreshError="1"/>
      <sheetData sheetId="8646" refreshError="1"/>
      <sheetData sheetId="8647" refreshError="1"/>
      <sheetData sheetId="8648" refreshError="1"/>
      <sheetData sheetId="8649" refreshError="1"/>
      <sheetData sheetId="8650"/>
      <sheetData sheetId="8651"/>
      <sheetData sheetId="8652"/>
      <sheetData sheetId="8653"/>
      <sheetData sheetId="8654"/>
      <sheetData sheetId="8655"/>
      <sheetData sheetId="8656"/>
      <sheetData sheetId="8657"/>
      <sheetData sheetId="8658"/>
      <sheetData sheetId="8659"/>
      <sheetData sheetId="8660"/>
      <sheetData sheetId="8661"/>
      <sheetData sheetId="8662"/>
      <sheetData sheetId="8663"/>
      <sheetData sheetId="8664"/>
      <sheetData sheetId="8665"/>
      <sheetData sheetId="8666"/>
      <sheetData sheetId="8667"/>
      <sheetData sheetId="8668">
        <row r="9">
          <cell r="A9" t="str">
            <v>A</v>
          </cell>
        </row>
      </sheetData>
      <sheetData sheetId="8669"/>
      <sheetData sheetId="8670"/>
      <sheetData sheetId="8671"/>
      <sheetData sheetId="8672"/>
      <sheetData sheetId="8673"/>
      <sheetData sheetId="8674"/>
      <sheetData sheetId="8675"/>
      <sheetData sheetId="8676"/>
      <sheetData sheetId="8677" refreshError="1"/>
      <sheetData sheetId="8678" refreshError="1"/>
      <sheetData sheetId="8679"/>
      <sheetData sheetId="8680"/>
      <sheetData sheetId="8681"/>
      <sheetData sheetId="8682" refreshError="1"/>
      <sheetData sheetId="8683"/>
      <sheetData sheetId="8684"/>
      <sheetData sheetId="8685"/>
      <sheetData sheetId="8686"/>
      <sheetData sheetId="8687"/>
      <sheetData sheetId="8688"/>
      <sheetData sheetId="8689"/>
      <sheetData sheetId="8690"/>
      <sheetData sheetId="8691" refreshError="1"/>
      <sheetData sheetId="8692"/>
      <sheetData sheetId="8693"/>
      <sheetData sheetId="8694"/>
      <sheetData sheetId="8695"/>
      <sheetData sheetId="8696"/>
      <sheetData sheetId="8697"/>
      <sheetData sheetId="8698"/>
      <sheetData sheetId="8699"/>
      <sheetData sheetId="8700"/>
      <sheetData sheetId="8701"/>
      <sheetData sheetId="8702"/>
      <sheetData sheetId="8703"/>
      <sheetData sheetId="8704"/>
      <sheetData sheetId="8705"/>
      <sheetData sheetId="8706"/>
      <sheetData sheetId="8707"/>
      <sheetData sheetId="8708"/>
      <sheetData sheetId="8709"/>
      <sheetData sheetId="8710"/>
      <sheetData sheetId="8711"/>
      <sheetData sheetId="8712"/>
      <sheetData sheetId="8713"/>
      <sheetData sheetId="8714"/>
      <sheetData sheetId="8715"/>
      <sheetData sheetId="8716"/>
      <sheetData sheetId="8717"/>
      <sheetData sheetId="8718"/>
      <sheetData sheetId="8719"/>
      <sheetData sheetId="8720"/>
      <sheetData sheetId="8721"/>
      <sheetData sheetId="8722"/>
      <sheetData sheetId="8723"/>
      <sheetData sheetId="8724"/>
      <sheetData sheetId="8725"/>
      <sheetData sheetId="8726"/>
      <sheetData sheetId="8727"/>
      <sheetData sheetId="8728"/>
      <sheetData sheetId="8729"/>
      <sheetData sheetId="8730"/>
      <sheetData sheetId="8731"/>
      <sheetData sheetId="8732"/>
      <sheetData sheetId="8733"/>
      <sheetData sheetId="8734"/>
      <sheetData sheetId="8735"/>
      <sheetData sheetId="8736"/>
      <sheetData sheetId="8737"/>
      <sheetData sheetId="8738"/>
      <sheetData sheetId="8739"/>
      <sheetData sheetId="8740"/>
      <sheetData sheetId="8741"/>
      <sheetData sheetId="8742"/>
      <sheetData sheetId="8743"/>
      <sheetData sheetId="8744"/>
      <sheetData sheetId="8745"/>
      <sheetData sheetId="8746"/>
      <sheetData sheetId="8747"/>
      <sheetData sheetId="8748"/>
      <sheetData sheetId="8749"/>
      <sheetData sheetId="8750"/>
      <sheetData sheetId="8751"/>
      <sheetData sheetId="8752"/>
      <sheetData sheetId="8753"/>
      <sheetData sheetId="8754"/>
      <sheetData sheetId="8755"/>
      <sheetData sheetId="8756"/>
      <sheetData sheetId="8757"/>
      <sheetData sheetId="8758"/>
      <sheetData sheetId="8759"/>
      <sheetData sheetId="8760"/>
      <sheetData sheetId="8761"/>
      <sheetData sheetId="8762"/>
      <sheetData sheetId="8763"/>
      <sheetData sheetId="8764"/>
      <sheetData sheetId="8765"/>
      <sheetData sheetId="8766"/>
      <sheetData sheetId="8767"/>
      <sheetData sheetId="8768"/>
      <sheetData sheetId="8769"/>
      <sheetData sheetId="8770"/>
      <sheetData sheetId="8771"/>
      <sheetData sheetId="8772"/>
      <sheetData sheetId="8773"/>
      <sheetData sheetId="8774"/>
      <sheetData sheetId="8775"/>
      <sheetData sheetId="8776"/>
      <sheetData sheetId="8777"/>
      <sheetData sheetId="8778"/>
      <sheetData sheetId="8779"/>
      <sheetData sheetId="8780"/>
      <sheetData sheetId="8781"/>
      <sheetData sheetId="8782"/>
      <sheetData sheetId="8783"/>
      <sheetData sheetId="8784"/>
      <sheetData sheetId="8785"/>
      <sheetData sheetId="8786"/>
      <sheetData sheetId="8787"/>
      <sheetData sheetId="8788"/>
      <sheetData sheetId="8789"/>
      <sheetData sheetId="8790"/>
      <sheetData sheetId="8791"/>
      <sheetData sheetId="8792"/>
      <sheetData sheetId="8793">
        <row r="9">
          <cell r="A9" t="str">
            <v>A</v>
          </cell>
        </row>
      </sheetData>
      <sheetData sheetId="8794">
        <row r="9">
          <cell r="A9" t="str">
            <v>A</v>
          </cell>
        </row>
      </sheetData>
      <sheetData sheetId="8795"/>
      <sheetData sheetId="8796">
        <row r="9">
          <cell r="A9" t="str">
            <v>A</v>
          </cell>
        </row>
      </sheetData>
      <sheetData sheetId="8797"/>
      <sheetData sheetId="8798"/>
      <sheetData sheetId="8799"/>
      <sheetData sheetId="8800">
        <row r="9">
          <cell r="A9" t="str">
            <v>A</v>
          </cell>
        </row>
      </sheetData>
      <sheetData sheetId="8801"/>
      <sheetData sheetId="8802"/>
      <sheetData sheetId="8803"/>
      <sheetData sheetId="8804"/>
      <sheetData sheetId="8805"/>
      <sheetData sheetId="8806"/>
      <sheetData sheetId="8807"/>
      <sheetData sheetId="8808"/>
      <sheetData sheetId="8809"/>
      <sheetData sheetId="8810"/>
      <sheetData sheetId="8811"/>
      <sheetData sheetId="8812"/>
      <sheetData sheetId="8813"/>
      <sheetData sheetId="8814"/>
      <sheetData sheetId="8815"/>
      <sheetData sheetId="8816"/>
      <sheetData sheetId="8817"/>
      <sheetData sheetId="8818"/>
      <sheetData sheetId="8819"/>
      <sheetData sheetId="8820"/>
      <sheetData sheetId="8821"/>
      <sheetData sheetId="8822"/>
      <sheetData sheetId="8823"/>
      <sheetData sheetId="8824"/>
      <sheetData sheetId="8825"/>
      <sheetData sheetId="8826"/>
      <sheetData sheetId="8827"/>
      <sheetData sheetId="8828"/>
      <sheetData sheetId="8829"/>
      <sheetData sheetId="8830"/>
      <sheetData sheetId="8831"/>
      <sheetData sheetId="8832"/>
      <sheetData sheetId="8833"/>
      <sheetData sheetId="8834"/>
      <sheetData sheetId="8835"/>
      <sheetData sheetId="8836"/>
      <sheetData sheetId="8837"/>
      <sheetData sheetId="8838"/>
      <sheetData sheetId="8839"/>
      <sheetData sheetId="8840"/>
      <sheetData sheetId="8841"/>
      <sheetData sheetId="8842"/>
      <sheetData sheetId="8843"/>
      <sheetData sheetId="8844"/>
      <sheetData sheetId="8845"/>
      <sheetData sheetId="8846"/>
      <sheetData sheetId="8847"/>
      <sheetData sheetId="8848"/>
      <sheetData sheetId="8849"/>
      <sheetData sheetId="8850"/>
      <sheetData sheetId="8851"/>
      <sheetData sheetId="8852"/>
      <sheetData sheetId="8853"/>
      <sheetData sheetId="8854"/>
      <sheetData sheetId="8855"/>
      <sheetData sheetId="8856"/>
      <sheetData sheetId="8857">
        <row r="9">
          <cell r="A9" t="str">
            <v>A</v>
          </cell>
        </row>
      </sheetData>
      <sheetData sheetId="8858">
        <row r="9">
          <cell r="A9" t="str">
            <v>A</v>
          </cell>
        </row>
      </sheetData>
      <sheetData sheetId="8859">
        <row r="9">
          <cell r="A9" t="str">
            <v>A</v>
          </cell>
        </row>
      </sheetData>
      <sheetData sheetId="8860">
        <row r="9">
          <cell r="A9" t="str">
            <v>A</v>
          </cell>
        </row>
      </sheetData>
      <sheetData sheetId="8861">
        <row r="9">
          <cell r="A9" t="str">
            <v>A</v>
          </cell>
        </row>
      </sheetData>
      <sheetData sheetId="8862">
        <row r="9">
          <cell r="A9" t="str">
            <v>A</v>
          </cell>
        </row>
      </sheetData>
      <sheetData sheetId="8863">
        <row r="9">
          <cell r="A9" t="str">
            <v>A</v>
          </cell>
        </row>
      </sheetData>
      <sheetData sheetId="8864">
        <row r="9">
          <cell r="A9" t="str">
            <v>A</v>
          </cell>
        </row>
      </sheetData>
      <sheetData sheetId="8865">
        <row r="9">
          <cell r="A9" t="str">
            <v>A</v>
          </cell>
        </row>
      </sheetData>
      <sheetData sheetId="8866">
        <row r="9">
          <cell r="A9" t="str">
            <v>A</v>
          </cell>
        </row>
      </sheetData>
      <sheetData sheetId="8867">
        <row r="9">
          <cell r="A9" t="str">
            <v>A</v>
          </cell>
        </row>
      </sheetData>
      <sheetData sheetId="8868">
        <row r="9">
          <cell r="A9" t="str">
            <v>A</v>
          </cell>
        </row>
      </sheetData>
      <sheetData sheetId="8869"/>
      <sheetData sheetId="8870"/>
      <sheetData sheetId="8871">
        <row r="9">
          <cell r="A9" t="str">
            <v>A</v>
          </cell>
        </row>
      </sheetData>
      <sheetData sheetId="8872">
        <row r="9">
          <cell r="A9" t="str">
            <v>A</v>
          </cell>
        </row>
      </sheetData>
      <sheetData sheetId="8873">
        <row r="9">
          <cell r="A9" t="str">
            <v>A</v>
          </cell>
        </row>
      </sheetData>
      <sheetData sheetId="8874">
        <row r="9">
          <cell r="A9" t="str">
            <v>A</v>
          </cell>
        </row>
      </sheetData>
      <sheetData sheetId="8875">
        <row r="9">
          <cell r="A9" t="str">
            <v>A</v>
          </cell>
        </row>
      </sheetData>
      <sheetData sheetId="8876"/>
      <sheetData sheetId="8877"/>
      <sheetData sheetId="8878"/>
      <sheetData sheetId="8879"/>
      <sheetData sheetId="8880"/>
      <sheetData sheetId="8881"/>
      <sheetData sheetId="8882"/>
      <sheetData sheetId="8883"/>
      <sheetData sheetId="8884"/>
      <sheetData sheetId="8885">
        <row r="9">
          <cell r="A9" t="str">
            <v>A</v>
          </cell>
        </row>
      </sheetData>
      <sheetData sheetId="8886">
        <row r="9">
          <cell r="A9" t="str">
            <v>A</v>
          </cell>
        </row>
      </sheetData>
      <sheetData sheetId="8887">
        <row r="9">
          <cell r="A9" t="str">
            <v>A</v>
          </cell>
        </row>
      </sheetData>
      <sheetData sheetId="8888">
        <row r="9">
          <cell r="A9" t="str">
            <v>A</v>
          </cell>
        </row>
      </sheetData>
      <sheetData sheetId="8889">
        <row r="9">
          <cell r="A9" t="str">
            <v>A</v>
          </cell>
        </row>
      </sheetData>
      <sheetData sheetId="8890">
        <row r="9">
          <cell r="A9" t="str">
            <v>A</v>
          </cell>
        </row>
      </sheetData>
      <sheetData sheetId="8891"/>
      <sheetData sheetId="8892"/>
      <sheetData sheetId="8893"/>
      <sheetData sheetId="8894"/>
      <sheetData sheetId="8895"/>
      <sheetData sheetId="8896"/>
      <sheetData sheetId="8897"/>
      <sheetData sheetId="8898"/>
      <sheetData sheetId="8899"/>
      <sheetData sheetId="8900"/>
      <sheetData sheetId="8901"/>
      <sheetData sheetId="8902"/>
      <sheetData sheetId="8903">
        <row r="9">
          <cell r="A9" t="str">
            <v>A</v>
          </cell>
        </row>
      </sheetData>
      <sheetData sheetId="8904">
        <row r="9">
          <cell r="A9" t="str">
            <v>A</v>
          </cell>
        </row>
      </sheetData>
      <sheetData sheetId="8905">
        <row r="9">
          <cell r="A9" t="str">
            <v>A</v>
          </cell>
        </row>
      </sheetData>
      <sheetData sheetId="8906">
        <row r="9">
          <cell r="A9" t="str">
            <v>A</v>
          </cell>
        </row>
      </sheetData>
      <sheetData sheetId="8907"/>
      <sheetData sheetId="8908">
        <row r="9">
          <cell r="A9" t="str">
            <v>A</v>
          </cell>
        </row>
      </sheetData>
      <sheetData sheetId="8909">
        <row r="9">
          <cell r="A9" t="str">
            <v>A</v>
          </cell>
        </row>
      </sheetData>
      <sheetData sheetId="8910">
        <row r="9">
          <cell r="A9" t="str">
            <v>A</v>
          </cell>
        </row>
      </sheetData>
      <sheetData sheetId="8911"/>
      <sheetData sheetId="8912">
        <row r="9">
          <cell r="A9" t="str">
            <v>A</v>
          </cell>
        </row>
      </sheetData>
      <sheetData sheetId="8913"/>
      <sheetData sheetId="8914"/>
      <sheetData sheetId="8915"/>
      <sheetData sheetId="8916"/>
      <sheetData sheetId="8917"/>
      <sheetData sheetId="8918">
        <row r="9">
          <cell r="A9" t="str">
            <v>A</v>
          </cell>
        </row>
      </sheetData>
      <sheetData sheetId="8919"/>
      <sheetData sheetId="8920"/>
      <sheetData sheetId="8921"/>
      <sheetData sheetId="8922"/>
      <sheetData sheetId="8923"/>
      <sheetData sheetId="8924"/>
      <sheetData sheetId="8925"/>
      <sheetData sheetId="8926"/>
      <sheetData sheetId="8927"/>
      <sheetData sheetId="8928"/>
      <sheetData sheetId="8929"/>
      <sheetData sheetId="8930"/>
      <sheetData sheetId="8931"/>
      <sheetData sheetId="8932"/>
      <sheetData sheetId="8933"/>
      <sheetData sheetId="8934"/>
      <sheetData sheetId="8935"/>
      <sheetData sheetId="8936"/>
      <sheetData sheetId="8937"/>
      <sheetData sheetId="8938"/>
      <sheetData sheetId="8939"/>
      <sheetData sheetId="8940"/>
      <sheetData sheetId="8941"/>
      <sheetData sheetId="8942"/>
      <sheetData sheetId="8943"/>
      <sheetData sheetId="8944"/>
      <sheetData sheetId="8945">
        <row r="9">
          <cell r="A9" t="str">
            <v>A</v>
          </cell>
        </row>
      </sheetData>
      <sheetData sheetId="8946"/>
      <sheetData sheetId="8947">
        <row r="9">
          <cell r="A9" t="str">
            <v>A</v>
          </cell>
        </row>
      </sheetData>
      <sheetData sheetId="8948"/>
      <sheetData sheetId="8949"/>
      <sheetData sheetId="8950"/>
      <sheetData sheetId="8951"/>
      <sheetData sheetId="8952"/>
      <sheetData sheetId="8953"/>
      <sheetData sheetId="8954"/>
      <sheetData sheetId="8955"/>
      <sheetData sheetId="8956"/>
      <sheetData sheetId="8957">
        <row r="9">
          <cell r="A9" t="str">
            <v>A</v>
          </cell>
        </row>
      </sheetData>
      <sheetData sheetId="8958"/>
      <sheetData sheetId="8959"/>
      <sheetData sheetId="8960">
        <row r="9">
          <cell r="A9" t="str">
            <v>A</v>
          </cell>
        </row>
      </sheetData>
      <sheetData sheetId="8961"/>
      <sheetData sheetId="8962"/>
      <sheetData sheetId="8963"/>
      <sheetData sheetId="8964"/>
      <sheetData sheetId="8965"/>
      <sheetData sheetId="8966"/>
      <sheetData sheetId="8967"/>
      <sheetData sheetId="8968"/>
      <sheetData sheetId="8969"/>
      <sheetData sheetId="8970"/>
      <sheetData sheetId="8971"/>
      <sheetData sheetId="8972"/>
      <sheetData sheetId="8973"/>
      <sheetData sheetId="8974"/>
      <sheetData sheetId="8975"/>
      <sheetData sheetId="8976" refreshError="1"/>
      <sheetData sheetId="8977"/>
      <sheetData sheetId="8978"/>
      <sheetData sheetId="8979"/>
      <sheetData sheetId="8980" refreshError="1"/>
      <sheetData sheetId="8981" refreshError="1"/>
      <sheetData sheetId="8982"/>
      <sheetData sheetId="8983"/>
      <sheetData sheetId="8984"/>
      <sheetData sheetId="8985"/>
      <sheetData sheetId="8986"/>
      <sheetData sheetId="8987"/>
      <sheetData sheetId="8988"/>
      <sheetData sheetId="8989"/>
      <sheetData sheetId="8990"/>
      <sheetData sheetId="8991"/>
      <sheetData sheetId="8992"/>
      <sheetData sheetId="8993"/>
      <sheetData sheetId="8994"/>
      <sheetData sheetId="8995"/>
      <sheetData sheetId="8996"/>
      <sheetData sheetId="8997"/>
      <sheetData sheetId="8998"/>
      <sheetData sheetId="8999"/>
      <sheetData sheetId="9000"/>
      <sheetData sheetId="9001"/>
      <sheetData sheetId="9002"/>
      <sheetData sheetId="9003"/>
      <sheetData sheetId="9004"/>
      <sheetData sheetId="9005"/>
      <sheetData sheetId="9006"/>
      <sheetData sheetId="9007"/>
      <sheetData sheetId="9008"/>
      <sheetData sheetId="9009"/>
      <sheetData sheetId="9010"/>
      <sheetData sheetId="9011"/>
      <sheetData sheetId="9012"/>
      <sheetData sheetId="9013"/>
      <sheetData sheetId="9014"/>
      <sheetData sheetId="9015"/>
      <sheetData sheetId="9016"/>
      <sheetData sheetId="9017"/>
      <sheetData sheetId="9018"/>
      <sheetData sheetId="9019"/>
      <sheetData sheetId="9020"/>
      <sheetData sheetId="9021"/>
      <sheetData sheetId="9022"/>
      <sheetData sheetId="9023"/>
      <sheetData sheetId="9024"/>
      <sheetData sheetId="9025"/>
      <sheetData sheetId="9026"/>
      <sheetData sheetId="9027"/>
      <sheetData sheetId="9028"/>
      <sheetData sheetId="9029"/>
      <sheetData sheetId="9030"/>
      <sheetData sheetId="9031"/>
      <sheetData sheetId="9032"/>
      <sheetData sheetId="9033"/>
      <sheetData sheetId="9034"/>
      <sheetData sheetId="9035"/>
      <sheetData sheetId="9036"/>
      <sheetData sheetId="9037"/>
      <sheetData sheetId="9038"/>
      <sheetData sheetId="9039"/>
      <sheetData sheetId="9040"/>
      <sheetData sheetId="9041"/>
      <sheetData sheetId="9042"/>
      <sheetData sheetId="9043"/>
      <sheetData sheetId="9044"/>
      <sheetData sheetId="9045"/>
      <sheetData sheetId="9046"/>
      <sheetData sheetId="9047"/>
      <sheetData sheetId="9048"/>
      <sheetData sheetId="9049"/>
      <sheetData sheetId="9050"/>
      <sheetData sheetId="9051">
        <row r="9">
          <cell r="A9" t="str">
            <v>A</v>
          </cell>
        </row>
      </sheetData>
      <sheetData sheetId="9052">
        <row r="9">
          <cell r="A9" t="str">
            <v>A</v>
          </cell>
        </row>
      </sheetData>
      <sheetData sheetId="9053"/>
      <sheetData sheetId="9054"/>
      <sheetData sheetId="9055"/>
      <sheetData sheetId="9056"/>
      <sheetData sheetId="9057"/>
      <sheetData sheetId="9058"/>
      <sheetData sheetId="9059"/>
      <sheetData sheetId="9060"/>
      <sheetData sheetId="9061"/>
      <sheetData sheetId="9062"/>
      <sheetData sheetId="9063"/>
      <sheetData sheetId="9064"/>
      <sheetData sheetId="9065"/>
      <sheetData sheetId="9066"/>
      <sheetData sheetId="9067"/>
      <sheetData sheetId="9068"/>
      <sheetData sheetId="9069"/>
      <sheetData sheetId="9070"/>
      <sheetData sheetId="9071"/>
      <sheetData sheetId="9072"/>
      <sheetData sheetId="9073"/>
      <sheetData sheetId="9074"/>
      <sheetData sheetId="9075"/>
      <sheetData sheetId="9076"/>
      <sheetData sheetId="9077"/>
      <sheetData sheetId="9078"/>
      <sheetData sheetId="9079"/>
      <sheetData sheetId="9080"/>
      <sheetData sheetId="9081"/>
      <sheetData sheetId="9082"/>
      <sheetData sheetId="9083"/>
      <sheetData sheetId="9084"/>
      <sheetData sheetId="9085"/>
      <sheetData sheetId="9086"/>
      <sheetData sheetId="9087"/>
      <sheetData sheetId="9088"/>
      <sheetData sheetId="9089"/>
      <sheetData sheetId="9090"/>
      <sheetData sheetId="9091"/>
      <sheetData sheetId="9092"/>
      <sheetData sheetId="9093">
        <row r="9">
          <cell r="A9" t="str">
            <v>A</v>
          </cell>
        </row>
      </sheetData>
      <sheetData sheetId="9094">
        <row r="9">
          <cell r="A9" t="str">
            <v>A</v>
          </cell>
        </row>
      </sheetData>
      <sheetData sheetId="9095">
        <row r="9">
          <cell r="A9" t="str">
            <v>A</v>
          </cell>
        </row>
      </sheetData>
      <sheetData sheetId="9096"/>
      <sheetData sheetId="9097"/>
      <sheetData sheetId="9098"/>
      <sheetData sheetId="9099"/>
      <sheetData sheetId="9100"/>
      <sheetData sheetId="9101"/>
      <sheetData sheetId="9102"/>
      <sheetData sheetId="9103"/>
      <sheetData sheetId="9104">
        <row r="9">
          <cell r="A9" t="str">
            <v>A</v>
          </cell>
        </row>
      </sheetData>
      <sheetData sheetId="9105"/>
      <sheetData sheetId="9106"/>
      <sheetData sheetId="9107"/>
      <sheetData sheetId="9108"/>
      <sheetData sheetId="9109"/>
      <sheetData sheetId="9110"/>
      <sheetData sheetId="9111"/>
      <sheetData sheetId="9112"/>
      <sheetData sheetId="9113"/>
      <sheetData sheetId="9114"/>
      <sheetData sheetId="9115"/>
      <sheetData sheetId="9116">
        <row r="9">
          <cell r="A9" t="str">
            <v>A</v>
          </cell>
        </row>
      </sheetData>
      <sheetData sheetId="9117">
        <row r="9">
          <cell r="A9" t="str">
            <v>A</v>
          </cell>
        </row>
      </sheetData>
      <sheetData sheetId="9118"/>
      <sheetData sheetId="9119"/>
      <sheetData sheetId="9120"/>
      <sheetData sheetId="9121"/>
      <sheetData sheetId="9122"/>
      <sheetData sheetId="9123"/>
      <sheetData sheetId="9124"/>
      <sheetData sheetId="9125"/>
      <sheetData sheetId="9126"/>
      <sheetData sheetId="9127"/>
      <sheetData sheetId="9128"/>
      <sheetData sheetId="9129"/>
      <sheetData sheetId="9130">
        <row r="9">
          <cell r="A9" t="str">
            <v>A</v>
          </cell>
        </row>
      </sheetData>
      <sheetData sheetId="9131"/>
      <sheetData sheetId="9132"/>
      <sheetData sheetId="9133"/>
      <sheetData sheetId="9134"/>
      <sheetData sheetId="9135"/>
      <sheetData sheetId="9136"/>
      <sheetData sheetId="9137"/>
      <sheetData sheetId="9138"/>
      <sheetData sheetId="9139"/>
      <sheetData sheetId="9140"/>
      <sheetData sheetId="9141"/>
      <sheetData sheetId="9142"/>
      <sheetData sheetId="9143"/>
      <sheetData sheetId="9144"/>
      <sheetData sheetId="9145"/>
      <sheetData sheetId="9146"/>
      <sheetData sheetId="9147"/>
      <sheetData sheetId="9148"/>
      <sheetData sheetId="9149"/>
      <sheetData sheetId="9150"/>
      <sheetData sheetId="9151"/>
      <sheetData sheetId="9152"/>
      <sheetData sheetId="9153"/>
      <sheetData sheetId="9154"/>
      <sheetData sheetId="9155"/>
      <sheetData sheetId="9156"/>
      <sheetData sheetId="9157"/>
      <sheetData sheetId="9158"/>
      <sheetData sheetId="9159"/>
      <sheetData sheetId="9160"/>
      <sheetData sheetId="9161">
        <row r="9">
          <cell r="A9" t="str">
            <v>A</v>
          </cell>
        </row>
      </sheetData>
      <sheetData sheetId="9162"/>
      <sheetData sheetId="9163">
        <row r="9">
          <cell r="A9" t="str">
            <v>A</v>
          </cell>
        </row>
      </sheetData>
      <sheetData sheetId="9164"/>
      <sheetData sheetId="9165"/>
      <sheetData sheetId="9166"/>
      <sheetData sheetId="9167">
        <row r="9">
          <cell r="A9" t="str">
            <v>A</v>
          </cell>
        </row>
      </sheetData>
      <sheetData sheetId="9168">
        <row r="9">
          <cell r="A9" t="str">
            <v>A</v>
          </cell>
        </row>
      </sheetData>
      <sheetData sheetId="9169">
        <row r="9">
          <cell r="A9" t="str">
            <v>A</v>
          </cell>
        </row>
      </sheetData>
      <sheetData sheetId="9170">
        <row r="9">
          <cell r="A9" t="str">
            <v>A</v>
          </cell>
        </row>
      </sheetData>
      <sheetData sheetId="9171">
        <row r="9">
          <cell r="A9" t="str">
            <v>A</v>
          </cell>
        </row>
      </sheetData>
      <sheetData sheetId="9172">
        <row r="9">
          <cell r="A9" t="str">
            <v>A</v>
          </cell>
        </row>
      </sheetData>
      <sheetData sheetId="9173">
        <row r="9">
          <cell r="A9" t="str">
            <v>A</v>
          </cell>
        </row>
      </sheetData>
      <sheetData sheetId="9174">
        <row r="9">
          <cell r="A9" t="str">
            <v>A</v>
          </cell>
        </row>
      </sheetData>
      <sheetData sheetId="9175">
        <row r="9">
          <cell r="A9" t="str">
            <v>A</v>
          </cell>
        </row>
      </sheetData>
      <sheetData sheetId="9176">
        <row r="9">
          <cell r="A9" t="str">
            <v>A</v>
          </cell>
        </row>
      </sheetData>
      <sheetData sheetId="9177">
        <row r="9">
          <cell r="A9" t="str">
            <v>A</v>
          </cell>
        </row>
      </sheetData>
      <sheetData sheetId="9178">
        <row r="9">
          <cell r="A9" t="str">
            <v>A</v>
          </cell>
        </row>
      </sheetData>
      <sheetData sheetId="9179">
        <row r="9">
          <cell r="A9" t="str">
            <v>A</v>
          </cell>
        </row>
      </sheetData>
      <sheetData sheetId="9180">
        <row r="9">
          <cell r="A9" t="str">
            <v>A</v>
          </cell>
        </row>
      </sheetData>
      <sheetData sheetId="9181" refreshError="1"/>
      <sheetData sheetId="9182" refreshError="1"/>
      <sheetData sheetId="9183">
        <row r="9">
          <cell r="A9" t="str">
            <v>A</v>
          </cell>
        </row>
      </sheetData>
      <sheetData sheetId="9184">
        <row r="9">
          <cell r="A9" t="str">
            <v>A</v>
          </cell>
        </row>
      </sheetData>
      <sheetData sheetId="9185">
        <row r="9">
          <cell r="A9" t="str">
            <v>A</v>
          </cell>
        </row>
      </sheetData>
      <sheetData sheetId="9186">
        <row r="9">
          <cell r="A9" t="str">
            <v>A</v>
          </cell>
        </row>
      </sheetData>
      <sheetData sheetId="9187">
        <row r="9">
          <cell r="A9" t="str">
            <v>A</v>
          </cell>
        </row>
      </sheetData>
      <sheetData sheetId="9188">
        <row r="9">
          <cell r="A9" t="str">
            <v>A</v>
          </cell>
        </row>
      </sheetData>
      <sheetData sheetId="9189"/>
      <sheetData sheetId="9190"/>
      <sheetData sheetId="9191"/>
      <sheetData sheetId="9192"/>
      <sheetData sheetId="9193"/>
      <sheetData sheetId="9194"/>
      <sheetData sheetId="9195"/>
      <sheetData sheetId="9196"/>
      <sheetData sheetId="9197"/>
      <sheetData sheetId="9198"/>
      <sheetData sheetId="9199">
        <row r="9">
          <cell r="A9" t="str">
            <v>A</v>
          </cell>
        </row>
      </sheetData>
      <sheetData sheetId="9200">
        <row r="9">
          <cell r="A9" t="str">
            <v>A</v>
          </cell>
        </row>
      </sheetData>
      <sheetData sheetId="9201">
        <row r="9">
          <cell r="A9" t="str">
            <v>A</v>
          </cell>
        </row>
      </sheetData>
      <sheetData sheetId="9202">
        <row r="9">
          <cell r="A9" t="str">
            <v>A</v>
          </cell>
        </row>
      </sheetData>
      <sheetData sheetId="9203">
        <row r="9">
          <cell r="A9" t="str">
            <v>A</v>
          </cell>
        </row>
      </sheetData>
      <sheetData sheetId="9204">
        <row r="9">
          <cell r="A9" t="str">
            <v>A</v>
          </cell>
        </row>
      </sheetData>
      <sheetData sheetId="9205">
        <row r="9">
          <cell r="A9" t="str">
            <v>A</v>
          </cell>
        </row>
      </sheetData>
      <sheetData sheetId="9206">
        <row r="9">
          <cell r="A9" t="str">
            <v>A</v>
          </cell>
        </row>
      </sheetData>
      <sheetData sheetId="9207">
        <row r="9">
          <cell r="A9" t="str">
            <v>A</v>
          </cell>
        </row>
      </sheetData>
      <sheetData sheetId="9208">
        <row r="9">
          <cell r="A9" t="str">
            <v>A</v>
          </cell>
        </row>
      </sheetData>
      <sheetData sheetId="9209"/>
      <sheetData sheetId="9210"/>
      <sheetData sheetId="9211"/>
      <sheetData sheetId="9212" refreshError="1"/>
      <sheetData sheetId="9213" refreshError="1"/>
      <sheetData sheetId="9214"/>
      <sheetData sheetId="9215">
        <row r="9">
          <cell r="A9" t="str">
            <v>A</v>
          </cell>
        </row>
      </sheetData>
      <sheetData sheetId="9216"/>
      <sheetData sheetId="9217"/>
      <sheetData sheetId="9218"/>
      <sheetData sheetId="9219"/>
      <sheetData sheetId="9220"/>
      <sheetData sheetId="9221">
        <row r="9">
          <cell r="A9" t="str">
            <v>A</v>
          </cell>
        </row>
      </sheetData>
      <sheetData sheetId="9222">
        <row r="9">
          <cell r="A9" t="str">
            <v>A</v>
          </cell>
        </row>
      </sheetData>
      <sheetData sheetId="9223">
        <row r="9">
          <cell r="A9" t="str">
            <v>A</v>
          </cell>
        </row>
      </sheetData>
      <sheetData sheetId="9224">
        <row r="9">
          <cell r="A9" t="str">
            <v>A</v>
          </cell>
        </row>
      </sheetData>
      <sheetData sheetId="9225">
        <row r="9">
          <cell r="A9" t="str">
            <v>A</v>
          </cell>
        </row>
      </sheetData>
      <sheetData sheetId="9226">
        <row r="9">
          <cell r="A9" t="str">
            <v>A</v>
          </cell>
        </row>
      </sheetData>
      <sheetData sheetId="9227">
        <row r="9">
          <cell r="A9" t="str">
            <v>A</v>
          </cell>
        </row>
      </sheetData>
      <sheetData sheetId="9228"/>
      <sheetData sheetId="9229"/>
      <sheetData sheetId="9230"/>
      <sheetData sheetId="9231"/>
      <sheetData sheetId="9232"/>
      <sheetData sheetId="9233"/>
      <sheetData sheetId="9234"/>
      <sheetData sheetId="9235">
        <row r="9">
          <cell r="A9" t="str">
            <v>A</v>
          </cell>
        </row>
      </sheetData>
      <sheetData sheetId="9236"/>
      <sheetData sheetId="9237"/>
      <sheetData sheetId="9238"/>
      <sheetData sheetId="9239"/>
      <sheetData sheetId="9240"/>
      <sheetData sheetId="9241"/>
      <sheetData sheetId="9242"/>
      <sheetData sheetId="9243"/>
      <sheetData sheetId="9244"/>
      <sheetData sheetId="9245"/>
      <sheetData sheetId="9246"/>
      <sheetData sheetId="9247"/>
      <sheetData sheetId="9248"/>
      <sheetData sheetId="9249"/>
      <sheetData sheetId="9250"/>
      <sheetData sheetId="9251"/>
      <sheetData sheetId="9252"/>
      <sheetData sheetId="9253"/>
      <sheetData sheetId="9254"/>
      <sheetData sheetId="9255"/>
      <sheetData sheetId="9256" refreshError="1"/>
      <sheetData sheetId="9257" refreshError="1"/>
      <sheetData sheetId="9258" refreshError="1"/>
      <sheetData sheetId="9259" refreshError="1"/>
      <sheetData sheetId="9260" refreshError="1"/>
      <sheetData sheetId="9261" refreshError="1"/>
      <sheetData sheetId="9262" refreshError="1"/>
      <sheetData sheetId="9263" refreshError="1"/>
      <sheetData sheetId="9264" refreshError="1"/>
      <sheetData sheetId="9265" refreshError="1"/>
      <sheetData sheetId="9266" refreshError="1"/>
      <sheetData sheetId="9267"/>
      <sheetData sheetId="9268"/>
      <sheetData sheetId="9269"/>
      <sheetData sheetId="9270">
        <row r="9">
          <cell r="A9" t="str">
            <v>A</v>
          </cell>
        </row>
      </sheetData>
      <sheetData sheetId="9271"/>
      <sheetData sheetId="9272"/>
      <sheetData sheetId="9273">
        <row r="9">
          <cell r="A9" t="str">
            <v>A</v>
          </cell>
        </row>
      </sheetData>
      <sheetData sheetId="9274"/>
      <sheetData sheetId="9275">
        <row r="9">
          <cell r="A9" t="str">
            <v>A</v>
          </cell>
        </row>
      </sheetData>
      <sheetData sheetId="9276"/>
      <sheetData sheetId="9277"/>
      <sheetData sheetId="9278"/>
      <sheetData sheetId="9279">
        <row r="9">
          <cell r="A9" t="str">
            <v>A</v>
          </cell>
        </row>
      </sheetData>
      <sheetData sheetId="9280">
        <row r="9">
          <cell r="A9" t="str">
            <v>A</v>
          </cell>
        </row>
      </sheetData>
      <sheetData sheetId="9281" refreshError="1"/>
      <sheetData sheetId="9282" refreshError="1"/>
      <sheetData sheetId="9283" refreshError="1"/>
      <sheetData sheetId="9284" refreshError="1"/>
      <sheetData sheetId="9285" refreshError="1"/>
      <sheetData sheetId="9286" refreshError="1"/>
      <sheetData sheetId="9287" refreshError="1"/>
      <sheetData sheetId="9288" refreshError="1"/>
      <sheetData sheetId="9289" refreshError="1"/>
      <sheetData sheetId="9290" refreshError="1"/>
      <sheetData sheetId="9291" refreshError="1"/>
      <sheetData sheetId="9292"/>
      <sheetData sheetId="9293" refreshError="1"/>
      <sheetData sheetId="9294" refreshError="1"/>
      <sheetData sheetId="9295" refreshError="1"/>
      <sheetData sheetId="9296" refreshError="1"/>
      <sheetData sheetId="9297" refreshError="1"/>
      <sheetData sheetId="9298" refreshError="1"/>
      <sheetData sheetId="9299" refreshError="1"/>
      <sheetData sheetId="9300" refreshError="1"/>
      <sheetData sheetId="9301" refreshError="1"/>
      <sheetData sheetId="9302" refreshError="1"/>
      <sheetData sheetId="9303" refreshError="1"/>
      <sheetData sheetId="9304" refreshError="1"/>
      <sheetData sheetId="9305" refreshError="1"/>
      <sheetData sheetId="9306" refreshError="1"/>
      <sheetData sheetId="9307">
        <row r="9">
          <cell r="A9" t="str">
            <v>A</v>
          </cell>
        </row>
      </sheetData>
      <sheetData sheetId="9308" refreshError="1"/>
      <sheetData sheetId="9309" refreshError="1"/>
      <sheetData sheetId="9310" refreshError="1"/>
      <sheetData sheetId="9311" refreshError="1"/>
      <sheetData sheetId="9312" refreshError="1"/>
      <sheetData sheetId="9313" refreshError="1"/>
      <sheetData sheetId="9314" refreshError="1"/>
      <sheetData sheetId="9315" refreshError="1"/>
      <sheetData sheetId="9316" refreshError="1"/>
      <sheetData sheetId="9317" refreshError="1"/>
      <sheetData sheetId="9318" refreshError="1"/>
      <sheetData sheetId="9319" refreshError="1"/>
      <sheetData sheetId="9320" refreshError="1"/>
      <sheetData sheetId="9321" refreshError="1"/>
      <sheetData sheetId="9322" refreshError="1"/>
      <sheetData sheetId="9323" refreshError="1"/>
      <sheetData sheetId="9324" refreshError="1"/>
      <sheetData sheetId="9325" refreshError="1"/>
      <sheetData sheetId="9326" refreshError="1"/>
      <sheetData sheetId="9327" refreshError="1"/>
      <sheetData sheetId="9328" refreshError="1"/>
      <sheetData sheetId="9329" refreshError="1"/>
      <sheetData sheetId="9330" refreshError="1"/>
      <sheetData sheetId="9331" refreshError="1"/>
      <sheetData sheetId="9332" refreshError="1"/>
      <sheetData sheetId="9333" refreshError="1"/>
      <sheetData sheetId="9334" refreshError="1"/>
      <sheetData sheetId="9335" refreshError="1"/>
      <sheetData sheetId="9336" refreshError="1"/>
      <sheetData sheetId="9337" refreshError="1"/>
      <sheetData sheetId="9338" refreshError="1"/>
      <sheetData sheetId="9339" refreshError="1"/>
      <sheetData sheetId="9340" refreshError="1"/>
      <sheetData sheetId="9341" refreshError="1"/>
      <sheetData sheetId="9342" refreshError="1"/>
      <sheetData sheetId="9343" refreshError="1"/>
      <sheetData sheetId="9344" refreshError="1"/>
      <sheetData sheetId="9345" refreshError="1"/>
      <sheetData sheetId="9346" refreshError="1"/>
      <sheetData sheetId="9347" refreshError="1"/>
      <sheetData sheetId="9348" refreshError="1"/>
      <sheetData sheetId="9349" refreshError="1"/>
      <sheetData sheetId="9350" refreshError="1"/>
      <sheetData sheetId="9351" refreshError="1"/>
      <sheetData sheetId="9352" refreshError="1"/>
      <sheetData sheetId="9353" refreshError="1"/>
      <sheetData sheetId="9354" refreshError="1"/>
      <sheetData sheetId="9355" refreshError="1"/>
      <sheetData sheetId="9356" refreshError="1"/>
      <sheetData sheetId="9357" refreshError="1"/>
      <sheetData sheetId="9358" refreshError="1"/>
      <sheetData sheetId="9359" refreshError="1"/>
      <sheetData sheetId="9360" refreshError="1"/>
      <sheetData sheetId="9361" refreshError="1"/>
      <sheetData sheetId="9362" refreshError="1"/>
      <sheetData sheetId="9363" refreshError="1"/>
      <sheetData sheetId="9364" refreshError="1"/>
      <sheetData sheetId="9365" refreshError="1"/>
      <sheetData sheetId="9366" refreshError="1"/>
      <sheetData sheetId="9367" refreshError="1"/>
      <sheetData sheetId="9368" refreshError="1"/>
      <sheetData sheetId="9369" refreshError="1"/>
      <sheetData sheetId="9370" refreshError="1"/>
      <sheetData sheetId="9371" refreshError="1"/>
      <sheetData sheetId="9372" refreshError="1"/>
      <sheetData sheetId="9373" refreshError="1"/>
      <sheetData sheetId="9374" refreshError="1"/>
      <sheetData sheetId="9375" refreshError="1"/>
      <sheetData sheetId="9376" refreshError="1"/>
      <sheetData sheetId="9377" refreshError="1"/>
      <sheetData sheetId="9378" refreshError="1"/>
      <sheetData sheetId="9379" refreshError="1"/>
      <sheetData sheetId="9380" refreshError="1"/>
      <sheetData sheetId="9381" refreshError="1"/>
      <sheetData sheetId="9382" refreshError="1"/>
      <sheetData sheetId="9383" refreshError="1"/>
      <sheetData sheetId="9384" refreshError="1"/>
      <sheetData sheetId="9385" refreshError="1"/>
      <sheetData sheetId="9386" refreshError="1"/>
      <sheetData sheetId="9387" refreshError="1"/>
      <sheetData sheetId="9388" refreshError="1"/>
      <sheetData sheetId="9389" refreshError="1"/>
      <sheetData sheetId="9390" refreshError="1"/>
      <sheetData sheetId="9391" refreshError="1"/>
      <sheetData sheetId="9392" refreshError="1"/>
      <sheetData sheetId="9393" refreshError="1"/>
      <sheetData sheetId="9394" refreshError="1"/>
      <sheetData sheetId="9395" refreshError="1"/>
      <sheetData sheetId="9396" refreshError="1"/>
      <sheetData sheetId="9397" refreshError="1"/>
      <sheetData sheetId="9398" refreshError="1"/>
      <sheetData sheetId="9399" refreshError="1"/>
      <sheetData sheetId="9400"/>
      <sheetData sheetId="9401"/>
      <sheetData sheetId="9402"/>
      <sheetData sheetId="9403"/>
      <sheetData sheetId="9404"/>
      <sheetData sheetId="9405"/>
      <sheetData sheetId="9406"/>
      <sheetData sheetId="9407"/>
      <sheetData sheetId="9408"/>
      <sheetData sheetId="9409"/>
      <sheetData sheetId="9410"/>
      <sheetData sheetId="9411"/>
      <sheetData sheetId="9412"/>
      <sheetData sheetId="9413"/>
      <sheetData sheetId="9414"/>
      <sheetData sheetId="9415"/>
      <sheetData sheetId="9416"/>
      <sheetData sheetId="9417"/>
      <sheetData sheetId="9418"/>
      <sheetData sheetId="9419"/>
      <sheetData sheetId="9420"/>
      <sheetData sheetId="9421"/>
      <sheetData sheetId="9422"/>
      <sheetData sheetId="9423"/>
      <sheetData sheetId="9424"/>
      <sheetData sheetId="9425"/>
      <sheetData sheetId="9426"/>
      <sheetData sheetId="9427"/>
      <sheetData sheetId="9428"/>
      <sheetData sheetId="9429"/>
      <sheetData sheetId="9430"/>
      <sheetData sheetId="9431"/>
      <sheetData sheetId="9432"/>
      <sheetData sheetId="9433"/>
      <sheetData sheetId="9434"/>
      <sheetData sheetId="9435"/>
      <sheetData sheetId="9436"/>
      <sheetData sheetId="9437"/>
      <sheetData sheetId="9438"/>
      <sheetData sheetId="9439"/>
      <sheetData sheetId="9440"/>
      <sheetData sheetId="9441" refreshError="1"/>
      <sheetData sheetId="9442" refreshError="1"/>
      <sheetData sheetId="9443" refreshError="1"/>
      <sheetData sheetId="9444" refreshError="1"/>
      <sheetData sheetId="9445" refreshError="1"/>
      <sheetData sheetId="9446" refreshError="1"/>
      <sheetData sheetId="9447" refreshError="1"/>
      <sheetData sheetId="9448" refreshError="1"/>
      <sheetData sheetId="9449" refreshError="1"/>
      <sheetData sheetId="9450" refreshError="1"/>
      <sheetData sheetId="9451" refreshError="1"/>
      <sheetData sheetId="9452" refreshError="1"/>
      <sheetData sheetId="9453" refreshError="1"/>
      <sheetData sheetId="9454" refreshError="1"/>
      <sheetData sheetId="9455" refreshError="1"/>
      <sheetData sheetId="9456" refreshError="1"/>
      <sheetData sheetId="9457" refreshError="1"/>
      <sheetData sheetId="9458" refreshError="1"/>
      <sheetData sheetId="9459" refreshError="1"/>
      <sheetData sheetId="9460" refreshError="1"/>
      <sheetData sheetId="9461" refreshError="1"/>
      <sheetData sheetId="9462" refreshError="1"/>
      <sheetData sheetId="9463" refreshError="1"/>
      <sheetData sheetId="9464" refreshError="1"/>
      <sheetData sheetId="9465" refreshError="1"/>
      <sheetData sheetId="9466" refreshError="1"/>
      <sheetData sheetId="9467" refreshError="1"/>
      <sheetData sheetId="9468" refreshError="1"/>
      <sheetData sheetId="9469" refreshError="1"/>
      <sheetData sheetId="9470" refreshError="1"/>
      <sheetData sheetId="9471"/>
      <sheetData sheetId="9472"/>
      <sheetData sheetId="9473"/>
      <sheetData sheetId="9474"/>
      <sheetData sheetId="9475"/>
      <sheetData sheetId="9476" refreshError="1"/>
      <sheetData sheetId="9477" refreshError="1"/>
      <sheetData sheetId="9478"/>
      <sheetData sheetId="9479" refreshError="1"/>
      <sheetData sheetId="9480"/>
      <sheetData sheetId="9481"/>
      <sheetData sheetId="9482"/>
      <sheetData sheetId="9483"/>
      <sheetData sheetId="9484"/>
      <sheetData sheetId="9485" refreshError="1"/>
      <sheetData sheetId="9486" refreshError="1"/>
      <sheetData sheetId="9487"/>
      <sheetData sheetId="9488"/>
      <sheetData sheetId="9489" refreshError="1"/>
      <sheetData sheetId="9490" refreshError="1"/>
      <sheetData sheetId="9491" refreshError="1"/>
      <sheetData sheetId="9492" refreshError="1"/>
      <sheetData sheetId="9493"/>
      <sheetData sheetId="9494"/>
      <sheetData sheetId="9495"/>
      <sheetData sheetId="9496"/>
      <sheetData sheetId="9497"/>
      <sheetData sheetId="9498"/>
      <sheetData sheetId="9499"/>
      <sheetData sheetId="9500"/>
      <sheetData sheetId="9501"/>
      <sheetData sheetId="9502"/>
      <sheetData sheetId="9503"/>
      <sheetData sheetId="9504"/>
      <sheetData sheetId="9505"/>
      <sheetData sheetId="9506"/>
      <sheetData sheetId="9507"/>
      <sheetData sheetId="9508"/>
      <sheetData sheetId="9509"/>
      <sheetData sheetId="9510" refreshError="1"/>
      <sheetData sheetId="9511" refreshError="1"/>
      <sheetData sheetId="9512" refreshError="1"/>
      <sheetData sheetId="9513" refreshError="1"/>
      <sheetData sheetId="9514" refreshError="1"/>
      <sheetData sheetId="9515" refreshError="1"/>
      <sheetData sheetId="9516" refreshError="1"/>
      <sheetData sheetId="9517" refreshError="1"/>
      <sheetData sheetId="9518"/>
      <sheetData sheetId="9519"/>
      <sheetData sheetId="9520"/>
      <sheetData sheetId="9521"/>
      <sheetData sheetId="9522"/>
      <sheetData sheetId="9523"/>
      <sheetData sheetId="9524" refreshError="1"/>
      <sheetData sheetId="9525"/>
      <sheetData sheetId="9526"/>
      <sheetData sheetId="9527"/>
      <sheetData sheetId="9528"/>
      <sheetData sheetId="9529"/>
      <sheetData sheetId="9530"/>
      <sheetData sheetId="9531"/>
      <sheetData sheetId="9532"/>
      <sheetData sheetId="9533"/>
      <sheetData sheetId="9534"/>
      <sheetData sheetId="9535" refreshError="1"/>
      <sheetData sheetId="9536" refreshError="1"/>
      <sheetData sheetId="9537"/>
      <sheetData sheetId="9538"/>
      <sheetData sheetId="9539"/>
      <sheetData sheetId="9540"/>
      <sheetData sheetId="9541"/>
      <sheetData sheetId="9542"/>
      <sheetData sheetId="9543"/>
      <sheetData sheetId="9544"/>
      <sheetData sheetId="9545"/>
      <sheetData sheetId="9546"/>
      <sheetData sheetId="9547"/>
      <sheetData sheetId="9548"/>
      <sheetData sheetId="9549"/>
      <sheetData sheetId="9550"/>
      <sheetData sheetId="9551"/>
      <sheetData sheetId="9552"/>
      <sheetData sheetId="9553"/>
      <sheetData sheetId="9554"/>
      <sheetData sheetId="9555"/>
      <sheetData sheetId="9556"/>
      <sheetData sheetId="9557"/>
      <sheetData sheetId="9558"/>
      <sheetData sheetId="9559"/>
      <sheetData sheetId="9560"/>
      <sheetData sheetId="9561"/>
      <sheetData sheetId="9562"/>
      <sheetData sheetId="9563"/>
      <sheetData sheetId="9564"/>
      <sheetData sheetId="9565"/>
      <sheetData sheetId="9566"/>
      <sheetData sheetId="9567"/>
      <sheetData sheetId="9568"/>
      <sheetData sheetId="9569"/>
      <sheetData sheetId="9570"/>
      <sheetData sheetId="9571"/>
      <sheetData sheetId="9572"/>
      <sheetData sheetId="9573"/>
      <sheetData sheetId="9574"/>
      <sheetData sheetId="9575"/>
      <sheetData sheetId="9576"/>
      <sheetData sheetId="9577"/>
      <sheetData sheetId="9578"/>
      <sheetData sheetId="9579"/>
      <sheetData sheetId="9580"/>
      <sheetData sheetId="9581"/>
      <sheetData sheetId="9582"/>
      <sheetData sheetId="9583"/>
      <sheetData sheetId="9584"/>
      <sheetData sheetId="9585"/>
      <sheetData sheetId="9586"/>
      <sheetData sheetId="9587"/>
      <sheetData sheetId="9588"/>
      <sheetData sheetId="9589"/>
      <sheetData sheetId="9590"/>
      <sheetData sheetId="9591"/>
      <sheetData sheetId="9592"/>
      <sheetData sheetId="9593"/>
      <sheetData sheetId="9594"/>
      <sheetData sheetId="9595"/>
      <sheetData sheetId="9596"/>
      <sheetData sheetId="9597"/>
      <sheetData sheetId="9598"/>
      <sheetData sheetId="9599"/>
      <sheetData sheetId="9600"/>
      <sheetData sheetId="9601"/>
      <sheetData sheetId="9602"/>
      <sheetData sheetId="9603"/>
      <sheetData sheetId="9604"/>
      <sheetData sheetId="9605"/>
      <sheetData sheetId="9606"/>
      <sheetData sheetId="9607"/>
      <sheetData sheetId="9608"/>
      <sheetData sheetId="9609"/>
      <sheetData sheetId="9610"/>
      <sheetData sheetId="9611"/>
      <sheetData sheetId="9612"/>
      <sheetData sheetId="9613"/>
      <sheetData sheetId="9614"/>
      <sheetData sheetId="9615"/>
      <sheetData sheetId="9616"/>
      <sheetData sheetId="9617"/>
      <sheetData sheetId="9618"/>
      <sheetData sheetId="9619"/>
      <sheetData sheetId="9620"/>
      <sheetData sheetId="9621"/>
      <sheetData sheetId="9622"/>
      <sheetData sheetId="9623"/>
      <sheetData sheetId="9624"/>
      <sheetData sheetId="9625"/>
      <sheetData sheetId="9626"/>
      <sheetData sheetId="9627"/>
      <sheetData sheetId="9628" refreshError="1"/>
      <sheetData sheetId="9629" refreshError="1"/>
      <sheetData sheetId="9630"/>
      <sheetData sheetId="9631" refreshError="1"/>
      <sheetData sheetId="9632"/>
      <sheetData sheetId="9633" refreshError="1"/>
      <sheetData sheetId="9634"/>
      <sheetData sheetId="9635"/>
      <sheetData sheetId="9636" refreshError="1"/>
      <sheetData sheetId="9637" refreshError="1"/>
      <sheetData sheetId="9638" refreshError="1"/>
      <sheetData sheetId="9639" refreshError="1"/>
      <sheetData sheetId="9640" refreshError="1"/>
      <sheetData sheetId="9641" refreshError="1"/>
      <sheetData sheetId="9642" refreshError="1"/>
      <sheetData sheetId="9643" refreshError="1"/>
      <sheetData sheetId="9644" refreshError="1"/>
      <sheetData sheetId="9645" refreshError="1"/>
      <sheetData sheetId="9646" refreshError="1"/>
      <sheetData sheetId="9647" refreshError="1"/>
      <sheetData sheetId="9648" refreshError="1"/>
      <sheetData sheetId="9649" refreshError="1"/>
      <sheetData sheetId="9650" refreshError="1"/>
      <sheetData sheetId="9651" refreshError="1"/>
      <sheetData sheetId="9652" refreshError="1"/>
      <sheetData sheetId="9653" refreshError="1"/>
      <sheetData sheetId="9654" refreshError="1"/>
      <sheetData sheetId="9655" refreshError="1"/>
      <sheetData sheetId="9656" refreshError="1"/>
      <sheetData sheetId="9657" refreshError="1"/>
      <sheetData sheetId="9658" refreshError="1"/>
      <sheetData sheetId="9659" refreshError="1"/>
      <sheetData sheetId="9660" refreshError="1"/>
      <sheetData sheetId="9661" refreshError="1"/>
      <sheetData sheetId="9662" refreshError="1"/>
      <sheetData sheetId="9663" refreshError="1"/>
      <sheetData sheetId="9664" refreshError="1"/>
      <sheetData sheetId="9665" refreshError="1"/>
      <sheetData sheetId="9666" refreshError="1"/>
      <sheetData sheetId="9667" refreshError="1"/>
      <sheetData sheetId="9668" refreshError="1"/>
      <sheetData sheetId="9669" refreshError="1"/>
      <sheetData sheetId="9670" refreshError="1"/>
      <sheetData sheetId="9671" refreshError="1"/>
      <sheetData sheetId="9672" refreshError="1"/>
      <sheetData sheetId="9673" refreshError="1"/>
      <sheetData sheetId="9674" refreshError="1"/>
      <sheetData sheetId="9675" refreshError="1"/>
      <sheetData sheetId="9676" refreshError="1"/>
      <sheetData sheetId="9677" refreshError="1"/>
      <sheetData sheetId="9678" refreshError="1"/>
      <sheetData sheetId="9679" refreshError="1"/>
      <sheetData sheetId="9680" refreshError="1"/>
      <sheetData sheetId="9681" refreshError="1"/>
      <sheetData sheetId="9682" refreshError="1"/>
      <sheetData sheetId="9683" refreshError="1"/>
      <sheetData sheetId="9684" refreshError="1"/>
      <sheetData sheetId="9685" refreshError="1"/>
      <sheetData sheetId="9686" refreshError="1"/>
      <sheetData sheetId="9687" refreshError="1"/>
      <sheetData sheetId="9688" refreshError="1"/>
      <sheetData sheetId="9689" refreshError="1"/>
      <sheetData sheetId="9690" refreshError="1"/>
      <sheetData sheetId="9691" refreshError="1"/>
      <sheetData sheetId="9692" refreshError="1"/>
      <sheetData sheetId="9693" refreshError="1"/>
      <sheetData sheetId="9694" refreshError="1"/>
      <sheetData sheetId="9695" refreshError="1"/>
      <sheetData sheetId="9696" refreshError="1"/>
      <sheetData sheetId="9697" refreshError="1"/>
      <sheetData sheetId="9698" refreshError="1"/>
      <sheetData sheetId="9699" refreshError="1"/>
      <sheetData sheetId="9700" refreshError="1"/>
      <sheetData sheetId="9701" refreshError="1"/>
      <sheetData sheetId="9702" refreshError="1"/>
      <sheetData sheetId="9703" refreshError="1"/>
      <sheetData sheetId="9704" refreshError="1"/>
      <sheetData sheetId="9705" refreshError="1"/>
      <sheetData sheetId="9706" refreshError="1"/>
      <sheetData sheetId="9707" refreshError="1"/>
      <sheetData sheetId="9708" refreshError="1"/>
      <sheetData sheetId="9709" refreshError="1"/>
      <sheetData sheetId="9710" refreshError="1"/>
      <sheetData sheetId="9711" refreshError="1"/>
      <sheetData sheetId="9712" refreshError="1"/>
      <sheetData sheetId="9713" refreshError="1"/>
      <sheetData sheetId="9714" refreshError="1"/>
      <sheetData sheetId="9715" refreshError="1"/>
      <sheetData sheetId="9716" refreshError="1"/>
      <sheetData sheetId="9717" refreshError="1"/>
      <sheetData sheetId="9718" refreshError="1"/>
      <sheetData sheetId="9719" refreshError="1"/>
      <sheetData sheetId="9720" refreshError="1"/>
      <sheetData sheetId="9721" refreshError="1"/>
      <sheetData sheetId="9722" refreshError="1"/>
      <sheetData sheetId="9723" refreshError="1"/>
      <sheetData sheetId="9724" refreshError="1"/>
      <sheetData sheetId="9725" refreshError="1"/>
      <sheetData sheetId="9726" refreshError="1"/>
      <sheetData sheetId="9727" refreshError="1"/>
      <sheetData sheetId="9728" refreshError="1"/>
      <sheetData sheetId="9729" refreshError="1"/>
      <sheetData sheetId="9730" refreshError="1"/>
      <sheetData sheetId="9731" refreshError="1"/>
      <sheetData sheetId="9732" refreshError="1"/>
      <sheetData sheetId="9733" refreshError="1"/>
      <sheetData sheetId="9734" refreshError="1"/>
      <sheetData sheetId="9735" refreshError="1"/>
      <sheetData sheetId="9736" refreshError="1"/>
      <sheetData sheetId="9737" refreshError="1"/>
      <sheetData sheetId="9738" refreshError="1"/>
      <sheetData sheetId="9739" refreshError="1"/>
      <sheetData sheetId="9740" refreshError="1"/>
      <sheetData sheetId="9741" refreshError="1"/>
      <sheetData sheetId="9742" refreshError="1"/>
      <sheetData sheetId="9743" refreshError="1"/>
      <sheetData sheetId="9744" refreshError="1"/>
      <sheetData sheetId="9745" refreshError="1"/>
      <sheetData sheetId="9746" refreshError="1"/>
      <sheetData sheetId="9747" refreshError="1"/>
      <sheetData sheetId="9748" refreshError="1"/>
      <sheetData sheetId="9749" refreshError="1"/>
      <sheetData sheetId="9750" refreshError="1"/>
      <sheetData sheetId="9751" refreshError="1"/>
      <sheetData sheetId="9752" refreshError="1"/>
      <sheetData sheetId="9753" refreshError="1"/>
      <sheetData sheetId="9754" refreshError="1"/>
      <sheetData sheetId="9755" refreshError="1"/>
      <sheetData sheetId="9756" refreshError="1"/>
      <sheetData sheetId="9757" refreshError="1"/>
      <sheetData sheetId="9758" refreshError="1"/>
      <sheetData sheetId="9759" refreshError="1"/>
      <sheetData sheetId="9760" refreshError="1"/>
      <sheetData sheetId="9761" refreshError="1"/>
      <sheetData sheetId="9762" refreshError="1"/>
      <sheetData sheetId="9763" refreshError="1"/>
      <sheetData sheetId="9764" refreshError="1"/>
      <sheetData sheetId="9765" refreshError="1"/>
      <sheetData sheetId="9766" refreshError="1"/>
      <sheetData sheetId="9767" refreshError="1"/>
      <sheetData sheetId="9768" refreshError="1"/>
      <sheetData sheetId="9769" refreshError="1"/>
      <sheetData sheetId="9770" refreshError="1"/>
      <sheetData sheetId="9771" refreshError="1"/>
      <sheetData sheetId="9772" refreshError="1"/>
      <sheetData sheetId="9773" refreshError="1"/>
      <sheetData sheetId="9774" refreshError="1"/>
      <sheetData sheetId="9775" refreshError="1"/>
      <sheetData sheetId="9776" refreshError="1"/>
      <sheetData sheetId="9777" refreshError="1"/>
      <sheetData sheetId="9778" refreshError="1"/>
      <sheetData sheetId="9779"/>
      <sheetData sheetId="9780"/>
      <sheetData sheetId="9781"/>
      <sheetData sheetId="9782"/>
      <sheetData sheetId="9783"/>
      <sheetData sheetId="9784"/>
      <sheetData sheetId="9785"/>
      <sheetData sheetId="9786"/>
      <sheetData sheetId="9787"/>
      <sheetData sheetId="9788"/>
      <sheetData sheetId="9789"/>
      <sheetData sheetId="9790"/>
      <sheetData sheetId="9791"/>
      <sheetData sheetId="9792"/>
      <sheetData sheetId="9793"/>
      <sheetData sheetId="9794"/>
      <sheetData sheetId="9795"/>
      <sheetData sheetId="9796"/>
      <sheetData sheetId="9797"/>
      <sheetData sheetId="9798"/>
      <sheetData sheetId="9799"/>
      <sheetData sheetId="9800"/>
      <sheetData sheetId="9801"/>
      <sheetData sheetId="9802"/>
      <sheetData sheetId="9803"/>
      <sheetData sheetId="9804"/>
      <sheetData sheetId="9805"/>
      <sheetData sheetId="9806"/>
      <sheetData sheetId="9807"/>
      <sheetData sheetId="9808"/>
      <sheetData sheetId="9809"/>
      <sheetData sheetId="9810"/>
      <sheetData sheetId="9811"/>
      <sheetData sheetId="9812" refreshError="1"/>
      <sheetData sheetId="9813" refreshError="1"/>
      <sheetData sheetId="9814"/>
      <sheetData sheetId="9815"/>
      <sheetData sheetId="9816"/>
      <sheetData sheetId="9817"/>
      <sheetData sheetId="9818"/>
      <sheetData sheetId="9819"/>
      <sheetData sheetId="9820"/>
      <sheetData sheetId="9821"/>
      <sheetData sheetId="9822"/>
      <sheetData sheetId="9823" refreshError="1"/>
      <sheetData sheetId="9824" refreshError="1"/>
      <sheetData sheetId="9825" refreshError="1"/>
      <sheetData sheetId="9826" refreshError="1"/>
      <sheetData sheetId="9827" refreshError="1"/>
      <sheetData sheetId="9828" refreshError="1"/>
      <sheetData sheetId="9829" refreshError="1"/>
      <sheetData sheetId="9830" refreshError="1"/>
      <sheetData sheetId="9831"/>
      <sheetData sheetId="9832"/>
      <sheetData sheetId="9833"/>
      <sheetData sheetId="9834"/>
      <sheetData sheetId="9835"/>
      <sheetData sheetId="9836"/>
      <sheetData sheetId="9837"/>
      <sheetData sheetId="9838" refreshError="1"/>
      <sheetData sheetId="9839" refreshError="1"/>
      <sheetData sheetId="9840" refreshError="1"/>
      <sheetData sheetId="9841" refreshError="1"/>
      <sheetData sheetId="9842" refreshError="1"/>
      <sheetData sheetId="9843"/>
      <sheetData sheetId="9844"/>
      <sheetData sheetId="9845" refreshError="1"/>
      <sheetData sheetId="9846"/>
      <sheetData sheetId="9847"/>
      <sheetData sheetId="9848" refreshError="1"/>
      <sheetData sheetId="9849" refreshError="1"/>
      <sheetData sheetId="9850" refreshError="1"/>
      <sheetData sheetId="9851" refreshError="1"/>
      <sheetData sheetId="9852" refreshError="1"/>
      <sheetData sheetId="9853" refreshError="1"/>
      <sheetData sheetId="9854" refreshError="1"/>
      <sheetData sheetId="9855" refreshError="1"/>
      <sheetData sheetId="9856"/>
      <sheetData sheetId="9857"/>
      <sheetData sheetId="9858"/>
      <sheetData sheetId="9859"/>
      <sheetData sheetId="9860" refreshError="1"/>
      <sheetData sheetId="9861" refreshError="1"/>
      <sheetData sheetId="9862" refreshError="1"/>
      <sheetData sheetId="9863" refreshError="1"/>
      <sheetData sheetId="9864"/>
      <sheetData sheetId="9865" refreshError="1"/>
      <sheetData sheetId="9866" refreshError="1"/>
      <sheetData sheetId="9867" refreshError="1"/>
      <sheetData sheetId="9868" refreshError="1"/>
      <sheetData sheetId="9869" refreshError="1"/>
      <sheetData sheetId="9870" refreshError="1"/>
      <sheetData sheetId="9871" refreshError="1"/>
      <sheetData sheetId="9872" refreshError="1"/>
      <sheetData sheetId="9873" refreshError="1"/>
      <sheetData sheetId="9874" refreshError="1"/>
      <sheetData sheetId="9875"/>
      <sheetData sheetId="9876"/>
      <sheetData sheetId="9877"/>
      <sheetData sheetId="9878"/>
      <sheetData sheetId="9879"/>
      <sheetData sheetId="9880"/>
      <sheetData sheetId="9881"/>
      <sheetData sheetId="9882"/>
      <sheetData sheetId="9883"/>
      <sheetData sheetId="9884"/>
      <sheetData sheetId="9885"/>
      <sheetData sheetId="9886"/>
      <sheetData sheetId="9887"/>
      <sheetData sheetId="9888"/>
      <sheetData sheetId="9889"/>
      <sheetData sheetId="9890"/>
      <sheetData sheetId="9891"/>
      <sheetData sheetId="9892"/>
      <sheetData sheetId="9893"/>
      <sheetData sheetId="9894"/>
      <sheetData sheetId="9895"/>
      <sheetData sheetId="9896"/>
      <sheetData sheetId="9897"/>
      <sheetData sheetId="9898"/>
      <sheetData sheetId="9899"/>
      <sheetData sheetId="9900"/>
      <sheetData sheetId="9901"/>
      <sheetData sheetId="9902"/>
      <sheetData sheetId="9903" refreshError="1"/>
      <sheetData sheetId="9904"/>
      <sheetData sheetId="9905"/>
      <sheetData sheetId="9906"/>
      <sheetData sheetId="9907"/>
      <sheetData sheetId="9908"/>
      <sheetData sheetId="9909"/>
      <sheetData sheetId="9910"/>
      <sheetData sheetId="9911"/>
      <sheetData sheetId="9912"/>
      <sheetData sheetId="9913"/>
      <sheetData sheetId="9914"/>
      <sheetData sheetId="9915"/>
      <sheetData sheetId="9916"/>
      <sheetData sheetId="9917"/>
      <sheetData sheetId="9918"/>
      <sheetData sheetId="9919"/>
      <sheetData sheetId="9920"/>
      <sheetData sheetId="9921"/>
      <sheetData sheetId="9922"/>
      <sheetData sheetId="9923"/>
      <sheetData sheetId="9924"/>
      <sheetData sheetId="9925"/>
      <sheetData sheetId="9926"/>
      <sheetData sheetId="9927"/>
      <sheetData sheetId="9928"/>
      <sheetData sheetId="9929"/>
      <sheetData sheetId="9930"/>
      <sheetData sheetId="9931"/>
      <sheetData sheetId="9932"/>
      <sheetData sheetId="9933"/>
      <sheetData sheetId="9934"/>
      <sheetData sheetId="9935"/>
      <sheetData sheetId="9936"/>
      <sheetData sheetId="9937"/>
      <sheetData sheetId="9938"/>
      <sheetData sheetId="9939"/>
      <sheetData sheetId="9940"/>
      <sheetData sheetId="9941"/>
      <sheetData sheetId="9942"/>
      <sheetData sheetId="9943"/>
      <sheetData sheetId="9944"/>
      <sheetData sheetId="9945"/>
      <sheetData sheetId="9946"/>
      <sheetData sheetId="9947"/>
      <sheetData sheetId="9948"/>
      <sheetData sheetId="9949"/>
      <sheetData sheetId="9950"/>
      <sheetData sheetId="9951"/>
      <sheetData sheetId="9952"/>
      <sheetData sheetId="9953"/>
      <sheetData sheetId="9954"/>
      <sheetData sheetId="9955"/>
      <sheetData sheetId="9956"/>
      <sheetData sheetId="9957"/>
      <sheetData sheetId="9958"/>
      <sheetData sheetId="9959"/>
      <sheetData sheetId="9960"/>
      <sheetData sheetId="9961"/>
      <sheetData sheetId="9962"/>
      <sheetData sheetId="9963"/>
      <sheetData sheetId="9964"/>
      <sheetData sheetId="9965"/>
      <sheetData sheetId="9966"/>
      <sheetData sheetId="9967"/>
      <sheetData sheetId="9968"/>
      <sheetData sheetId="9969"/>
      <sheetData sheetId="9970"/>
      <sheetData sheetId="9971"/>
      <sheetData sheetId="9972"/>
      <sheetData sheetId="9973"/>
      <sheetData sheetId="9974"/>
      <sheetData sheetId="9975"/>
      <sheetData sheetId="9976"/>
      <sheetData sheetId="9977"/>
      <sheetData sheetId="9978"/>
      <sheetData sheetId="9979"/>
      <sheetData sheetId="9980" refreshError="1"/>
      <sheetData sheetId="9981" refreshError="1"/>
      <sheetData sheetId="9982"/>
      <sheetData sheetId="9983"/>
      <sheetData sheetId="9984"/>
      <sheetData sheetId="9985"/>
      <sheetData sheetId="9986" refreshError="1"/>
      <sheetData sheetId="9987"/>
      <sheetData sheetId="9988"/>
      <sheetData sheetId="9989"/>
      <sheetData sheetId="9990"/>
      <sheetData sheetId="9991"/>
      <sheetData sheetId="9992"/>
      <sheetData sheetId="9993">
        <row r="9">
          <cell r="A9" t="str">
            <v>A</v>
          </cell>
        </row>
      </sheetData>
      <sheetData sheetId="9994"/>
      <sheetData sheetId="9995" refreshError="1"/>
      <sheetData sheetId="9996" refreshError="1"/>
      <sheetData sheetId="9997" refreshError="1"/>
      <sheetData sheetId="9998" refreshError="1"/>
      <sheetData sheetId="9999"/>
      <sheetData sheetId="10000"/>
      <sheetData sheetId="10001"/>
      <sheetData sheetId="10002"/>
      <sheetData sheetId="10003"/>
      <sheetData sheetId="10004"/>
      <sheetData sheetId="10005"/>
      <sheetData sheetId="10006"/>
      <sheetData sheetId="10007"/>
      <sheetData sheetId="10008"/>
      <sheetData sheetId="10009"/>
      <sheetData sheetId="10010"/>
      <sheetData sheetId="10011"/>
      <sheetData sheetId="10012"/>
      <sheetData sheetId="10013"/>
      <sheetData sheetId="10014"/>
      <sheetData sheetId="10015"/>
      <sheetData sheetId="10016"/>
      <sheetData sheetId="10017"/>
      <sheetData sheetId="10018"/>
      <sheetData sheetId="10019" refreshError="1"/>
      <sheetData sheetId="10020" refreshError="1"/>
      <sheetData sheetId="10021" refreshError="1"/>
      <sheetData sheetId="10022" refreshError="1"/>
      <sheetData sheetId="10023" refreshError="1"/>
      <sheetData sheetId="10024" refreshError="1"/>
      <sheetData sheetId="10025"/>
      <sheetData sheetId="10026"/>
      <sheetData sheetId="10027" refreshError="1"/>
      <sheetData sheetId="10028" refreshError="1"/>
      <sheetData sheetId="10029"/>
      <sheetData sheetId="10030"/>
      <sheetData sheetId="10031"/>
      <sheetData sheetId="10032"/>
      <sheetData sheetId="10033" refreshError="1"/>
      <sheetData sheetId="10034"/>
      <sheetData sheetId="10035"/>
      <sheetData sheetId="10036"/>
      <sheetData sheetId="10037"/>
      <sheetData sheetId="10038"/>
      <sheetData sheetId="10039"/>
      <sheetData sheetId="10040"/>
      <sheetData sheetId="10041"/>
      <sheetData sheetId="10042"/>
      <sheetData sheetId="10043"/>
      <sheetData sheetId="10044"/>
      <sheetData sheetId="10045"/>
      <sheetData sheetId="10046"/>
      <sheetData sheetId="10047"/>
      <sheetData sheetId="10048"/>
      <sheetData sheetId="10049"/>
      <sheetData sheetId="10050"/>
      <sheetData sheetId="10051"/>
      <sheetData sheetId="10052"/>
      <sheetData sheetId="10053"/>
      <sheetData sheetId="10054"/>
      <sheetData sheetId="10055" refreshError="1"/>
      <sheetData sheetId="10056"/>
      <sheetData sheetId="10057"/>
      <sheetData sheetId="10058"/>
      <sheetData sheetId="10059"/>
      <sheetData sheetId="10060"/>
      <sheetData sheetId="10061"/>
      <sheetData sheetId="10062"/>
      <sheetData sheetId="10063"/>
      <sheetData sheetId="10064"/>
      <sheetData sheetId="10065"/>
      <sheetData sheetId="10066"/>
      <sheetData sheetId="10067"/>
      <sheetData sheetId="10068" refreshError="1"/>
      <sheetData sheetId="10069"/>
      <sheetData sheetId="10070"/>
      <sheetData sheetId="10071"/>
      <sheetData sheetId="10072"/>
      <sheetData sheetId="10073"/>
      <sheetData sheetId="10074"/>
      <sheetData sheetId="10075"/>
      <sheetData sheetId="10076"/>
      <sheetData sheetId="10077"/>
      <sheetData sheetId="10078"/>
      <sheetData sheetId="10079"/>
      <sheetData sheetId="10080"/>
      <sheetData sheetId="10081"/>
      <sheetData sheetId="10082"/>
      <sheetData sheetId="10083"/>
      <sheetData sheetId="10084"/>
      <sheetData sheetId="10085"/>
      <sheetData sheetId="10086"/>
      <sheetData sheetId="10087"/>
      <sheetData sheetId="10088"/>
      <sheetData sheetId="10089"/>
      <sheetData sheetId="10090"/>
      <sheetData sheetId="10091"/>
      <sheetData sheetId="10092"/>
      <sheetData sheetId="10093"/>
      <sheetData sheetId="10094"/>
      <sheetData sheetId="10095"/>
      <sheetData sheetId="10096"/>
      <sheetData sheetId="10097"/>
      <sheetData sheetId="10098"/>
      <sheetData sheetId="10099"/>
      <sheetData sheetId="10100"/>
      <sheetData sheetId="10101"/>
      <sheetData sheetId="10102"/>
      <sheetData sheetId="10103"/>
      <sheetData sheetId="10104"/>
      <sheetData sheetId="10105"/>
      <sheetData sheetId="10106"/>
      <sheetData sheetId="10107"/>
      <sheetData sheetId="10108"/>
      <sheetData sheetId="10109"/>
      <sheetData sheetId="10110"/>
      <sheetData sheetId="10111"/>
      <sheetData sheetId="10112"/>
      <sheetData sheetId="10113"/>
      <sheetData sheetId="10114"/>
      <sheetData sheetId="10115"/>
      <sheetData sheetId="10116"/>
      <sheetData sheetId="10117"/>
      <sheetData sheetId="10118"/>
      <sheetData sheetId="10119"/>
      <sheetData sheetId="10120"/>
      <sheetData sheetId="10121"/>
      <sheetData sheetId="10122"/>
      <sheetData sheetId="10123"/>
      <sheetData sheetId="10124"/>
      <sheetData sheetId="10125"/>
      <sheetData sheetId="10126"/>
      <sheetData sheetId="10127"/>
      <sheetData sheetId="10128"/>
      <sheetData sheetId="10129"/>
      <sheetData sheetId="10130"/>
      <sheetData sheetId="10131"/>
      <sheetData sheetId="10132"/>
      <sheetData sheetId="10133"/>
      <sheetData sheetId="10134"/>
      <sheetData sheetId="10135"/>
      <sheetData sheetId="10136" refreshError="1"/>
      <sheetData sheetId="10137" refreshError="1"/>
      <sheetData sheetId="10138"/>
      <sheetData sheetId="10139"/>
      <sheetData sheetId="10140"/>
      <sheetData sheetId="10141"/>
      <sheetData sheetId="10142"/>
      <sheetData sheetId="10143" refreshError="1"/>
      <sheetData sheetId="10144"/>
      <sheetData sheetId="10145"/>
      <sheetData sheetId="10146"/>
      <sheetData sheetId="10147"/>
      <sheetData sheetId="10148" refreshError="1"/>
      <sheetData sheetId="10149"/>
      <sheetData sheetId="10150"/>
      <sheetData sheetId="10151"/>
      <sheetData sheetId="10152"/>
      <sheetData sheetId="10153"/>
      <sheetData sheetId="10154"/>
      <sheetData sheetId="10155"/>
      <sheetData sheetId="10156"/>
      <sheetData sheetId="10157"/>
      <sheetData sheetId="10158"/>
      <sheetData sheetId="10159"/>
      <sheetData sheetId="10160"/>
      <sheetData sheetId="10161"/>
      <sheetData sheetId="10162"/>
      <sheetData sheetId="10163"/>
      <sheetData sheetId="10164"/>
      <sheetData sheetId="10165"/>
      <sheetData sheetId="10166"/>
      <sheetData sheetId="10167"/>
      <sheetData sheetId="10168" refreshError="1"/>
      <sheetData sheetId="10169" refreshError="1"/>
      <sheetData sheetId="10170" refreshError="1"/>
      <sheetData sheetId="10171" refreshError="1"/>
      <sheetData sheetId="10172" refreshError="1"/>
      <sheetData sheetId="10173"/>
      <sheetData sheetId="10174" refreshError="1"/>
      <sheetData sheetId="10175"/>
      <sheetData sheetId="10176"/>
      <sheetData sheetId="10177" refreshError="1"/>
      <sheetData sheetId="10178" refreshError="1"/>
      <sheetData sheetId="10179"/>
      <sheetData sheetId="10180"/>
      <sheetData sheetId="10181"/>
      <sheetData sheetId="10182"/>
      <sheetData sheetId="10183"/>
      <sheetData sheetId="10184"/>
      <sheetData sheetId="10185"/>
      <sheetData sheetId="10186"/>
      <sheetData sheetId="10187"/>
      <sheetData sheetId="10188"/>
      <sheetData sheetId="10189"/>
      <sheetData sheetId="10190"/>
      <sheetData sheetId="10191"/>
      <sheetData sheetId="10192"/>
      <sheetData sheetId="10193"/>
      <sheetData sheetId="10194"/>
      <sheetData sheetId="10195"/>
      <sheetData sheetId="10196"/>
      <sheetData sheetId="10197"/>
      <sheetData sheetId="10198"/>
      <sheetData sheetId="10199"/>
      <sheetData sheetId="10200"/>
      <sheetData sheetId="10201"/>
      <sheetData sheetId="10202"/>
      <sheetData sheetId="10203"/>
      <sheetData sheetId="10204"/>
      <sheetData sheetId="10205"/>
      <sheetData sheetId="10206"/>
      <sheetData sheetId="10207"/>
      <sheetData sheetId="10208"/>
      <sheetData sheetId="10209"/>
      <sheetData sheetId="10210"/>
      <sheetData sheetId="10211"/>
      <sheetData sheetId="10212"/>
      <sheetData sheetId="10213"/>
      <sheetData sheetId="10214"/>
      <sheetData sheetId="10215"/>
      <sheetData sheetId="10216"/>
      <sheetData sheetId="10217"/>
      <sheetData sheetId="10218" refreshError="1"/>
      <sheetData sheetId="10219"/>
      <sheetData sheetId="10220"/>
      <sheetData sheetId="10221"/>
      <sheetData sheetId="10222"/>
      <sheetData sheetId="10223"/>
      <sheetData sheetId="10224"/>
      <sheetData sheetId="10225"/>
      <sheetData sheetId="10226"/>
      <sheetData sheetId="10227"/>
      <sheetData sheetId="10228"/>
      <sheetData sheetId="10229"/>
      <sheetData sheetId="10230"/>
      <sheetData sheetId="10231"/>
      <sheetData sheetId="10232"/>
      <sheetData sheetId="10233"/>
      <sheetData sheetId="10234"/>
      <sheetData sheetId="10235"/>
      <sheetData sheetId="10236"/>
      <sheetData sheetId="10237"/>
      <sheetData sheetId="10238"/>
      <sheetData sheetId="10239"/>
      <sheetData sheetId="10240"/>
      <sheetData sheetId="10241"/>
      <sheetData sheetId="10242"/>
      <sheetData sheetId="10243"/>
      <sheetData sheetId="10244"/>
      <sheetData sheetId="10245"/>
      <sheetData sheetId="10246"/>
      <sheetData sheetId="10247"/>
      <sheetData sheetId="10248"/>
      <sheetData sheetId="10249"/>
      <sheetData sheetId="10250"/>
      <sheetData sheetId="10251"/>
      <sheetData sheetId="10252"/>
      <sheetData sheetId="10253"/>
      <sheetData sheetId="10254"/>
      <sheetData sheetId="10255"/>
      <sheetData sheetId="10256"/>
      <sheetData sheetId="10257"/>
      <sheetData sheetId="10258"/>
      <sheetData sheetId="10259"/>
      <sheetData sheetId="10260"/>
      <sheetData sheetId="10261"/>
      <sheetData sheetId="10262"/>
      <sheetData sheetId="10263"/>
      <sheetData sheetId="10264"/>
      <sheetData sheetId="10265"/>
      <sheetData sheetId="10266"/>
      <sheetData sheetId="10267"/>
      <sheetData sheetId="10268"/>
      <sheetData sheetId="10269"/>
      <sheetData sheetId="10270"/>
      <sheetData sheetId="10271"/>
      <sheetData sheetId="10272"/>
      <sheetData sheetId="10273"/>
      <sheetData sheetId="10274"/>
      <sheetData sheetId="10275"/>
      <sheetData sheetId="10276"/>
      <sheetData sheetId="10277"/>
      <sheetData sheetId="10278"/>
      <sheetData sheetId="10279"/>
      <sheetData sheetId="10280"/>
      <sheetData sheetId="10281"/>
      <sheetData sheetId="10282"/>
      <sheetData sheetId="10283"/>
      <sheetData sheetId="10284"/>
      <sheetData sheetId="10285"/>
      <sheetData sheetId="10286" refreshError="1"/>
      <sheetData sheetId="10287" refreshError="1"/>
      <sheetData sheetId="10288"/>
      <sheetData sheetId="10289" refreshError="1"/>
      <sheetData sheetId="10290" refreshError="1"/>
      <sheetData sheetId="10291"/>
      <sheetData sheetId="10292"/>
      <sheetData sheetId="10293" refreshError="1"/>
      <sheetData sheetId="10294" refreshError="1"/>
      <sheetData sheetId="10295" refreshError="1"/>
      <sheetData sheetId="10296"/>
      <sheetData sheetId="10297" refreshError="1"/>
      <sheetData sheetId="10298" refreshError="1"/>
      <sheetData sheetId="10299" refreshError="1"/>
      <sheetData sheetId="10300" refreshError="1"/>
      <sheetData sheetId="10301" refreshError="1"/>
      <sheetData sheetId="10302" refreshError="1"/>
      <sheetData sheetId="10303" refreshError="1"/>
      <sheetData sheetId="10304" refreshError="1"/>
      <sheetData sheetId="10305" refreshError="1"/>
      <sheetData sheetId="10306" refreshError="1"/>
      <sheetData sheetId="10307" refreshError="1"/>
      <sheetData sheetId="10308" refreshError="1"/>
      <sheetData sheetId="10309" refreshError="1"/>
      <sheetData sheetId="10310" refreshError="1"/>
      <sheetData sheetId="10311" refreshError="1"/>
      <sheetData sheetId="10312" refreshError="1"/>
      <sheetData sheetId="10313" refreshError="1"/>
      <sheetData sheetId="10314"/>
      <sheetData sheetId="10315" refreshError="1"/>
      <sheetData sheetId="10316" refreshError="1"/>
      <sheetData sheetId="10317" refreshError="1"/>
      <sheetData sheetId="10318" refreshError="1"/>
      <sheetData sheetId="10319" refreshError="1"/>
      <sheetData sheetId="10320" refreshError="1"/>
      <sheetData sheetId="10321" refreshError="1"/>
      <sheetData sheetId="10322" refreshError="1"/>
      <sheetData sheetId="10323" refreshError="1"/>
      <sheetData sheetId="10324" refreshError="1"/>
      <sheetData sheetId="10325" refreshError="1"/>
      <sheetData sheetId="10326" refreshError="1"/>
      <sheetData sheetId="10327" refreshError="1"/>
      <sheetData sheetId="10328" refreshError="1"/>
      <sheetData sheetId="10329" refreshError="1"/>
      <sheetData sheetId="10330" refreshError="1"/>
      <sheetData sheetId="10331" refreshError="1"/>
      <sheetData sheetId="10332" refreshError="1"/>
      <sheetData sheetId="10333" refreshError="1"/>
      <sheetData sheetId="10334" refreshError="1"/>
      <sheetData sheetId="10335" refreshError="1"/>
      <sheetData sheetId="10336" refreshError="1"/>
      <sheetData sheetId="10337" refreshError="1"/>
      <sheetData sheetId="10338" refreshError="1"/>
      <sheetData sheetId="10339" refreshError="1"/>
      <sheetData sheetId="10340" refreshError="1"/>
      <sheetData sheetId="10341" refreshError="1"/>
      <sheetData sheetId="10342" refreshError="1"/>
      <sheetData sheetId="10343" refreshError="1"/>
      <sheetData sheetId="10344" refreshError="1"/>
      <sheetData sheetId="10345" refreshError="1"/>
      <sheetData sheetId="10346"/>
      <sheetData sheetId="10347"/>
      <sheetData sheetId="10348" refreshError="1"/>
      <sheetData sheetId="10349" refreshError="1"/>
      <sheetData sheetId="10350" refreshError="1"/>
      <sheetData sheetId="10351" refreshError="1"/>
      <sheetData sheetId="10352" refreshError="1"/>
      <sheetData sheetId="10353" refreshError="1"/>
      <sheetData sheetId="10354" refreshError="1"/>
      <sheetData sheetId="10355" refreshError="1"/>
      <sheetData sheetId="10356"/>
      <sheetData sheetId="10357"/>
      <sheetData sheetId="10358"/>
      <sheetData sheetId="10359"/>
      <sheetData sheetId="10360"/>
      <sheetData sheetId="10361"/>
      <sheetData sheetId="10362"/>
      <sheetData sheetId="10363"/>
      <sheetData sheetId="10364"/>
      <sheetData sheetId="10365"/>
      <sheetData sheetId="10366" refreshError="1"/>
      <sheetData sheetId="10367" refreshError="1"/>
      <sheetData sheetId="10368" refreshError="1"/>
      <sheetData sheetId="10369" refreshError="1"/>
      <sheetData sheetId="10370" refreshError="1"/>
      <sheetData sheetId="10371" refreshError="1"/>
      <sheetData sheetId="10372" refreshError="1"/>
      <sheetData sheetId="10373" refreshError="1"/>
      <sheetData sheetId="10374" refreshError="1"/>
      <sheetData sheetId="10375" refreshError="1"/>
      <sheetData sheetId="10376" refreshError="1"/>
      <sheetData sheetId="10377" refreshError="1"/>
      <sheetData sheetId="10378"/>
      <sheetData sheetId="10379"/>
      <sheetData sheetId="10380"/>
      <sheetData sheetId="10381"/>
      <sheetData sheetId="10382"/>
      <sheetData sheetId="10383"/>
      <sheetData sheetId="10384"/>
      <sheetData sheetId="10385"/>
      <sheetData sheetId="10386"/>
      <sheetData sheetId="10387"/>
      <sheetData sheetId="10388"/>
      <sheetData sheetId="10389"/>
      <sheetData sheetId="10390"/>
      <sheetData sheetId="10391"/>
      <sheetData sheetId="10392"/>
      <sheetData sheetId="10393"/>
      <sheetData sheetId="10394"/>
      <sheetData sheetId="10395"/>
      <sheetData sheetId="10396"/>
      <sheetData sheetId="10397"/>
      <sheetData sheetId="10398"/>
      <sheetData sheetId="10399"/>
      <sheetData sheetId="10400"/>
      <sheetData sheetId="10401"/>
      <sheetData sheetId="10402"/>
      <sheetData sheetId="10403"/>
      <sheetData sheetId="10404"/>
      <sheetData sheetId="10405"/>
      <sheetData sheetId="10406"/>
      <sheetData sheetId="10407"/>
      <sheetData sheetId="10408">
        <row r="9">
          <cell r="A9" t="str">
            <v>A</v>
          </cell>
        </row>
      </sheetData>
      <sheetData sheetId="10409"/>
      <sheetData sheetId="10410"/>
      <sheetData sheetId="10411"/>
      <sheetData sheetId="10412"/>
      <sheetData sheetId="10413"/>
      <sheetData sheetId="10414"/>
      <sheetData sheetId="10415"/>
      <sheetData sheetId="10416"/>
      <sheetData sheetId="10417"/>
      <sheetData sheetId="10418"/>
      <sheetData sheetId="10419"/>
      <sheetData sheetId="10420"/>
      <sheetData sheetId="10421"/>
      <sheetData sheetId="10422"/>
      <sheetData sheetId="10423"/>
      <sheetData sheetId="10424"/>
      <sheetData sheetId="10425"/>
      <sheetData sheetId="10426"/>
      <sheetData sheetId="10427"/>
      <sheetData sheetId="10428"/>
      <sheetData sheetId="10429"/>
      <sheetData sheetId="10430"/>
      <sheetData sheetId="10431"/>
      <sheetData sheetId="10432"/>
      <sheetData sheetId="10433"/>
      <sheetData sheetId="10434"/>
      <sheetData sheetId="10435"/>
      <sheetData sheetId="10436"/>
      <sheetData sheetId="10437"/>
      <sheetData sheetId="10438"/>
      <sheetData sheetId="10439"/>
      <sheetData sheetId="10440"/>
      <sheetData sheetId="10441"/>
      <sheetData sheetId="10442"/>
      <sheetData sheetId="10443"/>
      <sheetData sheetId="10444"/>
      <sheetData sheetId="10445"/>
      <sheetData sheetId="10446"/>
      <sheetData sheetId="10447"/>
      <sheetData sheetId="10448"/>
      <sheetData sheetId="10449"/>
      <sheetData sheetId="10450"/>
      <sheetData sheetId="10451"/>
      <sheetData sheetId="10452"/>
      <sheetData sheetId="10453"/>
      <sheetData sheetId="10454"/>
      <sheetData sheetId="10455"/>
      <sheetData sheetId="10456"/>
      <sheetData sheetId="10457"/>
      <sheetData sheetId="10458"/>
      <sheetData sheetId="10459"/>
      <sheetData sheetId="10460"/>
      <sheetData sheetId="10461"/>
      <sheetData sheetId="10462"/>
      <sheetData sheetId="10463"/>
      <sheetData sheetId="10464"/>
      <sheetData sheetId="10465"/>
      <sheetData sheetId="10466"/>
      <sheetData sheetId="10467"/>
      <sheetData sheetId="10468" refreshError="1"/>
      <sheetData sheetId="10469" refreshError="1"/>
      <sheetData sheetId="10470" refreshError="1"/>
      <sheetData sheetId="10471"/>
      <sheetData sheetId="10472"/>
      <sheetData sheetId="10473"/>
      <sheetData sheetId="10474"/>
      <sheetData sheetId="10475"/>
      <sheetData sheetId="10476"/>
      <sheetData sheetId="10477"/>
      <sheetData sheetId="10478" refreshError="1"/>
      <sheetData sheetId="10479"/>
      <sheetData sheetId="10480"/>
      <sheetData sheetId="10481"/>
      <sheetData sheetId="10482"/>
      <sheetData sheetId="10483"/>
      <sheetData sheetId="10484"/>
      <sheetData sheetId="10485"/>
      <sheetData sheetId="10486"/>
      <sheetData sheetId="10487"/>
      <sheetData sheetId="10488"/>
      <sheetData sheetId="10489"/>
      <sheetData sheetId="10490"/>
      <sheetData sheetId="10491"/>
      <sheetData sheetId="10492"/>
      <sheetData sheetId="10493"/>
      <sheetData sheetId="10494"/>
      <sheetData sheetId="10495"/>
      <sheetData sheetId="10496"/>
      <sheetData sheetId="10497"/>
      <sheetData sheetId="10498"/>
      <sheetData sheetId="10499"/>
      <sheetData sheetId="10500"/>
      <sheetData sheetId="10501"/>
      <sheetData sheetId="10502"/>
      <sheetData sheetId="10503"/>
      <sheetData sheetId="10504"/>
      <sheetData sheetId="10505"/>
      <sheetData sheetId="10506"/>
      <sheetData sheetId="10507"/>
      <sheetData sheetId="10508"/>
      <sheetData sheetId="10509"/>
      <sheetData sheetId="10510"/>
      <sheetData sheetId="10511"/>
      <sheetData sheetId="10512"/>
      <sheetData sheetId="10513"/>
      <sheetData sheetId="10514"/>
      <sheetData sheetId="10515"/>
      <sheetData sheetId="10516"/>
      <sheetData sheetId="10517"/>
      <sheetData sheetId="10518"/>
      <sheetData sheetId="10519"/>
      <sheetData sheetId="10520"/>
      <sheetData sheetId="10521"/>
      <sheetData sheetId="10522"/>
      <sheetData sheetId="10523"/>
      <sheetData sheetId="10524"/>
      <sheetData sheetId="10525"/>
      <sheetData sheetId="10526"/>
      <sheetData sheetId="10527"/>
      <sheetData sheetId="10528"/>
      <sheetData sheetId="10529"/>
      <sheetData sheetId="10530"/>
      <sheetData sheetId="10531"/>
      <sheetData sheetId="10532"/>
      <sheetData sheetId="10533"/>
      <sheetData sheetId="10534"/>
      <sheetData sheetId="10535"/>
      <sheetData sheetId="10536"/>
      <sheetData sheetId="10537"/>
      <sheetData sheetId="10538"/>
      <sheetData sheetId="10539"/>
      <sheetData sheetId="10540"/>
      <sheetData sheetId="10541"/>
      <sheetData sheetId="10542"/>
      <sheetData sheetId="10543"/>
      <sheetData sheetId="10544"/>
      <sheetData sheetId="10545"/>
      <sheetData sheetId="10546"/>
      <sheetData sheetId="10547"/>
      <sheetData sheetId="10548"/>
      <sheetData sheetId="10549"/>
      <sheetData sheetId="10550"/>
      <sheetData sheetId="10551"/>
      <sheetData sheetId="10552"/>
      <sheetData sheetId="10553"/>
      <sheetData sheetId="10554"/>
      <sheetData sheetId="10555"/>
      <sheetData sheetId="10556"/>
      <sheetData sheetId="10557"/>
      <sheetData sheetId="10558"/>
      <sheetData sheetId="10559"/>
      <sheetData sheetId="10560"/>
      <sheetData sheetId="10561"/>
      <sheetData sheetId="10562"/>
      <sheetData sheetId="10563"/>
      <sheetData sheetId="10564"/>
      <sheetData sheetId="10565"/>
      <sheetData sheetId="10566"/>
      <sheetData sheetId="10567"/>
      <sheetData sheetId="10568"/>
      <sheetData sheetId="10569"/>
      <sheetData sheetId="10570"/>
      <sheetData sheetId="10571"/>
      <sheetData sheetId="10572"/>
      <sheetData sheetId="10573"/>
      <sheetData sheetId="10574"/>
      <sheetData sheetId="10575"/>
      <sheetData sheetId="10576"/>
      <sheetData sheetId="10577"/>
      <sheetData sheetId="10578"/>
      <sheetData sheetId="10579"/>
      <sheetData sheetId="10580"/>
      <sheetData sheetId="10581"/>
      <sheetData sheetId="10582"/>
      <sheetData sheetId="10583"/>
      <sheetData sheetId="10584"/>
      <sheetData sheetId="10585"/>
      <sheetData sheetId="10586"/>
      <sheetData sheetId="10587"/>
      <sheetData sheetId="10588"/>
      <sheetData sheetId="10589"/>
      <sheetData sheetId="10590"/>
      <sheetData sheetId="10591"/>
      <sheetData sheetId="10592"/>
      <sheetData sheetId="10593"/>
      <sheetData sheetId="10594"/>
      <sheetData sheetId="10595"/>
      <sheetData sheetId="10596"/>
      <sheetData sheetId="10597"/>
      <sheetData sheetId="10598"/>
      <sheetData sheetId="10599"/>
      <sheetData sheetId="10600"/>
      <sheetData sheetId="10601"/>
      <sheetData sheetId="10602"/>
      <sheetData sheetId="10603"/>
      <sheetData sheetId="10604"/>
      <sheetData sheetId="10605"/>
      <sheetData sheetId="10606"/>
      <sheetData sheetId="10607"/>
      <sheetData sheetId="10608"/>
      <sheetData sheetId="10609"/>
      <sheetData sheetId="10610"/>
      <sheetData sheetId="10611"/>
      <sheetData sheetId="10612"/>
      <sheetData sheetId="10613"/>
      <sheetData sheetId="10614"/>
      <sheetData sheetId="10615"/>
      <sheetData sheetId="10616"/>
      <sheetData sheetId="10617"/>
      <sheetData sheetId="10618"/>
      <sheetData sheetId="10619"/>
      <sheetData sheetId="10620"/>
      <sheetData sheetId="10621"/>
      <sheetData sheetId="10622"/>
      <sheetData sheetId="10623"/>
      <sheetData sheetId="10624"/>
      <sheetData sheetId="10625"/>
      <sheetData sheetId="10626"/>
      <sheetData sheetId="10627"/>
      <sheetData sheetId="10628"/>
      <sheetData sheetId="10629"/>
      <sheetData sheetId="10630"/>
      <sheetData sheetId="10631"/>
      <sheetData sheetId="10632"/>
      <sheetData sheetId="10633"/>
      <sheetData sheetId="10634"/>
      <sheetData sheetId="10635"/>
      <sheetData sheetId="10636"/>
      <sheetData sheetId="10637"/>
      <sheetData sheetId="10638"/>
      <sheetData sheetId="10639"/>
      <sheetData sheetId="10640"/>
      <sheetData sheetId="10641"/>
      <sheetData sheetId="10642"/>
      <sheetData sheetId="10643"/>
      <sheetData sheetId="10644"/>
      <sheetData sheetId="10645"/>
      <sheetData sheetId="10646"/>
      <sheetData sheetId="10647"/>
      <sheetData sheetId="10648"/>
      <sheetData sheetId="10649"/>
      <sheetData sheetId="10650"/>
      <sheetData sheetId="10651"/>
      <sheetData sheetId="10652"/>
      <sheetData sheetId="10653"/>
      <sheetData sheetId="10654"/>
      <sheetData sheetId="10655"/>
      <sheetData sheetId="10656"/>
      <sheetData sheetId="10657"/>
      <sheetData sheetId="10658"/>
      <sheetData sheetId="10659"/>
      <sheetData sheetId="10660"/>
      <sheetData sheetId="10661"/>
      <sheetData sheetId="10662"/>
      <sheetData sheetId="10663"/>
      <sheetData sheetId="10664"/>
      <sheetData sheetId="10665"/>
      <sheetData sheetId="10666"/>
      <sheetData sheetId="10667"/>
      <sheetData sheetId="10668"/>
      <sheetData sheetId="10669"/>
      <sheetData sheetId="10670"/>
      <sheetData sheetId="10671"/>
      <sheetData sheetId="10672"/>
      <sheetData sheetId="10673"/>
      <sheetData sheetId="10674"/>
      <sheetData sheetId="10675"/>
      <sheetData sheetId="10676"/>
      <sheetData sheetId="10677"/>
      <sheetData sheetId="10678"/>
      <sheetData sheetId="10679"/>
      <sheetData sheetId="10680"/>
      <sheetData sheetId="10681"/>
      <sheetData sheetId="10682"/>
      <sheetData sheetId="10683"/>
      <sheetData sheetId="10684"/>
      <sheetData sheetId="10685"/>
      <sheetData sheetId="10686"/>
      <sheetData sheetId="10687"/>
      <sheetData sheetId="10688"/>
      <sheetData sheetId="10689"/>
      <sheetData sheetId="10690"/>
      <sheetData sheetId="10691"/>
      <sheetData sheetId="10692"/>
      <sheetData sheetId="10693"/>
      <sheetData sheetId="10694"/>
      <sheetData sheetId="10695"/>
      <sheetData sheetId="10696"/>
      <sheetData sheetId="10697"/>
      <sheetData sheetId="10698"/>
      <sheetData sheetId="10699"/>
      <sheetData sheetId="10700"/>
      <sheetData sheetId="10701"/>
      <sheetData sheetId="10702"/>
      <sheetData sheetId="10703"/>
      <sheetData sheetId="10704"/>
      <sheetData sheetId="10705"/>
      <sheetData sheetId="10706"/>
      <sheetData sheetId="10707"/>
      <sheetData sheetId="10708"/>
      <sheetData sheetId="10709"/>
      <sheetData sheetId="10710"/>
      <sheetData sheetId="10711"/>
      <sheetData sheetId="10712"/>
      <sheetData sheetId="10713"/>
      <sheetData sheetId="10714"/>
      <sheetData sheetId="10715"/>
      <sheetData sheetId="10716"/>
      <sheetData sheetId="10717"/>
      <sheetData sheetId="10718"/>
      <sheetData sheetId="10719"/>
      <sheetData sheetId="10720"/>
      <sheetData sheetId="10721"/>
      <sheetData sheetId="10722"/>
      <sheetData sheetId="10723"/>
      <sheetData sheetId="10724"/>
      <sheetData sheetId="10725"/>
      <sheetData sheetId="10726"/>
      <sheetData sheetId="10727"/>
      <sheetData sheetId="10728"/>
      <sheetData sheetId="10729"/>
      <sheetData sheetId="10730"/>
      <sheetData sheetId="10731"/>
      <sheetData sheetId="10732"/>
      <sheetData sheetId="10733"/>
      <sheetData sheetId="10734"/>
      <sheetData sheetId="10735"/>
      <sheetData sheetId="10736"/>
      <sheetData sheetId="10737"/>
      <sheetData sheetId="10738"/>
      <sheetData sheetId="10739"/>
      <sheetData sheetId="10740"/>
      <sheetData sheetId="10741"/>
      <sheetData sheetId="10742"/>
      <sheetData sheetId="10743"/>
      <sheetData sheetId="10744"/>
      <sheetData sheetId="10745"/>
      <sheetData sheetId="10746"/>
      <sheetData sheetId="10747"/>
      <sheetData sheetId="10748"/>
      <sheetData sheetId="10749"/>
      <sheetData sheetId="10750"/>
      <sheetData sheetId="10751"/>
      <sheetData sheetId="10752"/>
      <sheetData sheetId="10753"/>
      <sheetData sheetId="10754"/>
      <sheetData sheetId="10755"/>
      <sheetData sheetId="10756"/>
      <sheetData sheetId="10757"/>
      <sheetData sheetId="10758"/>
      <sheetData sheetId="10759"/>
      <sheetData sheetId="10760"/>
      <sheetData sheetId="10761"/>
      <sheetData sheetId="10762"/>
      <sheetData sheetId="10763"/>
      <sheetData sheetId="10764"/>
      <sheetData sheetId="10765"/>
      <sheetData sheetId="10766"/>
      <sheetData sheetId="10767"/>
      <sheetData sheetId="10768"/>
      <sheetData sheetId="10769"/>
      <sheetData sheetId="10770"/>
      <sheetData sheetId="10771"/>
      <sheetData sheetId="10772"/>
      <sheetData sheetId="10773"/>
      <sheetData sheetId="10774"/>
      <sheetData sheetId="10775"/>
      <sheetData sheetId="10776"/>
      <sheetData sheetId="10777"/>
      <sheetData sheetId="10778"/>
      <sheetData sheetId="10779"/>
      <sheetData sheetId="10780"/>
      <sheetData sheetId="10781"/>
      <sheetData sheetId="10782"/>
      <sheetData sheetId="10783"/>
      <sheetData sheetId="10784"/>
      <sheetData sheetId="10785"/>
      <sheetData sheetId="10786"/>
      <sheetData sheetId="10787"/>
      <sheetData sheetId="10788"/>
      <sheetData sheetId="10789"/>
      <sheetData sheetId="10790"/>
      <sheetData sheetId="10791"/>
      <sheetData sheetId="10792"/>
      <sheetData sheetId="10793"/>
      <sheetData sheetId="10794"/>
      <sheetData sheetId="10795"/>
      <sheetData sheetId="10796"/>
      <sheetData sheetId="10797"/>
      <sheetData sheetId="10798"/>
      <sheetData sheetId="10799"/>
      <sheetData sheetId="10800"/>
      <sheetData sheetId="10801"/>
      <sheetData sheetId="10802"/>
      <sheetData sheetId="10803"/>
      <sheetData sheetId="10804"/>
      <sheetData sheetId="10805"/>
      <sheetData sheetId="10806"/>
      <sheetData sheetId="10807"/>
      <sheetData sheetId="10808"/>
      <sheetData sheetId="10809"/>
      <sheetData sheetId="10810"/>
      <sheetData sheetId="10811"/>
      <sheetData sheetId="10812"/>
      <sheetData sheetId="10813"/>
      <sheetData sheetId="10814"/>
      <sheetData sheetId="10815">
        <row r="9">
          <cell r="A9" t="str">
            <v>A</v>
          </cell>
        </row>
      </sheetData>
      <sheetData sheetId="10816">
        <row r="9">
          <cell r="A9" t="str">
            <v>A</v>
          </cell>
        </row>
      </sheetData>
      <sheetData sheetId="10817">
        <row r="9">
          <cell r="A9" t="str">
            <v>A</v>
          </cell>
        </row>
      </sheetData>
      <sheetData sheetId="10818">
        <row r="9">
          <cell r="A9" t="str">
            <v>A</v>
          </cell>
        </row>
      </sheetData>
      <sheetData sheetId="10819">
        <row r="9">
          <cell r="A9" t="str">
            <v>A</v>
          </cell>
        </row>
      </sheetData>
      <sheetData sheetId="10820">
        <row r="9">
          <cell r="A9" t="str">
            <v>A</v>
          </cell>
        </row>
      </sheetData>
      <sheetData sheetId="10821"/>
      <sheetData sheetId="10822"/>
      <sheetData sheetId="10823"/>
      <sheetData sheetId="10824">
        <row r="9">
          <cell r="A9" t="str">
            <v>A</v>
          </cell>
        </row>
      </sheetData>
      <sheetData sheetId="10825"/>
      <sheetData sheetId="10826"/>
      <sheetData sheetId="10827"/>
      <sheetData sheetId="10828"/>
      <sheetData sheetId="10829"/>
      <sheetData sheetId="10830"/>
      <sheetData sheetId="10831"/>
      <sheetData sheetId="10832"/>
      <sheetData sheetId="10833"/>
      <sheetData sheetId="10834"/>
      <sheetData sheetId="10835"/>
      <sheetData sheetId="10836"/>
      <sheetData sheetId="10837"/>
      <sheetData sheetId="10838"/>
      <sheetData sheetId="10839"/>
      <sheetData sheetId="10840"/>
      <sheetData sheetId="10841"/>
      <sheetData sheetId="10842"/>
      <sheetData sheetId="10843"/>
      <sheetData sheetId="10844"/>
      <sheetData sheetId="10845"/>
      <sheetData sheetId="10846"/>
      <sheetData sheetId="10847"/>
      <sheetData sheetId="10848">
        <row r="9">
          <cell r="A9" t="str">
            <v>A</v>
          </cell>
        </row>
      </sheetData>
      <sheetData sheetId="10849">
        <row r="9">
          <cell r="A9" t="str">
            <v>A</v>
          </cell>
        </row>
      </sheetData>
      <sheetData sheetId="10850">
        <row r="9">
          <cell r="A9" t="str">
            <v>A</v>
          </cell>
        </row>
      </sheetData>
      <sheetData sheetId="10851">
        <row r="9">
          <cell r="A9" t="str">
            <v>A</v>
          </cell>
        </row>
      </sheetData>
      <sheetData sheetId="10852">
        <row r="9">
          <cell r="A9" t="str">
            <v>A</v>
          </cell>
        </row>
      </sheetData>
      <sheetData sheetId="10853">
        <row r="9">
          <cell r="A9" t="str">
            <v>A</v>
          </cell>
        </row>
      </sheetData>
      <sheetData sheetId="10854">
        <row r="9">
          <cell r="A9" t="str">
            <v>A</v>
          </cell>
        </row>
      </sheetData>
      <sheetData sheetId="10855">
        <row r="9">
          <cell r="A9" t="str">
            <v>A</v>
          </cell>
        </row>
      </sheetData>
      <sheetData sheetId="10856">
        <row r="9">
          <cell r="A9" t="str">
            <v>A</v>
          </cell>
        </row>
      </sheetData>
      <sheetData sheetId="10857">
        <row r="9">
          <cell r="A9" t="str">
            <v>A</v>
          </cell>
        </row>
      </sheetData>
      <sheetData sheetId="10858">
        <row r="9">
          <cell r="A9" t="str">
            <v>A</v>
          </cell>
        </row>
      </sheetData>
      <sheetData sheetId="10859">
        <row r="9">
          <cell r="A9" t="str">
            <v>A</v>
          </cell>
        </row>
      </sheetData>
      <sheetData sheetId="10860">
        <row r="9">
          <cell r="A9" t="str">
            <v>A</v>
          </cell>
        </row>
      </sheetData>
      <sheetData sheetId="10861">
        <row r="9">
          <cell r="A9" t="str">
            <v>A</v>
          </cell>
        </row>
      </sheetData>
      <sheetData sheetId="10862">
        <row r="9">
          <cell r="A9" t="str">
            <v>A</v>
          </cell>
        </row>
      </sheetData>
      <sheetData sheetId="10863">
        <row r="9">
          <cell r="A9" t="str">
            <v>A</v>
          </cell>
        </row>
      </sheetData>
      <sheetData sheetId="10864">
        <row r="9">
          <cell r="A9" t="str">
            <v>A</v>
          </cell>
        </row>
      </sheetData>
      <sheetData sheetId="10865">
        <row r="9">
          <cell r="A9" t="str">
            <v>A</v>
          </cell>
        </row>
      </sheetData>
      <sheetData sheetId="10866">
        <row r="9">
          <cell r="A9" t="str">
            <v>A</v>
          </cell>
        </row>
      </sheetData>
      <sheetData sheetId="10867">
        <row r="9">
          <cell r="A9" t="str">
            <v>A</v>
          </cell>
        </row>
      </sheetData>
      <sheetData sheetId="10868">
        <row r="9">
          <cell r="A9" t="str">
            <v>A</v>
          </cell>
        </row>
      </sheetData>
      <sheetData sheetId="10869"/>
      <sheetData sheetId="10870"/>
      <sheetData sheetId="10871"/>
      <sheetData sheetId="10872"/>
      <sheetData sheetId="10873"/>
      <sheetData sheetId="10874"/>
      <sheetData sheetId="10875"/>
      <sheetData sheetId="10876"/>
      <sheetData sheetId="10877"/>
      <sheetData sheetId="10878"/>
      <sheetData sheetId="10879"/>
      <sheetData sheetId="10880"/>
      <sheetData sheetId="10881"/>
      <sheetData sheetId="10882"/>
      <sheetData sheetId="10883"/>
      <sheetData sheetId="10884"/>
      <sheetData sheetId="10885"/>
      <sheetData sheetId="10886"/>
      <sheetData sheetId="10887"/>
      <sheetData sheetId="10888"/>
      <sheetData sheetId="10889"/>
      <sheetData sheetId="10890">
        <row r="9">
          <cell r="A9" t="str">
            <v>A</v>
          </cell>
        </row>
      </sheetData>
      <sheetData sheetId="10891">
        <row r="9">
          <cell r="A9" t="str">
            <v>A</v>
          </cell>
        </row>
      </sheetData>
      <sheetData sheetId="10892"/>
      <sheetData sheetId="10893">
        <row r="9">
          <cell r="A9" t="str">
            <v>A</v>
          </cell>
        </row>
      </sheetData>
      <sheetData sheetId="10894">
        <row r="9">
          <cell r="A9" t="str">
            <v>A</v>
          </cell>
        </row>
      </sheetData>
      <sheetData sheetId="10895">
        <row r="9">
          <cell r="A9" t="str">
            <v>A</v>
          </cell>
        </row>
      </sheetData>
      <sheetData sheetId="10896">
        <row r="9">
          <cell r="A9" t="str">
            <v>A</v>
          </cell>
        </row>
      </sheetData>
      <sheetData sheetId="10897"/>
      <sheetData sheetId="10898"/>
      <sheetData sheetId="10899"/>
      <sheetData sheetId="10900"/>
      <sheetData sheetId="10901">
        <row r="9">
          <cell r="A9" t="str">
            <v>A</v>
          </cell>
        </row>
      </sheetData>
      <sheetData sheetId="10902"/>
      <sheetData sheetId="10903"/>
      <sheetData sheetId="10904"/>
      <sheetData sheetId="10905"/>
      <sheetData sheetId="10906"/>
      <sheetData sheetId="10907"/>
      <sheetData sheetId="10908"/>
      <sheetData sheetId="10909">
        <row r="9">
          <cell r="A9" t="str">
            <v>A</v>
          </cell>
        </row>
      </sheetData>
      <sheetData sheetId="10910"/>
      <sheetData sheetId="10911">
        <row r="9">
          <cell r="A9" t="str">
            <v>A</v>
          </cell>
        </row>
      </sheetData>
      <sheetData sheetId="10912">
        <row r="9">
          <cell r="A9" t="str">
            <v>A</v>
          </cell>
        </row>
      </sheetData>
      <sheetData sheetId="10913">
        <row r="9">
          <cell r="A9" t="str">
            <v>A</v>
          </cell>
        </row>
      </sheetData>
      <sheetData sheetId="10914">
        <row r="9">
          <cell r="A9" t="str">
            <v>A</v>
          </cell>
        </row>
      </sheetData>
      <sheetData sheetId="10915">
        <row r="9">
          <cell r="A9" t="str">
            <v>A</v>
          </cell>
        </row>
      </sheetData>
      <sheetData sheetId="10916">
        <row r="9">
          <cell r="A9" t="str">
            <v>A</v>
          </cell>
        </row>
      </sheetData>
      <sheetData sheetId="10917">
        <row r="9">
          <cell r="A9" t="str">
            <v>A</v>
          </cell>
        </row>
      </sheetData>
      <sheetData sheetId="10918">
        <row r="9">
          <cell r="A9" t="str">
            <v>A</v>
          </cell>
        </row>
      </sheetData>
      <sheetData sheetId="10919"/>
      <sheetData sheetId="10920"/>
      <sheetData sheetId="10921"/>
      <sheetData sheetId="10922"/>
      <sheetData sheetId="10923"/>
      <sheetData sheetId="10924"/>
      <sheetData sheetId="10925"/>
      <sheetData sheetId="10926"/>
      <sheetData sheetId="10927"/>
      <sheetData sheetId="10928"/>
      <sheetData sheetId="10929"/>
      <sheetData sheetId="10930"/>
      <sheetData sheetId="10931"/>
      <sheetData sheetId="10932"/>
      <sheetData sheetId="10933"/>
      <sheetData sheetId="10934"/>
      <sheetData sheetId="10935"/>
      <sheetData sheetId="10936"/>
      <sheetData sheetId="10937"/>
      <sheetData sheetId="10938"/>
      <sheetData sheetId="10939"/>
      <sheetData sheetId="10940"/>
      <sheetData sheetId="10941"/>
      <sheetData sheetId="10942"/>
      <sheetData sheetId="10943"/>
      <sheetData sheetId="10944"/>
      <sheetData sheetId="10945"/>
      <sheetData sheetId="10946"/>
      <sheetData sheetId="10947"/>
      <sheetData sheetId="10948"/>
      <sheetData sheetId="10949"/>
      <sheetData sheetId="10950"/>
      <sheetData sheetId="10951"/>
      <sheetData sheetId="10952"/>
      <sheetData sheetId="10953"/>
      <sheetData sheetId="10954"/>
      <sheetData sheetId="10955"/>
      <sheetData sheetId="10956"/>
      <sheetData sheetId="10957"/>
      <sheetData sheetId="10958"/>
      <sheetData sheetId="10959"/>
      <sheetData sheetId="10960"/>
      <sheetData sheetId="10961"/>
      <sheetData sheetId="10962"/>
      <sheetData sheetId="10963"/>
      <sheetData sheetId="10964"/>
      <sheetData sheetId="10965"/>
      <sheetData sheetId="10966"/>
      <sheetData sheetId="10967"/>
      <sheetData sheetId="10968"/>
      <sheetData sheetId="10969"/>
      <sheetData sheetId="10970"/>
      <sheetData sheetId="10971"/>
      <sheetData sheetId="10972"/>
      <sheetData sheetId="10973"/>
      <sheetData sheetId="10974"/>
      <sheetData sheetId="10975"/>
      <sheetData sheetId="10976"/>
      <sheetData sheetId="10977"/>
      <sheetData sheetId="10978"/>
      <sheetData sheetId="10979"/>
      <sheetData sheetId="10980"/>
      <sheetData sheetId="10981"/>
      <sheetData sheetId="10982"/>
      <sheetData sheetId="10983"/>
      <sheetData sheetId="10984"/>
      <sheetData sheetId="10985"/>
      <sheetData sheetId="10986"/>
      <sheetData sheetId="10987"/>
      <sheetData sheetId="10988"/>
      <sheetData sheetId="10989"/>
      <sheetData sheetId="10990"/>
      <sheetData sheetId="10991"/>
      <sheetData sheetId="10992"/>
      <sheetData sheetId="10993"/>
      <sheetData sheetId="10994"/>
      <sheetData sheetId="10995"/>
      <sheetData sheetId="10996"/>
      <sheetData sheetId="10997"/>
      <sheetData sheetId="10998"/>
      <sheetData sheetId="10999"/>
      <sheetData sheetId="11000"/>
      <sheetData sheetId="11001"/>
      <sheetData sheetId="11002"/>
      <sheetData sheetId="11003"/>
      <sheetData sheetId="11004"/>
      <sheetData sheetId="11005"/>
      <sheetData sheetId="11006"/>
      <sheetData sheetId="11007"/>
      <sheetData sheetId="11008"/>
      <sheetData sheetId="11009"/>
      <sheetData sheetId="11010"/>
      <sheetData sheetId="11011"/>
      <sheetData sheetId="11012"/>
      <sheetData sheetId="11013"/>
      <sheetData sheetId="11014"/>
      <sheetData sheetId="11015"/>
      <sheetData sheetId="11016"/>
      <sheetData sheetId="11017"/>
      <sheetData sheetId="11018"/>
      <sheetData sheetId="11019"/>
      <sheetData sheetId="11020"/>
      <sheetData sheetId="11021"/>
      <sheetData sheetId="11022"/>
      <sheetData sheetId="11023"/>
      <sheetData sheetId="11024"/>
      <sheetData sheetId="11025"/>
      <sheetData sheetId="11026"/>
      <sheetData sheetId="11027"/>
      <sheetData sheetId="11028"/>
      <sheetData sheetId="11029"/>
      <sheetData sheetId="11030"/>
      <sheetData sheetId="11031"/>
      <sheetData sheetId="11032"/>
      <sheetData sheetId="11033"/>
      <sheetData sheetId="11034"/>
      <sheetData sheetId="11035"/>
      <sheetData sheetId="11036"/>
      <sheetData sheetId="11037"/>
      <sheetData sheetId="11038"/>
      <sheetData sheetId="11039"/>
      <sheetData sheetId="11040"/>
      <sheetData sheetId="11041"/>
      <sheetData sheetId="11042"/>
      <sheetData sheetId="11043"/>
      <sheetData sheetId="11044"/>
      <sheetData sheetId="11045"/>
      <sheetData sheetId="11046"/>
      <sheetData sheetId="11047"/>
      <sheetData sheetId="11048"/>
      <sheetData sheetId="11049"/>
      <sheetData sheetId="11050"/>
      <sheetData sheetId="11051"/>
      <sheetData sheetId="11052"/>
      <sheetData sheetId="11053"/>
      <sheetData sheetId="11054"/>
      <sheetData sheetId="11055"/>
      <sheetData sheetId="11056"/>
      <sheetData sheetId="11057"/>
      <sheetData sheetId="11058"/>
      <sheetData sheetId="11059"/>
      <sheetData sheetId="11060"/>
      <sheetData sheetId="11061"/>
      <sheetData sheetId="11062"/>
      <sheetData sheetId="11063"/>
      <sheetData sheetId="11064"/>
      <sheetData sheetId="11065"/>
      <sheetData sheetId="11066"/>
      <sheetData sheetId="11067"/>
      <sheetData sheetId="11068"/>
      <sheetData sheetId="11069"/>
      <sheetData sheetId="11070"/>
      <sheetData sheetId="11071"/>
      <sheetData sheetId="11072"/>
      <sheetData sheetId="11073"/>
      <sheetData sheetId="11074"/>
      <sheetData sheetId="11075"/>
      <sheetData sheetId="11076"/>
      <sheetData sheetId="11077"/>
      <sheetData sheetId="11078"/>
      <sheetData sheetId="11079"/>
      <sheetData sheetId="11080"/>
      <sheetData sheetId="11081"/>
      <sheetData sheetId="11082"/>
      <sheetData sheetId="11083"/>
      <sheetData sheetId="11084"/>
      <sheetData sheetId="11085"/>
      <sheetData sheetId="11086"/>
      <sheetData sheetId="11087"/>
      <sheetData sheetId="11088"/>
      <sheetData sheetId="11089"/>
      <sheetData sheetId="11090"/>
      <sheetData sheetId="11091"/>
      <sheetData sheetId="11092"/>
      <sheetData sheetId="11093"/>
      <sheetData sheetId="11094"/>
      <sheetData sheetId="11095"/>
      <sheetData sheetId="11096"/>
      <sheetData sheetId="11097"/>
      <sheetData sheetId="11098"/>
      <sheetData sheetId="11099"/>
      <sheetData sheetId="11100"/>
      <sheetData sheetId="11101"/>
      <sheetData sheetId="11102"/>
      <sheetData sheetId="11103"/>
      <sheetData sheetId="11104"/>
      <sheetData sheetId="11105"/>
      <sheetData sheetId="11106"/>
      <sheetData sheetId="11107"/>
      <sheetData sheetId="11108"/>
      <sheetData sheetId="11109"/>
      <sheetData sheetId="11110"/>
      <sheetData sheetId="11111"/>
      <sheetData sheetId="11112"/>
      <sheetData sheetId="11113"/>
      <sheetData sheetId="11114"/>
      <sheetData sheetId="11115"/>
      <sheetData sheetId="11116"/>
      <sheetData sheetId="11117"/>
      <sheetData sheetId="11118"/>
      <sheetData sheetId="11119"/>
      <sheetData sheetId="11120"/>
      <sheetData sheetId="11121"/>
      <sheetData sheetId="11122"/>
      <sheetData sheetId="11123"/>
      <sheetData sheetId="11124"/>
      <sheetData sheetId="11125"/>
      <sheetData sheetId="11126"/>
      <sheetData sheetId="11127"/>
      <sheetData sheetId="11128"/>
      <sheetData sheetId="11129"/>
      <sheetData sheetId="11130"/>
      <sheetData sheetId="11131"/>
      <sheetData sheetId="11132"/>
      <sheetData sheetId="11133"/>
      <sheetData sheetId="11134"/>
      <sheetData sheetId="11135"/>
      <sheetData sheetId="11136"/>
      <sheetData sheetId="11137"/>
      <sheetData sheetId="11138"/>
      <sheetData sheetId="11139"/>
      <sheetData sheetId="11140"/>
      <sheetData sheetId="11141"/>
      <sheetData sheetId="11142"/>
      <sheetData sheetId="11143"/>
      <sheetData sheetId="11144"/>
      <sheetData sheetId="11145"/>
      <sheetData sheetId="11146"/>
      <sheetData sheetId="11147"/>
      <sheetData sheetId="11148"/>
      <sheetData sheetId="11149"/>
      <sheetData sheetId="11150"/>
      <sheetData sheetId="11151"/>
      <sheetData sheetId="11152"/>
      <sheetData sheetId="11153"/>
      <sheetData sheetId="11154"/>
      <sheetData sheetId="11155"/>
      <sheetData sheetId="11156"/>
      <sheetData sheetId="11157"/>
      <sheetData sheetId="11158"/>
      <sheetData sheetId="11159"/>
      <sheetData sheetId="11160"/>
      <sheetData sheetId="11161"/>
      <sheetData sheetId="11162"/>
      <sheetData sheetId="11163"/>
      <sheetData sheetId="11164"/>
      <sheetData sheetId="11165"/>
      <sheetData sheetId="11166"/>
      <sheetData sheetId="11167"/>
      <sheetData sheetId="11168"/>
      <sheetData sheetId="11169"/>
      <sheetData sheetId="11170"/>
      <sheetData sheetId="11171"/>
      <sheetData sheetId="11172"/>
      <sheetData sheetId="11173"/>
      <sheetData sheetId="11174"/>
      <sheetData sheetId="11175"/>
      <sheetData sheetId="11176"/>
      <sheetData sheetId="11177"/>
      <sheetData sheetId="11178"/>
      <sheetData sheetId="11179"/>
      <sheetData sheetId="11180"/>
      <sheetData sheetId="11181"/>
      <sheetData sheetId="11182"/>
      <sheetData sheetId="11183"/>
      <sheetData sheetId="11184"/>
      <sheetData sheetId="11185"/>
      <sheetData sheetId="11186"/>
      <sheetData sheetId="11187"/>
      <sheetData sheetId="11188"/>
      <sheetData sheetId="11189"/>
      <sheetData sheetId="11190"/>
      <sheetData sheetId="11191"/>
      <sheetData sheetId="11192"/>
      <sheetData sheetId="11193"/>
      <sheetData sheetId="11194"/>
      <sheetData sheetId="11195"/>
      <sheetData sheetId="11196"/>
      <sheetData sheetId="11197"/>
      <sheetData sheetId="11198"/>
      <sheetData sheetId="11199"/>
      <sheetData sheetId="11200"/>
      <sheetData sheetId="11201"/>
      <sheetData sheetId="11202"/>
      <sheetData sheetId="11203"/>
      <sheetData sheetId="11204"/>
      <sheetData sheetId="11205"/>
      <sheetData sheetId="11206"/>
      <sheetData sheetId="11207"/>
      <sheetData sheetId="11208"/>
      <sheetData sheetId="11209"/>
      <sheetData sheetId="11210"/>
      <sheetData sheetId="11211"/>
      <sheetData sheetId="11212"/>
      <sheetData sheetId="11213"/>
      <sheetData sheetId="11214"/>
      <sheetData sheetId="11215"/>
      <sheetData sheetId="11216"/>
      <sheetData sheetId="11217"/>
      <sheetData sheetId="11218"/>
      <sheetData sheetId="11219"/>
      <sheetData sheetId="11220"/>
      <sheetData sheetId="11221"/>
      <sheetData sheetId="11222"/>
      <sheetData sheetId="11223"/>
      <sheetData sheetId="11224"/>
      <sheetData sheetId="11225"/>
      <sheetData sheetId="11226"/>
      <sheetData sheetId="11227"/>
      <sheetData sheetId="11228"/>
      <sheetData sheetId="11229"/>
      <sheetData sheetId="11230"/>
      <sheetData sheetId="11231"/>
      <sheetData sheetId="11232"/>
      <sheetData sheetId="11233"/>
      <sheetData sheetId="11234"/>
      <sheetData sheetId="11235"/>
      <sheetData sheetId="11236"/>
      <sheetData sheetId="11237"/>
      <sheetData sheetId="11238"/>
      <sheetData sheetId="11239"/>
      <sheetData sheetId="11240"/>
      <sheetData sheetId="11241"/>
      <sheetData sheetId="11242"/>
      <sheetData sheetId="11243"/>
      <sheetData sheetId="11244"/>
      <sheetData sheetId="11245"/>
      <sheetData sheetId="11246"/>
      <sheetData sheetId="11247"/>
      <sheetData sheetId="11248"/>
      <sheetData sheetId="11249"/>
      <sheetData sheetId="11250"/>
      <sheetData sheetId="11251"/>
      <sheetData sheetId="11252"/>
      <sheetData sheetId="11253"/>
      <sheetData sheetId="11254"/>
      <sheetData sheetId="11255"/>
      <sheetData sheetId="11256"/>
      <sheetData sheetId="11257"/>
      <sheetData sheetId="11258"/>
      <sheetData sheetId="11259"/>
      <sheetData sheetId="11260"/>
      <sheetData sheetId="11261"/>
      <sheetData sheetId="11262"/>
      <sheetData sheetId="11263"/>
      <sheetData sheetId="11264"/>
      <sheetData sheetId="11265"/>
      <sheetData sheetId="11266"/>
      <sheetData sheetId="11267"/>
      <sheetData sheetId="11268"/>
      <sheetData sheetId="11269"/>
      <sheetData sheetId="11270"/>
      <sheetData sheetId="11271"/>
      <sheetData sheetId="11272"/>
      <sheetData sheetId="11273"/>
      <sheetData sheetId="11274"/>
      <sheetData sheetId="11275"/>
      <sheetData sheetId="11276"/>
      <sheetData sheetId="11277"/>
      <sheetData sheetId="11278"/>
      <sheetData sheetId="11279"/>
      <sheetData sheetId="11280"/>
      <sheetData sheetId="11281"/>
      <sheetData sheetId="11282"/>
      <sheetData sheetId="11283"/>
      <sheetData sheetId="11284"/>
      <sheetData sheetId="11285"/>
      <sheetData sheetId="11286"/>
      <sheetData sheetId="11287"/>
      <sheetData sheetId="11288"/>
      <sheetData sheetId="11289"/>
      <sheetData sheetId="11290"/>
      <sheetData sheetId="11291"/>
      <sheetData sheetId="11292"/>
      <sheetData sheetId="11293"/>
      <sheetData sheetId="11294"/>
      <sheetData sheetId="11295"/>
      <sheetData sheetId="11296"/>
      <sheetData sheetId="11297"/>
      <sheetData sheetId="11298"/>
      <sheetData sheetId="11299"/>
      <sheetData sheetId="11300"/>
      <sheetData sheetId="11301"/>
      <sheetData sheetId="11302"/>
      <sheetData sheetId="11303"/>
      <sheetData sheetId="11304"/>
      <sheetData sheetId="11305"/>
      <sheetData sheetId="11306"/>
      <sheetData sheetId="11307"/>
      <sheetData sheetId="11308"/>
      <sheetData sheetId="11309"/>
      <sheetData sheetId="11310"/>
      <sheetData sheetId="11311"/>
      <sheetData sheetId="11312"/>
      <sheetData sheetId="11313"/>
      <sheetData sheetId="11314"/>
      <sheetData sheetId="11315"/>
      <sheetData sheetId="11316"/>
      <sheetData sheetId="11317"/>
      <sheetData sheetId="11318"/>
      <sheetData sheetId="11319"/>
      <sheetData sheetId="11320"/>
      <sheetData sheetId="11321"/>
      <sheetData sheetId="11322"/>
      <sheetData sheetId="11323"/>
      <sheetData sheetId="11324"/>
      <sheetData sheetId="11325"/>
      <sheetData sheetId="11326"/>
      <sheetData sheetId="11327"/>
      <sheetData sheetId="11328"/>
      <sheetData sheetId="11329"/>
      <sheetData sheetId="11330"/>
      <sheetData sheetId="11331"/>
      <sheetData sheetId="11332"/>
      <sheetData sheetId="11333"/>
      <sheetData sheetId="11334"/>
      <sheetData sheetId="11335"/>
      <sheetData sheetId="11336"/>
      <sheetData sheetId="11337"/>
      <sheetData sheetId="11338"/>
      <sheetData sheetId="11339"/>
      <sheetData sheetId="11340"/>
      <sheetData sheetId="11341"/>
      <sheetData sheetId="11342"/>
      <sheetData sheetId="11343"/>
      <sheetData sheetId="11344"/>
      <sheetData sheetId="11345"/>
      <sheetData sheetId="11346"/>
      <sheetData sheetId="11347"/>
      <sheetData sheetId="11348"/>
      <sheetData sheetId="11349"/>
      <sheetData sheetId="11350"/>
      <sheetData sheetId="11351"/>
      <sheetData sheetId="11352"/>
      <sheetData sheetId="11353"/>
      <sheetData sheetId="11354"/>
      <sheetData sheetId="11355"/>
      <sheetData sheetId="11356"/>
      <sheetData sheetId="11357"/>
      <sheetData sheetId="11358"/>
      <sheetData sheetId="11359"/>
      <sheetData sheetId="11360"/>
      <sheetData sheetId="11361"/>
      <sheetData sheetId="11362">
        <row r="9">
          <cell r="A9" t="str">
            <v>A</v>
          </cell>
        </row>
      </sheetData>
      <sheetData sheetId="11363"/>
      <sheetData sheetId="11364"/>
      <sheetData sheetId="11365"/>
      <sheetData sheetId="11366"/>
      <sheetData sheetId="11367"/>
      <sheetData sheetId="11368"/>
      <sheetData sheetId="11369"/>
      <sheetData sheetId="11370"/>
      <sheetData sheetId="11371"/>
      <sheetData sheetId="11372"/>
      <sheetData sheetId="11373"/>
      <sheetData sheetId="11374"/>
      <sheetData sheetId="11375"/>
      <sheetData sheetId="11376"/>
      <sheetData sheetId="11377"/>
      <sheetData sheetId="11378"/>
      <sheetData sheetId="11379"/>
      <sheetData sheetId="11380"/>
      <sheetData sheetId="11381"/>
      <sheetData sheetId="11382"/>
      <sheetData sheetId="11383"/>
      <sheetData sheetId="11384"/>
      <sheetData sheetId="11385"/>
      <sheetData sheetId="11386"/>
      <sheetData sheetId="11387"/>
      <sheetData sheetId="11388"/>
      <sheetData sheetId="11389"/>
      <sheetData sheetId="11390"/>
      <sheetData sheetId="11391"/>
      <sheetData sheetId="11392"/>
      <sheetData sheetId="11393"/>
      <sheetData sheetId="11394"/>
      <sheetData sheetId="11395"/>
      <sheetData sheetId="11396"/>
      <sheetData sheetId="11397"/>
      <sheetData sheetId="11398"/>
      <sheetData sheetId="11399"/>
      <sheetData sheetId="11400"/>
      <sheetData sheetId="11401"/>
      <sheetData sheetId="11402"/>
      <sheetData sheetId="11403"/>
      <sheetData sheetId="11404"/>
      <sheetData sheetId="11405"/>
      <sheetData sheetId="11406"/>
      <sheetData sheetId="11407"/>
      <sheetData sheetId="11408"/>
      <sheetData sheetId="11409"/>
      <sheetData sheetId="11410"/>
      <sheetData sheetId="11411"/>
      <sheetData sheetId="11412"/>
      <sheetData sheetId="11413"/>
      <sheetData sheetId="11414"/>
      <sheetData sheetId="11415"/>
      <sheetData sheetId="11416"/>
      <sheetData sheetId="11417"/>
      <sheetData sheetId="11418"/>
      <sheetData sheetId="11419"/>
      <sheetData sheetId="11420"/>
      <sheetData sheetId="11421"/>
      <sheetData sheetId="11422"/>
      <sheetData sheetId="11423"/>
      <sheetData sheetId="11424"/>
      <sheetData sheetId="11425"/>
      <sheetData sheetId="11426"/>
      <sheetData sheetId="11427"/>
      <sheetData sheetId="11428"/>
      <sheetData sheetId="11429"/>
      <sheetData sheetId="11430"/>
      <sheetData sheetId="11431"/>
      <sheetData sheetId="11432"/>
      <sheetData sheetId="11433"/>
      <sheetData sheetId="11434"/>
      <sheetData sheetId="11435"/>
      <sheetData sheetId="11436"/>
      <sheetData sheetId="11437"/>
      <sheetData sheetId="11438"/>
      <sheetData sheetId="11439"/>
      <sheetData sheetId="11440"/>
      <sheetData sheetId="11441"/>
      <sheetData sheetId="11442"/>
      <sheetData sheetId="11443"/>
      <sheetData sheetId="11444"/>
      <sheetData sheetId="11445"/>
      <sheetData sheetId="11446"/>
      <sheetData sheetId="11447"/>
      <sheetData sheetId="11448"/>
      <sheetData sheetId="11449"/>
      <sheetData sheetId="11450"/>
      <sheetData sheetId="11451"/>
      <sheetData sheetId="11452"/>
      <sheetData sheetId="11453"/>
      <sheetData sheetId="11454"/>
      <sheetData sheetId="11455"/>
      <sheetData sheetId="11456"/>
      <sheetData sheetId="11457"/>
      <sheetData sheetId="11458"/>
      <sheetData sheetId="11459"/>
      <sheetData sheetId="11460"/>
      <sheetData sheetId="11461"/>
      <sheetData sheetId="11462"/>
      <sheetData sheetId="11463"/>
      <sheetData sheetId="11464"/>
      <sheetData sheetId="11465"/>
      <sheetData sheetId="11466"/>
      <sheetData sheetId="11467" refreshError="1"/>
      <sheetData sheetId="11468" refreshError="1"/>
      <sheetData sheetId="11469" refreshError="1"/>
      <sheetData sheetId="11470"/>
      <sheetData sheetId="11471"/>
      <sheetData sheetId="11472"/>
      <sheetData sheetId="11473"/>
      <sheetData sheetId="11474"/>
      <sheetData sheetId="11475"/>
      <sheetData sheetId="11476"/>
      <sheetData sheetId="11477"/>
      <sheetData sheetId="11478"/>
      <sheetData sheetId="11479"/>
      <sheetData sheetId="11480"/>
      <sheetData sheetId="11481"/>
      <sheetData sheetId="11482"/>
      <sheetData sheetId="11483"/>
      <sheetData sheetId="11484"/>
      <sheetData sheetId="11485"/>
      <sheetData sheetId="11486"/>
      <sheetData sheetId="11487"/>
      <sheetData sheetId="11488"/>
      <sheetData sheetId="11489"/>
      <sheetData sheetId="11490"/>
      <sheetData sheetId="11491" refreshError="1"/>
      <sheetData sheetId="11492"/>
      <sheetData sheetId="11493" refreshError="1"/>
      <sheetData sheetId="11494" refreshError="1"/>
      <sheetData sheetId="11495" refreshError="1"/>
      <sheetData sheetId="11496" refreshError="1"/>
      <sheetData sheetId="11497" refreshError="1"/>
      <sheetData sheetId="11498" refreshError="1"/>
      <sheetData sheetId="11499" refreshError="1"/>
      <sheetData sheetId="11500" refreshError="1"/>
      <sheetData sheetId="11501" refreshError="1"/>
      <sheetData sheetId="11502" refreshError="1"/>
      <sheetData sheetId="11503" refreshError="1"/>
      <sheetData sheetId="11504" refreshError="1"/>
      <sheetData sheetId="11505" refreshError="1"/>
      <sheetData sheetId="11506" refreshError="1"/>
      <sheetData sheetId="11507" refreshError="1"/>
      <sheetData sheetId="11508" refreshError="1"/>
      <sheetData sheetId="11509" refreshError="1"/>
      <sheetData sheetId="11510" refreshError="1"/>
      <sheetData sheetId="11511" refreshError="1"/>
      <sheetData sheetId="11512" refreshError="1"/>
      <sheetData sheetId="11513" refreshError="1"/>
      <sheetData sheetId="11514" refreshError="1"/>
      <sheetData sheetId="11515" refreshError="1"/>
      <sheetData sheetId="11516"/>
      <sheetData sheetId="11517"/>
      <sheetData sheetId="11518" refreshError="1"/>
      <sheetData sheetId="11519" refreshError="1"/>
      <sheetData sheetId="11520" refreshError="1"/>
      <sheetData sheetId="11521" refreshError="1"/>
      <sheetData sheetId="11522" refreshError="1"/>
      <sheetData sheetId="11523"/>
      <sheetData sheetId="11524"/>
      <sheetData sheetId="11525"/>
      <sheetData sheetId="11526"/>
      <sheetData sheetId="11527" refreshError="1"/>
      <sheetData sheetId="11528" refreshError="1"/>
      <sheetData sheetId="11529" refreshError="1"/>
      <sheetData sheetId="11530" refreshError="1"/>
      <sheetData sheetId="11531" refreshError="1"/>
      <sheetData sheetId="11532" refreshError="1"/>
      <sheetData sheetId="11533" refreshError="1"/>
      <sheetData sheetId="11534"/>
      <sheetData sheetId="11535" refreshError="1"/>
      <sheetData sheetId="11536" refreshError="1"/>
      <sheetData sheetId="11537" refreshError="1"/>
      <sheetData sheetId="11538" refreshError="1"/>
      <sheetData sheetId="11539" refreshError="1"/>
      <sheetData sheetId="11540" refreshError="1"/>
      <sheetData sheetId="11541" refreshError="1"/>
      <sheetData sheetId="11542" refreshError="1"/>
      <sheetData sheetId="11543" refreshError="1"/>
      <sheetData sheetId="11544" refreshError="1"/>
      <sheetData sheetId="11545"/>
      <sheetData sheetId="11546"/>
      <sheetData sheetId="11547"/>
      <sheetData sheetId="11548"/>
      <sheetData sheetId="11549"/>
      <sheetData sheetId="11550"/>
      <sheetData sheetId="11551"/>
      <sheetData sheetId="11552"/>
      <sheetData sheetId="11553"/>
      <sheetData sheetId="11554"/>
      <sheetData sheetId="11555"/>
      <sheetData sheetId="11556"/>
      <sheetData sheetId="11557"/>
      <sheetData sheetId="11558"/>
      <sheetData sheetId="11559"/>
      <sheetData sheetId="11560"/>
      <sheetData sheetId="11561"/>
      <sheetData sheetId="11562"/>
      <sheetData sheetId="11563"/>
      <sheetData sheetId="11564"/>
      <sheetData sheetId="11565"/>
      <sheetData sheetId="11566"/>
      <sheetData sheetId="11567"/>
      <sheetData sheetId="11568"/>
      <sheetData sheetId="11569"/>
      <sheetData sheetId="11570"/>
      <sheetData sheetId="11571"/>
      <sheetData sheetId="11572"/>
      <sheetData sheetId="11573"/>
      <sheetData sheetId="11574" refreshError="1"/>
      <sheetData sheetId="11575"/>
      <sheetData sheetId="11576"/>
      <sheetData sheetId="11577"/>
      <sheetData sheetId="11578"/>
      <sheetData sheetId="11579"/>
      <sheetData sheetId="11580"/>
      <sheetData sheetId="11581"/>
      <sheetData sheetId="11582"/>
      <sheetData sheetId="11583"/>
      <sheetData sheetId="11584"/>
      <sheetData sheetId="11585" refreshError="1"/>
      <sheetData sheetId="11586"/>
      <sheetData sheetId="11587"/>
      <sheetData sheetId="11588"/>
      <sheetData sheetId="11589"/>
      <sheetData sheetId="11590"/>
      <sheetData sheetId="11591"/>
      <sheetData sheetId="11592"/>
      <sheetData sheetId="11593"/>
      <sheetData sheetId="11594"/>
      <sheetData sheetId="11595"/>
      <sheetData sheetId="11596"/>
      <sheetData sheetId="11597"/>
      <sheetData sheetId="11598"/>
      <sheetData sheetId="11599"/>
      <sheetData sheetId="11600"/>
      <sheetData sheetId="11601"/>
      <sheetData sheetId="11602"/>
      <sheetData sheetId="11603"/>
      <sheetData sheetId="11604"/>
      <sheetData sheetId="11605"/>
      <sheetData sheetId="11606"/>
      <sheetData sheetId="11607"/>
      <sheetData sheetId="11608"/>
      <sheetData sheetId="11609"/>
      <sheetData sheetId="11610"/>
      <sheetData sheetId="11611"/>
      <sheetData sheetId="11612"/>
      <sheetData sheetId="11613"/>
      <sheetData sheetId="11614"/>
      <sheetData sheetId="11615"/>
      <sheetData sheetId="11616"/>
      <sheetData sheetId="11617"/>
      <sheetData sheetId="11618"/>
      <sheetData sheetId="11619"/>
      <sheetData sheetId="11620"/>
      <sheetData sheetId="11621"/>
      <sheetData sheetId="11622"/>
      <sheetData sheetId="11623"/>
      <sheetData sheetId="11624"/>
      <sheetData sheetId="11625"/>
      <sheetData sheetId="11626"/>
      <sheetData sheetId="11627"/>
      <sheetData sheetId="11628"/>
      <sheetData sheetId="11629"/>
      <sheetData sheetId="11630"/>
      <sheetData sheetId="11631"/>
      <sheetData sheetId="11632" refreshError="1"/>
      <sheetData sheetId="11633" refreshError="1"/>
      <sheetData sheetId="11634" refreshError="1"/>
      <sheetData sheetId="11635" refreshError="1"/>
      <sheetData sheetId="11636" refreshError="1"/>
      <sheetData sheetId="11637"/>
      <sheetData sheetId="11638"/>
      <sheetData sheetId="11639"/>
      <sheetData sheetId="11640"/>
      <sheetData sheetId="11641"/>
      <sheetData sheetId="11642"/>
      <sheetData sheetId="11643"/>
      <sheetData sheetId="11644"/>
      <sheetData sheetId="11645"/>
      <sheetData sheetId="11646"/>
      <sheetData sheetId="11647"/>
      <sheetData sheetId="11648"/>
      <sheetData sheetId="11649"/>
      <sheetData sheetId="11650"/>
      <sheetData sheetId="11651"/>
      <sheetData sheetId="11652"/>
      <sheetData sheetId="11653"/>
      <sheetData sheetId="11654"/>
      <sheetData sheetId="11655"/>
      <sheetData sheetId="11656"/>
      <sheetData sheetId="11657" refreshError="1"/>
      <sheetData sheetId="11658" refreshError="1"/>
      <sheetData sheetId="11659"/>
      <sheetData sheetId="11660"/>
      <sheetData sheetId="11661"/>
      <sheetData sheetId="11662"/>
      <sheetData sheetId="11663"/>
      <sheetData sheetId="11664" refreshError="1"/>
      <sheetData sheetId="11665"/>
      <sheetData sheetId="11666"/>
      <sheetData sheetId="11667"/>
      <sheetData sheetId="11668"/>
      <sheetData sheetId="11669"/>
      <sheetData sheetId="11670"/>
      <sheetData sheetId="11671"/>
      <sheetData sheetId="11672"/>
      <sheetData sheetId="11673"/>
      <sheetData sheetId="11674"/>
      <sheetData sheetId="11675"/>
      <sheetData sheetId="11676"/>
      <sheetData sheetId="11677"/>
      <sheetData sheetId="11678"/>
      <sheetData sheetId="11679"/>
      <sheetData sheetId="11680"/>
      <sheetData sheetId="11681"/>
      <sheetData sheetId="11682"/>
      <sheetData sheetId="11683" refreshError="1"/>
      <sheetData sheetId="11684"/>
      <sheetData sheetId="11685"/>
      <sheetData sheetId="11686"/>
      <sheetData sheetId="11687"/>
      <sheetData sheetId="11688"/>
      <sheetData sheetId="11689"/>
      <sheetData sheetId="11690"/>
      <sheetData sheetId="11691"/>
      <sheetData sheetId="11692"/>
      <sheetData sheetId="11693"/>
      <sheetData sheetId="11694"/>
      <sheetData sheetId="11695"/>
      <sheetData sheetId="11696"/>
      <sheetData sheetId="11697"/>
      <sheetData sheetId="11698"/>
      <sheetData sheetId="11699"/>
      <sheetData sheetId="11700"/>
      <sheetData sheetId="11701"/>
      <sheetData sheetId="11702"/>
      <sheetData sheetId="11703"/>
      <sheetData sheetId="11704"/>
      <sheetData sheetId="11705"/>
      <sheetData sheetId="11706"/>
      <sheetData sheetId="11707"/>
      <sheetData sheetId="11708"/>
      <sheetData sheetId="11709"/>
      <sheetData sheetId="11710"/>
      <sheetData sheetId="11711"/>
      <sheetData sheetId="11712"/>
      <sheetData sheetId="11713"/>
      <sheetData sheetId="11714"/>
      <sheetData sheetId="11715"/>
      <sheetData sheetId="11716"/>
      <sheetData sheetId="11717"/>
      <sheetData sheetId="11718"/>
      <sheetData sheetId="11719"/>
      <sheetData sheetId="11720"/>
      <sheetData sheetId="11721"/>
      <sheetData sheetId="11722"/>
      <sheetData sheetId="11723"/>
      <sheetData sheetId="11724"/>
      <sheetData sheetId="11725"/>
      <sheetData sheetId="11726"/>
      <sheetData sheetId="11727"/>
      <sheetData sheetId="11728"/>
      <sheetData sheetId="11729"/>
      <sheetData sheetId="11730"/>
      <sheetData sheetId="11731"/>
      <sheetData sheetId="11732"/>
      <sheetData sheetId="11733"/>
      <sheetData sheetId="11734"/>
      <sheetData sheetId="11735"/>
      <sheetData sheetId="11736"/>
      <sheetData sheetId="11737"/>
      <sheetData sheetId="11738"/>
      <sheetData sheetId="11739"/>
      <sheetData sheetId="11740"/>
      <sheetData sheetId="11741"/>
      <sheetData sheetId="11742"/>
      <sheetData sheetId="11743"/>
      <sheetData sheetId="11744"/>
      <sheetData sheetId="11745"/>
      <sheetData sheetId="11746"/>
      <sheetData sheetId="11747"/>
      <sheetData sheetId="11748"/>
      <sheetData sheetId="11749"/>
      <sheetData sheetId="11750" refreshError="1"/>
      <sheetData sheetId="11751" refreshError="1"/>
      <sheetData sheetId="11752" refreshError="1"/>
      <sheetData sheetId="11753" refreshError="1"/>
      <sheetData sheetId="11754" refreshError="1"/>
      <sheetData sheetId="11755"/>
      <sheetData sheetId="11756"/>
      <sheetData sheetId="11757"/>
      <sheetData sheetId="11758"/>
      <sheetData sheetId="11759"/>
      <sheetData sheetId="11760"/>
      <sheetData sheetId="11761"/>
      <sheetData sheetId="11762"/>
      <sheetData sheetId="11763"/>
      <sheetData sheetId="11764"/>
      <sheetData sheetId="11765"/>
      <sheetData sheetId="11766"/>
      <sheetData sheetId="11767"/>
      <sheetData sheetId="11768"/>
      <sheetData sheetId="11769"/>
      <sheetData sheetId="11770"/>
      <sheetData sheetId="11771" refreshError="1"/>
      <sheetData sheetId="11772" refreshError="1"/>
      <sheetData sheetId="11773" refreshError="1"/>
      <sheetData sheetId="11774" refreshError="1"/>
      <sheetData sheetId="11775"/>
      <sheetData sheetId="11776"/>
      <sheetData sheetId="11777"/>
      <sheetData sheetId="11778"/>
      <sheetData sheetId="11779"/>
      <sheetData sheetId="11780"/>
      <sheetData sheetId="11781"/>
      <sheetData sheetId="11782"/>
      <sheetData sheetId="11783"/>
      <sheetData sheetId="11784" refreshError="1"/>
      <sheetData sheetId="11785" refreshError="1"/>
      <sheetData sheetId="11786" refreshError="1"/>
      <sheetData sheetId="11787" refreshError="1"/>
      <sheetData sheetId="11788" refreshError="1"/>
      <sheetData sheetId="11789" refreshError="1"/>
      <sheetData sheetId="11790"/>
      <sheetData sheetId="11791"/>
      <sheetData sheetId="11792" refreshError="1"/>
      <sheetData sheetId="11793" refreshError="1"/>
      <sheetData sheetId="11794"/>
      <sheetData sheetId="11795"/>
      <sheetData sheetId="11796"/>
      <sheetData sheetId="11797"/>
      <sheetData sheetId="11798"/>
      <sheetData sheetId="11799"/>
      <sheetData sheetId="11800"/>
      <sheetData sheetId="11801"/>
      <sheetData sheetId="11802"/>
      <sheetData sheetId="11803"/>
      <sheetData sheetId="11804"/>
      <sheetData sheetId="11805"/>
      <sheetData sheetId="11806"/>
      <sheetData sheetId="11807"/>
      <sheetData sheetId="11808"/>
      <sheetData sheetId="11809"/>
      <sheetData sheetId="11810"/>
      <sheetData sheetId="11811"/>
      <sheetData sheetId="11812"/>
      <sheetData sheetId="11813"/>
      <sheetData sheetId="11814"/>
      <sheetData sheetId="11815"/>
      <sheetData sheetId="11816"/>
      <sheetData sheetId="11817"/>
      <sheetData sheetId="11818"/>
      <sheetData sheetId="11819"/>
      <sheetData sheetId="11820"/>
      <sheetData sheetId="11821"/>
      <sheetData sheetId="11822"/>
      <sheetData sheetId="11823"/>
      <sheetData sheetId="11824"/>
      <sheetData sheetId="11825"/>
      <sheetData sheetId="11826"/>
      <sheetData sheetId="11827"/>
      <sheetData sheetId="11828"/>
      <sheetData sheetId="11829"/>
      <sheetData sheetId="11830"/>
      <sheetData sheetId="11831"/>
      <sheetData sheetId="11832"/>
      <sheetData sheetId="11833"/>
      <sheetData sheetId="11834" refreshError="1"/>
      <sheetData sheetId="11835"/>
      <sheetData sheetId="11836"/>
      <sheetData sheetId="11837"/>
      <sheetData sheetId="11838"/>
      <sheetData sheetId="11839"/>
      <sheetData sheetId="11840"/>
      <sheetData sheetId="11841"/>
      <sheetData sheetId="11842"/>
      <sheetData sheetId="11843"/>
      <sheetData sheetId="11844"/>
      <sheetData sheetId="11845"/>
      <sheetData sheetId="11846"/>
      <sheetData sheetId="11847"/>
      <sheetData sheetId="11848"/>
      <sheetData sheetId="11849"/>
      <sheetData sheetId="11850"/>
      <sheetData sheetId="11851"/>
      <sheetData sheetId="11852"/>
      <sheetData sheetId="11853"/>
      <sheetData sheetId="11854"/>
      <sheetData sheetId="11855"/>
      <sheetData sheetId="11856"/>
      <sheetData sheetId="11857"/>
      <sheetData sheetId="11858"/>
      <sheetData sheetId="11859"/>
      <sheetData sheetId="11860"/>
      <sheetData sheetId="11861"/>
      <sheetData sheetId="11862"/>
      <sheetData sheetId="11863"/>
      <sheetData sheetId="11864"/>
      <sheetData sheetId="11865"/>
      <sheetData sheetId="11866"/>
      <sheetData sheetId="11867"/>
      <sheetData sheetId="11868"/>
      <sheetData sheetId="11869"/>
      <sheetData sheetId="11870"/>
      <sheetData sheetId="11871"/>
      <sheetData sheetId="11872"/>
      <sheetData sheetId="11873"/>
      <sheetData sheetId="11874"/>
      <sheetData sheetId="11875"/>
      <sheetData sheetId="11876"/>
      <sheetData sheetId="11877"/>
      <sheetData sheetId="11878"/>
      <sheetData sheetId="11879"/>
      <sheetData sheetId="11880"/>
      <sheetData sheetId="11881"/>
      <sheetData sheetId="11882"/>
      <sheetData sheetId="11883"/>
      <sheetData sheetId="11884"/>
      <sheetData sheetId="11885"/>
      <sheetData sheetId="11886"/>
      <sheetData sheetId="11887"/>
      <sheetData sheetId="11888"/>
      <sheetData sheetId="11889"/>
      <sheetData sheetId="11890"/>
      <sheetData sheetId="11891"/>
      <sheetData sheetId="11892"/>
      <sheetData sheetId="11893"/>
      <sheetData sheetId="11894"/>
      <sheetData sheetId="11895"/>
      <sheetData sheetId="11896"/>
      <sheetData sheetId="11897"/>
      <sheetData sheetId="11898"/>
      <sheetData sheetId="11899"/>
      <sheetData sheetId="11900"/>
      <sheetData sheetId="11901" refreshError="1"/>
      <sheetData sheetId="11902" refreshError="1"/>
      <sheetData sheetId="11903" refreshError="1"/>
      <sheetData sheetId="11904" refreshError="1"/>
      <sheetData sheetId="11905" refreshError="1"/>
      <sheetData sheetId="11906" refreshError="1"/>
      <sheetData sheetId="11907" refreshError="1"/>
      <sheetData sheetId="11908" refreshError="1"/>
      <sheetData sheetId="11909" refreshError="1"/>
      <sheetData sheetId="11910" refreshError="1"/>
      <sheetData sheetId="11911"/>
      <sheetData sheetId="11912"/>
      <sheetData sheetId="11913"/>
      <sheetData sheetId="11914"/>
      <sheetData sheetId="11915"/>
      <sheetData sheetId="11916"/>
      <sheetData sheetId="11917"/>
      <sheetData sheetId="11918"/>
      <sheetData sheetId="11919"/>
      <sheetData sheetId="11920"/>
      <sheetData sheetId="11921"/>
      <sheetData sheetId="11922"/>
      <sheetData sheetId="11923"/>
      <sheetData sheetId="11924"/>
      <sheetData sheetId="11925"/>
      <sheetData sheetId="11926"/>
      <sheetData sheetId="11927"/>
      <sheetData sheetId="11928"/>
      <sheetData sheetId="11929"/>
      <sheetData sheetId="11930"/>
      <sheetData sheetId="11931"/>
      <sheetData sheetId="11932"/>
      <sheetData sheetId="11933"/>
      <sheetData sheetId="11934"/>
      <sheetData sheetId="11935"/>
      <sheetData sheetId="11936"/>
      <sheetData sheetId="11937"/>
      <sheetData sheetId="11938"/>
      <sheetData sheetId="11939"/>
      <sheetData sheetId="11940"/>
      <sheetData sheetId="11941"/>
      <sheetData sheetId="11942"/>
      <sheetData sheetId="11943"/>
      <sheetData sheetId="11944"/>
      <sheetData sheetId="11945"/>
      <sheetData sheetId="11946"/>
      <sheetData sheetId="11947"/>
      <sheetData sheetId="11948"/>
      <sheetData sheetId="11949"/>
      <sheetData sheetId="11950"/>
      <sheetData sheetId="11951"/>
      <sheetData sheetId="11952"/>
      <sheetData sheetId="11953"/>
      <sheetData sheetId="11954"/>
      <sheetData sheetId="11955"/>
      <sheetData sheetId="11956"/>
      <sheetData sheetId="11957"/>
      <sheetData sheetId="11958"/>
      <sheetData sheetId="11959"/>
      <sheetData sheetId="11960"/>
      <sheetData sheetId="11961"/>
      <sheetData sheetId="11962"/>
      <sheetData sheetId="11963"/>
      <sheetData sheetId="11964"/>
      <sheetData sheetId="11965"/>
      <sheetData sheetId="11966"/>
      <sheetData sheetId="11967"/>
      <sheetData sheetId="11968"/>
      <sheetData sheetId="11969"/>
      <sheetData sheetId="11970"/>
      <sheetData sheetId="11971"/>
      <sheetData sheetId="11972"/>
      <sheetData sheetId="11973"/>
      <sheetData sheetId="11974"/>
      <sheetData sheetId="11975"/>
      <sheetData sheetId="11976"/>
      <sheetData sheetId="11977"/>
      <sheetData sheetId="11978"/>
      <sheetData sheetId="11979"/>
      <sheetData sheetId="11980"/>
      <sheetData sheetId="11981"/>
      <sheetData sheetId="11982"/>
      <sheetData sheetId="11983"/>
      <sheetData sheetId="11984"/>
      <sheetData sheetId="11985"/>
      <sheetData sheetId="11986"/>
      <sheetData sheetId="11987"/>
      <sheetData sheetId="11988"/>
      <sheetData sheetId="11989"/>
      <sheetData sheetId="11990"/>
      <sheetData sheetId="11991"/>
      <sheetData sheetId="11992"/>
      <sheetData sheetId="11993"/>
      <sheetData sheetId="11994"/>
      <sheetData sheetId="11995"/>
      <sheetData sheetId="11996"/>
      <sheetData sheetId="11997"/>
      <sheetData sheetId="11998"/>
      <sheetData sheetId="11999"/>
      <sheetData sheetId="12000"/>
      <sheetData sheetId="12001"/>
      <sheetData sheetId="12002"/>
      <sheetData sheetId="12003"/>
      <sheetData sheetId="12004"/>
      <sheetData sheetId="12005"/>
      <sheetData sheetId="12006"/>
      <sheetData sheetId="12007"/>
      <sheetData sheetId="12008"/>
      <sheetData sheetId="12009"/>
      <sheetData sheetId="12010"/>
      <sheetData sheetId="12011"/>
      <sheetData sheetId="12012"/>
      <sheetData sheetId="12013"/>
      <sheetData sheetId="12014"/>
      <sheetData sheetId="12015"/>
      <sheetData sheetId="12016"/>
      <sheetData sheetId="12017"/>
      <sheetData sheetId="12018"/>
      <sheetData sheetId="12019"/>
      <sheetData sheetId="12020"/>
      <sheetData sheetId="12021"/>
      <sheetData sheetId="12022"/>
      <sheetData sheetId="12023"/>
      <sheetData sheetId="12024"/>
      <sheetData sheetId="12025"/>
      <sheetData sheetId="12026"/>
      <sheetData sheetId="12027"/>
      <sheetData sheetId="12028"/>
      <sheetData sheetId="12029"/>
      <sheetData sheetId="12030"/>
      <sheetData sheetId="12031"/>
      <sheetData sheetId="12032"/>
      <sheetData sheetId="12033"/>
      <sheetData sheetId="12034"/>
      <sheetData sheetId="12035"/>
      <sheetData sheetId="12036"/>
      <sheetData sheetId="12037"/>
      <sheetData sheetId="12038"/>
      <sheetData sheetId="12039"/>
      <sheetData sheetId="12040"/>
      <sheetData sheetId="12041"/>
      <sheetData sheetId="12042"/>
      <sheetData sheetId="12043"/>
      <sheetData sheetId="12044"/>
      <sheetData sheetId="12045"/>
      <sheetData sheetId="12046"/>
      <sheetData sheetId="12047"/>
      <sheetData sheetId="12048"/>
      <sheetData sheetId="12049"/>
      <sheetData sheetId="12050"/>
      <sheetData sheetId="12051"/>
      <sheetData sheetId="12052"/>
      <sheetData sheetId="12053"/>
      <sheetData sheetId="12054"/>
      <sheetData sheetId="12055"/>
      <sheetData sheetId="12056"/>
      <sheetData sheetId="12057"/>
      <sheetData sheetId="12058"/>
      <sheetData sheetId="12059"/>
      <sheetData sheetId="12060"/>
      <sheetData sheetId="12061"/>
      <sheetData sheetId="12062"/>
      <sheetData sheetId="12063"/>
      <sheetData sheetId="12064"/>
      <sheetData sheetId="12065"/>
      <sheetData sheetId="12066"/>
      <sheetData sheetId="12067"/>
      <sheetData sheetId="12068"/>
      <sheetData sheetId="12069"/>
      <sheetData sheetId="12070"/>
      <sheetData sheetId="12071"/>
      <sheetData sheetId="12072"/>
      <sheetData sheetId="12073"/>
      <sheetData sheetId="12074"/>
      <sheetData sheetId="12075"/>
      <sheetData sheetId="12076"/>
      <sheetData sheetId="12077"/>
      <sheetData sheetId="12078"/>
      <sheetData sheetId="12079"/>
      <sheetData sheetId="12080"/>
      <sheetData sheetId="12081"/>
      <sheetData sheetId="12082"/>
      <sheetData sheetId="12083"/>
      <sheetData sheetId="12084"/>
      <sheetData sheetId="12085"/>
      <sheetData sheetId="12086"/>
      <sheetData sheetId="12087"/>
      <sheetData sheetId="12088"/>
      <sheetData sheetId="12089"/>
      <sheetData sheetId="12090"/>
      <sheetData sheetId="12091"/>
      <sheetData sheetId="12092"/>
      <sheetData sheetId="12093"/>
      <sheetData sheetId="12094"/>
      <sheetData sheetId="12095"/>
      <sheetData sheetId="12096"/>
      <sheetData sheetId="12097"/>
      <sheetData sheetId="12098"/>
      <sheetData sheetId="12099"/>
      <sheetData sheetId="12100"/>
      <sheetData sheetId="12101"/>
      <sheetData sheetId="12102"/>
      <sheetData sheetId="12103"/>
      <sheetData sheetId="12104"/>
      <sheetData sheetId="12105"/>
      <sheetData sheetId="12106"/>
      <sheetData sheetId="12107"/>
      <sheetData sheetId="12108"/>
      <sheetData sheetId="12109"/>
      <sheetData sheetId="12110"/>
      <sheetData sheetId="12111"/>
      <sheetData sheetId="12112"/>
      <sheetData sheetId="12113"/>
      <sheetData sheetId="12114"/>
      <sheetData sheetId="12115"/>
      <sheetData sheetId="12116"/>
      <sheetData sheetId="12117"/>
      <sheetData sheetId="12118"/>
      <sheetData sheetId="12119"/>
      <sheetData sheetId="12120"/>
      <sheetData sheetId="12121"/>
      <sheetData sheetId="12122"/>
      <sheetData sheetId="12123"/>
      <sheetData sheetId="12124"/>
      <sheetData sheetId="12125"/>
      <sheetData sheetId="12126"/>
      <sheetData sheetId="12127"/>
      <sheetData sheetId="12128"/>
      <sheetData sheetId="12129"/>
      <sheetData sheetId="12130"/>
      <sheetData sheetId="12131"/>
      <sheetData sheetId="12132"/>
      <sheetData sheetId="12133"/>
      <sheetData sheetId="12134"/>
      <sheetData sheetId="12135"/>
      <sheetData sheetId="12136"/>
      <sheetData sheetId="12137"/>
      <sheetData sheetId="12138"/>
      <sheetData sheetId="12139"/>
      <sheetData sheetId="12140"/>
      <sheetData sheetId="12141"/>
      <sheetData sheetId="12142"/>
      <sheetData sheetId="12143"/>
      <sheetData sheetId="12144"/>
      <sheetData sheetId="12145"/>
      <sheetData sheetId="12146"/>
      <sheetData sheetId="12147"/>
      <sheetData sheetId="12148"/>
      <sheetData sheetId="12149"/>
      <sheetData sheetId="12150"/>
      <sheetData sheetId="12151"/>
      <sheetData sheetId="12152"/>
      <sheetData sheetId="12153"/>
      <sheetData sheetId="12154"/>
      <sheetData sheetId="12155"/>
      <sheetData sheetId="12156"/>
      <sheetData sheetId="12157"/>
      <sheetData sheetId="12158"/>
      <sheetData sheetId="12159"/>
      <sheetData sheetId="12160"/>
      <sheetData sheetId="12161"/>
      <sheetData sheetId="12162"/>
      <sheetData sheetId="12163"/>
      <sheetData sheetId="12164"/>
      <sheetData sheetId="12165"/>
      <sheetData sheetId="12166"/>
      <sheetData sheetId="12167"/>
      <sheetData sheetId="12168"/>
      <sheetData sheetId="12169"/>
      <sheetData sheetId="12170"/>
      <sheetData sheetId="12171"/>
      <sheetData sheetId="12172"/>
      <sheetData sheetId="12173"/>
      <sheetData sheetId="12174"/>
      <sheetData sheetId="12175"/>
      <sheetData sheetId="12176"/>
      <sheetData sheetId="12177"/>
      <sheetData sheetId="12178"/>
      <sheetData sheetId="12179"/>
      <sheetData sheetId="12180"/>
      <sheetData sheetId="12181"/>
      <sheetData sheetId="12182"/>
      <sheetData sheetId="12183"/>
      <sheetData sheetId="12184"/>
      <sheetData sheetId="12185"/>
      <sheetData sheetId="12186"/>
      <sheetData sheetId="12187"/>
      <sheetData sheetId="12188"/>
      <sheetData sheetId="12189"/>
      <sheetData sheetId="12190"/>
      <sheetData sheetId="12191"/>
      <sheetData sheetId="12192"/>
      <sheetData sheetId="12193"/>
      <sheetData sheetId="12194"/>
      <sheetData sheetId="12195"/>
      <sheetData sheetId="12196"/>
      <sheetData sheetId="12197"/>
      <sheetData sheetId="12198"/>
      <sheetData sheetId="12199"/>
      <sheetData sheetId="12200"/>
      <sheetData sheetId="12201"/>
      <sheetData sheetId="12202"/>
      <sheetData sheetId="12203"/>
      <sheetData sheetId="12204"/>
      <sheetData sheetId="12205"/>
      <sheetData sheetId="12206"/>
      <sheetData sheetId="12207"/>
      <sheetData sheetId="12208"/>
      <sheetData sheetId="12209"/>
      <sheetData sheetId="12210"/>
      <sheetData sheetId="12211"/>
      <sheetData sheetId="12212"/>
      <sheetData sheetId="12213"/>
      <sheetData sheetId="12214"/>
      <sheetData sheetId="12215"/>
      <sheetData sheetId="12216"/>
      <sheetData sheetId="12217"/>
      <sheetData sheetId="12218"/>
      <sheetData sheetId="12219"/>
      <sheetData sheetId="12220"/>
      <sheetData sheetId="12221"/>
      <sheetData sheetId="12222"/>
      <sheetData sheetId="12223"/>
      <sheetData sheetId="12224"/>
      <sheetData sheetId="12225"/>
      <sheetData sheetId="12226"/>
      <sheetData sheetId="12227"/>
      <sheetData sheetId="12228"/>
      <sheetData sheetId="12229"/>
      <sheetData sheetId="12230"/>
      <sheetData sheetId="12231"/>
      <sheetData sheetId="12232"/>
      <sheetData sheetId="12233"/>
      <sheetData sheetId="12234"/>
      <sheetData sheetId="12235"/>
      <sheetData sheetId="12236"/>
      <sheetData sheetId="12237"/>
      <sheetData sheetId="12238"/>
      <sheetData sheetId="12239"/>
      <sheetData sheetId="12240"/>
      <sheetData sheetId="12241"/>
      <sheetData sheetId="12242"/>
      <sheetData sheetId="12243"/>
      <sheetData sheetId="12244"/>
      <sheetData sheetId="12245"/>
      <sheetData sheetId="12246"/>
      <sheetData sheetId="12247"/>
      <sheetData sheetId="12248"/>
      <sheetData sheetId="12249"/>
      <sheetData sheetId="12250"/>
      <sheetData sheetId="12251"/>
      <sheetData sheetId="12252"/>
      <sheetData sheetId="12253"/>
      <sheetData sheetId="12254"/>
      <sheetData sheetId="12255"/>
      <sheetData sheetId="12256"/>
      <sheetData sheetId="12257"/>
      <sheetData sheetId="12258"/>
      <sheetData sheetId="12259"/>
      <sheetData sheetId="12260"/>
      <sheetData sheetId="12261"/>
      <sheetData sheetId="12262"/>
      <sheetData sheetId="12263"/>
      <sheetData sheetId="12264"/>
      <sheetData sheetId="12265"/>
      <sheetData sheetId="12266"/>
      <sheetData sheetId="12267"/>
      <sheetData sheetId="12268"/>
      <sheetData sheetId="12269"/>
      <sheetData sheetId="12270"/>
      <sheetData sheetId="12271"/>
      <sheetData sheetId="12272"/>
      <sheetData sheetId="12273"/>
      <sheetData sheetId="12274"/>
      <sheetData sheetId="12275"/>
      <sheetData sheetId="12276"/>
      <sheetData sheetId="12277"/>
      <sheetData sheetId="12278"/>
      <sheetData sheetId="12279"/>
      <sheetData sheetId="12280"/>
      <sheetData sheetId="12281"/>
      <sheetData sheetId="12282"/>
      <sheetData sheetId="12283"/>
      <sheetData sheetId="12284"/>
      <sheetData sheetId="12285"/>
      <sheetData sheetId="12286"/>
      <sheetData sheetId="12287"/>
      <sheetData sheetId="12288"/>
      <sheetData sheetId="12289"/>
      <sheetData sheetId="12290"/>
      <sheetData sheetId="12291"/>
      <sheetData sheetId="12292"/>
      <sheetData sheetId="12293"/>
      <sheetData sheetId="12294"/>
      <sheetData sheetId="12295"/>
      <sheetData sheetId="12296"/>
      <sheetData sheetId="12297"/>
      <sheetData sheetId="12298"/>
      <sheetData sheetId="12299"/>
      <sheetData sheetId="12300"/>
      <sheetData sheetId="12301"/>
      <sheetData sheetId="12302"/>
      <sheetData sheetId="12303"/>
      <sheetData sheetId="12304"/>
      <sheetData sheetId="12305"/>
      <sheetData sheetId="12306"/>
      <sheetData sheetId="12307"/>
      <sheetData sheetId="12308"/>
      <sheetData sheetId="12309"/>
      <sheetData sheetId="12310"/>
      <sheetData sheetId="12311"/>
      <sheetData sheetId="12312"/>
      <sheetData sheetId="12313"/>
      <sheetData sheetId="12314"/>
      <sheetData sheetId="12315"/>
      <sheetData sheetId="12316"/>
      <sheetData sheetId="12317"/>
      <sheetData sheetId="12318"/>
      <sheetData sheetId="12319"/>
      <sheetData sheetId="12320"/>
      <sheetData sheetId="12321"/>
      <sheetData sheetId="12322"/>
      <sheetData sheetId="12323"/>
      <sheetData sheetId="12324"/>
      <sheetData sheetId="12325"/>
      <sheetData sheetId="12326"/>
      <sheetData sheetId="12327"/>
      <sheetData sheetId="12328"/>
      <sheetData sheetId="12329"/>
      <sheetData sheetId="12330"/>
      <sheetData sheetId="12331"/>
      <sheetData sheetId="12332"/>
      <sheetData sheetId="12333"/>
      <sheetData sheetId="12334"/>
      <sheetData sheetId="12335"/>
      <sheetData sheetId="12336"/>
      <sheetData sheetId="12337"/>
      <sheetData sheetId="12338"/>
      <sheetData sheetId="12339"/>
      <sheetData sheetId="12340"/>
      <sheetData sheetId="12341"/>
      <sheetData sheetId="12342"/>
      <sheetData sheetId="12343"/>
      <sheetData sheetId="12344"/>
      <sheetData sheetId="12345"/>
      <sheetData sheetId="12346"/>
      <sheetData sheetId="12347"/>
      <sheetData sheetId="12348"/>
      <sheetData sheetId="12349"/>
      <sheetData sheetId="12350"/>
      <sheetData sheetId="12351"/>
      <sheetData sheetId="12352"/>
      <sheetData sheetId="12353"/>
      <sheetData sheetId="12354"/>
      <sheetData sheetId="12355"/>
      <sheetData sheetId="12356"/>
      <sheetData sheetId="12357"/>
      <sheetData sheetId="12358"/>
      <sheetData sheetId="12359"/>
      <sheetData sheetId="12360"/>
      <sheetData sheetId="12361"/>
      <sheetData sheetId="12362"/>
      <sheetData sheetId="12363"/>
      <sheetData sheetId="12364"/>
      <sheetData sheetId="12365"/>
      <sheetData sheetId="12366">
        <row r="9">
          <cell r="A9" t="str">
            <v>A</v>
          </cell>
        </row>
      </sheetData>
      <sheetData sheetId="12367">
        <row r="9">
          <cell r="A9" t="str">
            <v>A</v>
          </cell>
        </row>
      </sheetData>
      <sheetData sheetId="12368">
        <row r="9">
          <cell r="A9" t="str">
            <v>A</v>
          </cell>
        </row>
      </sheetData>
      <sheetData sheetId="12369"/>
      <sheetData sheetId="12370">
        <row r="9">
          <cell r="A9" t="str">
            <v>A</v>
          </cell>
        </row>
      </sheetData>
      <sheetData sheetId="12371">
        <row r="9">
          <cell r="A9" t="str">
            <v>A</v>
          </cell>
        </row>
      </sheetData>
      <sheetData sheetId="12372">
        <row r="9">
          <cell r="A9" t="str">
            <v>A</v>
          </cell>
        </row>
      </sheetData>
      <sheetData sheetId="12373"/>
      <sheetData sheetId="12374"/>
      <sheetData sheetId="12375"/>
      <sheetData sheetId="12376"/>
      <sheetData sheetId="12377">
        <row r="9">
          <cell r="A9" t="str">
            <v>A</v>
          </cell>
        </row>
      </sheetData>
      <sheetData sheetId="12378">
        <row r="9">
          <cell r="A9" t="str">
            <v>A</v>
          </cell>
        </row>
      </sheetData>
      <sheetData sheetId="12379">
        <row r="9">
          <cell r="A9" t="str">
            <v>A</v>
          </cell>
        </row>
      </sheetData>
      <sheetData sheetId="12380">
        <row r="9">
          <cell r="A9" t="str">
            <v>A</v>
          </cell>
        </row>
      </sheetData>
      <sheetData sheetId="12381">
        <row r="9">
          <cell r="A9" t="str">
            <v>A</v>
          </cell>
        </row>
      </sheetData>
      <sheetData sheetId="12382">
        <row r="9">
          <cell r="A9" t="str">
            <v>A</v>
          </cell>
        </row>
      </sheetData>
      <sheetData sheetId="12383">
        <row r="9">
          <cell r="A9" t="str">
            <v>A</v>
          </cell>
        </row>
      </sheetData>
      <sheetData sheetId="12384">
        <row r="9">
          <cell r="A9" t="str">
            <v>A</v>
          </cell>
        </row>
      </sheetData>
      <sheetData sheetId="12385">
        <row r="9">
          <cell r="A9" t="str">
            <v>A</v>
          </cell>
        </row>
      </sheetData>
      <sheetData sheetId="12386"/>
      <sheetData sheetId="12387">
        <row r="9">
          <cell r="A9" t="str">
            <v>A</v>
          </cell>
        </row>
      </sheetData>
      <sheetData sheetId="12388">
        <row r="9">
          <cell r="A9" t="str">
            <v>A</v>
          </cell>
        </row>
      </sheetData>
      <sheetData sheetId="12389">
        <row r="9">
          <cell r="A9" t="str">
            <v>A</v>
          </cell>
        </row>
      </sheetData>
      <sheetData sheetId="12390">
        <row r="9">
          <cell r="A9" t="str">
            <v>A</v>
          </cell>
        </row>
      </sheetData>
      <sheetData sheetId="12391">
        <row r="9">
          <cell r="A9" t="str">
            <v>A</v>
          </cell>
        </row>
      </sheetData>
      <sheetData sheetId="12392">
        <row r="9">
          <cell r="A9" t="str">
            <v>A</v>
          </cell>
        </row>
      </sheetData>
      <sheetData sheetId="12393">
        <row r="9">
          <cell r="A9" t="str">
            <v>A</v>
          </cell>
        </row>
      </sheetData>
      <sheetData sheetId="12394">
        <row r="9">
          <cell r="A9" t="str">
            <v>A</v>
          </cell>
        </row>
      </sheetData>
      <sheetData sheetId="12395">
        <row r="9">
          <cell r="A9" t="str">
            <v>A</v>
          </cell>
        </row>
      </sheetData>
      <sheetData sheetId="12396"/>
      <sheetData sheetId="12397"/>
      <sheetData sheetId="12398"/>
      <sheetData sheetId="12399"/>
      <sheetData sheetId="12400"/>
      <sheetData sheetId="12401"/>
      <sheetData sheetId="12402"/>
      <sheetData sheetId="12403"/>
      <sheetData sheetId="12404"/>
      <sheetData sheetId="12405"/>
      <sheetData sheetId="12406"/>
      <sheetData sheetId="12407"/>
      <sheetData sheetId="12408"/>
      <sheetData sheetId="12409">
        <row r="9">
          <cell r="A9" t="str">
            <v>A</v>
          </cell>
        </row>
      </sheetData>
      <sheetData sheetId="12410">
        <row r="9">
          <cell r="A9" t="str">
            <v>A</v>
          </cell>
        </row>
      </sheetData>
      <sheetData sheetId="12411">
        <row r="9">
          <cell r="A9" t="str">
            <v>A</v>
          </cell>
        </row>
      </sheetData>
      <sheetData sheetId="12412">
        <row r="9">
          <cell r="A9" t="str">
            <v>A</v>
          </cell>
        </row>
      </sheetData>
      <sheetData sheetId="12413">
        <row r="9">
          <cell r="A9" t="str">
            <v>A</v>
          </cell>
        </row>
      </sheetData>
      <sheetData sheetId="12414">
        <row r="9">
          <cell r="A9" t="str">
            <v>A</v>
          </cell>
        </row>
      </sheetData>
      <sheetData sheetId="12415">
        <row r="9">
          <cell r="A9" t="str">
            <v>A</v>
          </cell>
        </row>
      </sheetData>
      <sheetData sheetId="12416"/>
      <sheetData sheetId="12417"/>
      <sheetData sheetId="12418">
        <row r="9">
          <cell r="A9" t="str">
            <v>A</v>
          </cell>
        </row>
      </sheetData>
      <sheetData sheetId="12419">
        <row r="9">
          <cell r="A9" t="str">
            <v>A</v>
          </cell>
        </row>
      </sheetData>
      <sheetData sheetId="12420">
        <row r="9">
          <cell r="A9" t="str">
            <v>A</v>
          </cell>
        </row>
      </sheetData>
      <sheetData sheetId="12421">
        <row r="9">
          <cell r="A9" t="str">
            <v>A</v>
          </cell>
        </row>
      </sheetData>
      <sheetData sheetId="12422">
        <row r="9">
          <cell r="A9" t="str">
            <v>A</v>
          </cell>
        </row>
      </sheetData>
      <sheetData sheetId="12423">
        <row r="9">
          <cell r="A9" t="str">
            <v>A</v>
          </cell>
        </row>
      </sheetData>
      <sheetData sheetId="12424">
        <row r="9">
          <cell r="A9" t="str">
            <v>A</v>
          </cell>
        </row>
      </sheetData>
      <sheetData sheetId="12425"/>
      <sheetData sheetId="12426"/>
      <sheetData sheetId="12427"/>
      <sheetData sheetId="12428"/>
      <sheetData sheetId="12429">
        <row r="9">
          <cell r="A9" t="str">
            <v>A</v>
          </cell>
        </row>
      </sheetData>
      <sheetData sheetId="12430"/>
      <sheetData sheetId="12431">
        <row r="9">
          <cell r="A9" t="str">
            <v>A</v>
          </cell>
        </row>
      </sheetData>
      <sheetData sheetId="12432">
        <row r="9">
          <cell r="A9" t="str">
            <v>A</v>
          </cell>
        </row>
      </sheetData>
      <sheetData sheetId="12433">
        <row r="9">
          <cell r="A9" t="str">
            <v>A</v>
          </cell>
        </row>
      </sheetData>
      <sheetData sheetId="12434">
        <row r="9">
          <cell r="A9" t="str">
            <v>A</v>
          </cell>
        </row>
      </sheetData>
      <sheetData sheetId="12435">
        <row r="9">
          <cell r="A9" t="str">
            <v>A</v>
          </cell>
        </row>
      </sheetData>
      <sheetData sheetId="12436">
        <row r="9">
          <cell r="A9" t="str">
            <v>A</v>
          </cell>
        </row>
      </sheetData>
      <sheetData sheetId="12437">
        <row r="9">
          <cell r="A9" t="str">
            <v>A</v>
          </cell>
        </row>
      </sheetData>
      <sheetData sheetId="12438">
        <row r="9">
          <cell r="A9" t="str">
            <v>A</v>
          </cell>
        </row>
      </sheetData>
      <sheetData sheetId="12439"/>
      <sheetData sheetId="12440">
        <row r="9">
          <cell r="A9" t="str">
            <v>A</v>
          </cell>
        </row>
      </sheetData>
      <sheetData sheetId="12441">
        <row r="9">
          <cell r="A9" t="str">
            <v>A</v>
          </cell>
        </row>
      </sheetData>
      <sheetData sheetId="12442">
        <row r="9">
          <cell r="A9" t="str">
            <v>A</v>
          </cell>
        </row>
      </sheetData>
      <sheetData sheetId="12443">
        <row r="9">
          <cell r="A9" t="str">
            <v>A</v>
          </cell>
        </row>
      </sheetData>
      <sheetData sheetId="12444">
        <row r="9">
          <cell r="A9" t="str">
            <v>A</v>
          </cell>
        </row>
      </sheetData>
      <sheetData sheetId="12445">
        <row r="9">
          <cell r="A9" t="str">
            <v>A</v>
          </cell>
        </row>
      </sheetData>
      <sheetData sheetId="12446">
        <row r="9">
          <cell r="A9" t="str">
            <v>A</v>
          </cell>
        </row>
      </sheetData>
      <sheetData sheetId="12447">
        <row r="9">
          <cell r="A9" t="str">
            <v>A</v>
          </cell>
        </row>
      </sheetData>
      <sheetData sheetId="12448"/>
      <sheetData sheetId="12449"/>
      <sheetData sheetId="12450"/>
      <sheetData sheetId="12451"/>
      <sheetData sheetId="12452"/>
      <sheetData sheetId="12453"/>
      <sheetData sheetId="12454"/>
      <sheetData sheetId="12455"/>
      <sheetData sheetId="12456"/>
      <sheetData sheetId="12457"/>
      <sheetData sheetId="12458"/>
      <sheetData sheetId="12459"/>
      <sheetData sheetId="12460"/>
      <sheetData sheetId="12461"/>
      <sheetData sheetId="12462"/>
      <sheetData sheetId="12463"/>
      <sheetData sheetId="12464"/>
      <sheetData sheetId="12465"/>
      <sheetData sheetId="12466"/>
      <sheetData sheetId="12467"/>
      <sheetData sheetId="12468"/>
      <sheetData sheetId="12469"/>
      <sheetData sheetId="12470"/>
      <sheetData sheetId="12471"/>
      <sheetData sheetId="12472"/>
      <sheetData sheetId="12473"/>
      <sheetData sheetId="12474"/>
      <sheetData sheetId="12475"/>
      <sheetData sheetId="12476"/>
      <sheetData sheetId="12477"/>
      <sheetData sheetId="12478"/>
      <sheetData sheetId="12479"/>
      <sheetData sheetId="12480"/>
      <sheetData sheetId="12481"/>
      <sheetData sheetId="12482"/>
      <sheetData sheetId="12483"/>
      <sheetData sheetId="12484"/>
      <sheetData sheetId="12485"/>
      <sheetData sheetId="12486"/>
      <sheetData sheetId="12487"/>
      <sheetData sheetId="12488"/>
      <sheetData sheetId="12489"/>
      <sheetData sheetId="12490"/>
      <sheetData sheetId="12491"/>
      <sheetData sheetId="12492"/>
      <sheetData sheetId="12493"/>
      <sheetData sheetId="12494"/>
      <sheetData sheetId="12495"/>
      <sheetData sheetId="12496"/>
      <sheetData sheetId="12497"/>
      <sheetData sheetId="12498"/>
      <sheetData sheetId="12499"/>
      <sheetData sheetId="12500"/>
      <sheetData sheetId="12501"/>
      <sheetData sheetId="12502"/>
      <sheetData sheetId="12503"/>
      <sheetData sheetId="12504"/>
      <sheetData sheetId="12505"/>
      <sheetData sheetId="12506"/>
      <sheetData sheetId="12507"/>
      <sheetData sheetId="12508"/>
      <sheetData sheetId="12509"/>
      <sheetData sheetId="12510"/>
      <sheetData sheetId="12511"/>
      <sheetData sheetId="12512"/>
      <sheetData sheetId="12513"/>
      <sheetData sheetId="12514"/>
      <sheetData sheetId="12515"/>
      <sheetData sheetId="12516"/>
      <sheetData sheetId="12517"/>
      <sheetData sheetId="12518"/>
      <sheetData sheetId="12519"/>
      <sheetData sheetId="12520"/>
      <sheetData sheetId="12521"/>
      <sheetData sheetId="12522"/>
      <sheetData sheetId="12523"/>
      <sheetData sheetId="12524"/>
      <sheetData sheetId="12525"/>
      <sheetData sheetId="12526"/>
      <sheetData sheetId="12527"/>
      <sheetData sheetId="12528"/>
      <sheetData sheetId="12529"/>
      <sheetData sheetId="12530"/>
      <sheetData sheetId="12531"/>
      <sheetData sheetId="12532"/>
      <sheetData sheetId="12533"/>
      <sheetData sheetId="12534"/>
      <sheetData sheetId="12535"/>
      <sheetData sheetId="12536"/>
      <sheetData sheetId="12537"/>
      <sheetData sheetId="12538"/>
      <sheetData sheetId="12539"/>
      <sheetData sheetId="12540"/>
      <sheetData sheetId="12541"/>
      <sheetData sheetId="12542"/>
      <sheetData sheetId="12543"/>
      <sheetData sheetId="12544"/>
      <sheetData sheetId="12545"/>
      <sheetData sheetId="12546"/>
      <sheetData sheetId="12547"/>
      <sheetData sheetId="12548"/>
      <sheetData sheetId="12549"/>
      <sheetData sheetId="12550"/>
      <sheetData sheetId="12551"/>
      <sheetData sheetId="12552"/>
      <sheetData sheetId="12553"/>
      <sheetData sheetId="12554"/>
      <sheetData sheetId="12555"/>
      <sheetData sheetId="12556"/>
      <sheetData sheetId="12557"/>
      <sheetData sheetId="12558"/>
      <sheetData sheetId="12559"/>
      <sheetData sheetId="12560"/>
      <sheetData sheetId="12561"/>
      <sheetData sheetId="12562"/>
      <sheetData sheetId="12563"/>
      <sheetData sheetId="12564"/>
      <sheetData sheetId="12565"/>
      <sheetData sheetId="12566"/>
      <sheetData sheetId="12567"/>
      <sheetData sheetId="12568"/>
      <sheetData sheetId="12569"/>
      <sheetData sheetId="12570"/>
      <sheetData sheetId="12571"/>
      <sheetData sheetId="12572"/>
      <sheetData sheetId="12573"/>
      <sheetData sheetId="12574"/>
      <sheetData sheetId="12575"/>
      <sheetData sheetId="12576"/>
      <sheetData sheetId="12577"/>
      <sheetData sheetId="12578"/>
      <sheetData sheetId="12579"/>
      <sheetData sheetId="12580"/>
      <sheetData sheetId="12581"/>
      <sheetData sheetId="12582"/>
      <sheetData sheetId="12583"/>
      <sheetData sheetId="12584"/>
      <sheetData sheetId="12585"/>
      <sheetData sheetId="12586"/>
      <sheetData sheetId="12587"/>
      <sheetData sheetId="12588"/>
      <sheetData sheetId="12589"/>
      <sheetData sheetId="12590"/>
      <sheetData sheetId="12591"/>
      <sheetData sheetId="12592"/>
      <sheetData sheetId="12593"/>
      <sheetData sheetId="12594"/>
      <sheetData sheetId="12595"/>
      <sheetData sheetId="12596"/>
      <sheetData sheetId="12597"/>
      <sheetData sheetId="12598"/>
      <sheetData sheetId="12599"/>
      <sheetData sheetId="12600"/>
      <sheetData sheetId="12601"/>
      <sheetData sheetId="12602"/>
      <sheetData sheetId="12603"/>
      <sheetData sheetId="12604"/>
      <sheetData sheetId="12605"/>
      <sheetData sheetId="12606"/>
      <sheetData sheetId="12607"/>
      <sheetData sheetId="12608"/>
      <sheetData sheetId="12609"/>
      <sheetData sheetId="12610"/>
      <sheetData sheetId="12611"/>
      <sheetData sheetId="12612"/>
      <sheetData sheetId="12613"/>
      <sheetData sheetId="12614"/>
      <sheetData sheetId="12615"/>
      <sheetData sheetId="12616"/>
      <sheetData sheetId="12617"/>
      <sheetData sheetId="12618"/>
      <sheetData sheetId="12619"/>
      <sheetData sheetId="12620"/>
      <sheetData sheetId="12621"/>
      <sheetData sheetId="12622"/>
      <sheetData sheetId="12623"/>
      <sheetData sheetId="12624"/>
      <sheetData sheetId="12625"/>
      <sheetData sheetId="12626"/>
      <sheetData sheetId="12627"/>
      <sheetData sheetId="12628"/>
      <sheetData sheetId="12629"/>
      <sheetData sheetId="12630"/>
      <sheetData sheetId="12631"/>
      <sheetData sheetId="12632"/>
      <sheetData sheetId="12633"/>
      <sheetData sheetId="12634"/>
      <sheetData sheetId="12635"/>
      <sheetData sheetId="12636"/>
      <sheetData sheetId="12637"/>
      <sheetData sheetId="12638"/>
      <sheetData sheetId="12639"/>
      <sheetData sheetId="12640"/>
      <sheetData sheetId="12641"/>
      <sheetData sheetId="12642"/>
      <sheetData sheetId="12643"/>
      <sheetData sheetId="12644"/>
      <sheetData sheetId="12645"/>
      <sheetData sheetId="12646"/>
      <sheetData sheetId="12647"/>
      <sheetData sheetId="12648"/>
      <sheetData sheetId="12649"/>
      <sheetData sheetId="12650"/>
      <sheetData sheetId="12651"/>
      <sheetData sheetId="12652"/>
      <sheetData sheetId="12653"/>
      <sheetData sheetId="12654"/>
      <sheetData sheetId="12655"/>
      <sheetData sheetId="12656"/>
      <sheetData sheetId="12657"/>
      <sheetData sheetId="12658"/>
      <sheetData sheetId="12659"/>
      <sheetData sheetId="12660"/>
      <sheetData sheetId="12661"/>
      <sheetData sheetId="12662"/>
      <sheetData sheetId="12663"/>
      <sheetData sheetId="12664"/>
      <sheetData sheetId="12665"/>
      <sheetData sheetId="12666"/>
      <sheetData sheetId="12667"/>
      <sheetData sheetId="12668"/>
      <sheetData sheetId="12669"/>
      <sheetData sheetId="12670"/>
      <sheetData sheetId="12671"/>
      <sheetData sheetId="12672"/>
      <sheetData sheetId="12673"/>
      <sheetData sheetId="12674"/>
      <sheetData sheetId="12675"/>
      <sheetData sheetId="12676"/>
      <sheetData sheetId="12677"/>
      <sheetData sheetId="12678"/>
      <sheetData sheetId="12679"/>
      <sheetData sheetId="12680"/>
      <sheetData sheetId="12681"/>
      <sheetData sheetId="12682"/>
      <sheetData sheetId="12683"/>
      <sheetData sheetId="12684"/>
      <sheetData sheetId="12685"/>
      <sheetData sheetId="12686"/>
      <sheetData sheetId="12687"/>
      <sheetData sheetId="12688"/>
      <sheetData sheetId="12689"/>
      <sheetData sheetId="12690"/>
      <sheetData sheetId="12691"/>
      <sheetData sheetId="12692"/>
      <sheetData sheetId="12693"/>
      <sheetData sheetId="12694"/>
      <sheetData sheetId="12695"/>
      <sheetData sheetId="12696"/>
      <sheetData sheetId="12697"/>
      <sheetData sheetId="12698"/>
      <sheetData sheetId="12699"/>
      <sheetData sheetId="12700"/>
      <sheetData sheetId="12701"/>
      <sheetData sheetId="12702"/>
      <sheetData sheetId="12703"/>
      <sheetData sheetId="12704"/>
      <sheetData sheetId="12705"/>
      <sheetData sheetId="12706"/>
      <sheetData sheetId="12707"/>
      <sheetData sheetId="12708"/>
      <sheetData sheetId="12709"/>
      <sheetData sheetId="12710"/>
      <sheetData sheetId="12711"/>
      <sheetData sheetId="12712"/>
      <sheetData sheetId="12713"/>
      <sheetData sheetId="12714"/>
      <sheetData sheetId="12715"/>
      <sheetData sheetId="12716"/>
      <sheetData sheetId="12717"/>
      <sheetData sheetId="12718"/>
      <sheetData sheetId="12719"/>
      <sheetData sheetId="12720"/>
      <sheetData sheetId="12721"/>
      <sheetData sheetId="12722"/>
      <sheetData sheetId="12723"/>
      <sheetData sheetId="12724"/>
      <sheetData sheetId="12725"/>
      <sheetData sheetId="12726"/>
      <sheetData sheetId="12727"/>
      <sheetData sheetId="12728"/>
      <sheetData sheetId="12729"/>
      <sheetData sheetId="12730"/>
      <sheetData sheetId="12731"/>
      <sheetData sheetId="12732"/>
      <sheetData sheetId="12733"/>
      <sheetData sheetId="12734"/>
      <sheetData sheetId="12735"/>
      <sheetData sheetId="12736"/>
      <sheetData sheetId="12737"/>
      <sheetData sheetId="12738"/>
      <sheetData sheetId="12739"/>
      <sheetData sheetId="12740"/>
      <sheetData sheetId="12741"/>
      <sheetData sheetId="12742"/>
      <sheetData sheetId="12743"/>
      <sheetData sheetId="12744"/>
      <sheetData sheetId="12745"/>
      <sheetData sheetId="12746"/>
      <sheetData sheetId="12747"/>
      <sheetData sheetId="12748"/>
      <sheetData sheetId="12749"/>
      <sheetData sheetId="12750"/>
      <sheetData sheetId="12751"/>
      <sheetData sheetId="12752"/>
      <sheetData sheetId="12753"/>
      <sheetData sheetId="12754"/>
      <sheetData sheetId="12755"/>
      <sheetData sheetId="12756"/>
      <sheetData sheetId="12757"/>
      <sheetData sheetId="12758"/>
      <sheetData sheetId="12759"/>
      <sheetData sheetId="12760"/>
      <sheetData sheetId="12761"/>
      <sheetData sheetId="12762"/>
      <sheetData sheetId="12763"/>
      <sheetData sheetId="12764"/>
      <sheetData sheetId="12765"/>
      <sheetData sheetId="12766"/>
      <sheetData sheetId="12767"/>
      <sheetData sheetId="12768"/>
      <sheetData sheetId="12769"/>
      <sheetData sheetId="12770"/>
      <sheetData sheetId="12771"/>
      <sheetData sheetId="12772"/>
      <sheetData sheetId="12773"/>
      <sheetData sheetId="12774"/>
      <sheetData sheetId="12775"/>
      <sheetData sheetId="12776"/>
      <sheetData sheetId="12777"/>
      <sheetData sheetId="12778"/>
      <sheetData sheetId="12779"/>
      <sheetData sheetId="12780"/>
      <sheetData sheetId="12781"/>
      <sheetData sheetId="12782"/>
      <sheetData sheetId="12783"/>
      <sheetData sheetId="12784"/>
      <sheetData sheetId="12785"/>
      <sheetData sheetId="12786"/>
      <sheetData sheetId="12787"/>
      <sheetData sheetId="12788"/>
      <sheetData sheetId="12789"/>
      <sheetData sheetId="12790"/>
      <sheetData sheetId="12791"/>
      <sheetData sheetId="12792"/>
      <sheetData sheetId="12793"/>
      <sheetData sheetId="12794"/>
      <sheetData sheetId="12795"/>
      <sheetData sheetId="12796"/>
      <sheetData sheetId="12797"/>
      <sheetData sheetId="12798"/>
      <sheetData sheetId="12799"/>
      <sheetData sheetId="12800"/>
      <sheetData sheetId="12801"/>
      <sheetData sheetId="12802"/>
      <sheetData sheetId="12803"/>
      <sheetData sheetId="12804"/>
      <sheetData sheetId="12805"/>
      <sheetData sheetId="12806"/>
      <sheetData sheetId="12807"/>
      <sheetData sheetId="12808"/>
      <sheetData sheetId="12809" refreshError="1"/>
      <sheetData sheetId="12810" refreshError="1"/>
      <sheetData sheetId="12811" refreshError="1"/>
      <sheetData sheetId="12812" refreshError="1"/>
      <sheetData sheetId="12813" refreshError="1"/>
      <sheetData sheetId="12814" refreshError="1"/>
      <sheetData sheetId="12815" refreshError="1"/>
      <sheetData sheetId="12816" refreshError="1"/>
      <sheetData sheetId="12817"/>
      <sheetData sheetId="12818"/>
      <sheetData sheetId="12819"/>
      <sheetData sheetId="12820"/>
      <sheetData sheetId="12821" refreshError="1"/>
      <sheetData sheetId="12822" refreshError="1"/>
      <sheetData sheetId="12823" refreshError="1"/>
      <sheetData sheetId="12824" refreshError="1"/>
      <sheetData sheetId="12825" refreshError="1"/>
      <sheetData sheetId="12826"/>
      <sheetData sheetId="12827"/>
      <sheetData sheetId="12828"/>
      <sheetData sheetId="12829"/>
      <sheetData sheetId="12830"/>
      <sheetData sheetId="12831"/>
      <sheetData sheetId="12832"/>
      <sheetData sheetId="12833"/>
      <sheetData sheetId="12834"/>
      <sheetData sheetId="12835"/>
      <sheetData sheetId="12836"/>
      <sheetData sheetId="12837"/>
      <sheetData sheetId="12838"/>
      <sheetData sheetId="12839"/>
      <sheetData sheetId="12840"/>
      <sheetData sheetId="12841"/>
      <sheetData sheetId="12842"/>
      <sheetData sheetId="12843"/>
      <sheetData sheetId="12844"/>
      <sheetData sheetId="12845"/>
      <sheetData sheetId="12846"/>
      <sheetData sheetId="12847"/>
      <sheetData sheetId="12848"/>
      <sheetData sheetId="12849"/>
      <sheetData sheetId="12850"/>
      <sheetData sheetId="12851"/>
      <sheetData sheetId="12852"/>
      <sheetData sheetId="12853"/>
      <sheetData sheetId="12854"/>
      <sheetData sheetId="12855"/>
      <sheetData sheetId="12856"/>
      <sheetData sheetId="12857"/>
      <sheetData sheetId="12858"/>
      <sheetData sheetId="12859"/>
      <sheetData sheetId="12860"/>
      <sheetData sheetId="12861"/>
      <sheetData sheetId="12862"/>
      <sheetData sheetId="12863"/>
      <sheetData sheetId="12864"/>
      <sheetData sheetId="12865"/>
      <sheetData sheetId="12866"/>
      <sheetData sheetId="12867"/>
      <sheetData sheetId="12868"/>
      <sheetData sheetId="12869"/>
      <sheetData sheetId="12870"/>
      <sheetData sheetId="12871"/>
      <sheetData sheetId="12872"/>
      <sheetData sheetId="12873"/>
      <sheetData sheetId="12874"/>
      <sheetData sheetId="12875"/>
      <sheetData sheetId="12876"/>
      <sheetData sheetId="12877"/>
      <sheetData sheetId="12878"/>
      <sheetData sheetId="12879"/>
      <sheetData sheetId="12880"/>
      <sheetData sheetId="12881"/>
      <sheetData sheetId="12882"/>
      <sheetData sheetId="12883"/>
      <sheetData sheetId="12884"/>
      <sheetData sheetId="12885"/>
      <sheetData sheetId="12886"/>
      <sheetData sheetId="12887"/>
      <sheetData sheetId="12888"/>
      <sheetData sheetId="12889"/>
      <sheetData sheetId="12890"/>
      <sheetData sheetId="12891"/>
      <sheetData sheetId="12892"/>
      <sheetData sheetId="12893"/>
      <sheetData sheetId="12894"/>
      <sheetData sheetId="12895"/>
      <sheetData sheetId="12896"/>
      <sheetData sheetId="12897"/>
      <sheetData sheetId="12898"/>
      <sheetData sheetId="12899"/>
      <sheetData sheetId="12900"/>
      <sheetData sheetId="12901"/>
      <sheetData sheetId="12902"/>
      <sheetData sheetId="12903"/>
      <sheetData sheetId="12904"/>
      <sheetData sheetId="12905"/>
      <sheetData sheetId="12906"/>
      <sheetData sheetId="12907"/>
      <sheetData sheetId="12908"/>
      <sheetData sheetId="12909"/>
      <sheetData sheetId="12910"/>
      <sheetData sheetId="12911"/>
      <sheetData sheetId="12912" refreshError="1"/>
      <sheetData sheetId="12913"/>
      <sheetData sheetId="12914" refreshError="1"/>
      <sheetData sheetId="12915" refreshError="1"/>
      <sheetData sheetId="12916"/>
      <sheetData sheetId="12917" refreshError="1"/>
      <sheetData sheetId="12918" refreshError="1"/>
      <sheetData sheetId="12919" refreshError="1"/>
      <sheetData sheetId="12920" refreshError="1"/>
      <sheetData sheetId="12921" refreshError="1"/>
      <sheetData sheetId="12922" refreshError="1"/>
      <sheetData sheetId="12923" refreshError="1"/>
      <sheetData sheetId="12924" refreshError="1"/>
      <sheetData sheetId="12925" refreshError="1"/>
      <sheetData sheetId="12926" refreshError="1"/>
      <sheetData sheetId="12927" refreshError="1"/>
      <sheetData sheetId="12928" refreshError="1"/>
      <sheetData sheetId="12929" refreshError="1"/>
      <sheetData sheetId="12930" refreshError="1"/>
      <sheetData sheetId="12931" refreshError="1"/>
      <sheetData sheetId="12932" refreshError="1"/>
      <sheetData sheetId="12933" refreshError="1"/>
      <sheetData sheetId="12934" refreshError="1"/>
      <sheetData sheetId="12935" refreshError="1"/>
      <sheetData sheetId="12936" refreshError="1"/>
      <sheetData sheetId="12937" refreshError="1"/>
      <sheetData sheetId="12938" refreshError="1"/>
      <sheetData sheetId="12939" refreshError="1"/>
      <sheetData sheetId="12940" refreshError="1"/>
      <sheetData sheetId="12941" refreshError="1"/>
      <sheetData sheetId="12942" refreshError="1"/>
      <sheetData sheetId="12943" refreshError="1"/>
      <sheetData sheetId="12944" refreshError="1"/>
      <sheetData sheetId="12945" refreshError="1"/>
      <sheetData sheetId="12946" refreshError="1"/>
      <sheetData sheetId="12947" refreshError="1"/>
      <sheetData sheetId="12948" refreshError="1"/>
      <sheetData sheetId="12949" refreshError="1"/>
      <sheetData sheetId="12950" refreshError="1"/>
      <sheetData sheetId="12951" refreshError="1"/>
      <sheetData sheetId="12952" refreshError="1"/>
      <sheetData sheetId="12953" refreshError="1"/>
      <sheetData sheetId="12954" refreshError="1"/>
      <sheetData sheetId="12955" refreshError="1"/>
      <sheetData sheetId="12956" refreshError="1"/>
      <sheetData sheetId="12957" refreshError="1"/>
      <sheetData sheetId="12958" refreshError="1"/>
      <sheetData sheetId="12959" refreshError="1"/>
      <sheetData sheetId="12960" refreshError="1"/>
      <sheetData sheetId="12961" refreshError="1"/>
      <sheetData sheetId="12962" refreshError="1"/>
      <sheetData sheetId="12963" refreshError="1"/>
      <sheetData sheetId="12964" refreshError="1"/>
      <sheetData sheetId="12965" refreshError="1"/>
      <sheetData sheetId="12966" refreshError="1"/>
      <sheetData sheetId="12967" refreshError="1"/>
      <sheetData sheetId="12968" refreshError="1"/>
      <sheetData sheetId="12969" refreshError="1"/>
      <sheetData sheetId="12970" refreshError="1"/>
      <sheetData sheetId="12971" refreshError="1"/>
      <sheetData sheetId="12972" refreshError="1"/>
      <sheetData sheetId="12973" refreshError="1"/>
      <sheetData sheetId="12974" refreshError="1"/>
      <sheetData sheetId="12975" refreshError="1"/>
      <sheetData sheetId="12976" refreshError="1"/>
      <sheetData sheetId="12977" refreshError="1"/>
      <sheetData sheetId="12978" refreshError="1"/>
      <sheetData sheetId="12979" refreshError="1"/>
      <sheetData sheetId="12980" refreshError="1"/>
      <sheetData sheetId="12981" refreshError="1"/>
      <sheetData sheetId="12982" refreshError="1"/>
      <sheetData sheetId="12983" refreshError="1"/>
      <sheetData sheetId="12984" refreshError="1"/>
      <sheetData sheetId="12985" refreshError="1"/>
      <sheetData sheetId="12986" refreshError="1"/>
      <sheetData sheetId="12987" refreshError="1"/>
      <sheetData sheetId="12988" refreshError="1"/>
      <sheetData sheetId="12989" refreshError="1"/>
      <sheetData sheetId="12990" refreshError="1"/>
      <sheetData sheetId="12991" refreshError="1"/>
      <sheetData sheetId="12992">
        <row r="9">
          <cell r="A9" t="str">
            <v>A</v>
          </cell>
        </row>
      </sheetData>
      <sheetData sheetId="12993">
        <row r="9">
          <cell r="A9" t="str">
            <v>A</v>
          </cell>
        </row>
      </sheetData>
      <sheetData sheetId="12994">
        <row r="9">
          <cell r="A9" t="str">
            <v>A</v>
          </cell>
        </row>
      </sheetData>
      <sheetData sheetId="12995">
        <row r="9">
          <cell r="A9" t="str">
            <v>A</v>
          </cell>
        </row>
      </sheetData>
      <sheetData sheetId="12996">
        <row r="9">
          <cell r="A9" t="str">
            <v>A</v>
          </cell>
        </row>
      </sheetData>
      <sheetData sheetId="12997">
        <row r="9">
          <cell r="A9" t="str">
            <v>A</v>
          </cell>
        </row>
      </sheetData>
      <sheetData sheetId="12998">
        <row r="9">
          <cell r="A9" t="str">
            <v>A</v>
          </cell>
        </row>
      </sheetData>
      <sheetData sheetId="12999">
        <row r="9">
          <cell r="A9" t="str">
            <v>A</v>
          </cell>
        </row>
      </sheetData>
      <sheetData sheetId="13000"/>
      <sheetData sheetId="13001"/>
      <sheetData sheetId="13002" refreshError="1"/>
      <sheetData sheetId="13003"/>
      <sheetData sheetId="13004"/>
      <sheetData sheetId="13005"/>
      <sheetData sheetId="13006" refreshError="1"/>
      <sheetData sheetId="13007"/>
      <sheetData sheetId="13008"/>
      <sheetData sheetId="13009"/>
      <sheetData sheetId="13010"/>
      <sheetData sheetId="13011"/>
      <sheetData sheetId="13012"/>
      <sheetData sheetId="13013"/>
      <sheetData sheetId="13014"/>
      <sheetData sheetId="13015"/>
      <sheetData sheetId="13016"/>
      <sheetData sheetId="13017"/>
      <sheetData sheetId="13018" refreshError="1"/>
      <sheetData sheetId="13019" refreshError="1"/>
      <sheetData sheetId="13020" refreshError="1"/>
      <sheetData sheetId="13021" refreshError="1"/>
      <sheetData sheetId="13022" refreshError="1"/>
      <sheetData sheetId="13023" refreshError="1"/>
      <sheetData sheetId="13024"/>
      <sheetData sheetId="13025"/>
      <sheetData sheetId="13026"/>
      <sheetData sheetId="13027"/>
      <sheetData sheetId="13028" refreshError="1"/>
      <sheetData sheetId="13029" refreshError="1"/>
      <sheetData sheetId="13030"/>
      <sheetData sheetId="13031"/>
      <sheetData sheetId="13032"/>
      <sheetData sheetId="13033" refreshError="1"/>
      <sheetData sheetId="13034" refreshError="1"/>
      <sheetData sheetId="13035" refreshError="1"/>
      <sheetData sheetId="13036" refreshError="1"/>
      <sheetData sheetId="13037"/>
      <sheetData sheetId="13038"/>
      <sheetData sheetId="13039"/>
      <sheetData sheetId="13040"/>
      <sheetData sheetId="13041"/>
      <sheetData sheetId="13042"/>
      <sheetData sheetId="13043"/>
      <sheetData sheetId="13044" refreshError="1"/>
      <sheetData sheetId="13045"/>
      <sheetData sheetId="13046"/>
      <sheetData sheetId="13047"/>
      <sheetData sheetId="13048"/>
      <sheetData sheetId="13049"/>
      <sheetData sheetId="13050"/>
      <sheetData sheetId="13051"/>
      <sheetData sheetId="13052"/>
      <sheetData sheetId="13053"/>
      <sheetData sheetId="13054"/>
      <sheetData sheetId="13055"/>
      <sheetData sheetId="13056"/>
      <sheetData sheetId="13057"/>
      <sheetData sheetId="13058"/>
      <sheetData sheetId="13059" refreshError="1"/>
      <sheetData sheetId="13060" refreshError="1"/>
      <sheetData sheetId="13061"/>
      <sheetData sheetId="13062"/>
      <sheetData sheetId="13063"/>
      <sheetData sheetId="13064"/>
      <sheetData sheetId="13065"/>
      <sheetData sheetId="13066"/>
      <sheetData sheetId="13067"/>
      <sheetData sheetId="13068"/>
      <sheetData sheetId="13069"/>
      <sheetData sheetId="13070"/>
      <sheetData sheetId="13071"/>
      <sheetData sheetId="13072"/>
      <sheetData sheetId="13073" refreshError="1"/>
      <sheetData sheetId="13074"/>
      <sheetData sheetId="13075"/>
      <sheetData sheetId="13076"/>
      <sheetData sheetId="13077"/>
      <sheetData sheetId="13078"/>
      <sheetData sheetId="13079"/>
      <sheetData sheetId="13080"/>
      <sheetData sheetId="13081"/>
      <sheetData sheetId="13082"/>
      <sheetData sheetId="13083"/>
      <sheetData sheetId="13084"/>
      <sheetData sheetId="13085"/>
      <sheetData sheetId="13086"/>
      <sheetData sheetId="13087" refreshError="1"/>
      <sheetData sheetId="13088" refreshError="1"/>
      <sheetData sheetId="13089" refreshError="1"/>
      <sheetData sheetId="13090" refreshError="1"/>
      <sheetData sheetId="13091" refreshError="1"/>
      <sheetData sheetId="13092"/>
      <sheetData sheetId="13093"/>
      <sheetData sheetId="13094"/>
      <sheetData sheetId="13095"/>
      <sheetData sheetId="13096"/>
      <sheetData sheetId="13097"/>
      <sheetData sheetId="13098"/>
      <sheetData sheetId="13099"/>
      <sheetData sheetId="13100"/>
      <sheetData sheetId="13101"/>
      <sheetData sheetId="13102"/>
      <sheetData sheetId="13103"/>
      <sheetData sheetId="13104"/>
      <sheetData sheetId="13105"/>
      <sheetData sheetId="13106"/>
      <sheetData sheetId="13107"/>
      <sheetData sheetId="13108"/>
      <sheetData sheetId="13109"/>
      <sheetData sheetId="13110"/>
      <sheetData sheetId="13111"/>
      <sheetData sheetId="13112"/>
      <sheetData sheetId="13113"/>
      <sheetData sheetId="13114"/>
      <sheetData sheetId="13115"/>
      <sheetData sheetId="13116"/>
      <sheetData sheetId="13117"/>
      <sheetData sheetId="13118"/>
      <sheetData sheetId="13119"/>
      <sheetData sheetId="13120"/>
      <sheetData sheetId="13121"/>
      <sheetData sheetId="13122"/>
      <sheetData sheetId="13123"/>
      <sheetData sheetId="13124"/>
      <sheetData sheetId="13125"/>
      <sheetData sheetId="13126"/>
      <sheetData sheetId="13127"/>
      <sheetData sheetId="13128"/>
      <sheetData sheetId="13129"/>
      <sheetData sheetId="13130"/>
      <sheetData sheetId="13131"/>
      <sheetData sheetId="13132"/>
      <sheetData sheetId="13133"/>
      <sheetData sheetId="13134"/>
      <sheetData sheetId="13135"/>
      <sheetData sheetId="13136"/>
      <sheetData sheetId="13137"/>
      <sheetData sheetId="13138"/>
      <sheetData sheetId="13139"/>
      <sheetData sheetId="13140"/>
      <sheetData sheetId="13141"/>
      <sheetData sheetId="13142"/>
      <sheetData sheetId="13143"/>
      <sheetData sheetId="13144"/>
      <sheetData sheetId="13145"/>
      <sheetData sheetId="13146"/>
      <sheetData sheetId="13147"/>
      <sheetData sheetId="13148"/>
      <sheetData sheetId="13149"/>
      <sheetData sheetId="13150"/>
      <sheetData sheetId="13151"/>
      <sheetData sheetId="13152"/>
      <sheetData sheetId="13153"/>
      <sheetData sheetId="13154"/>
      <sheetData sheetId="13155"/>
      <sheetData sheetId="13156"/>
      <sheetData sheetId="13157"/>
      <sheetData sheetId="13158"/>
      <sheetData sheetId="13159"/>
      <sheetData sheetId="13160"/>
      <sheetData sheetId="13161"/>
      <sheetData sheetId="13162"/>
      <sheetData sheetId="13163"/>
      <sheetData sheetId="13164"/>
      <sheetData sheetId="13165"/>
      <sheetData sheetId="13166"/>
      <sheetData sheetId="13167" refreshError="1"/>
      <sheetData sheetId="13168"/>
      <sheetData sheetId="13169" refreshError="1"/>
      <sheetData sheetId="13170" refreshError="1"/>
      <sheetData sheetId="13171"/>
      <sheetData sheetId="13172" refreshError="1"/>
      <sheetData sheetId="13173" refreshError="1"/>
      <sheetData sheetId="13174" refreshError="1"/>
      <sheetData sheetId="13175" refreshError="1"/>
      <sheetData sheetId="13176" refreshError="1"/>
      <sheetData sheetId="13177" refreshError="1"/>
      <sheetData sheetId="13178" refreshError="1"/>
      <sheetData sheetId="13179" refreshError="1"/>
      <sheetData sheetId="13180" refreshError="1"/>
      <sheetData sheetId="13181" refreshError="1"/>
      <sheetData sheetId="13182" refreshError="1"/>
      <sheetData sheetId="13183" refreshError="1"/>
      <sheetData sheetId="13184" refreshError="1"/>
      <sheetData sheetId="13185" refreshError="1"/>
      <sheetData sheetId="13186" refreshError="1"/>
      <sheetData sheetId="13187" refreshError="1"/>
      <sheetData sheetId="13188" refreshError="1"/>
      <sheetData sheetId="13189" refreshError="1"/>
      <sheetData sheetId="13190" refreshError="1"/>
      <sheetData sheetId="13191" refreshError="1"/>
      <sheetData sheetId="13192" refreshError="1"/>
      <sheetData sheetId="13193" refreshError="1"/>
      <sheetData sheetId="13194" refreshError="1"/>
      <sheetData sheetId="13195" refreshError="1"/>
      <sheetData sheetId="13196" refreshError="1"/>
      <sheetData sheetId="13197" refreshError="1"/>
      <sheetData sheetId="13198" refreshError="1"/>
      <sheetData sheetId="13199" refreshError="1"/>
      <sheetData sheetId="13200" refreshError="1"/>
      <sheetData sheetId="13201" refreshError="1"/>
      <sheetData sheetId="13202" refreshError="1"/>
      <sheetData sheetId="13203" refreshError="1"/>
      <sheetData sheetId="13204"/>
      <sheetData sheetId="13205"/>
      <sheetData sheetId="13206"/>
      <sheetData sheetId="13207"/>
      <sheetData sheetId="13208"/>
      <sheetData sheetId="13209"/>
      <sheetData sheetId="13210"/>
      <sheetData sheetId="13211"/>
      <sheetData sheetId="13212"/>
      <sheetData sheetId="13213"/>
      <sheetData sheetId="13214"/>
      <sheetData sheetId="13215"/>
      <sheetData sheetId="13216"/>
      <sheetData sheetId="13217"/>
      <sheetData sheetId="13218"/>
      <sheetData sheetId="13219"/>
      <sheetData sheetId="13220"/>
      <sheetData sheetId="13221"/>
      <sheetData sheetId="13222"/>
      <sheetData sheetId="13223"/>
      <sheetData sheetId="13224"/>
      <sheetData sheetId="13225"/>
      <sheetData sheetId="13226"/>
      <sheetData sheetId="13227"/>
      <sheetData sheetId="13228"/>
      <sheetData sheetId="13229"/>
      <sheetData sheetId="13230" refreshError="1"/>
      <sheetData sheetId="13231"/>
      <sheetData sheetId="13232"/>
      <sheetData sheetId="13233"/>
      <sheetData sheetId="13234"/>
      <sheetData sheetId="13235"/>
      <sheetData sheetId="13236"/>
      <sheetData sheetId="13237"/>
      <sheetData sheetId="13238"/>
      <sheetData sheetId="13239"/>
      <sheetData sheetId="13240"/>
      <sheetData sheetId="13241"/>
      <sheetData sheetId="13242"/>
      <sheetData sheetId="13243"/>
      <sheetData sheetId="13244"/>
      <sheetData sheetId="13245"/>
      <sheetData sheetId="13246"/>
      <sheetData sheetId="13247"/>
      <sheetData sheetId="13248"/>
      <sheetData sheetId="13249"/>
      <sheetData sheetId="13250"/>
      <sheetData sheetId="13251"/>
      <sheetData sheetId="13252"/>
      <sheetData sheetId="13253"/>
      <sheetData sheetId="13254"/>
      <sheetData sheetId="13255"/>
      <sheetData sheetId="13256"/>
      <sheetData sheetId="13257"/>
      <sheetData sheetId="13258"/>
      <sheetData sheetId="13259"/>
      <sheetData sheetId="13260"/>
      <sheetData sheetId="13261"/>
      <sheetData sheetId="13262"/>
      <sheetData sheetId="13263"/>
      <sheetData sheetId="13264"/>
      <sheetData sheetId="13265" refreshError="1"/>
      <sheetData sheetId="13266" refreshError="1"/>
      <sheetData sheetId="13267" refreshError="1"/>
      <sheetData sheetId="13268" refreshError="1"/>
      <sheetData sheetId="13269" refreshError="1"/>
      <sheetData sheetId="13270" refreshError="1"/>
      <sheetData sheetId="13271" refreshError="1"/>
      <sheetData sheetId="13272" refreshError="1"/>
      <sheetData sheetId="13273" refreshError="1"/>
      <sheetData sheetId="13274" refreshError="1"/>
      <sheetData sheetId="13275" refreshError="1"/>
      <sheetData sheetId="13276" refreshError="1"/>
      <sheetData sheetId="13277" refreshError="1"/>
      <sheetData sheetId="13278" refreshError="1"/>
      <sheetData sheetId="13279" refreshError="1"/>
      <sheetData sheetId="13280" refreshError="1"/>
      <sheetData sheetId="13281" refreshError="1"/>
      <sheetData sheetId="13282" refreshError="1"/>
      <sheetData sheetId="13283" refreshError="1"/>
      <sheetData sheetId="13284" refreshError="1"/>
      <sheetData sheetId="13285" refreshError="1"/>
      <sheetData sheetId="13286" refreshError="1"/>
      <sheetData sheetId="13287" refreshError="1"/>
      <sheetData sheetId="13288" refreshError="1"/>
      <sheetData sheetId="13289" refreshError="1"/>
      <sheetData sheetId="13290" refreshError="1"/>
      <sheetData sheetId="13291" refreshError="1"/>
      <sheetData sheetId="13292" refreshError="1"/>
      <sheetData sheetId="13293" refreshError="1"/>
      <sheetData sheetId="13294" refreshError="1"/>
      <sheetData sheetId="13295" refreshError="1"/>
      <sheetData sheetId="13296" refreshError="1"/>
      <sheetData sheetId="13297" refreshError="1"/>
      <sheetData sheetId="13298" refreshError="1"/>
      <sheetData sheetId="13299" refreshError="1"/>
      <sheetData sheetId="13300" refreshError="1"/>
      <sheetData sheetId="13301" refreshError="1"/>
      <sheetData sheetId="13302"/>
      <sheetData sheetId="13303" refreshError="1"/>
      <sheetData sheetId="13304" refreshError="1"/>
      <sheetData sheetId="13305" refreshError="1"/>
      <sheetData sheetId="13306" refreshError="1"/>
      <sheetData sheetId="13307" refreshError="1"/>
      <sheetData sheetId="13308" refreshError="1"/>
      <sheetData sheetId="13309" refreshError="1"/>
      <sheetData sheetId="13310" refreshError="1"/>
      <sheetData sheetId="13311" refreshError="1"/>
      <sheetData sheetId="13312" refreshError="1"/>
      <sheetData sheetId="13313" refreshError="1"/>
      <sheetData sheetId="13314" refreshError="1"/>
      <sheetData sheetId="13315" refreshError="1"/>
      <sheetData sheetId="13316" refreshError="1"/>
      <sheetData sheetId="13317" refreshError="1"/>
      <sheetData sheetId="13318" refreshError="1"/>
      <sheetData sheetId="13319" refreshError="1"/>
      <sheetData sheetId="13320" refreshError="1"/>
      <sheetData sheetId="13321" refreshError="1"/>
      <sheetData sheetId="13322" refreshError="1"/>
      <sheetData sheetId="13323" refreshError="1"/>
      <sheetData sheetId="13324" refreshError="1"/>
      <sheetData sheetId="13325"/>
      <sheetData sheetId="13326"/>
      <sheetData sheetId="13327" refreshError="1"/>
      <sheetData sheetId="13328" refreshError="1"/>
      <sheetData sheetId="13329" refreshError="1"/>
      <sheetData sheetId="13330" refreshError="1"/>
      <sheetData sheetId="13331" refreshError="1"/>
      <sheetData sheetId="13332" refreshError="1"/>
      <sheetData sheetId="13333" refreshError="1"/>
      <sheetData sheetId="13334" refreshError="1"/>
      <sheetData sheetId="13335" refreshError="1"/>
      <sheetData sheetId="13336" refreshError="1"/>
      <sheetData sheetId="13337" refreshError="1"/>
      <sheetData sheetId="13338" refreshError="1"/>
      <sheetData sheetId="13339" refreshError="1"/>
      <sheetData sheetId="13340" refreshError="1"/>
      <sheetData sheetId="13341" refreshError="1"/>
      <sheetData sheetId="13342" refreshError="1"/>
      <sheetData sheetId="13343" refreshError="1"/>
      <sheetData sheetId="13344" refreshError="1"/>
      <sheetData sheetId="13345" refreshError="1"/>
      <sheetData sheetId="13346" refreshError="1"/>
      <sheetData sheetId="13347"/>
      <sheetData sheetId="13348"/>
      <sheetData sheetId="13349" refreshError="1"/>
      <sheetData sheetId="13350" refreshError="1"/>
      <sheetData sheetId="13351" refreshError="1"/>
      <sheetData sheetId="13352" refreshError="1"/>
      <sheetData sheetId="13353" refreshError="1"/>
      <sheetData sheetId="13354" refreshError="1"/>
      <sheetData sheetId="13355" refreshError="1"/>
      <sheetData sheetId="13356" refreshError="1"/>
      <sheetData sheetId="13357" refreshError="1"/>
      <sheetData sheetId="13358" refreshError="1"/>
      <sheetData sheetId="13359" refreshError="1"/>
      <sheetData sheetId="13360" refreshError="1"/>
      <sheetData sheetId="13361" refreshError="1"/>
      <sheetData sheetId="13362" refreshError="1"/>
      <sheetData sheetId="13363" refreshError="1"/>
      <sheetData sheetId="13364" refreshError="1"/>
      <sheetData sheetId="13365" refreshError="1"/>
      <sheetData sheetId="13366" refreshError="1"/>
      <sheetData sheetId="13367"/>
      <sheetData sheetId="13368"/>
      <sheetData sheetId="13369"/>
      <sheetData sheetId="13370"/>
      <sheetData sheetId="13371"/>
      <sheetData sheetId="13372"/>
      <sheetData sheetId="13373"/>
      <sheetData sheetId="13374"/>
      <sheetData sheetId="13375"/>
      <sheetData sheetId="13376" refreshError="1"/>
      <sheetData sheetId="13377" refreshError="1"/>
      <sheetData sheetId="13378" refreshError="1"/>
      <sheetData sheetId="13379" refreshError="1"/>
      <sheetData sheetId="13380" refreshError="1"/>
      <sheetData sheetId="13381" refreshError="1"/>
      <sheetData sheetId="13382" refreshError="1"/>
      <sheetData sheetId="13383" refreshError="1"/>
      <sheetData sheetId="13384" refreshError="1"/>
      <sheetData sheetId="13385" refreshError="1"/>
      <sheetData sheetId="13386" refreshError="1"/>
      <sheetData sheetId="13387" refreshError="1"/>
      <sheetData sheetId="13388" refreshError="1"/>
      <sheetData sheetId="13389" refreshError="1"/>
      <sheetData sheetId="13390" refreshError="1"/>
      <sheetData sheetId="13391" refreshError="1"/>
      <sheetData sheetId="13392" refreshError="1"/>
      <sheetData sheetId="13393"/>
      <sheetData sheetId="13394"/>
      <sheetData sheetId="13395"/>
      <sheetData sheetId="13396"/>
      <sheetData sheetId="13397"/>
      <sheetData sheetId="13398"/>
      <sheetData sheetId="13399"/>
      <sheetData sheetId="13400"/>
      <sheetData sheetId="13401"/>
      <sheetData sheetId="13402"/>
      <sheetData sheetId="13403"/>
      <sheetData sheetId="13404"/>
      <sheetData sheetId="13405"/>
      <sheetData sheetId="13406"/>
      <sheetData sheetId="13407"/>
      <sheetData sheetId="13408"/>
      <sheetData sheetId="13409"/>
      <sheetData sheetId="13410"/>
      <sheetData sheetId="13411"/>
      <sheetData sheetId="13412"/>
      <sheetData sheetId="13413"/>
      <sheetData sheetId="13414"/>
      <sheetData sheetId="13415"/>
      <sheetData sheetId="13416"/>
      <sheetData sheetId="13417"/>
      <sheetData sheetId="13418"/>
      <sheetData sheetId="13419"/>
      <sheetData sheetId="13420"/>
      <sheetData sheetId="13421"/>
      <sheetData sheetId="13422"/>
      <sheetData sheetId="13423"/>
      <sheetData sheetId="13424"/>
      <sheetData sheetId="13425"/>
      <sheetData sheetId="13426"/>
      <sheetData sheetId="13427"/>
      <sheetData sheetId="13428"/>
      <sheetData sheetId="13429"/>
      <sheetData sheetId="13430"/>
      <sheetData sheetId="13431"/>
      <sheetData sheetId="13432"/>
      <sheetData sheetId="13433"/>
      <sheetData sheetId="13434"/>
      <sheetData sheetId="13435"/>
      <sheetData sheetId="13436"/>
      <sheetData sheetId="13437"/>
      <sheetData sheetId="13438"/>
      <sheetData sheetId="13439"/>
      <sheetData sheetId="13440"/>
      <sheetData sheetId="13441"/>
      <sheetData sheetId="13442"/>
      <sheetData sheetId="13443"/>
      <sheetData sheetId="13444"/>
      <sheetData sheetId="13445" refreshError="1"/>
      <sheetData sheetId="13446" refreshError="1"/>
      <sheetData sheetId="13447"/>
      <sheetData sheetId="13448" refreshError="1"/>
      <sheetData sheetId="13449"/>
      <sheetData sheetId="13450"/>
      <sheetData sheetId="13451" refreshError="1"/>
      <sheetData sheetId="13452" refreshError="1"/>
      <sheetData sheetId="13453" refreshError="1"/>
      <sheetData sheetId="13454" refreshError="1"/>
      <sheetData sheetId="13455" refreshError="1"/>
      <sheetData sheetId="13456" refreshError="1"/>
      <sheetData sheetId="13457" refreshError="1"/>
      <sheetData sheetId="13458" refreshError="1"/>
      <sheetData sheetId="13459" refreshError="1"/>
      <sheetData sheetId="13460" refreshError="1"/>
      <sheetData sheetId="13461" refreshError="1"/>
      <sheetData sheetId="13462" refreshError="1"/>
      <sheetData sheetId="13463" refreshError="1"/>
      <sheetData sheetId="13464" refreshError="1"/>
      <sheetData sheetId="13465" refreshError="1"/>
      <sheetData sheetId="13466" refreshError="1"/>
      <sheetData sheetId="13467" refreshError="1"/>
      <sheetData sheetId="13468" refreshError="1"/>
      <sheetData sheetId="13469"/>
      <sheetData sheetId="13470"/>
      <sheetData sheetId="13471"/>
      <sheetData sheetId="13472"/>
      <sheetData sheetId="13473"/>
      <sheetData sheetId="13474"/>
      <sheetData sheetId="13475"/>
      <sheetData sheetId="13476"/>
      <sheetData sheetId="13477"/>
      <sheetData sheetId="13478"/>
      <sheetData sheetId="13479"/>
      <sheetData sheetId="13480" refreshError="1"/>
      <sheetData sheetId="13481" refreshError="1"/>
      <sheetData sheetId="13482" refreshError="1"/>
      <sheetData sheetId="13483" refreshError="1"/>
      <sheetData sheetId="13484" refreshError="1"/>
      <sheetData sheetId="13485" refreshError="1"/>
      <sheetData sheetId="13486" refreshError="1"/>
      <sheetData sheetId="13487" refreshError="1"/>
      <sheetData sheetId="13488" refreshError="1"/>
      <sheetData sheetId="13489" refreshError="1"/>
      <sheetData sheetId="13490" refreshError="1"/>
      <sheetData sheetId="13491" refreshError="1"/>
      <sheetData sheetId="13492" refreshError="1"/>
      <sheetData sheetId="13493" refreshError="1"/>
      <sheetData sheetId="13494" refreshError="1"/>
      <sheetData sheetId="13495" refreshError="1"/>
      <sheetData sheetId="13496" refreshError="1"/>
      <sheetData sheetId="13497" refreshError="1"/>
      <sheetData sheetId="13498" refreshError="1"/>
      <sheetData sheetId="13499" refreshError="1"/>
      <sheetData sheetId="13500"/>
      <sheetData sheetId="13501"/>
      <sheetData sheetId="13502"/>
      <sheetData sheetId="13503" refreshError="1"/>
      <sheetData sheetId="13504" refreshError="1"/>
      <sheetData sheetId="13505" refreshError="1"/>
      <sheetData sheetId="13506" refreshError="1"/>
      <sheetData sheetId="13507" refreshError="1"/>
      <sheetData sheetId="13508" refreshError="1"/>
      <sheetData sheetId="13509" refreshError="1"/>
      <sheetData sheetId="13510" refreshError="1"/>
      <sheetData sheetId="13511" refreshError="1"/>
      <sheetData sheetId="13512" refreshError="1"/>
      <sheetData sheetId="13513" refreshError="1"/>
      <sheetData sheetId="13514" refreshError="1"/>
      <sheetData sheetId="13515" refreshError="1"/>
      <sheetData sheetId="13516" refreshError="1"/>
      <sheetData sheetId="13517" refreshError="1"/>
      <sheetData sheetId="13518" refreshError="1"/>
      <sheetData sheetId="13519" refreshError="1"/>
      <sheetData sheetId="13520" refreshError="1"/>
      <sheetData sheetId="13521" refreshError="1"/>
      <sheetData sheetId="13522" refreshError="1"/>
      <sheetData sheetId="13523" refreshError="1"/>
      <sheetData sheetId="13524" refreshError="1"/>
      <sheetData sheetId="13525" refreshError="1"/>
      <sheetData sheetId="13526" refreshError="1"/>
      <sheetData sheetId="13527" refreshError="1"/>
      <sheetData sheetId="13528" refreshError="1"/>
      <sheetData sheetId="13529" refreshError="1"/>
      <sheetData sheetId="13530" refreshError="1"/>
      <sheetData sheetId="13531" refreshError="1"/>
      <sheetData sheetId="13532" refreshError="1"/>
      <sheetData sheetId="13533" refreshError="1"/>
      <sheetData sheetId="13534" refreshError="1"/>
      <sheetData sheetId="13535" refreshError="1"/>
      <sheetData sheetId="13536" refreshError="1"/>
      <sheetData sheetId="13537" refreshError="1"/>
      <sheetData sheetId="13538" refreshError="1"/>
      <sheetData sheetId="13539" refreshError="1"/>
      <sheetData sheetId="13540"/>
      <sheetData sheetId="13541" refreshError="1"/>
      <sheetData sheetId="13542" refreshError="1"/>
      <sheetData sheetId="13543" refreshError="1"/>
      <sheetData sheetId="13544" refreshError="1"/>
      <sheetData sheetId="13545" refreshError="1"/>
      <sheetData sheetId="13546" refreshError="1"/>
      <sheetData sheetId="13547" refreshError="1"/>
      <sheetData sheetId="13548" refreshError="1"/>
      <sheetData sheetId="13549" refreshError="1"/>
      <sheetData sheetId="13550" refreshError="1"/>
      <sheetData sheetId="13551" refreshError="1"/>
      <sheetData sheetId="13552" refreshError="1"/>
      <sheetData sheetId="13553" refreshError="1"/>
      <sheetData sheetId="13554" refreshError="1"/>
      <sheetData sheetId="13555" refreshError="1"/>
      <sheetData sheetId="13556" refreshError="1"/>
      <sheetData sheetId="13557" refreshError="1"/>
      <sheetData sheetId="13558" refreshError="1"/>
      <sheetData sheetId="13559" refreshError="1"/>
      <sheetData sheetId="13560" refreshError="1"/>
      <sheetData sheetId="13561" refreshError="1"/>
      <sheetData sheetId="13562" refreshError="1"/>
      <sheetData sheetId="13563" refreshError="1"/>
      <sheetData sheetId="13564" refreshError="1"/>
      <sheetData sheetId="13565"/>
      <sheetData sheetId="13566" refreshError="1"/>
      <sheetData sheetId="13567" refreshError="1"/>
      <sheetData sheetId="13568" refreshError="1"/>
      <sheetData sheetId="13569" refreshError="1"/>
      <sheetData sheetId="13570" refreshError="1"/>
      <sheetData sheetId="13571"/>
      <sheetData sheetId="13572" refreshError="1"/>
      <sheetData sheetId="13573" refreshError="1"/>
      <sheetData sheetId="13574" refreshError="1"/>
      <sheetData sheetId="13575" refreshError="1"/>
      <sheetData sheetId="13576" refreshError="1"/>
      <sheetData sheetId="13577" refreshError="1"/>
      <sheetData sheetId="13578" refreshError="1"/>
      <sheetData sheetId="13579" refreshError="1"/>
      <sheetData sheetId="13580"/>
      <sheetData sheetId="13581"/>
      <sheetData sheetId="13582"/>
      <sheetData sheetId="13583"/>
      <sheetData sheetId="13584" refreshError="1"/>
      <sheetData sheetId="13585" refreshError="1"/>
      <sheetData sheetId="13586" refreshError="1"/>
      <sheetData sheetId="13587" refreshError="1"/>
      <sheetData sheetId="13588" refreshError="1"/>
      <sheetData sheetId="13589" refreshError="1"/>
      <sheetData sheetId="13590" refreshError="1"/>
      <sheetData sheetId="13591" refreshError="1"/>
      <sheetData sheetId="13592" refreshError="1"/>
      <sheetData sheetId="13593" refreshError="1"/>
      <sheetData sheetId="13594" refreshError="1"/>
      <sheetData sheetId="13595" refreshError="1"/>
      <sheetData sheetId="13596" refreshError="1"/>
      <sheetData sheetId="13597" refreshError="1"/>
      <sheetData sheetId="13598" refreshError="1"/>
      <sheetData sheetId="13599" refreshError="1"/>
      <sheetData sheetId="13600" refreshError="1"/>
      <sheetData sheetId="13601" refreshError="1"/>
      <sheetData sheetId="13602" refreshError="1"/>
      <sheetData sheetId="13603" refreshError="1"/>
      <sheetData sheetId="13604"/>
      <sheetData sheetId="13605"/>
      <sheetData sheetId="13606"/>
      <sheetData sheetId="13607"/>
      <sheetData sheetId="13608"/>
      <sheetData sheetId="13609"/>
      <sheetData sheetId="13610"/>
      <sheetData sheetId="13611"/>
      <sheetData sheetId="13612"/>
      <sheetData sheetId="13613"/>
      <sheetData sheetId="13614"/>
      <sheetData sheetId="13615"/>
      <sheetData sheetId="13616"/>
      <sheetData sheetId="13617"/>
      <sheetData sheetId="13618"/>
      <sheetData sheetId="13619"/>
      <sheetData sheetId="13620"/>
      <sheetData sheetId="13621"/>
      <sheetData sheetId="13622"/>
      <sheetData sheetId="13623"/>
      <sheetData sheetId="13624"/>
      <sheetData sheetId="13625"/>
      <sheetData sheetId="13626"/>
      <sheetData sheetId="13627"/>
      <sheetData sheetId="13628"/>
      <sheetData sheetId="13629"/>
      <sheetData sheetId="13630"/>
      <sheetData sheetId="13631"/>
      <sheetData sheetId="13632"/>
      <sheetData sheetId="13633"/>
      <sheetData sheetId="13634"/>
      <sheetData sheetId="13635"/>
      <sheetData sheetId="13636"/>
      <sheetData sheetId="13637"/>
      <sheetData sheetId="13638"/>
      <sheetData sheetId="13639"/>
      <sheetData sheetId="13640"/>
      <sheetData sheetId="13641"/>
      <sheetData sheetId="13642"/>
      <sheetData sheetId="13643"/>
      <sheetData sheetId="13644"/>
      <sheetData sheetId="13645"/>
      <sheetData sheetId="13646"/>
      <sheetData sheetId="13647"/>
      <sheetData sheetId="13648"/>
      <sheetData sheetId="13649"/>
      <sheetData sheetId="13650"/>
      <sheetData sheetId="13651"/>
      <sheetData sheetId="13652"/>
      <sheetData sheetId="13653"/>
      <sheetData sheetId="13654"/>
      <sheetData sheetId="13655"/>
      <sheetData sheetId="13656"/>
      <sheetData sheetId="13657"/>
      <sheetData sheetId="13658"/>
      <sheetData sheetId="13659"/>
      <sheetData sheetId="13660"/>
      <sheetData sheetId="13661"/>
      <sheetData sheetId="13662"/>
      <sheetData sheetId="13663"/>
      <sheetData sheetId="13664"/>
      <sheetData sheetId="13665"/>
      <sheetData sheetId="13666"/>
      <sheetData sheetId="13667"/>
      <sheetData sheetId="13668"/>
      <sheetData sheetId="13669"/>
      <sheetData sheetId="13670"/>
      <sheetData sheetId="13671"/>
      <sheetData sheetId="13672"/>
      <sheetData sheetId="13673"/>
      <sheetData sheetId="13674"/>
      <sheetData sheetId="13675"/>
      <sheetData sheetId="13676"/>
      <sheetData sheetId="13677"/>
      <sheetData sheetId="13678"/>
      <sheetData sheetId="13679"/>
      <sheetData sheetId="13680"/>
      <sheetData sheetId="13681"/>
      <sheetData sheetId="13682"/>
      <sheetData sheetId="13683"/>
      <sheetData sheetId="13684"/>
      <sheetData sheetId="13685"/>
      <sheetData sheetId="13686"/>
      <sheetData sheetId="13687"/>
      <sheetData sheetId="13688"/>
      <sheetData sheetId="13689"/>
      <sheetData sheetId="13690"/>
      <sheetData sheetId="13691"/>
      <sheetData sheetId="13692"/>
      <sheetData sheetId="13693"/>
      <sheetData sheetId="13694"/>
      <sheetData sheetId="13695"/>
      <sheetData sheetId="13696"/>
      <sheetData sheetId="13697"/>
      <sheetData sheetId="13698"/>
      <sheetData sheetId="13699"/>
      <sheetData sheetId="13700"/>
      <sheetData sheetId="13701"/>
      <sheetData sheetId="13702"/>
      <sheetData sheetId="13703"/>
      <sheetData sheetId="13704"/>
      <sheetData sheetId="13705"/>
      <sheetData sheetId="13706"/>
      <sheetData sheetId="13707"/>
      <sheetData sheetId="13708"/>
      <sheetData sheetId="13709"/>
      <sheetData sheetId="13710"/>
      <sheetData sheetId="13711"/>
      <sheetData sheetId="13712"/>
      <sheetData sheetId="13713"/>
      <sheetData sheetId="13714"/>
      <sheetData sheetId="13715"/>
      <sheetData sheetId="13716"/>
      <sheetData sheetId="13717"/>
      <sheetData sheetId="13718"/>
      <sheetData sheetId="13719"/>
      <sheetData sheetId="13720"/>
      <sheetData sheetId="13721"/>
      <sheetData sheetId="13722"/>
      <sheetData sheetId="13723"/>
      <sheetData sheetId="13724"/>
      <sheetData sheetId="13725"/>
      <sheetData sheetId="13726"/>
      <sheetData sheetId="13727"/>
      <sheetData sheetId="13728"/>
      <sheetData sheetId="13729"/>
      <sheetData sheetId="13730"/>
      <sheetData sheetId="13731"/>
      <sheetData sheetId="13732"/>
      <sheetData sheetId="13733"/>
      <sheetData sheetId="13734"/>
      <sheetData sheetId="13735"/>
      <sheetData sheetId="13736"/>
      <sheetData sheetId="13737"/>
      <sheetData sheetId="13738"/>
      <sheetData sheetId="13739"/>
      <sheetData sheetId="13740"/>
      <sheetData sheetId="13741"/>
      <sheetData sheetId="13742"/>
      <sheetData sheetId="13743"/>
      <sheetData sheetId="13744"/>
      <sheetData sheetId="13745"/>
      <sheetData sheetId="13746"/>
      <sheetData sheetId="13747"/>
      <sheetData sheetId="13748"/>
      <sheetData sheetId="13749"/>
      <sheetData sheetId="13750"/>
      <sheetData sheetId="13751"/>
      <sheetData sheetId="13752"/>
      <sheetData sheetId="13753"/>
      <sheetData sheetId="13754"/>
      <sheetData sheetId="13755"/>
      <sheetData sheetId="13756"/>
      <sheetData sheetId="13757"/>
      <sheetData sheetId="13758"/>
      <sheetData sheetId="13759"/>
      <sheetData sheetId="13760"/>
      <sheetData sheetId="13761"/>
      <sheetData sheetId="13762"/>
      <sheetData sheetId="13763"/>
      <sheetData sheetId="13764"/>
      <sheetData sheetId="13765"/>
      <sheetData sheetId="13766"/>
      <sheetData sheetId="13767"/>
      <sheetData sheetId="13768"/>
      <sheetData sheetId="13769"/>
      <sheetData sheetId="13770"/>
      <sheetData sheetId="13771"/>
      <sheetData sheetId="13772">
        <row r="9">
          <cell r="A9" t="str">
            <v>A</v>
          </cell>
        </row>
      </sheetData>
      <sheetData sheetId="13773"/>
      <sheetData sheetId="13774">
        <row r="9">
          <cell r="A9" t="str">
            <v>A</v>
          </cell>
        </row>
      </sheetData>
      <sheetData sheetId="13775"/>
      <sheetData sheetId="13776"/>
      <sheetData sheetId="13777"/>
      <sheetData sheetId="13778" refreshError="1"/>
      <sheetData sheetId="13779" refreshError="1"/>
      <sheetData sheetId="13780" refreshError="1"/>
      <sheetData sheetId="13781" refreshError="1"/>
      <sheetData sheetId="13782" refreshError="1"/>
      <sheetData sheetId="13783" refreshError="1"/>
      <sheetData sheetId="13784"/>
      <sheetData sheetId="13785"/>
      <sheetData sheetId="13786"/>
      <sheetData sheetId="13787"/>
      <sheetData sheetId="13788"/>
      <sheetData sheetId="13789"/>
      <sheetData sheetId="13790"/>
      <sheetData sheetId="13791"/>
      <sheetData sheetId="13792"/>
      <sheetData sheetId="13793"/>
      <sheetData sheetId="13794"/>
      <sheetData sheetId="13795"/>
      <sheetData sheetId="13796"/>
      <sheetData sheetId="13797"/>
      <sheetData sheetId="13798"/>
      <sheetData sheetId="13799"/>
      <sheetData sheetId="13800"/>
      <sheetData sheetId="13801"/>
      <sheetData sheetId="13802"/>
      <sheetData sheetId="13803"/>
      <sheetData sheetId="13804"/>
      <sheetData sheetId="13805"/>
      <sheetData sheetId="13806"/>
      <sheetData sheetId="13807" refreshError="1"/>
      <sheetData sheetId="13808"/>
      <sheetData sheetId="13809" refreshError="1"/>
      <sheetData sheetId="13810" refreshError="1"/>
      <sheetData sheetId="13811" refreshError="1"/>
      <sheetData sheetId="13812" refreshError="1"/>
      <sheetData sheetId="13813" refreshError="1"/>
      <sheetData sheetId="13814" refreshError="1"/>
      <sheetData sheetId="13815" refreshError="1"/>
      <sheetData sheetId="13816" refreshError="1"/>
      <sheetData sheetId="13817" refreshError="1"/>
      <sheetData sheetId="13818" refreshError="1"/>
      <sheetData sheetId="13819" refreshError="1"/>
      <sheetData sheetId="13820" refreshError="1"/>
      <sheetData sheetId="13821"/>
      <sheetData sheetId="13822" refreshError="1"/>
      <sheetData sheetId="13823" refreshError="1"/>
      <sheetData sheetId="13824" refreshError="1"/>
      <sheetData sheetId="13825" refreshError="1"/>
      <sheetData sheetId="13826" refreshError="1"/>
      <sheetData sheetId="13827" refreshError="1"/>
      <sheetData sheetId="13828" refreshError="1"/>
      <sheetData sheetId="13829" refreshError="1"/>
      <sheetData sheetId="13830" refreshError="1"/>
      <sheetData sheetId="13831" refreshError="1"/>
      <sheetData sheetId="13832" refreshError="1"/>
      <sheetData sheetId="13833" refreshError="1"/>
      <sheetData sheetId="13834" refreshError="1"/>
      <sheetData sheetId="13835" refreshError="1"/>
      <sheetData sheetId="13836"/>
      <sheetData sheetId="13837" refreshError="1"/>
      <sheetData sheetId="13838" refreshError="1"/>
      <sheetData sheetId="13839" refreshError="1"/>
      <sheetData sheetId="13840" refreshError="1"/>
      <sheetData sheetId="13841" refreshError="1"/>
      <sheetData sheetId="13842" refreshError="1"/>
      <sheetData sheetId="13843" refreshError="1"/>
      <sheetData sheetId="13844" refreshError="1"/>
      <sheetData sheetId="13845" refreshError="1"/>
      <sheetData sheetId="13846" refreshError="1"/>
      <sheetData sheetId="13847" refreshError="1"/>
      <sheetData sheetId="13848" refreshError="1"/>
      <sheetData sheetId="13849" refreshError="1"/>
      <sheetData sheetId="13850" refreshError="1"/>
      <sheetData sheetId="13851" refreshError="1"/>
      <sheetData sheetId="13852" refreshError="1"/>
      <sheetData sheetId="13853" refreshError="1"/>
      <sheetData sheetId="13854" refreshError="1"/>
      <sheetData sheetId="13855" refreshError="1"/>
      <sheetData sheetId="13856" refreshError="1"/>
      <sheetData sheetId="13857" refreshError="1"/>
      <sheetData sheetId="13858" refreshError="1"/>
      <sheetData sheetId="13859" refreshError="1"/>
      <sheetData sheetId="13860" refreshError="1"/>
      <sheetData sheetId="13861" refreshError="1"/>
      <sheetData sheetId="13862" refreshError="1"/>
      <sheetData sheetId="13863" refreshError="1"/>
      <sheetData sheetId="13864" refreshError="1"/>
      <sheetData sheetId="13865" refreshError="1"/>
      <sheetData sheetId="13866" refreshError="1"/>
      <sheetData sheetId="13867" refreshError="1"/>
      <sheetData sheetId="13868" refreshError="1"/>
      <sheetData sheetId="13869" refreshError="1"/>
      <sheetData sheetId="13870" refreshError="1"/>
      <sheetData sheetId="13871" refreshError="1"/>
      <sheetData sheetId="13872" refreshError="1"/>
      <sheetData sheetId="13873" refreshError="1"/>
      <sheetData sheetId="13874" refreshError="1"/>
      <sheetData sheetId="13875" refreshError="1"/>
      <sheetData sheetId="13876" refreshError="1"/>
      <sheetData sheetId="13877" refreshError="1"/>
      <sheetData sheetId="13878" refreshError="1"/>
      <sheetData sheetId="13879" refreshError="1"/>
      <sheetData sheetId="13880" refreshError="1"/>
      <sheetData sheetId="13881" refreshError="1"/>
      <sheetData sheetId="13882" refreshError="1"/>
      <sheetData sheetId="13883" refreshError="1"/>
      <sheetData sheetId="13884" refreshError="1"/>
      <sheetData sheetId="13885" refreshError="1"/>
      <sheetData sheetId="13886" refreshError="1"/>
      <sheetData sheetId="13887" refreshError="1"/>
      <sheetData sheetId="13888" refreshError="1"/>
      <sheetData sheetId="13889" refreshError="1"/>
      <sheetData sheetId="13890" refreshError="1"/>
      <sheetData sheetId="13891" refreshError="1"/>
      <sheetData sheetId="13892" refreshError="1"/>
      <sheetData sheetId="13893" refreshError="1"/>
      <sheetData sheetId="13894" refreshError="1"/>
      <sheetData sheetId="13895" refreshError="1"/>
      <sheetData sheetId="13896" refreshError="1"/>
      <sheetData sheetId="13897" refreshError="1"/>
      <sheetData sheetId="13898" refreshError="1"/>
      <sheetData sheetId="13899" refreshError="1"/>
      <sheetData sheetId="13900" refreshError="1"/>
      <sheetData sheetId="13901" refreshError="1"/>
      <sheetData sheetId="13902" refreshError="1"/>
      <sheetData sheetId="13903" refreshError="1"/>
      <sheetData sheetId="13904" refreshError="1"/>
      <sheetData sheetId="13905" refreshError="1"/>
      <sheetData sheetId="13906" refreshError="1"/>
      <sheetData sheetId="13907" refreshError="1"/>
      <sheetData sheetId="13908" refreshError="1"/>
      <sheetData sheetId="13909" refreshError="1"/>
      <sheetData sheetId="13910" refreshError="1"/>
      <sheetData sheetId="13911" refreshError="1"/>
      <sheetData sheetId="13912" refreshError="1"/>
      <sheetData sheetId="13913" refreshError="1"/>
      <sheetData sheetId="13914" refreshError="1"/>
      <sheetData sheetId="13915" refreshError="1"/>
      <sheetData sheetId="13916" refreshError="1"/>
      <sheetData sheetId="13917" refreshError="1"/>
      <sheetData sheetId="13918" refreshError="1"/>
      <sheetData sheetId="13919" refreshError="1"/>
      <sheetData sheetId="13920" refreshError="1"/>
      <sheetData sheetId="13921" refreshError="1"/>
      <sheetData sheetId="13922" refreshError="1"/>
      <sheetData sheetId="13923" refreshError="1"/>
      <sheetData sheetId="13924" refreshError="1"/>
      <sheetData sheetId="13925" refreshError="1"/>
      <sheetData sheetId="13926" refreshError="1"/>
      <sheetData sheetId="13927" refreshError="1"/>
      <sheetData sheetId="13928" refreshError="1"/>
      <sheetData sheetId="13929" refreshError="1"/>
      <sheetData sheetId="13930" refreshError="1"/>
      <sheetData sheetId="13931" refreshError="1"/>
      <sheetData sheetId="13932" refreshError="1"/>
      <sheetData sheetId="13933" refreshError="1"/>
      <sheetData sheetId="13934" refreshError="1"/>
      <sheetData sheetId="13935" refreshError="1"/>
      <sheetData sheetId="13936" refreshError="1"/>
      <sheetData sheetId="13937" refreshError="1"/>
      <sheetData sheetId="13938" refreshError="1"/>
      <sheetData sheetId="13939" refreshError="1"/>
      <sheetData sheetId="13940" refreshError="1"/>
      <sheetData sheetId="13941" refreshError="1"/>
      <sheetData sheetId="13942" refreshError="1"/>
      <sheetData sheetId="13943" refreshError="1"/>
      <sheetData sheetId="13944" refreshError="1"/>
      <sheetData sheetId="13945" refreshError="1"/>
      <sheetData sheetId="13946" refreshError="1"/>
      <sheetData sheetId="13947" refreshError="1"/>
      <sheetData sheetId="13948" refreshError="1"/>
      <sheetData sheetId="13949" refreshError="1"/>
      <sheetData sheetId="13950" refreshError="1"/>
      <sheetData sheetId="13951" refreshError="1"/>
      <sheetData sheetId="13952" refreshError="1"/>
      <sheetData sheetId="13953" refreshError="1"/>
      <sheetData sheetId="13954" refreshError="1"/>
      <sheetData sheetId="13955" refreshError="1"/>
      <sheetData sheetId="13956" refreshError="1"/>
      <sheetData sheetId="13957" refreshError="1"/>
      <sheetData sheetId="13958" refreshError="1"/>
      <sheetData sheetId="13959" refreshError="1"/>
      <sheetData sheetId="13960" refreshError="1"/>
      <sheetData sheetId="13961" refreshError="1"/>
      <sheetData sheetId="13962" refreshError="1"/>
      <sheetData sheetId="13963" refreshError="1"/>
      <sheetData sheetId="13964" refreshError="1"/>
      <sheetData sheetId="13965" refreshError="1"/>
      <sheetData sheetId="13966" refreshError="1"/>
      <sheetData sheetId="13967" refreshError="1"/>
      <sheetData sheetId="13968" refreshError="1"/>
      <sheetData sheetId="13969" refreshError="1"/>
      <sheetData sheetId="13970" refreshError="1"/>
      <sheetData sheetId="13971" refreshError="1"/>
      <sheetData sheetId="13972" refreshError="1"/>
      <sheetData sheetId="13973" refreshError="1"/>
      <sheetData sheetId="13974" refreshError="1"/>
      <sheetData sheetId="13975" refreshError="1"/>
      <sheetData sheetId="13976" refreshError="1"/>
      <sheetData sheetId="13977" refreshError="1"/>
      <sheetData sheetId="13978" refreshError="1"/>
      <sheetData sheetId="13979" refreshError="1"/>
      <sheetData sheetId="13980" refreshError="1"/>
      <sheetData sheetId="13981" refreshError="1"/>
      <sheetData sheetId="13982" refreshError="1"/>
      <sheetData sheetId="13983" refreshError="1"/>
      <sheetData sheetId="13984" refreshError="1"/>
      <sheetData sheetId="13985" refreshError="1"/>
      <sheetData sheetId="13986" refreshError="1"/>
      <sheetData sheetId="13987" refreshError="1"/>
      <sheetData sheetId="13988" refreshError="1"/>
      <sheetData sheetId="13989" refreshError="1"/>
      <sheetData sheetId="13990" refreshError="1"/>
      <sheetData sheetId="13991" refreshError="1"/>
      <sheetData sheetId="13992" refreshError="1"/>
      <sheetData sheetId="13993" refreshError="1"/>
      <sheetData sheetId="13994" refreshError="1"/>
      <sheetData sheetId="13995" refreshError="1"/>
      <sheetData sheetId="13996" refreshError="1"/>
      <sheetData sheetId="13997" refreshError="1"/>
      <sheetData sheetId="13998" refreshError="1"/>
      <sheetData sheetId="13999" refreshError="1"/>
      <sheetData sheetId="14000" refreshError="1"/>
      <sheetData sheetId="14001" refreshError="1"/>
      <sheetData sheetId="14002" refreshError="1"/>
      <sheetData sheetId="14003" refreshError="1"/>
      <sheetData sheetId="14004" refreshError="1"/>
      <sheetData sheetId="14005" refreshError="1"/>
      <sheetData sheetId="14006" refreshError="1"/>
      <sheetData sheetId="14007" refreshError="1"/>
      <sheetData sheetId="14008" refreshError="1"/>
      <sheetData sheetId="14009" refreshError="1"/>
      <sheetData sheetId="14010" refreshError="1"/>
      <sheetData sheetId="14011" refreshError="1"/>
      <sheetData sheetId="14012" refreshError="1"/>
      <sheetData sheetId="14013" refreshError="1"/>
      <sheetData sheetId="14014" refreshError="1"/>
      <sheetData sheetId="14015" refreshError="1"/>
      <sheetData sheetId="14016" refreshError="1"/>
      <sheetData sheetId="14017" refreshError="1"/>
      <sheetData sheetId="14018" refreshError="1"/>
      <sheetData sheetId="14019" refreshError="1"/>
      <sheetData sheetId="14020" refreshError="1"/>
      <sheetData sheetId="14021" refreshError="1"/>
      <sheetData sheetId="14022" refreshError="1"/>
      <sheetData sheetId="14023" refreshError="1"/>
      <sheetData sheetId="14024" refreshError="1"/>
      <sheetData sheetId="14025" refreshError="1"/>
      <sheetData sheetId="14026" refreshError="1"/>
      <sheetData sheetId="14027" refreshError="1"/>
      <sheetData sheetId="14028" refreshError="1"/>
      <sheetData sheetId="14029" refreshError="1"/>
      <sheetData sheetId="14030" refreshError="1"/>
      <sheetData sheetId="14031" refreshError="1"/>
      <sheetData sheetId="14032" refreshError="1"/>
      <sheetData sheetId="14033" refreshError="1"/>
      <sheetData sheetId="14034" refreshError="1"/>
      <sheetData sheetId="14035" refreshError="1"/>
      <sheetData sheetId="14036" refreshError="1"/>
      <sheetData sheetId="14037" refreshError="1"/>
      <sheetData sheetId="14038" refreshError="1"/>
      <sheetData sheetId="14039" refreshError="1"/>
      <sheetData sheetId="14040" refreshError="1"/>
      <sheetData sheetId="14041" refreshError="1"/>
      <sheetData sheetId="14042" refreshError="1"/>
      <sheetData sheetId="14043" refreshError="1"/>
      <sheetData sheetId="14044" refreshError="1"/>
      <sheetData sheetId="14045" refreshError="1"/>
      <sheetData sheetId="14046" refreshError="1"/>
      <sheetData sheetId="14047" refreshError="1"/>
      <sheetData sheetId="14048" refreshError="1"/>
      <sheetData sheetId="14049" refreshError="1"/>
      <sheetData sheetId="14050" refreshError="1"/>
      <sheetData sheetId="14051" refreshError="1"/>
      <sheetData sheetId="14052" refreshError="1"/>
      <sheetData sheetId="14053" refreshError="1"/>
      <sheetData sheetId="14054" refreshError="1"/>
      <sheetData sheetId="14055" refreshError="1"/>
      <sheetData sheetId="14056" refreshError="1"/>
      <sheetData sheetId="14057" refreshError="1"/>
      <sheetData sheetId="14058" refreshError="1"/>
      <sheetData sheetId="14059" refreshError="1"/>
      <sheetData sheetId="14060" refreshError="1"/>
      <sheetData sheetId="14061" refreshError="1"/>
      <sheetData sheetId="14062" refreshError="1"/>
      <sheetData sheetId="14063" refreshError="1"/>
      <sheetData sheetId="14064" refreshError="1"/>
      <sheetData sheetId="14065" refreshError="1"/>
      <sheetData sheetId="14066" refreshError="1"/>
      <sheetData sheetId="14067" refreshError="1"/>
      <sheetData sheetId="14068" refreshError="1"/>
      <sheetData sheetId="14069" refreshError="1"/>
      <sheetData sheetId="14070" refreshError="1"/>
      <sheetData sheetId="14071" refreshError="1"/>
      <sheetData sheetId="14072" refreshError="1"/>
      <sheetData sheetId="14073" refreshError="1"/>
      <sheetData sheetId="14074" refreshError="1"/>
      <sheetData sheetId="14075" refreshError="1"/>
      <sheetData sheetId="14076" refreshError="1"/>
      <sheetData sheetId="14077" refreshError="1"/>
      <sheetData sheetId="14078" refreshError="1"/>
      <sheetData sheetId="14079" refreshError="1"/>
      <sheetData sheetId="14080" refreshError="1"/>
      <sheetData sheetId="14081" refreshError="1"/>
      <sheetData sheetId="14082" refreshError="1"/>
      <sheetData sheetId="14083" refreshError="1"/>
      <sheetData sheetId="14084" refreshError="1"/>
      <sheetData sheetId="14085" refreshError="1"/>
      <sheetData sheetId="14086" refreshError="1"/>
      <sheetData sheetId="14087"/>
      <sheetData sheetId="14088"/>
      <sheetData sheetId="14089"/>
      <sheetData sheetId="14090"/>
      <sheetData sheetId="14091"/>
      <sheetData sheetId="14092"/>
      <sheetData sheetId="14093"/>
      <sheetData sheetId="14094"/>
      <sheetData sheetId="14095"/>
      <sheetData sheetId="14096"/>
      <sheetData sheetId="14097"/>
      <sheetData sheetId="14098"/>
      <sheetData sheetId="14099"/>
      <sheetData sheetId="14100"/>
      <sheetData sheetId="14101"/>
      <sheetData sheetId="14102"/>
      <sheetData sheetId="14103"/>
      <sheetData sheetId="14104"/>
      <sheetData sheetId="14105"/>
      <sheetData sheetId="14106"/>
      <sheetData sheetId="14107"/>
      <sheetData sheetId="14108"/>
      <sheetData sheetId="14109"/>
      <sheetData sheetId="14110"/>
      <sheetData sheetId="14111"/>
      <sheetData sheetId="14112"/>
      <sheetData sheetId="14113"/>
      <sheetData sheetId="14114"/>
      <sheetData sheetId="14115"/>
      <sheetData sheetId="14116"/>
      <sheetData sheetId="14117"/>
      <sheetData sheetId="14118"/>
      <sheetData sheetId="14119"/>
      <sheetData sheetId="14120"/>
      <sheetData sheetId="14121"/>
      <sheetData sheetId="14122"/>
      <sheetData sheetId="14123"/>
      <sheetData sheetId="14124"/>
      <sheetData sheetId="14125"/>
      <sheetData sheetId="14126"/>
      <sheetData sheetId="14127"/>
      <sheetData sheetId="14128"/>
      <sheetData sheetId="14129"/>
      <sheetData sheetId="14130"/>
      <sheetData sheetId="14131"/>
      <sheetData sheetId="14132"/>
      <sheetData sheetId="14133"/>
      <sheetData sheetId="14134"/>
      <sheetData sheetId="14135"/>
      <sheetData sheetId="14136"/>
      <sheetData sheetId="14137"/>
      <sheetData sheetId="14138"/>
      <sheetData sheetId="14139"/>
      <sheetData sheetId="14140"/>
      <sheetData sheetId="14141"/>
      <sheetData sheetId="14142"/>
      <sheetData sheetId="14143">
        <row r="9">
          <cell r="A9" t="str">
            <v>A</v>
          </cell>
        </row>
      </sheetData>
      <sheetData sheetId="14144">
        <row r="9">
          <cell r="A9" t="str">
            <v>A</v>
          </cell>
        </row>
      </sheetData>
      <sheetData sheetId="14145">
        <row r="9">
          <cell r="A9" t="str">
            <v>A</v>
          </cell>
        </row>
      </sheetData>
      <sheetData sheetId="14146">
        <row r="9">
          <cell r="A9" t="str">
            <v>A</v>
          </cell>
        </row>
      </sheetData>
      <sheetData sheetId="14147">
        <row r="9">
          <cell r="A9" t="str">
            <v>A</v>
          </cell>
        </row>
      </sheetData>
      <sheetData sheetId="14148">
        <row r="9">
          <cell r="A9" t="str">
            <v>A</v>
          </cell>
        </row>
      </sheetData>
      <sheetData sheetId="14149">
        <row r="9">
          <cell r="A9" t="str">
            <v>A</v>
          </cell>
        </row>
      </sheetData>
      <sheetData sheetId="14150">
        <row r="9">
          <cell r="A9" t="str">
            <v>A</v>
          </cell>
        </row>
      </sheetData>
      <sheetData sheetId="14151">
        <row r="9">
          <cell r="A9" t="str">
            <v>A</v>
          </cell>
        </row>
      </sheetData>
      <sheetData sheetId="14152">
        <row r="9">
          <cell r="A9" t="str">
            <v>A</v>
          </cell>
        </row>
      </sheetData>
      <sheetData sheetId="14153">
        <row r="9">
          <cell r="A9" t="str">
            <v>A</v>
          </cell>
        </row>
      </sheetData>
      <sheetData sheetId="14154">
        <row r="9">
          <cell r="A9" t="str">
            <v>A</v>
          </cell>
        </row>
      </sheetData>
      <sheetData sheetId="14155">
        <row r="9">
          <cell r="A9" t="str">
            <v>A</v>
          </cell>
        </row>
      </sheetData>
      <sheetData sheetId="14156">
        <row r="9">
          <cell r="A9" t="str">
            <v>A</v>
          </cell>
        </row>
      </sheetData>
      <sheetData sheetId="14157">
        <row r="9">
          <cell r="A9" t="str">
            <v>A</v>
          </cell>
        </row>
      </sheetData>
      <sheetData sheetId="14158">
        <row r="9">
          <cell r="A9" t="str">
            <v>A</v>
          </cell>
        </row>
      </sheetData>
      <sheetData sheetId="14159">
        <row r="9">
          <cell r="A9" t="str">
            <v>A</v>
          </cell>
        </row>
      </sheetData>
      <sheetData sheetId="14160">
        <row r="9">
          <cell r="A9" t="str">
            <v>A</v>
          </cell>
        </row>
      </sheetData>
      <sheetData sheetId="14161">
        <row r="9">
          <cell r="A9" t="str">
            <v>A</v>
          </cell>
        </row>
      </sheetData>
      <sheetData sheetId="14162">
        <row r="9">
          <cell r="A9" t="str">
            <v>A</v>
          </cell>
        </row>
      </sheetData>
      <sheetData sheetId="14163">
        <row r="9">
          <cell r="A9" t="str">
            <v>A</v>
          </cell>
        </row>
      </sheetData>
      <sheetData sheetId="14164">
        <row r="9">
          <cell r="A9" t="str">
            <v>A</v>
          </cell>
        </row>
      </sheetData>
      <sheetData sheetId="14165">
        <row r="9">
          <cell r="A9" t="str">
            <v>A</v>
          </cell>
        </row>
      </sheetData>
      <sheetData sheetId="14166">
        <row r="9">
          <cell r="A9" t="str">
            <v>A</v>
          </cell>
        </row>
      </sheetData>
      <sheetData sheetId="14167">
        <row r="9">
          <cell r="A9" t="str">
            <v>A</v>
          </cell>
        </row>
      </sheetData>
      <sheetData sheetId="14168">
        <row r="9">
          <cell r="A9" t="str">
            <v>A</v>
          </cell>
        </row>
      </sheetData>
      <sheetData sheetId="14169">
        <row r="9">
          <cell r="A9" t="str">
            <v>A</v>
          </cell>
        </row>
      </sheetData>
      <sheetData sheetId="14170">
        <row r="9">
          <cell r="A9" t="str">
            <v>A</v>
          </cell>
        </row>
      </sheetData>
      <sheetData sheetId="14171">
        <row r="9">
          <cell r="A9" t="str">
            <v>A</v>
          </cell>
        </row>
      </sheetData>
      <sheetData sheetId="14172">
        <row r="9">
          <cell r="A9" t="str">
            <v>A</v>
          </cell>
        </row>
      </sheetData>
      <sheetData sheetId="14173">
        <row r="9">
          <cell r="A9" t="str">
            <v>A</v>
          </cell>
        </row>
      </sheetData>
      <sheetData sheetId="14174">
        <row r="9">
          <cell r="A9" t="str">
            <v>A</v>
          </cell>
        </row>
      </sheetData>
      <sheetData sheetId="14175">
        <row r="9">
          <cell r="A9" t="str">
            <v>A</v>
          </cell>
        </row>
      </sheetData>
      <sheetData sheetId="14176">
        <row r="9">
          <cell r="A9" t="str">
            <v>A</v>
          </cell>
        </row>
      </sheetData>
      <sheetData sheetId="14177">
        <row r="9">
          <cell r="A9" t="str">
            <v>A</v>
          </cell>
        </row>
      </sheetData>
      <sheetData sheetId="14178">
        <row r="9">
          <cell r="A9" t="str">
            <v>A</v>
          </cell>
        </row>
      </sheetData>
      <sheetData sheetId="14179">
        <row r="9">
          <cell r="A9" t="str">
            <v>A</v>
          </cell>
        </row>
      </sheetData>
      <sheetData sheetId="14180">
        <row r="9">
          <cell r="A9" t="str">
            <v>A</v>
          </cell>
        </row>
      </sheetData>
      <sheetData sheetId="14181"/>
      <sheetData sheetId="14182"/>
      <sheetData sheetId="14183"/>
      <sheetData sheetId="14184"/>
      <sheetData sheetId="14185"/>
      <sheetData sheetId="14186"/>
      <sheetData sheetId="14187">
        <row r="9">
          <cell r="A9" t="str">
            <v>A</v>
          </cell>
        </row>
      </sheetData>
      <sheetData sheetId="14188">
        <row r="9">
          <cell r="A9" t="str">
            <v>A</v>
          </cell>
        </row>
      </sheetData>
      <sheetData sheetId="14189">
        <row r="9">
          <cell r="A9" t="str">
            <v>A</v>
          </cell>
        </row>
      </sheetData>
      <sheetData sheetId="14190">
        <row r="9">
          <cell r="A9" t="str">
            <v>A</v>
          </cell>
        </row>
      </sheetData>
      <sheetData sheetId="14191">
        <row r="9">
          <cell r="A9" t="str">
            <v>A</v>
          </cell>
        </row>
      </sheetData>
      <sheetData sheetId="14192">
        <row r="9">
          <cell r="A9" t="str">
            <v>A</v>
          </cell>
        </row>
      </sheetData>
      <sheetData sheetId="14193">
        <row r="9">
          <cell r="A9" t="str">
            <v>A</v>
          </cell>
        </row>
      </sheetData>
      <sheetData sheetId="14194">
        <row r="9">
          <cell r="A9" t="str">
            <v>A</v>
          </cell>
        </row>
      </sheetData>
      <sheetData sheetId="14195">
        <row r="9">
          <cell r="A9" t="str">
            <v>A</v>
          </cell>
        </row>
      </sheetData>
      <sheetData sheetId="14196">
        <row r="9">
          <cell r="A9" t="str">
            <v>A</v>
          </cell>
        </row>
      </sheetData>
      <sheetData sheetId="14197">
        <row r="9">
          <cell r="A9" t="str">
            <v>A</v>
          </cell>
        </row>
      </sheetData>
      <sheetData sheetId="14198">
        <row r="9">
          <cell r="A9" t="str">
            <v>A</v>
          </cell>
        </row>
      </sheetData>
      <sheetData sheetId="14199">
        <row r="9">
          <cell r="A9" t="str">
            <v>A</v>
          </cell>
        </row>
      </sheetData>
      <sheetData sheetId="14200">
        <row r="9">
          <cell r="A9" t="str">
            <v>A</v>
          </cell>
        </row>
      </sheetData>
      <sheetData sheetId="14201">
        <row r="9">
          <cell r="A9" t="str">
            <v>A</v>
          </cell>
        </row>
      </sheetData>
      <sheetData sheetId="14202">
        <row r="9">
          <cell r="A9" t="str">
            <v>A</v>
          </cell>
        </row>
      </sheetData>
      <sheetData sheetId="14203">
        <row r="9">
          <cell r="A9" t="str">
            <v>A</v>
          </cell>
        </row>
      </sheetData>
      <sheetData sheetId="14204">
        <row r="9">
          <cell r="A9" t="str">
            <v>A</v>
          </cell>
        </row>
      </sheetData>
      <sheetData sheetId="14205">
        <row r="9">
          <cell r="A9" t="str">
            <v>A</v>
          </cell>
        </row>
      </sheetData>
      <sheetData sheetId="14206">
        <row r="9">
          <cell r="A9" t="str">
            <v>A</v>
          </cell>
        </row>
      </sheetData>
      <sheetData sheetId="14207">
        <row r="9">
          <cell r="A9" t="str">
            <v>A</v>
          </cell>
        </row>
      </sheetData>
      <sheetData sheetId="14208">
        <row r="9">
          <cell r="A9" t="str">
            <v>A</v>
          </cell>
        </row>
      </sheetData>
      <sheetData sheetId="14209">
        <row r="9">
          <cell r="A9" t="str">
            <v>A</v>
          </cell>
        </row>
      </sheetData>
      <sheetData sheetId="14210"/>
      <sheetData sheetId="14211"/>
      <sheetData sheetId="14212">
        <row r="9">
          <cell r="A9" t="str">
            <v>A</v>
          </cell>
        </row>
      </sheetData>
      <sheetData sheetId="14213"/>
      <sheetData sheetId="14214">
        <row r="9">
          <cell r="A9" t="str">
            <v>A</v>
          </cell>
        </row>
      </sheetData>
      <sheetData sheetId="14215">
        <row r="9">
          <cell r="A9" t="str">
            <v>A</v>
          </cell>
        </row>
      </sheetData>
      <sheetData sheetId="14216">
        <row r="9">
          <cell r="A9" t="str">
            <v>A</v>
          </cell>
        </row>
      </sheetData>
      <sheetData sheetId="14217">
        <row r="9">
          <cell r="A9" t="str">
            <v>A</v>
          </cell>
        </row>
      </sheetData>
      <sheetData sheetId="14218">
        <row r="9">
          <cell r="A9" t="str">
            <v>A</v>
          </cell>
        </row>
      </sheetData>
      <sheetData sheetId="14219">
        <row r="9">
          <cell r="A9" t="str">
            <v>A</v>
          </cell>
        </row>
      </sheetData>
      <sheetData sheetId="14220">
        <row r="9">
          <cell r="A9" t="str">
            <v>A</v>
          </cell>
        </row>
      </sheetData>
      <sheetData sheetId="14221">
        <row r="9">
          <cell r="A9" t="str">
            <v>A</v>
          </cell>
        </row>
      </sheetData>
      <sheetData sheetId="14222">
        <row r="9">
          <cell r="A9" t="str">
            <v>A</v>
          </cell>
        </row>
      </sheetData>
      <sheetData sheetId="14223">
        <row r="9">
          <cell r="A9" t="str">
            <v>A</v>
          </cell>
        </row>
      </sheetData>
      <sheetData sheetId="14224">
        <row r="9">
          <cell r="A9" t="str">
            <v>A</v>
          </cell>
        </row>
      </sheetData>
      <sheetData sheetId="14225">
        <row r="9">
          <cell r="A9" t="str">
            <v>A</v>
          </cell>
        </row>
      </sheetData>
      <sheetData sheetId="14226">
        <row r="9">
          <cell r="A9" t="str">
            <v>A</v>
          </cell>
        </row>
      </sheetData>
      <sheetData sheetId="14227">
        <row r="9">
          <cell r="A9" t="str">
            <v>A</v>
          </cell>
        </row>
      </sheetData>
      <sheetData sheetId="14228">
        <row r="9">
          <cell r="A9" t="str">
            <v>A</v>
          </cell>
        </row>
      </sheetData>
      <sheetData sheetId="14229">
        <row r="9">
          <cell r="A9" t="str">
            <v>A</v>
          </cell>
        </row>
      </sheetData>
      <sheetData sheetId="14230">
        <row r="9">
          <cell r="A9" t="str">
            <v>A</v>
          </cell>
        </row>
      </sheetData>
      <sheetData sheetId="14231">
        <row r="9">
          <cell r="A9" t="str">
            <v>A</v>
          </cell>
        </row>
      </sheetData>
      <sheetData sheetId="14232">
        <row r="9">
          <cell r="A9" t="str">
            <v>A</v>
          </cell>
        </row>
      </sheetData>
      <sheetData sheetId="14233"/>
      <sheetData sheetId="14234"/>
      <sheetData sheetId="14235"/>
      <sheetData sheetId="14236"/>
      <sheetData sheetId="14237"/>
      <sheetData sheetId="14238"/>
      <sheetData sheetId="14239"/>
      <sheetData sheetId="14240"/>
      <sheetData sheetId="14241"/>
      <sheetData sheetId="14242"/>
      <sheetData sheetId="14243"/>
      <sheetData sheetId="14244"/>
      <sheetData sheetId="14245"/>
      <sheetData sheetId="14246"/>
      <sheetData sheetId="14247"/>
      <sheetData sheetId="14248"/>
      <sheetData sheetId="14249"/>
      <sheetData sheetId="14250"/>
      <sheetData sheetId="14251"/>
      <sheetData sheetId="14252"/>
      <sheetData sheetId="14253"/>
      <sheetData sheetId="14254"/>
      <sheetData sheetId="14255"/>
      <sheetData sheetId="14256"/>
      <sheetData sheetId="14257"/>
      <sheetData sheetId="14258"/>
      <sheetData sheetId="14259"/>
      <sheetData sheetId="14260"/>
      <sheetData sheetId="14261"/>
      <sheetData sheetId="14262"/>
      <sheetData sheetId="14263"/>
      <sheetData sheetId="14264"/>
      <sheetData sheetId="14265"/>
      <sheetData sheetId="14266"/>
      <sheetData sheetId="14267"/>
      <sheetData sheetId="14268"/>
      <sheetData sheetId="14269"/>
      <sheetData sheetId="14270"/>
      <sheetData sheetId="14271"/>
      <sheetData sheetId="14272"/>
      <sheetData sheetId="14273"/>
      <sheetData sheetId="14274"/>
      <sheetData sheetId="14275"/>
      <sheetData sheetId="14276"/>
      <sheetData sheetId="14277"/>
      <sheetData sheetId="14278"/>
      <sheetData sheetId="14279"/>
      <sheetData sheetId="14280"/>
      <sheetData sheetId="14281"/>
      <sheetData sheetId="14282"/>
      <sheetData sheetId="14283"/>
      <sheetData sheetId="14284"/>
      <sheetData sheetId="14285"/>
      <sheetData sheetId="14286"/>
      <sheetData sheetId="14287"/>
      <sheetData sheetId="14288"/>
      <sheetData sheetId="14289"/>
      <sheetData sheetId="14290"/>
      <sheetData sheetId="14291"/>
      <sheetData sheetId="14292"/>
      <sheetData sheetId="14293"/>
      <sheetData sheetId="14294"/>
      <sheetData sheetId="14295"/>
      <sheetData sheetId="14296"/>
      <sheetData sheetId="14297"/>
      <sheetData sheetId="14298"/>
      <sheetData sheetId="14299"/>
      <sheetData sheetId="14300"/>
      <sheetData sheetId="14301"/>
      <sheetData sheetId="14302"/>
      <sheetData sheetId="14303"/>
      <sheetData sheetId="14304"/>
      <sheetData sheetId="14305"/>
      <sheetData sheetId="14306"/>
      <sheetData sheetId="14307"/>
      <sheetData sheetId="14308"/>
      <sheetData sheetId="14309"/>
      <sheetData sheetId="14310"/>
      <sheetData sheetId="14311"/>
      <sheetData sheetId="14312"/>
      <sheetData sheetId="14313"/>
      <sheetData sheetId="14314"/>
      <sheetData sheetId="14315"/>
      <sheetData sheetId="14316"/>
      <sheetData sheetId="14317"/>
      <sheetData sheetId="14318"/>
      <sheetData sheetId="14319"/>
      <sheetData sheetId="14320"/>
      <sheetData sheetId="14321"/>
      <sheetData sheetId="14322"/>
      <sheetData sheetId="14323"/>
      <sheetData sheetId="14324"/>
      <sheetData sheetId="14325"/>
      <sheetData sheetId="14326"/>
      <sheetData sheetId="14327"/>
      <sheetData sheetId="14328"/>
      <sheetData sheetId="14329"/>
      <sheetData sheetId="14330"/>
      <sheetData sheetId="14331"/>
      <sheetData sheetId="14332"/>
      <sheetData sheetId="14333"/>
      <sheetData sheetId="14334"/>
      <sheetData sheetId="14335"/>
      <sheetData sheetId="14336"/>
      <sheetData sheetId="14337"/>
      <sheetData sheetId="14338"/>
      <sheetData sheetId="14339"/>
      <sheetData sheetId="14340"/>
      <sheetData sheetId="14341"/>
      <sheetData sheetId="14342"/>
      <sheetData sheetId="14343"/>
      <sheetData sheetId="14344"/>
      <sheetData sheetId="14345"/>
      <sheetData sheetId="14346"/>
      <sheetData sheetId="14347"/>
      <sheetData sheetId="14348"/>
      <sheetData sheetId="14349"/>
      <sheetData sheetId="14350"/>
      <sheetData sheetId="14351"/>
      <sheetData sheetId="14352"/>
      <sheetData sheetId="14353"/>
      <sheetData sheetId="14354"/>
      <sheetData sheetId="14355"/>
      <sheetData sheetId="14356"/>
      <sheetData sheetId="14357"/>
      <sheetData sheetId="14358"/>
      <sheetData sheetId="14359"/>
      <sheetData sheetId="14360"/>
      <sheetData sheetId="14361"/>
      <sheetData sheetId="14362"/>
      <sheetData sheetId="14363"/>
      <sheetData sheetId="14364"/>
      <sheetData sheetId="14365"/>
      <sheetData sheetId="14366"/>
      <sheetData sheetId="14367"/>
      <sheetData sheetId="14368"/>
      <sheetData sheetId="14369"/>
      <sheetData sheetId="14370"/>
      <sheetData sheetId="14371"/>
      <sheetData sheetId="14372"/>
      <sheetData sheetId="14373"/>
      <sheetData sheetId="14374"/>
      <sheetData sheetId="14375"/>
      <sheetData sheetId="14376"/>
      <sheetData sheetId="14377"/>
      <sheetData sheetId="14378"/>
      <sheetData sheetId="14379"/>
      <sheetData sheetId="14380"/>
      <sheetData sheetId="14381"/>
      <sheetData sheetId="14382"/>
      <sheetData sheetId="14383"/>
      <sheetData sheetId="14384"/>
      <sheetData sheetId="14385"/>
      <sheetData sheetId="14386"/>
      <sheetData sheetId="14387">
        <row r="9">
          <cell r="A9" t="str">
            <v>A</v>
          </cell>
        </row>
      </sheetData>
      <sheetData sheetId="14388">
        <row r="9">
          <cell r="A9" t="str">
            <v>A</v>
          </cell>
        </row>
      </sheetData>
      <sheetData sheetId="14389">
        <row r="9">
          <cell r="A9" t="str">
            <v>A</v>
          </cell>
        </row>
      </sheetData>
      <sheetData sheetId="14390">
        <row r="9">
          <cell r="A9" t="str">
            <v>A</v>
          </cell>
        </row>
      </sheetData>
      <sheetData sheetId="14391">
        <row r="9">
          <cell r="A9" t="str">
            <v>A</v>
          </cell>
        </row>
      </sheetData>
      <sheetData sheetId="14392">
        <row r="9">
          <cell r="A9" t="str">
            <v>A</v>
          </cell>
        </row>
      </sheetData>
      <sheetData sheetId="14393">
        <row r="9">
          <cell r="A9" t="str">
            <v>A</v>
          </cell>
        </row>
      </sheetData>
      <sheetData sheetId="14394">
        <row r="9">
          <cell r="A9" t="str">
            <v>A</v>
          </cell>
        </row>
      </sheetData>
      <sheetData sheetId="14395">
        <row r="9">
          <cell r="A9" t="str">
            <v>A</v>
          </cell>
        </row>
      </sheetData>
      <sheetData sheetId="14396">
        <row r="9">
          <cell r="A9" t="str">
            <v>A</v>
          </cell>
        </row>
      </sheetData>
      <sheetData sheetId="14397">
        <row r="9">
          <cell r="A9" t="str">
            <v>A</v>
          </cell>
        </row>
      </sheetData>
      <sheetData sheetId="14398">
        <row r="9">
          <cell r="A9" t="str">
            <v>A</v>
          </cell>
        </row>
      </sheetData>
      <sheetData sheetId="14399">
        <row r="9">
          <cell r="A9" t="str">
            <v>A</v>
          </cell>
        </row>
      </sheetData>
      <sheetData sheetId="14400">
        <row r="9">
          <cell r="A9" t="str">
            <v>A</v>
          </cell>
        </row>
      </sheetData>
      <sheetData sheetId="14401">
        <row r="9">
          <cell r="A9" t="str">
            <v>A</v>
          </cell>
        </row>
      </sheetData>
      <sheetData sheetId="14402"/>
      <sheetData sheetId="14403"/>
      <sheetData sheetId="14404"/>
      <sheetData sheetId="14405"/>
      <sheetData sheetId="14406"/>
      <sheetData sheetId="14407"/>
      <sheetData sheetId="14408"/>
      <sheetData sheetId="14409"/>
      <sheetData sheetId="14410"/>
      <sheetData sheetId="14411"/>
      <sheetData sheetId="14412"/>
      <sheetData sheetId="14413"/>
      <sheetData sheetId="14414"/>
      <sheetData sheetId="14415"/>
      <sheetData sheetId="14416"/>
      <sheetData sheetId="14417"/>
      <sheetData sheetId="14418"/>
      <sheetData sheetId="14419"/>
      <sheetData sheetId="14420"/>
      <sheetData sheetId="14421"/>
      <sheetData sheetId="14422"/>
      <sheetData sheetId="14423"/>
      <sheetData sheetId="14424"/>
      <sheetData sheetId="14425"/>
      <sheetData sheetId="14426"/>
      <sheetData sheetId="14427"/>
      <sheetData sheetId="14428"/>
      <sheetData sheetId="14429">
        <row r="9">
          <cell r="A9" t="str">
            <v>A</v>
          </cell>
        </row>
      </sheetData>
      <sheetData sheetId="14430">
        <row r="9">
          <cell r="A9" t="str">
            <v>A</v>
          </cell>
        </row>
      </sheetData>
      <sheetData sheetId="14431">
        <row r="9">
          <cell r="A9" t="str">
            <v>A</v>
          </cell>
        </row>
      </sheetData>
      <sheetData sheetId="14432">
        <row r="9">
          <cell r="A9" t="str">
            <v>A</v>
          </cell>
        </row>
      </sheetData>
      <sheetData sheetId="14433">
        <row r="9">
          <cell r="A9" t="str">
            <v>A</v>
          </cell>
        </row>
      </sheetData>
      <sheetData sheetId="14434">
        <row r="9">
          <cell r="A9" t="str">
            <v>A</v>
          </cell>
        </row>
      </sheetData>
      <sheetData sheetId="14435">
        <row r="9">
          <cell r="A9" t="str">
            <v>A</v>
          </cell>
        </row>
      </sheetData>
      <sheetData sheetId="14436">
        <row r="9">
          <cell r="A9" t="str">
            <v>A</v>
          </cell>
        </row>
      </sheetData>
      <sheetData sheetId="14437"/>
      <sheetData sheetId="14438"/>
      <sheetData sheetId="14439"/>
      <sheetData sheetId="14440">
        <row r="9">
          <cell r="A9" t="str">
            <v>A</v>
          </cell>
        </row>
      </sheetData>
      <sheetData sheetId="14441">
        <row r="9">
          <cell r="A9" t="str">
            <v>A</v>
          </cell>
        </row>
      </sheetData>
      <sheetData sheetId="14442"/>
      <sheetData sheetId="14443"/>
      <sheetData sheetId="14444"/>
      <sheetData sheetId="14445"/>
      <sheetData sheetId="14446"/>
      <sheetData sheetId="14447"/>
      <sheetData sheetId="14448"/>
      <sheetData sheetId="14449">
        <row r="9">
          <cell r="A9" t="str">
            <v>A</v>
          </cell>
        </row>
      </sheetData>
      <sheetData sheetId="14450">
        <row r="9">
          <cell r="A9" t="str">
            <v>A</v>
          </cell>
        </row>
      </sheetData>
      <sheetData sheetId="14451">
        <row r="9">
          <cell r="A9" t="str">
            <v>A</v>
          </cell>
        </row>
      </sheetData>
      <sheetData sheetId="14452">
        <row r="9">
          <cell r="A9" t="str">
            <v>A</v>
          </cell>
        </row>
      </sheetData>
      <sheetData sheetId="14453">
        <row r="9">
          <cell r="A9" t="str">
            <v>A</v>
          </cell>
        </row>
      </sheetData>
      <sheetData sheetId="14454">
        <row r="9">
          <cell r="A9" t="str">
            <v>A</v>
          </cell>
        </row>
      </sheetData>
      <sheetData sheetId="14455">
        <row r="9">
          <cell r="A9" t="str">
            <v>A</v>
          </cell>
        </row>
      </sheetData>
      <sheetData sheetId="14456">
        <row r="9">
          <cell r="A9" t="str">
            <v>A</v>
          </cell>
        </row>
      </sheetData>
      <sheetData sheetId="14457">
        <row r="9">
          <cell r="A9" t="str">
            <v>A</v>
          </cell>
        </row>
      </sheetData>
      <sheetData sheetId="14458">
        <row r="9">
          <cell r="A9" t="str">
            <v>A</v>
          </cell>
        </row>
      </sheetData>
      <sheetData sheetId="14459">
        <row r="9">
          <cell r="A9" t="str">
            <v>A</v>
          </cell>
        </row>
      </sheetData>
      <sheetData sheetId="14460"/>
      <sheetData sheetId="14461"/>
      <sheetData sheetId="14462"/>
      <sheetData sheetId="14463"/>
      <sheetData sheetId="14464"/>
      <sheetData sheetId="14465"/>
      <sheetData sheetId="14466"/>
      <sheetData sheetId="14467"/>
      <sheetData sheetId="14468"/>
      <sheetData sheetId="14469"/>
      <sheetData sheetId="14470"/>
      <sheetData sheetId="14471"/>
      <sheetData sheetId="14472"/>
      <sheetData sheetId="14473"/>
      <sheetData sheetId="14474"/>
      <sheetData sheetId="14475"/>
      <sheetData sheetId="14476"/>
      <sheetData sheetId="14477"/>
      <sheetData sheetId="14478"/>
      <sheetData sheetId="14479"/>
      <sheetData sheetId="14480"/>
      <sheetData sheetId="14481"/>
      <sheetData sheetId="14482"/>
      <sheetData sheetId="14483"/>
      <sheetData sheetId="14484"/>
      <sheetData sheetId="14485"/>
      <sheetData sheetId="14486"/>
      <sheetData sheetId="14487"/>
      <sheetData sheetId="14488"/>
      <sheetData sheetId="14489"/>
      <sheetData sheetId="14490"/>
      <sheetData sheetId="14491"/>
      <sheetData sheetId="14492"/>
      <sheetData sheetId="14493"/>
      <sheetData sheetId="14494"/>
      <sheetData sheetId="14495"/>
      <sheetData sheetId="14496"/>
      <sheetData sheetId="14497" refreshError="1"/>
      <sheetData sheetId="14498" refreshError="1"/>
      <sheetData sheetId="14499" refreshError="1"/>
      <sheetData sheetId="14500" refreshError="1"/>
      <sheetData sheetId="14501" refreshError="1"/>
      <sheetData sheetId="14502" refreshError="1"/>
      <sheetData sheetId="14503" refreshError="1"/>
      <sheetData sheetId="14504" refreshError="1"/>
      <sheetData sheetId="14505" refreshError="1"/>
      <sheetData sheetId="14506" refreshError="1"/>
      <sheetData sheetId="14507" refreshError="1"/>
      <sheetData sheetId="14508"/>
      <sheetData sheetId="14509"/>
      <sheetData sheetId="14510"/>
      <sheetData sheetId="14511"/>
      <sheetData sheetId="14512"/>
      <sheetData sheetId="14513"/>
      <sheetData sheetId="14514"/>
      <sheetData sheetId="14515"/>
      <sheetData sheetId="14516"/>
      <sheetData sheetId="14517"/>
      <sheetData sheetId="14518"/>
      <sheetData sheetId="14519"/>
      <sheetData sheetId="14520"/>
      <sheetData sheetId="14521"/>
      <sheetData sheetId="14522"/>
      <sheetData sheetId="14523"/>
      <sheetData sheetId="14524"/>
      <sheetData sheetId="14525"/>
      <sheetData sheetId="14526"/>
      <sheetData sheetId="14527"/>
      <sheetData sheetId="14528"/>
      <sheetData sheetId="14529"/>
      <sheetData sheetId="14530"/>
      <sheetData sheetId="14531"/>
      <sheetData sheetId="14532"/>
      <sheetData sheetId="14533"/>
      <sheetData sheetId="14534"/>
      <sheetData sheetId="14535"/>
      <sheetData sheetId="14536"/>
      <sheetData sheetId="14537"/>
      <sheetData sheetId="14538"/>
      <sheetData sheetId="14539"/>
      <sheetData sheetId="14540"/>
      <sheetData sheetId="14541"/>
      <sheetData sheetId="14542"/>
      <sheetData sheetId="14543"/>
      <sheetData sheetId="14544"/>
      <sheetData sheetId="14545"/>
      <sheetData sheetId="14546"/>
      <sheetData sheetId="14547"/>
      <sheetData sheetId="14548"/>
      <sheetData sheetId="14549"/>
      <sheetData sheetId="14550"/>
      <sheetData sheetId="14551"/>
      <sheetData sheetId="14552"/>
      <sheetData sheetId="14553"/>
      <sheetData sheetId="14554"/>
      <sheetData sheetId="14555"/>
      <sheetData sheetId="14556"/>
      <sheetData sheetId="14557"/>
      <sheetData sheetId="14558"/>
      <sheetData sheetId="14559"/>
      <sheetData sheetId="14560"/>
      <sheetData sheetId="14561"/>
      <sheetData sheetId="14562"/>
      <sheetData sheetId="14563"/>
      <sheetData sheetId="14564"/>
      <sheetData sheetId="14565"/>
      <sheetData sheetId="14566"/>
      <sheetData sheetId="14567"/>
      <sheetData sheetId="14568"/>
      <sheetData sheetId="14569"/>
      <sheetData sheetId="14570"/>
      <sheetData sheetId="14571"/>
      <sheetData sheetId="14572"/>
      <sheetData sheetId="14573"/>
      <sheetData sheetId="14574"/>
      <sheetData sheetId="14575"/>
      <sheetData sheetId="14576"/>
      <sheetData sheetId="14577"/>
      <sheetData sheetId="14578"/>
      <sheetData sheetId="14579"/>
      <sheetData sheetId="14580"/>
      <sheetData sheetId="14581"/>
      <sheetData sheetId="14582"/>
      <sheetData sheetId="14583"/>
      <sheetData sheetId="14584"/>
      <sheetData sheetId="14585"/>
      <sheetData sheetId="14586"/>
      <sheetData sheetId="14587"/>
      <sheetData sheetId="14588"/>
      <sheetData sheetId="14589"/>
      <sheetData sheetId="14590"/>
      <sheetData sheetId="14591"/>
      <sheetData sheetId="14592"/>
      <sheetData sheetId="14593"/>
      <sheetData sheetId="14594"/>
      <sheetData sheetId="14595"/>
      <sheetData sheetId="14596"/>
      <sheetData sheetId="14597"/>
      <sheetData sheetId="14598"/>
      <sheetData sheetId="14599"/>
      <sheetData sheetId="14600"/>
      <sheetData sheetId="14601"/>
      <sheetData sheetId="14602"/>
      <sheetData sheetId="14603"/>
      <sheetData sheetId="14604"/>
      <sheetData sheetId="14605"/>
      <sheetData sheetId="14606"/>
      <sheetData sheetId="14607"/>
      <sheetData sheetId="14608"/>
      <sheetData sheetId="14609"/>
      <sheetData sheetId="14610"/>
      <sheetData sheetId="14611"/>
      <sheetData sheetId="14612"/>
      <sheetData sheetId="14613"/>
      <sheetData sheetId="14614"/>
      <sheetData sheetId="14615"/>
      <sheetData sheetId="14616"/>
      <sheetData sheetId="14617"/>
      <sheetData sheetId="14618"/>
      <sheetData sheetId="14619"/>
      <sheetData sheetId="14620"/>
      <sheetData sheetId="14621"/>
      <sheetData sheetId="14622"/>
      <sheetData sheetId="14623"/>
      <sheetData sheetId="14624"/>
      <sheetData sheetId="14625"/>
      <sheetData sheetId="14626"/>
      <sheetData sheetId="14627"/>
      <sheetData sheetId="14628"/>
      <sheetData sheetId="14629"/>
      <sheetData sheetId="14630"/>
      <sheetData sheetId="14631"/>
      <sheetData sheetId="14632"/>
      <sheetData sheetId="14633"/>
      <sheetData sheetId="14634"/>
      <sheetData sheetId="14635"/>
      <sheetData sheetId="14636"/>
      <sheetData sheetId="14637"/>
      <sheetData sheetId="14638"/>
      <sheetData sheetId="14639"/>
      <sheetData sheetId="14640"/>
      <sheetData sheetId="14641"/>
      <sheetData sheetId="14642"/>
      <sheetData sheetId="14643"/>
      <sheetData sheetId="14644"/>
      <sheetData sheetId="14645"/>
      <sheetData sheetId="14646"/>
      <sheetData sheetId="14647"/>
      <sheetData sheetId="14648"/>
      <sheetData sheetId="14649"/>
      <sheetData sheetId="14650"/>
      <sheetData sheetId="14651"/>
      <sheetData sheetId="14652"/>
      <sheetData sheetId="14653"/>
      <sheetData sheetId="14654"/>
      <sheetData sheetId="14655"/>
      <sheetData sheetId="14656"/>
      <sheetData sheetId="14657"/>
      <sheetData sheetId="14658"/>
      <sheetData sheetId="14659"/>
      <sheetData sheetId="14660"/>
      <sheetData sheetId="14661"/>
      <sheetData sheetId="14662"/>
      <sheetData sheetId="14663"/>
      <sheetData sheetId="14664"/>
      <sheetData sheetId="14665"/>
      <sheetData sheetId="14666"/>
      <sheetData sheetId="14667"/>
      <sheetData sheetId="14668"/>
      <sheetData sheetId="14669"/>
      <sheetData sheetId="14670"/>
      <sheetData sheetId="14671"/>
      <sheetData sheetId="14672"/>
      <sheetData sheetId="14673"/>
      <sheetData sheetId="14674"/>
      <sheetData sheetId="14675"/>
      <sheetData sheetId="14676"/>
      <sheetData sheetId="14677"/>
      <sheetData sheetId="14678"/>
      <sheetData sheetId="14679"/>
      <sheetData sheetId="14680"/>
      <sheetData sheetId="14681"/>
      <sheetData sheetId="14682"/>
      <sheetData sheetId="14683"/>
      <sheetData sheetId="14684"/>
      <sheetData sheetId="14685"/>
      <sheetData sheetId="14686"/>
      <sheetData sheetId="14687"/>
      <sheetData sheetId="14688"/>
      <sheetData sheetId="14689"/>
      <sheetData sheetId="14690"/>
      <sheetData sheetId="14691"/>
      <sheetData sheetId="14692"/>
      <sheetData sheetId="14693"/>
      <sheetData sheetId="14694"/>
      <sheetData sheetId="14695"/>
      <sheetData sheetId="14696"/>
      <sheetData sheetId="14697"/>
      <sheetData sheetId="14698"/>
      <sheetData sheetId="14699"/>
      <sheetData sheetId="14700"/>
      <sheetData sheetId="14701"/>
      <sheetData sheetId="14702"/>
      <sheetData sheetId="14703"/>
      <sheetData sheetId="14704"/>
      <sheetData sheetId="14705"/>
      <sheetData sheetId="14706"/>
      <sheetData sheetId="14707"/>
      <sheetData sheetId="14708"/>
      <sheetData sheetId="14709"/>
      <sheetData sheetId="14710"/>
      <sheetData sheetId="14711"/>
      <sheetData sheetId="14712"/>
      <sheetData sheetId="14713"/>
      <sheetData sheetId="14714"/>
      <sheetData sheetId="14715"/>
      <sheetData sheetId="14716"/>
      <sheetData sheetId="14717"/>
      <sheetData sheetId="14718"/>
      <sheetData sheetId="14719"/>
      <sheetData sheetId="14720"/>
      <sheetData sheetId="14721"/>
      <sheetData sheetId="14722"/>
      <sheetData sheetId="14723"/>
      <sheetData sheetId="14724"/>
      <sheetData sheetId="14725"/>
      <sheetData sheetId="14726"/>
      <sheetData sheetId="14727"/>
      <sheetData sheetId="14728"/>
      <sheetData sheetId="14729"/>
      <sheetData sheetId="14730"/>
      <sheetData sheetId="14731"/>
      <sheetData sheetId="14732"/>
      <sheetData sheetId="14733"/>
      <sheetData sheetId="14734"/>
      <sheetData sheetId="14735"/>
      <sheetData sheetId="14736"/>
      <sheetData sheetId="14737"/>
      <sheetData sheetId="14738"/>
      <sheetData sheetId="14739"/>
      <sheetData sheetId="14740"/>
      <sheetData sheetId="14741"/>
      <sheetData sheetId="14742"/>
      <sheetData sheetId="14743"/>
      <sheetData sheetId="14744"/>
      <sheetData sheetId="14745"/>
      <sheetData sheetId="14746"/>
      <sheetData sheetId="14747"/>
      <sheetData sheetId="14748"/>
      <sheetData sheetId="14749"/>
      <sheetData sheetId="14750"/>
      <sheetData sheetId="14751"/>
      <sheetData sheetId="14752"/>
      <sheetData sheetId="14753"/>
      <sheetData sheetId="14754"/>
      <sheetData sheetId="14755"/>
      <sheetData sheetId="14756"/>
      <sheetData sheetId="14757"/>
      <sheetData sheetId="14758"/>
      <sheetData sheetId="14759"/>
      <sheetData sheetId="14760"/>
      <sheetData sheetId="14761"/>
      <sheetData sheetId="14762"/>
      <sheetData sheetId="14763"/>
      <sheetData sheetId="14764"/>
      <sheetData sheetId="14765"/>
      <sheetData sheetId="14766"/>
      <sheetData sheetId="14767"/>
      <sheetData sheetId="14768"/>
      <sheetData sheetId="14769"/>
      <sheetData sheetId="14770"/>
      <sheetData sheetId="14771"/>
      <sheetData sheetId="14772"/>
      <sheetData sheetId="14773"/>
      <sheetData sheetId="14774"/>
      <sheetData sheetId="14775"/>
      <sheetData sheetId="14776"/>
      <sheetData sheetId="14777"/>
      <sheetData sheetId="14778"/>
      <sheetData sheetId="14779"/>
      <sheetData sheetId="14780"/>
      <sheetData sheetId="14781"/>
      <sheetData sheetId="14782"/>
      <sheetData sheetId="14783"/>
      <sheetData sheetId="14784"/>
      <sheetData sheetId="14785"/>
      <sheetData sheetId="14786"/>
      <sheetData sheetId="14787"/>
      <sheetData sheetId="14788"/>
      <sheetData sheetId="14789"/>
      <sheetData sheetId="14790"/>
      <sheetData sheetId="14791"/>
      <sheetData sheetId="14792"/>
      <sheetData sheetId="14793"/>
      <sheetData sheetId="14794"/>
      <sheetData sheetId="14795"/>
      <sheetData sheetId="14796"/>
      <sheetData sheetId="14797"/>
      <sheetData sheetId="14798"/>
      <sheetData sheetId="14799"/>
      <sheetData sheetId="14800"/>
      <sheetData sheetId="14801"/>
      <sheetData sheetId="14802"/>
      <sheetData sheetId="14803"/>
      <sheetData sheetId="14804"/>
      <sheetData sheetId="14805"/>
      <sheetData sheetId="14806"/>
      <sheetData sheetId="14807"/>
      <sheetData sheetId="14808"/>
      <sheetData sheetId="14809"/>
      <sheetData sheetId="14810"/>
      <sheetData sheetId="14811"/>
      <sheetData sheetId="14812"/>
      <sheetData sheetId="14813"/>
      <sheetData sheetId="14814"/>
      <sheetData sheetId="14815"/>
      <sheetData sheetId="14816"/>
      <sheetData sheetId="14817"/>
      <sheetData sheetId="14818"/>
      <sheetData sheetId="14819"/>
      <sheetData sheetId="14820"/>
      <sheetData sheetId="14821"/>
      <sheetData sheetId="14822"/>
      <sheetData sheetId="14823"/>
      <sheetData sheetId="14824"/>
      <sheetData sheetId="14825"/>
      <sheetData sheetId="14826"/>
      <sheetData sheetId="14827"/>
      <sheetData sheetId="14828"/>
      <sheetData sheetId="14829"/>
      <sheetData sheetId="14830"/>
      <sheetData sheetId="14831"/>
      <sheetData sheetId="14832"/>
      <sheetData sheetId="14833"/>
      <sheetData sheetId="14834"/>
      <sheetData sheetId="14835"/>
      <sheetData sheetId="14836"/>
      <sheetData sheetId="14837"/>
      <sheetData sheetId="14838"/>
      <sheetData sheetId="14839"/>
      <sheetData sheetId="14840"/>
      <sheetData sheetId="14841"/>
      <sheetData sheetId="14842"/>
      <sheetData sheetId="14843"/>
      <sheetData sheetId="14844"/>
      <sheetData sheetId="14845"/>
      <sheetData sheetId="14846"/>
      <sheetData sheetId="14847"/>
      <sheetData sheetId="14848"/>
      <sheetData sheetId="14849"/>
      <sheetData sheetId="14850"/>
      <sheetData sheetId="14851"/>
      <sheetData sheetId="14852"/>
      <sheetData sheetId="14853"/>
      <sheetData sheetId="14854"/>
      <sheetData sheetId="14855"/>
      <sheetData sheetId="14856"/>
      <sheetData sheetId="14857"/>
      <sheetData sheetId="14858"/>
      <sheetData sheetId="14859"/>
      <sheetData sheetId="14860"/>
      <sheetData sheetId="14861"/>
      <sheetData sheetId="14862"/>
      <sheetData sheetId="14863"/>
      <sheetData sheetId="14864"/>
      <sheetData sheetId="14865"/>
      <sheetData sheetId="14866"/>
      <sheetData sheetId="14867"/>
      <sheetData sheetId="14868"/>
      <sheetData sheetId="14869"/>
      <sheetData sheetId="14870"/>
      <sheetData sheetId="14871"/>
      <sheetData sheetId="14872"/>
      <sheetData sheetId="14873"/>
      <sheetData sheetId="14874"/>
      <sheetData sheetId="14875"/>
      <sheetData sheetId="14876"/>
      <sheetData sheetId="14877"/>
      <sheetData sheetId="14878"/>
      <sheetData sheetId="14879"/>
      <sheetData sheetId="14880"/>
      <sheetData sheetId="14881"/>
      <sheetData sheetId="14882"/>
      <sheetData sheetId="14883"/>
      <sheetData sheetId="14884"/>
      <sheetData sheetId="14885"/>
      <sheetData sheetId="14886"/>
      <sheetData sheetId="14887"/>
      <sheetData sheetId="14888"/>
      <sheetData sheetId="14889"/>
      <sheetData sheetId="14890"/>
      <sheetData sheetId="14891"/>
      <sheetData sheetId="14892"/>
      <sheetData sheetId="14893">
        <row r="9">
          <cell r="A9" t="str">
            <v>A</v>
          </cell>
        </row>
      </sheetData>
      <sheetData sheetId="14894">
        <row r="9">
          <cell r="A9" t="str">
            <v>A</v>
          </cell>
        </row>
      </sheetData>
      <sheetData sheetId="14895"/>
      <sheetData sheetId="14896"/>
      <sheetData sheetId="14897"/>
      <sheetData sheetId="14898"/>
      <sheetData sheetId="14899"/>
      <sheetData sheetId="14900"/>
      <sheetData sheetId="14901"/>
      <sheetData sheetId="14902"/>
      <sheetData sheetId="14903"/>
      <sheetData sheetId="14904"/>
      <sheetData sheetId="14905"/>
      <sheetData sheetId="14906"/>
      <sheetData sheetId="14907"/>
      <sheetData sheetId="14908"/>
      <sheetData sheetId="14909"/>
      <sheetData sheetId="14910"/>
      <sheetData sheetId="14911"/>
      <sheetData sheetId="14912"/>
      <sheetData sheetId="14913"/>
      <sheetData sheetId="14914"/>
      <sheetData sheetId="14915"/>
      <sheetData sheetId="14916"/>
      <sheetData sheetId="14917"/>
      <sheetData sheetId="14918"/>
      <sheetData sheetId="14919"/>
      <sheetData sheetId="14920"/>
      <sheetData sheetId="14921"/>
      <sheetData sheetId="14922"/>
      <sheetData sheetId="14923"/>
      <sheetData sheetId="14924"/>
      <sheetData sheetId="14925"/>
      <sheetData sheetId="14926"/>
      <sheetData sheetId="14927"/>
      <sheetData sheetId="14928"/>
      <sheetData sheetId="14929"/>
      <sheetData sheetId="14930"/>
      <sheetData sheetId="14931"/>
      <sheetData sheetId="14932"/>
      <sheetData sheetId="14933"/>
      <sheetData sheetId="14934"/>
      <sheetData sheetId="14935"/>
      <sheetData sheetId="14936"/>
      <sheetData sheetId="14937"/>
      <sheetData sheetId="14938"/>
      <sheetData sheetId="14939"/>
      <sheetData sheetId="14940"/>
      <sheetData sheetId="14941"/>
      <sheetData sheetId="14942"/>
      <sheetData sheetId="14943"/>
      <sheetData sheetId="14944"/>
      <sheetData sheetId="14945"/>
      <sheetData sheetId="14946"/>
      <sheetData sheetId="14947"/>
      <sheetData sheetId="14948"/>
      <sheetData sheetId="14949"/>
      <sheetData sheetId="14950"/>
      <sheetData sheetId="14951"/>
      <sheetData sheetId="14952"/>
      <sheetData sheetId="14953"/>
      <sheetData sheetId="14954"/>
      <sheetData sheetId="14955"/>
      <sheetData sheetId="14956"/>
      <sheetData sheetId="14957"/>
      <sheetData sheetId="14958"/>
      <sheetData sheetId="14959"/>
      <sheetData sheetId="14960"/>
      <sheetData sheetId="14961"/>
      <sheetData sheetId="14962"/>
      <sheetData sheetId="14963"/>
      <sheetData sheetId="14964"/>
      <sheetData sheetId="14965"/>
      <sheetData sheetId="14966"/>
      <sheetData sheetId="14967"/>
      <sheetData sheetId="14968"/>
      <sheetData sheetId="14969"/>
      <sheetData sheetId="14970"/>
      <sheetData sheetId="14971"/>
      <sheetData sheetId="14972"/>
      <sheetData sheetId="14973"/>
      <sheetData sheetId="14974"/>
      <sheetData sheetId="14975"/>
      <sheetData sheetId="14976"/>
      <sheetData sheetId="14977"/>
      <sheetData sheetId="14978"/>
      <sheetData sheetId="14979"/>
      <sheetData sheetId="14980"/>
      <sheetData sheetId="14981"/>
      <sheetData sheetId="14982"/>
      <sheetData sheetId="14983"/>
      <sheetData sheetId="14984"/>
      <sheetData sheetId="14985"/>
      <sheetData sheetId="14986"/>
      <sheetData sheetId="14987"/>
      <sheetData sheetId="14988"/>
      <sheetData sheetId="14989"/>
      <sheetData sheetId="14990"/>
      <sheetData sheetId="14991"/>
      <sheetData sheetId="14992"/>
      <sheetData sheetId="14993"/>
      <sheetData sheetId="14994"/>
      <sheetData sheetId="14995"/>
      <sheetData sheetId="14996"/>
      <sheetData sheetId="14997"/>
      <sheetData sheetId="14998"/>
      <sheetData sheetId="14999"/>
      <sheetData sheetId="15000"/>
      <sheetData sheetId="15001"/>
      <sheetData sheetId="15002"/>
      <sheetData sheetId="15003"/>
      <sheetData sheetId="15004"/>
      <sheetData sheetId="15005"/>
      <sheetData sheetId="15006"/>
      <sheetData sheetId="15007"/>
      <sheetData sheetId="15008"/>
      <sheetData sheetId="15009"/>
      <sheetData sheetId="15010"/>
      <sheetData sheetId="15011"/>
      <sheetData sheetId="15012"/>
      <sheetData sheetId="15013"/>
      <sheetData sheetId="15014"/>
      <sheetData sheetId="15015"/>
      <sheetData sheetId="15016"/>
      <sheetData sheetId="15017"/>
      <sheetData sheetId="15018"/>
      <sheetData sheetId="15019"/>
      <sheetData sheetId="15020"/>
      <sheetData sheetId="15021"/>
      <sheetData sheetId="15022"/>
      <sheetData sheetId="15023"/>
      <sheetData sheetId="15024"/>
      <sheetData sheetId="15025"/>
      <sheetData sheetId="15026"/>
      <sheetData sheetId="15027"/>
      <sheetData sheetId="15028"/>
      <sheetData sheetId="15029"/>
      <sheetData sheetId="15030"/>
      <sheetData sheetId="15031"/>
      <sheetData sheetId="15032"/>
      <sheetData sheetId="15033"/>
      <sheetData sheetId="15034"/>
      <sheetData sheetId="15035"/>
      <sheetData sheetId="15036"/>
      <sheetData sheetId="15037"/>
      <sheetData sheetId="15038"/>
      <sheetData sheetId="15039"/>
      <sheetData sheetId="15040"/>
      <sheetData sheetId="15041"/>
      <sheetData sheetId="15042"/>
      <sheetData sheetId="15043"/>
      <sheetData sheetId="15044"/>
      <sheetData sheetId="15045"/>
      <sheetData sheetId="15046"/>
      <sheetData sheetId="15047"/>
      <sheetData sheetId="15048"/>
      <sheetData sheetId="15049"/>
      <sheetData sheetId="15050"/>
      <sheetData sheetId="15051"/>
      <sheetData sheetId="15052"/>
      <sheetData sheetId="15053"/>
      <sheetData sheetId="15054"/>
      <sheetData sheetId="15055"/>
      <sheetData sheetId="15056"/>
      <sheetData sheetId="15057"/>
      <sheetData sheetId="15058"/>
      <sheetData sheetId="15059"/>
      <sheetData sheetId="15060"/>
      <sheetData sheetId="15061"/>
      <sheetData sheetId="15062"/>
      <sheetData sheetId="15063"/>
      <sheetData sheetId="15064"/>
      <sheetData sheetId="15065"/>
      <sheetData sheetId="15066"/>
      <sheetData sheetId="15067"/>
      <sheetData sheetId="15068"/>
      <sheetData sheetId="15069"/>
      <sheetData sheetId="15070"/>
      <sheetData sheetId="15071"/>
      <sheetData sheetId="15072"/>
      <sheetData sheetId="15073"/>
      <sheetData sheetId="15074"/>
      <sheetData sheetId="15075"/>
      <sheetData sheetId="15076"/>
      <sheetData sheetId="15077"/>
      <sheetData sheetId="15078"/>
      <sheetData sheetId="15079"/>
      <sheetData sheetId="15080"/>
      <sheetData sheetId="15081"/>
      <sheetData sheetId="15082"/>
      <sheetData sheetId="15083"/>
      <sheetData sheetId="15084"/>
      <sheetData sheetId="15085"/>
      <sheetData sheetId="15086"/>
      <sheetData sheetId="15087"/>
      <sheetData sheetId="15088"/>
      <sheetData sheetId="15089"/>
      <sheetData sheetId="15090"/>
      <sheetData sheetId="15091"/>
      <sheetData sheetId="15092"/>
      <sheetData sheetId="15093"/>
      <sheetData sheetId="15094"/>
      <sheetData sheetId="15095"/>
      <sheetData sheetId="15096"/>
      <sheetData sheetId="15097"/>
      <sheetData sheetId="15098"/>
      <sheetData sheetId="15099"/>
      <sheetData sheetId="15100"/>
      <sheetData sheetId="15101"/>
      <sheetData sheetId="15102"/>
      <sheetData sheetId="15103"/>
      <sheetData sheetId="15104"/>
      <sheetData sheetId="15105"/>
      <sheetData sheetId="15106"/>
      <sheetData sheetId="15107"/>
      <sheetData sheetId="15108"/>
      <sheetData sheetId="15109"/>
      <sheetData sheetId="15110"/>
      <sheetData sheetId="15111"/>
      <sheetData sheetId="15112"/>
      <sheetData sheetId="15113"/>
      <sheetData sheetId="15114"/>
      <sheetData sheetId="15115"/>
      <sheetData sheetId="15116"/>
      <sheetData sheetId="15117"/>
      <sheetData sheetId="15118"/>
      <sheetData sheetId="15119"/>
      <sheetData sheetId="15120"/>
      <sheetData sheetId="15121"/>
      <sheetData sheetId="15122"/>
      <sheetData sheetId="15123"/>
      <sheetData sheetId="15124"/>
      <sheetData sheetId="15125"/>
      <sheetData sheetId="15126"/>
      <sheetData sheetId="15127"/>
      <sheetData sheetId="15128"/>
      <sheetData sheetId="15129"/>
      <sheetData sheetId="15130"/>
      <sheetData sheetId="15131"/>
      <sheetData sheetId="15132"/>
      <sheetData sheetId="15133"/>
      <sheetData sheetId="15134"/>
      <sheetData sheetId="15135"/>
      <sheetData sheetId="15136"/>
      <sheetData sheetId="15137"/>
      <sheetData sheetId="15138"/>
      <sheetData sheetId="15139"/>
      <sheetData sheetId="15140"/>
      <sheetData sheetId="15141"/>
      <sheetData sheetId="15142"/>
      <sheetData sheetId="15143"/>
      <sheetData sheetId="15144"/>
      <sheetData sheetId="15145"/>
      <sheetData sheetId="15146"/>
      <sheetData sheetId="15147"/>
      <sheetData sheetId="15148"/>
      <sheetData sheetId="15149"/>
      <sheetData sheetId="15150"/>
      <sheetData sheetId="15151"/>
      <sheetData sheetId="15152"/>
      <sheetData sheetId="15153"/>
      <sheetData sheetId="15154"/>
      <sheetData sheetId="15155"/>
      <sheetData sheetId="15156"/>
      <sheetData sheetId="15157"/>
      <sheetData sheetId="15158"/>
      <sheetData sheetId="15159"/>
      <sheetData sheetId="15160"/>
      <sheetData sheetId="15161"/>
      <sheetData sheetId="15162"/>
      <sheetData sheetId="15163"/>
      <sheetData sheetId="15164"/>
      <sheetData sheetId="15165"/>
      <sheetData sheetId="15166"/>
      <sheetData sheetId="15167"/>
      <sheetData sheetId="15168"/>
      <sheetData sheetId="15169"/>
      <sheetData sheetId="15170"/>
      <sheetData sheetId="15171"/>
      <sheetData sheetId="15172"/>
      <sheetData sheetId="15173"/>
      <sheetData sheetId="15174"/>
      <sheetData sheetId="15175"/>
      <sheetData sheetId="15176"/>
      <sheetData sheetId="15177"/>
      <sheetData sheetId="15178"/>
      <sheetData sheetId="15179"/>
      <sheetData sheetId="15180"/>
      <sheetData sheetId="15181"/>
      <sheetData sheetId="15182"/>
      <sheetData sheetId="15183"/>
      <sheetData sheetId="15184"/>
      <sheetData sheetId="15185"/>
      <sheetData sheetId="15186"/>
      <sheetData sheetId="15187"/>
      <sheetData sheetId="15188"/>
      <sheetData sheetId="15189"/>
      <sheetData sheetId="15190"/>
      <sheetData sheetId="15191"/>
      <sheetData sheetId="15192"/>
      <sheetData sheetId="15193"/>
      <sheetData sheetId="15194"/>
      <sheetData sheetId="15195"/>
      <sheetData sheetId="15196"/>
      <sheetData sheetId="15197"/>
      <sheetData sheetId="15198"/>
      <sheetData sheetId="15199"/>
      <sheetData sheetId="15200"/>
      <sheetData sheetId="15201"/>
      <sheetData sheetId="15202"/>
      <sheetData sheetId="15203"/>
      <sheetData sheetId="15204"/>
      <sheetData sheetId="15205"/>
      <sheetData sheetId="15206"/>
      <sheetData sheetId="15207"/>
      <sheetData sheetId="15208"/>
      <sheetData sheetId="15209"/>
      <sheetData sheetId="15210"/>
      <sheetData sheetId="15211"/>
      <sheetData sheetId="15212"/>
      <sheetData sheetId="15213"/>
      <sheetData sheetId="15214"/>
      <sheetData sheetId="15215"/>
      <sheetData sheetId="15216"/>
      <sheetData sheetId="15217"/>
      <sheetData sheetId="15218"/>
      <sheetData sheetId="15219"/>
      <sheetData sheetId="15220"/>
      <sheetData sheetId="15221"/>
      <sheetData sheetId="15222"/>
      <sheetData sheetId="15223"/>
      <sheetData sheetId="15224"/>
      <sheetData sheetId="15225"/>
      <sheetData sheetId="15226"/>
      <sheetData sheetId="15227"/>
      <sheetData sheetId="15228"/>
      <sheetData sheetId="15229"/>
      <sheetData sheetId="15230"/>
      <sheetData sheetId="15231"/>
      <sheetData sheetId="15232"/>
      <sheetData sheetId="15233"/>
      <sheetData sheetId="15234"/>
      <sheetData sheetId="15235"/>
      <sheetData sheetId="15236"/>
      <sheetData sheetId="15237"/>
      <sheetData sheetId="15238"/>
      <sheetData sheetId="15239"/>
      <sheetData sheetId="15240"/>
      <sheetData sheetId="15241"/>
      <sheetData sheetId="15242"/>
      <sheetData sheetId="15243"/>
      <sheetData sheetId="15244"/>
      <sheetData sheetId="15245"/>
      <sheetData sheetId="15246"/>
      <sheetData sheetId="15247"/>
      <sheetData sheetId="15248"/>
      <sheetData sheetId="15249"/>
      <sheetData sheetId="15250"/>
      <sheetData sheetId="15251"/>
      <sheetData sheetId="15252"/>
      <sheetData sheetId="15253"/>
      <sheetData sheetId="15254"/>
      <sheetData sheetId="15255"/>
      <sheetData sheetId="15256"/>
      <sheetData sheetId="15257"/>
      <sheetData sheetId="15258"/>
      <sheetData sheetId="15259"/>
      <sheetData sheetId="15260"/>
      <sheetData sheetId="15261"/>
      <sheetData sheetId="15262"/>
      <sheetData sheetId="15263"/>
      <sheetData sheetId="15264"/>
      <sheetData sheetId="15265"/>
      <sheetData sheetId="15266"/>
      <sheetData sheetId="15267"/>
      <sheetData sheetId="15268"/>
      <sheetData sheetId="15269"/>
      <sheetData sheetId="15270"/>
      <sheetData sheetId="15271"/>
      <sheetData sheetId="15272"/>
      <sheetData sheetId="15273"/>
      <sheetData sheetId="15274"/>
      <sheetData sheetId="15275"/>
      <sheetData sheetId="15276"/>
      <sheetData sheetId="15277"/>
      <sheetData sheetId="15278"/>
      <sheetData sheetId="15279"/>
      <sheetData sheetId="15280"/>
      <sheetData sheetId="15281"/>
      <sheetData sheetId="15282"/>
      <sheetData sheetId="15283"/>
      <sheetData sheetId="15284"/>
      <sheetData sheetId="15285"/>
      <sheetData sheetId="15286"/>
      <sheetData sheetId="15287"/>
      <sheetData sheetId="15288"/>
      <sheetData sheetId="15289"/>
      <sheetData sheetId="15290"/>
      <sheetData sheetId="15291"/>
      <sheetData sheetId="15292"/>
      <sheetData sheetId="15293"/>
      <sheetData sheetId="15294"/>
      <sheetData sheetId="15295"/>
      <sheetData sheetId="15296"/>
      <sheetData sheetId="15297"/>
      <sheetData sheetId="15298"/>
      <sheetData sheetId="15299"/>
      <sheetData sheetId="15300"/>
      <sheetData sheetId="15301"/>
      <sheetData sheetId="15302"/>
      <sheetData sheetId="15303"/>
      <sheetData sheetId="15304"/>
      <sheetData sheetId="15305"/>
      <sheetData sheetId="15306"/>
      <sheetData sheetId="15307"/>
      <sheetData sheetId="15308"/>
      <sheetData sheetId="15309"/>
      <sheetData sheetId="15310"/>
      <sheetData sheetId="15311"/>
      <sheetData sheetId="15312"/>
      <sheetData sheetId="15313"/>
      <sheetData sheetId="15314"/>
      <sheetData sheetId="15315"/>
      <sheetData sheetId="15316"/>
      <sheetData sheetId="15317"/>
      <sheetData sheetId="15318"/>
      <sheetData sheetId="15319"/>
      <sheetData sheetId="15320"/>
      <sheetData sheetId="15321"/>
      <sheetData sheetId="15322"/>
      <sheetData sheetId="15323"/>
      <sheetData sheetId="15324"/>
      <sheetData sheetId="15325"/>
      <sheetData sheetId="15326"/>
      <sheetData sheetId="15327"/>
      <sheetData sheetId="15328"/>
      <sheetData sheetId="15329"/>
      <sheetData sheetId="15330"/>
      <sheetData sheetId="15331"/>
      <sheetData sheetId="15332"/>
      <sheetData sheetId="15333"/>
      <sheetData sheetId="15334"/>
      <sheetData sheetId="15335"/>
      <sheetData sheetId="15336"/>
      <sheetData sheetId="15337"/>
      <sheetData sheetId="15338"/>
      <sheetData sheetId="15339"/>
      <sheetData sheetId="15340"/>
      <sheetData sheetId="15341"/>
      <sheetData sheetId="15342"/>
      <sheetData sheetId="15343"/>
      <sheetData sheetId="15344"/>
      <sheetData sheetId="15345"/>
      <sheetData sheetId="15346"/>
      <sheetData sheetId="15347"/>
      <sheetData sheetId="15348"/>
      <sheetData sheetId="15349"/>
      <sheetData sheetId="15350"/>
      <sheetData sheetId="15351"/>
      <sheetData sheetId="15352"/>
      <sheetData sheetId="15353"/>
      <sheetData sheetId="15354"/>
      <sheetData sheetId="15355"/>
      <sheetData sheetId="15356"/>
      <sheetData sheetId="15357"/>
      <sheetData sheetId="15358"/>
      <sheetData sheetId="15359"/>
      <sheetData sheetId="15360"/>
      <sheetData sheetId="15361"/>
      <sheetData sheetId="15362"/>
      <sheetData sheetId="15363"/>
      <sheetData sheetId="15364"/>
      <sheetData sheetId="15365"/>
      <sheetData sheetId="15366"/>
      <sheetData sheetId="15367"/>
      <sheetData sheetId="15368"/>
      <sheetData sheetId="15369"/>
      <sheetData sheetId="15370"/>
      <sheetData sheetId="15371"/>
      <sheetData sheetId="15372"/>
      <sheetData sheetId="15373"/>
      <sheetData sheetId="15374"/>
      <sheetData sheetId="15375"/>
      <sheetData sheetId="15376"/>
      <sheetData sheetId="15377"/>
      <sheetData sheetId="15378"/>
      <sheetData sheetId="15379"/>
      <sheetData sheetId="15380"/>
      <sheetData sheetId="15381"/>
      <sheetData sheetId="15382"/>
      <sheetData sheetId="15383"/>
      <sheetData sheetId="15384"/>
      <sheetData sheetId="15385"/>
      <sheetData sheetId="15386"/>
      <sheetData sheetId="15387"/>
      <sheetData sheetId="15388"/>
      <sheetData sheetId="15389"/>
      <sheetData sheetId="15390"/>
      <sheetData sheetId="15391"/>
      <sheetData sheetId="15392"/>
      <sheetData sheetId="15393"/>
      <sheetData sheetId="15394"/>
      <sheetData sheetId="15395"/>
      <sheetData sheetId="15396"/>
      <sheetData sheetId="15397"/>
      <sheetData sheetId="15398"/>
      <sheetData sheetId="15399"/>
      <sheetData sheetId="15400"/>
      <sheetData sheetId="15401"/>
      <sheetData sheetId="15402"/>
      <sheetData sheetId="15403"/>
      <sheetData sheetId="15404"/>
      <sheetData sheetId="15405"/>
      <sheetData sheetId="15406"/>
      <sheetData sheetId="15407"/>
      <sheetData sheetId="15408"/>
      <sheetData sheetId="15409"/>
      <sheetData sheetId="15410"/>
      <sheetData sheetId="15411"/>
      <sheetData sheetId="15412"/>
      <sheetData sheetId="15413"/>
      <sheetData sheetId="15414"/>
      <sheetData sheetId="15415"/>
      <sheetData sheetId="15416"/>
      <sheetData sheetId="15417"/>
      <sheetData sheetId="15418"/>
      <sheetData sheetId="15419"/>
      <sheetData sheetId="15420"/>
      <sheetData sheetId="15421"/>
      <sheetData sheetId="15422"/>
      <sheetData sheetId="15423"/>
      <sheetData sheetId="15424"/>
      <sheetData sheetId="15425"/>
      <sheetData sheetId="15426"/>
      <sheetData sheetId="15427"/>
      <sheetData sheetId="15428"/>
      <sheetData sheetId="15429"/>
      <sheetData sheetId="15430"/>
      <sheetData sheetId="15431"/>
      <sheetData sheetId="15432"/>
      <sheetData sheetId="15433"/>
      <sheetData sheetId="15434"/>
      <sheetData sheetId="15435"/>
      <sheetData sheetId="15436"/>
      <sheetData sheetId="15437"/>
      <sheetData sheetId="15438"/>
      <sheetData sheetId="15439"/>
      <sheetData sheetId="15440"/>
      <sheetData sheetId="15441"/>
      <sheetData sheetId="15442"/>
      <sheetData sheetId="15443"/>
      <sheetData sheetId="15444"/>
      <sheetData sheetId="15445"/>
      <sheetData sheetId="15446"/>
      <sheetData sheetId="15447"/>
      <sheetData sheetId="15448"/>
      <sheetData sheetId="15449"/>
      <sheetData sheetId="15450"/>
      <sheetData sheetId="15451"/>
      <sheetData sheetId="15452"/>
      <sheetData sheetId="15453"/>
      <sheetData sheetId="15454"/>
      <sheetData sheetId="15455"/>
      <sheetData sheetId="15456"/>
      <sheetData sheetId="15457"/>
      <sheetData sheetId="15458"/>
      <sheetData sheetId="15459"/>
      <sheetData sheetId="15460"/>
      <sheetData sheetId="15461"/>
      <sheetData sheetId="15462"/>
      <sheetData sheetId="15463"/>
      <sheetData sheetId="15464"/>
      <sheetData sheetId="15465"/>
      <sheetData sheetId="15466"/>
      <sheetData sheetId="15467"/>
      <sheetData sheetId="15468"/>
      <sheetData sheetId="15469"/>
      <sheetData sheetId="15470"/>
      <sheetData sheetId="15471"/>
      <sheetData sheetId="15472"/>
      <sheetData sheetId="15473"/>
      <sheetData sheetId="15474"/>
      <sheetData sheetId="15475"/>
      <sheetData sheetId="15476"/>
      <sheetData sheetId="15477"/>
      <sheetData sheetId="15478"/>
      <sheetData sheetId="15479"/>
      <sheetData sheetId="15480"/>
      <sheetData sheetId="15481"/>
      <sheetData sheetId="15482"/>
      <sheetData sheetId="15483"/>
      <sheetData sheetId="15484"/>
      <sheetData sheetId="15485"/>
      <sheetData sheetId="15486"/>
      <sheetData sheetId="15487"/>
      <sheetData sheetId="15488"/>
      <sheetData sheetId="15489"/>
      <sheetData sheetId="15490"/>
      <sheetData sheetId="15491"/>
      <sheetData sheetId="15492"/>
      <sheetData sheetId="15493"/>
      <sheetData sheetId="15494"/>
      <sheetData sheetId="15495"/>
      <sheetData sheetId="15496"/>
      <sheetData sheetId="15497"/>
      <sheetData sheetId="15498"/>
      <sheetData sheetId="15499"/>
      <sheetData sheetId="15500"/>
      <sheetData sheetId="15501"/>
      <sheetData sheetId="15502"/>
      <sheetData sheetId="15503"/>
      <sheetData sheetId="15504"/>
      <sheetData sheetId="15505"/>
      <sheetData sheetId="15506"/>
      <sheetData sheetId="15507"/>
      <sheetData sheetId="15508"/>
      <sheetData sheetId="15509"/>
      <sheetData sheetId="15510"/>
      <sheetData sheetId="15511"/>
      <sheetData sheetId="15512"/>
      <sheetData sheetId="15513"/>
      <sheetData sheetId="15514"/>
      <sheetData sheetId="15515"/>
      <sheetData sheetId="15516"/>
      <sheetData sheetId="15517"/>
      <sheetData sheetId="15518"/>
      <sheetData sheetId="15519"/>
      <sheetData sheetId="15520"/>
      <sheetData sheetId="15521"/>
      <sheetData sheetId="15522"/>
      <sheetData sheetId="15523"/>
      <sheetData sheetId="15524"/>
      <sheetData sheetId="15525"/>
      <sheetData sheetId="15526"/>
      <sheetData sheetId="15527"/>
      <sheetData sheetId="15528"/>
      <sheetData sheetId="15529"/>
      <sheetData sheetId="15530"/>
      <sheetData sheetId="15531"/>
      <sheetData sheetId="15532"/>
      <sheetData sheetId="15533"/>
      <sheetData sheetId="15534"/>
      <sheetData sheetId="15535"/>
      <sheetData sheetId="15536"/>
      <sheetData sheetId="15537"/>
      <sheetData sheetId="15538"/>
      <sheetData sheetId="15539"/>
      <sheetData sheetId="15540"/>
      <sheetData sheetId="15541"/>
      <sheetData sheetId="15542"/>
      <sheetData sheetId="15543"/>
      <sheetData sheetId="15544"/>
      <sheetData sheetId="15545"/>
      <sheetData sheetId="15546"/>
      <sheetData sheetId="15547"/>
      <sheetData sheetId="15548"/>
      <sheetData sheetId="15549"/>
      <sheetData sheetId="15550"/>
      <sheetData sheetId="15551"/>
      <sheetData sheetId="15552"/>
      <sheetData sheetId="15553"/>
      <sheetData sheetId="15554"/>
      <sheetData sheetId="15555"/>
      <sheetData sheetId="15556"/>
      <sheetData sheetId="15557"/>
      <sheetData sheetId="15558"/>
      <sheetData sheetId="15559"/>
      <sheetData sheetId="15560"/>
      <sheetData sheetId="15561"/>
      <sheetData sheetId="15562"/>
      <sheetData sheetId="15563"/>
      <sheetData sheetId="15564"/>
      <sheetData sheetId="15565"/>
      <sheetData sheetId="15566"/>
      <sheetData sheetId="15567"/>
      <sheetData sheetId="15568"/>
      <sheetData sheetId="15569"/>
      <sheetData sheetId="15570"/>
      <sheetData sheetId="15571"/>
      <sheetData sheetId="15572"/>
      <sheetData sheetId="15573"/>
      <sheetData sheetId="15574"/>
      <sheetData sheetId="15575"/>
      <sheetData sheetId="15576"/>
      <sheetData sheetId="15577"/>
      <sheetData sheetId="15578"/>
      <sheetData sheetId="15579"/>
      <sheetData sheetId="15580"/>
      <sheetData sheetId="15581"/>
      <sheetData sheetId="15582"/>
      <sheetData sheetId="15583"/>
      <sheetData sheetId="15584"/>
      <sheetData sheetId="15585"/>
      <sheetData sheetId="15586"/>
      <sheetData sheetId="15587"/>
      <sheetData sheetId="15588"/>
      <sheetData sheetId="15589"/>
      <sheetData sheetId="15590"/>
      <sheetData sheetId="15591"/>
      <sheetData sheetId="15592"/>
      <sheetData sheetId="15593"/>
      <sheetData sheetId="15594"/>
      <sheetData sheetId="15595"/>
      <sheetData sheetId="15596"/>
      <sheetData sheetId="15597"/>
      <sheetData sheetId="15598"/>
      <sheetData sheetId="15599"/>
      <sheetData sheetId="15600"/>
      <sheetData sheetId="15601"/>
      <sheetData sheetId="15602"/>
      <sheetData sheetId="15603"/>
      <sheetData sheetId="15604"/>
      <sheetData sheetId="15605"/>
      <sheetData sheetId="15606"/>
      <sheetData sheetId="15607"/>
      <sheetData sheetId="15608"/>
      <sheetData sheetId="15609"/>
      <sheetData sheetId="15610"/>
      <sheetData sheetId="15611"/>
      <sheetData sheetId="15612"/>
      <sheetData sheetId="15613"/>
      <sheetData sheetId="15614"/>
      <sheetData sheetId="15615"/>
      <sheetData sheetId="15616"/>
      <sheetData sheetId="15617"/>
      <sheetData sheetId="15618"/>
      <sheetData sheetId="15619"/>
      <sheetData sheetId="15620"/>
      <sheetData sheetId="15621"/>
      <sheetData sheetId="15622"/>
      <sheetData sheetId="15623"/>
      <sheetData sheetId="15624"/>
      <sheetData sheetId="15625"/>
      <sheetData sheetId="15626"/>
      <sheetData sheetId="15627"/>
      <sheetData sheetId="15628"/>
      <sheetData sheetId="15629"/>
      <sheetData sheetId="15630"/>
      <sheetData sheetId="15631"/>
      <sheetData sheetId="15632"/>
      <sheetData sheetId="15633"/>
      <sheetData sheetId="15634"/>
      <sheetData sheetId="15635"/>
      <sheetData sheetId="15636"/>
      <sheetData sheetId="15637"/>
      <sheetData sheetId="15638"/>
      <sheetData sheetId="15639"/>
      <sheetData sheetId="15640"/>
      <sheetData sheetId="15641"/>
      <sheetData sheetId="15642"/>
      <sheetData sheetId="15643"/>
      <sheetData sheetId="15644"/>
      <sheetData sheetId="15645"/>
      <sheetData sheetId="15646"/>
      <sheetData sheetId="15647"/>
      <sheetData sheetId="15648"/>
      <sheetData sheetId="15649"/>
      <sheetData sheetId="15650"/>
      <sheetData sheetId="15651"/>
      <sheetData sheetId="15652"/>
      <sheetData sheetId="15653"/>
      <sheetData sheetId="15654"/>
      <sheetData sheetId="15655"/>
      <sheetData sheetId="15656"/>
      <sheetData sheetId="15657"/>
      <sheetData sheetId="15658"/>
      <sheetData sheetId="15659"/>
      <sheetData sheetId="15660"/>
      <sheetData sheetId="15661"/>
      <sheetData sheetId="15662"/>
      <sheetData sheetId="15663"/>
      <sheetData sheetId="15664"/>
      <sheetData sheetId="15665"/>
      <sheetData sheetId="15666"/>
      <sheetData sheetId="15667"/>
      <sheetData sheetId="15668"/>
      <sheetData sheetId="15669"/>
      <sheetData sheetId="15670"/>
      <sheetData sheetId="15671"/>
      <sheetData sheetId="15672"/>
      <sheetData sheetId="15673"/>
      <sheetData sheetId="15674"/>
      <sheetData sheetId="15675"/>
      <sheetData sheetId="15676"/>
      <sheetData sheetId="15677"/>
      <sheetData sheetId="15678"/>
      <sheetData sheetId="15679"/>
      <sheetData sheetId="15680"/>
      <sheetData sheetId="15681">
        <row r="9">
          <cell r="A9" t="str">
            <v>A</v>
          </cell>
        </row>
      </sheetData>
      <sheetData sheetId="15682"/>
      <sheetData sheetId="15683" refreshError="1"/>
      <sheetData sheetId="15684" refreshError="1"/>
      <sheetData sheetId="15685" refreshError="1"/>
      <sheetData sheetId="15686" refreshError="1"/>
      <sheetData sheetId="15687" refreshError="1"/>
      <sheetData sheetId="15688" refreshError="1"/>
      <sheetData sheetId="15689" refreshError="1"/>
      <sheetData sheetId="15690" refreshError="1"/>
      <sheetData sheetId="15691" refreshError="1"/>
      <sheetData sheetId="15692" refreshError="1"/>
      <sheetData sheetId="15693" refreshError="1"/>
      <sheetData sheetId="15694" refreshError="1"/>
      <sheetData sheetId="15695" refreshError="1"/>
      <sheetData sheetId="15696" refreshError="1"/>
      <sheetData sheetId="15697" refreshError="1"/>
      <sheetData sheetId="15698" refreshError="1"/>
      <sheetData sheetId="15699" refreshError="1"/>
      <sheetData sheetId="15700" refreshError="1"/>
      <sheetData sheetId="15701" refreshError="1"/>
      <sheetData sheetId="15702" refreshError="1"/>
      <sheetData sheetId="15703" refreshError="1"/>
      <sheetData sheetId="15704" refreshError="1"/>
      <sheetData sheetId="15705" refreshError="1"/>
      <sheetData sheetId="15706" refreshError="1"/>
      <sheetData sheetId="15707" refreshError="1"/>
      <sheetData sheetId="15708" refreshError="1"/>
      <sheetData sheetId="15709" refreshError="1"/>
      <sheetData sheetId="15710">
        <row r="9">
          <cell r="A9" t="str">
            <v>A</v>
          </cell>
        </row>
      </sheetData>
      <sheetData sheetId="15711"/>
      <sheetData sheetId="15712"/>
      <sheetData sheetId="15713"/>
      <sheetData sheetId="15714"/>
      <sheetData sheetId="15715"/>
      <sheetData sheetId="15716"/>
      <sheetData sheetId="15717"/>
      <sheetData sheetId="15718"/>
      <sheetData sheetId="15719"/>
      <sheetData sheetId="15720"/>
      <sheetData sheetId="15721" refreshError="1"/>
      <sheetData sheetId="15722" refreshError="1"/>
      <sheetData sheetId="15723"/>
      <sheetData sheetId="15724" refreshError="1"/>
      <sheetData sheetId="15725" refreshError="1"/>
      <sheetData sheetId="15726" refreshError="1"/>
      <sheetData sheetId="15727" refreshError="1"/>
      <sheetData sheetId="15728" refreshError="1"/>
      <sheetData sheetId="15729"/>
      <sheetData sheetId="15730" refreshError="1"/>
      <sheetData sheetId="15731" refreshError="1"/>
      <sheetData sheetId="15732" refreshError="1"/>
      <sheetData sheetId="15733" refreshError="1"/>
      <sheetData sheetId="15734" refreshError="1"/>
      <sheetData sheetId="15735"/>
      <sheetData sheetId="15736"/>
      <sheetData sheetId="15737"/>
      <sheetData sheetId="15738"/>
      <sheetData sheetId="15739"/>
      <sheetData sheetId="15740"/>
      <sheetData sheetId="15741"/>
      <sheetData sheetId="15742"/>
      <sheetData sheetId="15743"/>
      <sheetData sheetId="15744"/>
      <sheetData sheetId="15745"/>
      <sheetData sheetId="15746"/>
      <sheetData sheetId="15747"/>
      <sheetData sheetId="15748"/>
      <sheetData sheetId="15749"/>
      <sheetData sheetId="15750"/>
      <sheetData sheetId="15751"/>
      <sheetData sheetId="15752"/>
      <sheetData sheetId="15753"/>
      <sheetData sheetId="15754"/>
      <sheetData sheetId="15755"/>
      <sheetData sheetId="15756"/>
      <sheetData sheetId="15757"/>
      <sheetData sheetId="15758"/>
      <sheetData sheetId="15759"/>
      <sheetData sheetId="15760"/>
      <sheetData sheetId="15761"/>
      <sheetData sheetId="15762"/>
      <sheetData sheetId="15763"/>
      <sheetData sheetId="15764"/>
      <sheetData sheetId="15765"/>
      <sheetData sheetId="15766"/>
      <sheetData sheetId="15767"/>
      <sheetData sheetId="15768"/>
      <sheetData sheetId="15769"/>
      <sheetData sheetId="15770"/>
      <sheetData sheetId="15771"/>
      <sheetData sheetId="15772"/>
      <sheetData sheetId="15773"/>
      <sheetData sheetId="15774"/>
      <sheetData sheetId="15775"/>
      <sheetData sheetId="15776"/>
      <sheetData sheetId="15777"/>
      <sheetData sheetId="15778"/>
      <sheetData sheetId="15779"/>
      <sheetData sheetId="15780"/>
      <sheetData sheetId="15781"/>
      <sheetData sheetId="15782"/>
      <sheetData sheetId="15783"/>
      <sheetData sheetId="15784"/>
      <sheetData sheetId="15785"/>
      <sheetData sheetId="15786"/>
      <sheetData sheetId="15787"/>
      <sheetData sheetId="15788"/>
      <sheetData sheetId="15789"/>
      <sheetData sheetId="15790"/>
      <sheetData sheetId="15791"/>
      <sheetData sheetId="15792"/>
      <sheetData sheetId="15793"/>
      <sheetData sheetId="15794"/>
      <sheetData sheetId="15795"/>
      <sheetData sheetId="15796"/>
      <sheetData sheetId="15797"/>
      <sheetData sheetId="15798"/>
      <sheetData sheetId="15799"/>
      <sheetData sheetId="15800"/>
      <sheetData sheetId="15801"/>
      <sheetData sheetId="15802"/>
      <sheetData sheetId="15803"/>
      <sheetData sheetId="15804"/>
      <sheetData sheetId="15805"/>
      <sheetData sheetId="15806"/>
      <sheetData sheetId="15807"/>
      <sheetData sheetId="15808"/>
      <sheetData sheetId="15809"/>
      <sheetData sheetId="15810"/>
      <sheetData sheetId="15811"/>
      <sheetData sheetId="15812"/>
      <sheetData sheetId="15813"/>
      <sheetData sheetId="15814"/>
      <sheetData sheetId="15815"/>
      <sheetData sheetId="15816"/>
      <sheetData sheetId="15817"/>
      <sheetData sheetId="15818"/>
      <sheetData sheetId="15819"/>
      <sheetData sheetId="15820"/>
      <sheetData sheetId="15821"/>
      <sheetData sheetId="15822"/>
      <sheetData sheetId="15823"/>
      <sheetData sheetId="15824"/>
      <sheetData sheetId="15825"/>
      <sheetData sheetId="15826"/>
      <sheetData sheetId="15827"/>
      <sheetData sheetId="15828"/>
      <sheetData sheetId="15829"/>
      <sheetData sheetId="15830"/>
      <sheetData sheetId="15831"/>
      <sheetData sheetId="15832"/>
      <sheetData sheetId="15833"/>
      <sheetData sheetId="15834"/>
      <sheetData sheetId="15835"/>
      <sheetData sheetId="15836"/>
      <sheetData sheetId="15837"/>
      <sheetData sheetId="15838"/>
      <sheetData sheetId="15839"/>
      <sheetData sheetId="15840"/>
      <sheetData sheetId="15841"/>
      <sheetData sheetId="15842"/>
      <sheetData sheetId="15843"/>
      <sheetData sheetId="15844"/>
      <sheetData sheetId="15845"/>
      <sheetData sheetId="15846"/>
      <sheetData sheetId="15847"/>
      <sheetData sheetId="15848"/>
      <sheetData sheetId="15849"/>
      <sheetData sheetId="15850"/>
      <sheetData sheetId="15851"/>
      <sheetData sheetId="15852"/>
      <sheetData sheetId="15853"/>
      <sheetData sheetId="15854"/>
      <sheetData sheetId="15855"/>
      <sheetData sheetId="15856"/>
      <sheetData sheetId="15857"/>
      <sheetData sheetId="15858"/>
      <sheetData sheetId="15859"/>
      <sheetData sheetId="15860"/>
      <sheetData sheetId="15861"/>
      <sheetData sheetId="15862"/>
      <sheetData sheetId="15863"/>
      <sheetData sheetId="15864"/>
      <sheetData sheetId="15865"/>
      <sheetData sheetId="15866"/>
      <sheetData sheetId="15867"/>
      <sheetData sheetId="15868"/>
      <sheetData sheetId="15869"/>
      <sheetData sheetId="15870"/>
      <sheetData sheetId="15871"/>
      <sheetData sheetId="15872"/>
      <sheetData sheetId="15873"/>
      <sheetData sheetId="15874"/>
      <sheetData sheetId="15875"/>
      <sheetData sheetId="15876"/>
      <sheetData sheetId="15877"/>
      <sheetData sheetId="15878"/>
      <sheetData sheetId="15879"/>
      <sheetData sheetId="15880"/>
      <sheetData sheetId="15881"/>
      <sheetData sheetId="15882"/>
      <sheetData sheetId="15883"/>
      <sheetData sheetId="15884"/>
      <sheetData sheetId="15885"/>
      <sheetData sheetId="15886"/>
      <sheetData sheetId="15887"/>
      <sheetData sheetId="15888"/>
      <sheetData sheetId="15889"/>
      <sheetData sheetId="15890"/>
      <sheetData sheetId="15891"/>
      <sheetData sheetId="15892"/>
      <sheetData sheetId="15893"/>
      <sheetData sheetId="15894"/>
      <sheetData sheetId="15895"/>
      <sheetData sheetId="15896"/>
      <sheetData sheetId="15897"/>
      <sheetData sheetId="15898"/>
      <sheetData sheetId="15899"/>
      <sheetData sheetId="15900"/>
      <sheetData sheetId="15901"/>
      <sheetData sheetId="15902"/>
      <sheetData sheetId="15903"/>
      <sheetData sheetId="15904"/>
      <sheetData sheetId="15905"/>
      <sheetData sheetId="15906"/>
      <sheetData sheetId="15907"/>
      <sheetData sheetId="15908"/>
      <sheetData sheetId="15909"/>
      <sheetData sheetId="15910"/>
      <sheetData sheetId="15911"/>
      <sheetData sheetId="15912"/>
      <sheetData sheetId="15913"/>
      <sheetData sheetId="15914"/>
      <sheetData sheetId="15915"/>
      <sheetData sheetId="15916"/>
      <sheetData sheetId="15917"/>
      <sheetData sheetId="15918"/>
      <sheetData sheetId="15919"/>
      <sheetData sheetId="15920"/>
      <sheetData sheetId="15921"/>
      <sheetData sheetId="15922"/>
      <sheetData sheetId="15923"/>
      <sheetData sheetId="15924"/>
      <sheetData sheetId="15925"/>
      <sheetData sheetId="15926"/>
      <sheetData sheetId="15927"/>
      <sheetData sheetId="15928"/>
      <sheetData sheetId="15929"/>
      <sheetData sheetId="15930"/>
      <sheetData sheetId="15931"/>
      <sheetData sheetId="15932"/>
      <sheetData sheetId="15933"/>
      <sheetData sheetId="15934"/>
      <sheetData sheetId="15935"/>
      <sheetData sheetId="15936"/>
      <sheetData sheetId="15937"/>
      <sheetData sheetId="15938"/>
      <sheetData sheetId="15939"/>
      <sheetData sheetId="15940"/>
      <sheetData sheetId="15941"/>
      <sheetData sheetId="15942"/>
      <sheetData sheetId="15943"/>
      <sheetData sheetId="15944"/>
      <sheetData sheetId="15945"/>
      <sheetData sheetId="15946"/>
      <sheetData sheetId="15947"/>
      <sheetData sheetId="15948"/>
      <sheetData sheetId="15949"/>
      <sheetData sheetId="15950"/>
      <sheetData sheetId="15951"/>
      <sheetData sheetId="15952"/>
      <sheetData sheetId="15953"/>
      <sheetData sheetId="15954"/>
      <sheetData sheetId="15955"/>
      <sheetData sheetId="15956"/>
      <sheetData sheetId="15957"/>
      <sheetData sheetId="15958"/>
      <sheetData sheetId="15959"/>
      <sheetData sheetId="15960"/>
      <sheetData sheetId="15961"/>
      <sheetData sheetId="15962"/>
      <sheetData sheetId="15963"/>
      <sheetData sheetId="15964"/>
      <sheetData sheetId="15965"/>
      <sheetData sheetId="15966"/>
      <sheetData sheetId="15967"/>
      <sheetData sheetId="15968"/>
      <sheetData sheetId="15969"/>
      <sheetData sheetId="15970"/>
      <sheetData sheetId="15971"/>
      <sheetData sheetId="15972"/>
      <sheetData sheetId="15973"/>
      <sheetData sheetId="15974"/>
      <sheetData sheetId="15975"/>
      <sheetData sheetId="15976"/>
      <sheetData sheetId="15977"/>
      <sheetData sheetId="15978"/>
      <sheetData sheetId="15979" refreshError="1"/>
      <sheetData sheetId="15980"/>
      <sheetData sheetId="15981"/>
      <sheetData sheetId="15982" refreshError="1"/>
      <sheetData sheetId="15983" refreshError="1"/>
      <sheetData sheetId="15984" refreshError="1"/>
      <sheetData sheetId="15985" refreshError="1"/>
      <sheetData sheetId="15986" refreshError="1"/>
      <sheetData sheetId="15987" refreshError="1"/>
      <sheetData sheetId="15988"/>
      <sheetData sheetId="15989"/>
      <sheetData sheetId="15990"/>
      <sheetData sheetId="15991"/>
      <sheetData sheetId="15992"/>
      <sheetData sheetId="15993"/>
      <sheetData sheetId="15994"/>
      <sheetData sheetId="15995"/>
      <sheetData sheetId="15996"/>
      <sheetData sheetId="15997"/>
      <sheetData sheetId="15998"/>
      <sheetData sheetId="15999"/>
      <sheetData sheetId="16000"/>
      <sheetData sheetId="16001"/>
      <sheetData sheetId="16002"/>
      <sheetData sheetId="16003"/>
      <sheetData sheetId="16004"/>
      <sheetData sheetId="16005"/>
      <sheetData sheetId="16006" refreshError="1"/>
      <sheetData sheetId="16007" refreshError="1"/>
      <sheetData sheetId="16008" refreshError="1"/>
      <sheetData sheetId="16009" refreshError="1"/>
      <sheetData sheetId="16010"/>
      <sheetData sheetId="16011"/>
      <sheetData sheetId="16012"/>
      <sheetData sheetId="16013"/>
      <sheetData sheetId="16014"/>
      <sheetData sheetId="16015"/>
      <sheetData sheetId="16016"/>
      <sheetData sheetId="16017"/>
      <sheetData sheetId="16018"/>
      <sheetData sheetId="16019"/>
      <sheetData sheetId="16020"/>
      <sheetData sheetId="16021"/>
      <sheetData sheetId="16022"/>
      <sheetData sheetId="16023"/>
      <sheetData sheetId="16024"/>
      <sheetData sheetId="16025"/>
      <sheetData sheetId="16026"/>
      <sheetData sheetId="16027"/>
      <sheetData sheetId="16028"/>
      <sheetData sheetId="16029"/>
      <sheetData sheetId="16030"/>
      <sheetData sheetId="16031"/>
      <sheetData sheetId="16032"/>
      <sheetData sheetId="16033" refreshError="1"/>
      <sheetData sheetId="16034" refreshError="1"/>
      <sheetData sheetId="16035" refreshError="1"/>
      <sheetData sheetId="16036" refreshError="1"/>
      <sheetData sheetId="16037" refreshError="1"/>
      <sheetData sheetId="16038" refreshError="1"/>
      <sheetData sheetId="16039"/>
      <sheetData sheetId="16040" refreshError="1"/>
      <sheetData sheetId="16041" refreshError="1"/>
      <sheetData sheetId="16042"/>
      <sheetData sheetId="16043"/>
      <sheetData sheetId="16044"/>
      <sheetData sheetId="16045"/>
      <sheetData sheetId="16046"/>
      <sheetData sheetId="16047"/>
      <sheetData sheetId="16048"/>
      <sheetData sheetId="16049"/>
      <sheetData sheetId="16050"/>
      <sheetData sheetId="16051" refreshError="1"/>
      <sheetData sheetId="16052" refreshError="1"/>
      <sheetData sheetId="16053" refreshError="1"/>
      <sheetData sheetId="16054" refreshError="1"/>
      <sheetData sheetId="16055" refreshError="1"/>
      <sheetData sheetId="16056" refreshError="1"/>
      <sheetData sheetId="16057" refreshError="1"/>
      <sheetData sheetId="16058" refreshError="1"/>
      <sheetData sheetId="16059" refreshError="1"/>
      <sheetData sheetId="16060" refreshError="1"/>
      <sheetData sheetId="16061" refreshError="1"/>
      <sheetData sheetId="16062" refreshError="1"/>
      <sheetData sheetId="16063" refreshError="1"/>
      <sheetData sheetId="16064" refreshError="1"/>
      <sheetData sheetId="16065" refreshError="1"/>
      <sheetData sheetId="16066" refreshError="1"/>
      <sheetData sheetId="16067" refreshError="1"/>
      <sheetData sheetId="16068" refreshError="1"/>
      <sheetData sheetId="16069" refreshError="1"/>
      <sheetData sheetId="16070" refreshError="1"/>
      <sheetData sheetId="16071" refreshError="1"/>
      <sheetData sheetId="16072" refreshError="1"/>
      <sheetData sheetId="16073" refreshError="1"/>
      <sheetData sheetId="16074" refreshError="1"/>
      <sheetData sheetId="16075" refreshError="1"/>
      <sheetData sheetId="16076" refreshError="1"/>
      <sheetData sheetId="16077" refreshError="1"/>
      <sheetData sheetId="16078" refreshError="1"/>
      <sheetData sheetId="16079" refreshError="1"/>
      <sheetData sheetId="16080" refreshError="1"/>
      <sheetData sheetId="16081" refreshError="1"/>
      <sheetData sheetId="16082" refreshError="1"/>
      <sheetData sheetId="16083" refreshError="1"/>
      <sheetData sheetId="16084" refreshError="1"/>
      <sheetData sheetId="16085" refreshError="1"/>
      <sheetData sheetId="16086" refreshError="1"/>
      <sheetData sheetId="16087" refreshError="1"/>
      <sheetData sheetId="16088" refreshError="1"/>
      <sheetData sheetId="16089" refreshError="1"/>
      <sheetData sheetId="16090" refreshError="1"/>
      <sheetData sheetId="16091" refreshError="1"/>
      <sheetData sheetId="16092" refreshError="1"/>
      <sheetData sheetId="16093" refreshError="1"/>
      <sheetData sheetId="16094" refreshError="1"/>
      <sheetData sheetId="16095" refreshError="1"/>
      <sheetData sheetId="16096" refreshError="1"/>
      <sheetData sheetId="16097" refreshError="1"/>
      <sheetData sheetId="16098" refreshError="1"/>
      <sheetData sheetId="16099" refreshError="1"/>
      <sheetData sheetId="16100" refreshError="1"/>
      <sheetData sheetId="16101" refreshError="1"/>
      <sheetData sheetId="16102" refreshError="1"/>
      <sheetData sheetId="16103" refreshError="1"/>
      <sheetData sheetId="16104" refreshError="1"/>
      <sheetData sheetId="16105" refreshError="1"/>
      <sheetData sheetId="16106" refreshError="1"/>
      <sheetData sheetId="16107" refreshError="1"/>
      <sheetData sheetId="16108" refreshError="1"/>
      <sheetData sheetId="16109" refreshError="1"/>
      <sheetData sheetId="16110" refreshError="1"/>
      <sheetData sheetId="16111" refreshError="1"/>
      <sheetData sheetId="16112" refreshError="1"/>
      <sheetData sheetId="16113" refreshError="1"/>
      <sheetData sheetId="16114" refreshError="1"/>
      <sheetData sheetId="16115" refreshError="1"/>
      <sheetData sheetId="16116" refreshError="1"/>
      <sheetData sheetId="16117" refreshError="1"/>
      <sheetData sheetId="16118" refreshError="1"/>
      <sheetData sheetId="16119" refreshError="1"/>
      <sheetData sheetId="16120" refreshError="1"/>
      <sheetData sheetId="16121" refreshError="1"/>
      <sheetData sheetId="16122" refreshError="1"/>
      <sheetData sheetId="16123" refreshError="1"/>
      <sheetData sheetId="16124" refreshError="1"/>
      <sheetData sheetId="16125" refreshError="1"/>
      <sheetData sheetId="16126" refreshError="1"/>
      <sheetData sheetId="16127" refreshError="1"/>
      <sheetData sheetId="16128" refreshError="1"/>
      <sheetData sheetId="16129" refreshError="1"/>
      <sheetData sheetId="16130" refreshError="1"/>
      <sheetData sheetId="16131" refreshError="1"/>
      <sheetData sheetId="16132" refreshError="1"/>
      <sheetData sheetId="16133" refreshError="1"/>
      <sheetData sheetId="16134" refreshError="1"/>
      <sheetData sheetId="16135" refreshError="1"/>
      <sheetData sheetId="16136" refreshError="1"/>
      <sheetData sheetId="16137" refreshError="1"/>
      <sheetData sheetId="16138" refreshError="1"/>
      <sheetData sheetId="16139" refreshError="1"/>
      <sheetData sheetId="16140" refreshError="1"/>
      <sheetData sheetId="16141" refreshError="1"/>
      <sheetData sheetId="16142" refreshError="1"/>
      <sheetData sheetId="16143" refreshError="1"/>
      <sheetData sheetId="16144" refreshError="1"/>
      <sheetData sheetId="16145" refreshError="1"/>
      <sheetData sheetId="16146" refreshError="1"/>
      <sheetData sheetId="16147" refreshError="1"/>
      <sheetData sheetId="16148" refreshError="1"/>
      <sheetData sheetId="16149" refreshError="1"/>
      <sheetData sheetId="16150" refreshError="1"/>
      <sheetData sheetId="16151" refreshError="1"/>
      <sheetData sheetId="16152" refreshError="1"/>
      <sheetData sheetId="16153" refreshError="1"/>
      <sheetData sheetId="16154" refreshError="1"/>
      <sheetData sheetId="16155" refreshError="1"/>
      <sheetData sheetId="16156" refreshError="1"/>
      <sheetData sheetId="16157" refreshError="1"/>
      <sheetData sheetId="16158" refreshError="1"/>
      <sheetData sheetId="16159" refreshError="1"/>
      <sheetData sheetId="16160" refreshError="1"/>
      <sheetData sheetId="16161" refreshError="1"/>
      <sheetData sheetId="16162" refreshError="1"/>
      <sheetData sheetId="16163" refreshError="1"/>
      <sheetData sheetId="16164" refreshError="1"/>
      <sheetData sheetId="16165" refreshError="1"/>
      <sheetData sheetId="16166" refreshError="1"/>
      <sheetData sheetId="16167" refreshError="1"/>
      <sheetData sheetId="16168" refreshError="1"/>
      <sheetData sheetId="16169" refreshError="1"/>
      <sheetData sheetId="16170" refreshError="1"/>
      <sheetData sheetId="16171" refreshError="1"/>
      <sheetData sheetId="16172" refreshError="1"/>
      <sheetData sheetId="16173" refreshError="1"/>
      <sheetData sheetId="16174" refreshError="1"/>
      <sheetData sheetId="16175" refreshError="1"/>
      <sheetData sheetId="16176" refreshError="1"/>
      <sheetData sheetId="16177" refreshError="1"/>
      <sheetData sheetId="16178" refreshError="1"/>
      <sheetData sheetId="16179" refreshError="1"/>
      <sheetData sheetId="16180" refreshError="1"/>
      <sheetData sheetId="16181" refreshError="1"/>
      <sheetData sheetId="16182" refreshError="1"/>
      <sheetData sheetId="16183" refreshError="1"/>
      <sheetData sheetId="16184" refreshError="1"/>
      <sheetData sheetId="16185" refreshError="1"/>
      <sheetData sheetId="16186" refreshError="1"/>
      <sheetData sheetId="16187" refreshError="1"/>
      <sheetData sheetId="16188" refreshError="1"/>
      <sheetData sheetId="16189" refreshError="1"/>
      <sheetData sheetId="16190" refreshError="1"/>
      <sheetData sheetId="16191" refreshError="1"/>
      <sheetData sheetId="16192" refreshError="1"/>
      <sheetData sheetId="16193" refreshError="1"/>
      <sheetData sheetId="16194" refreshError="1"/>
      <sheetData sheetId="16195" refreshError="1"/>
      <sheetData sheetId="16196" refreshError="1"/>
      <sheetData sheetId="16197" refreshError="1"/>
      <sheetData sheetId="16198" refreshError="1"/>
      <sheetData sheetId="16199" refreshError="1"/>
      <sheetData sheetId="16200" refreshError="1"/>
      <sheetData sheetId="16201" refreshError="1"/>
      <sheetData sheetId="16202" refreshError="1"/>
      <sheetData sheetId="16203" refreshError="1"/>
      <sheetData sheetId="16204" refreshError="1"/>
      <sheetData sheetId="16205" refreshError="1"/>
      <sheetData sheetId="16206" refreshError="1"/>
      <sheetData sheetId="16207" refreshError="1"/>
      <sheetData sheetId="16208" refreshError="1"/>
      <sheetData sheetId="16209" refreshError="1"/>
      <sheetData sheetId="16210" refreshError="1"/>
      <sheetData sheetId="16211" refreshError="1"/>
      <sheetData sheetId="16212" refreshError="1"/>
      <sheetData sheetId="16213" refreshError="1"/>
      <sheetData sheetId="16214" refreshError="1"/>
      <sheetData sheetId="16215" refreshError="1"/>
      <sheetData sheetId="16216" refreshError="1"/>
      <sheetData sheetId="16217" refreshError="1"/>
      <sheetData sheetId="16218" refreshError="1"/>
      <sheetData sheetId="16219" refreshError="1"/>
      <sheetData sheetId="16220" refreshError="1"/>
      <sheetData sheetId="16221" refreshError="1"/>
      <sheetData sheetId="16222" refreshError="1"/>
      <sheetData sheetId="16223" refreshError="1"/>
      <sheetData sheetId="16224" refreshError="1"/>
      <sheetData sheetId="16225" refreshError="1"/>
      <sheetData sheetId="16226" refreshError="1"/>
      <sheetData sheetId="16227" refreshError="1"/>
      <sheetData sheetId="16228" refreshError="1"/>
      <sheetData sheetId="16229" refreshError="1"/>
      <sheetData sheetId="16230" refreshError="1"/>
      <sheetData sheetId="16231" refreshError="1"/>
      <sheetData sheetId="16232" refreshError="1"/>
      <sheetData sheetId="16233" refreshError="1"/>
      <sheetData sheetId="16234" refreshError="1"/>
      <sheetData sheetId="16235" refreshError="1"/>
      <sheetData sheetId="16236" refreshError="1"/>
      <sheetData sheetId="16237" refreshError="1"/>
      <sheetData sheetId="16238" refreshError="1"/>
      <sheetData sheetId="16239" refreshError="1"/>
      <sheetData sheetId="16240" refreshError="1"/>
      <sheetData sheetId="16241" refreshError="1"/>
      <sheetData sheetId="16242" refreshError="1"/>
      <sheetData sheetId="16243" refreshError="1"/>
      <sheetData sheetId="16244" refreshError="1"/>
      <sheetData sheetId="16245" refreshError="1"/>
      <sheetData sheetId="16246" refreshError="1"/>
      <sheetData sheetId="16247" refreshError="1"/>
      <sheetData sheetId="16248" refreshError="1"/>
      <sheetData sheetId="16249" refreshError="1"/>
      <sheetData sheetId="16250" refreshError="1"/>
      <sheetData sheetId="16251" refreshError="1"/>
      <sheetData sheetId="16252" refreshError="1"/>
      <sheetData sheetId="16253" refreshError="1"/>
      <sheetData sheetId="16254" refreshError="1"/>
      <sheetData sheetId="16255" refreshError="1"/>
      <sheetData sheetId="16256" refreshError="1"/>
      <sheetData sheetId="16257" refreshError="1"/>
      <sheetData sheetId="16258" refreshError="1"/>
      <sheetData sheetId="16259" refreshError="1"/>
      <sheetData sheetId="16260" refreshError="1"/>
      <sheetData sheetId="16261" refreshError="1"/>
      <sheetData sheetId="16262" refreshError="1"/>
      <sheetData sheetId="16263" refreshError="1"/>
      <sheetData sheetId="16264" refreshError="1"/>
      <sheetData sheetId="16265" refreshError="1"/>
      <sheetData sheetId="16266" refreshError="1"/>
      <sheetData sheetId="16267" refreshError="1"/>
      <sheetData sheetId="16268" refreshError="1"/>
      <sheetData sheetId="16269" refreshError="1"/>
      <sheetData sheetId="16270" refreshError="1"/>
      <sheetData sheetId="16271" refreshError="1"/>
      <sheetData sheetId="16272" refreshError="1"/>
      <sheetData sheetId="16273" refreshError="1"/>
      <sheetData sheetId="16274" refreshError="1"/>
      <sheetData sheetId="16275" refreshError="1"/>
      <sheetData sheetId="16276" refreshError="1"/>
      <sheetData sheetId="16277" refreshError="1"/>
      <sheetData sheetId="16278" refreshError="1"/>
      <sheetData sheetId="16279" refreshError="1"/>
      <sheetData sheetId="16280" refreshError="1"/>
      <sheetData sheetId="16281" refreshError="1"/>
      <sheetData sheetId="16282" refreshError="1"/>
      <sheetData sheetId="16283" refreshError="1"/>
      <sheetData sheetId="16284" refreshError="1"/>
      <sheetData sheetId="16285" refreshError="1"/>
      <sheetData sheetId="16286" refreshError="1"/>
      <sheetData sheetId="16287" refreshError="1"/>
      <sheetData sheetId="16288" refreshError="1"/>
      <sheetData sheetId="16289" refreshError="1"/>
      <sheetData sheetId="16290" refreshError="1"/>
      <sheetData sheetId="16291" refreshError="1"/>
      <sheetData sheetId="16292" refreshError="1"/>
      <sheetData sheetId="16293" refreshError="1"/>
      <sheetData sheetId="16294" refreshError="1"/>
      <sheetData sheetId="16295" refreshError="1"/>
      <sheetData sheetId="16296" refreshError="1"/>
      <sheetData sheetId="16297" refreshError="1"/>
      <sheetData sheetId="16298" refreshError="1"/>
      <sheetData sheetId="16299" refreshError="1"/>
      <sheetData sheetId="16300" refreshError="1"/>
      <sheetData sheetId="16301" refreshError="1"/>
      <sheetData sheetId="16302" refreshError="1"/>
      <sheetData sheetId="16303" refreshError="1"/>
      <sheetData sheetId="16304" refreshError="1"/>
      <sheetData sheetId="16305" refreshError="1"/>
      <sheetData sheetId="16306" refreshError="1"/>
      <sheetData sheetId="16307" refreshError="1"/>
      <sheetData sheetId="16308" refreshError="1"/>
      <sheetData sheetId="16309" refreshError="1"/>
      <sheetData sheetId="16310" refreshError="1"/>
      <sheetData sheetId="16311" refreshError="1"/>
      <sheetData sheetId="16312" refreshError="1"/>
      <sheetData sheetId="16313" refreshError="1"/>
      <sheetData sheetId="16314" refreshError="1"/>
      <sheetData sheetId="16315" refreshError="1"/>
      <sheetData sheetId="16316" refreshError="1"/>
      <sheetData sheetId="16317" refreshError="1"/>
      <sheetData sheetId="16318" refreshError="1"/>
      <sheetData sheetId="16319" refreshError="1"/>
      <sheetData sheetId="16320" refreshError="1"/>
      <sheetData sheetId="16321" refreshError="1"/>
      <sheetData sheetId="16322" refreshError="1"/>
      <sheetData sheetId="16323" refreshError="1"/>
      <sheetData sheetId="16324" refreshError="1"/>
      <sheetData sheetId="16325" refreshError="1"/>
      <sheetData sheetId="16326" refreshError="1"/>
      <sheetData sheetId="16327" refreshError="1"/>
      <sheetData sheetId="16328" refreshError="1"/>
      <sheetData sheetId="16329" refreshError="1"/>
      <sheetData sheetId="16330" refreshError="1"/>
      <sheetData sheetId="16331" refreshError="1"/>
      <sheetData sheetId="16332" refreshError="1"/>
      <sheetData sheetId="16333" refreshError="1"/>
      <sheetData sheetId="16334" refreshError="1"/>
      <sheetData sheetId="16335" refreshError="1"/>
      <sheetData sheetId="16336" refreshError="1"/>
      <sheetData sheetId="16337" refreshError="1"/>
      <sheetData sheetId="16338" refreshError="1"/>
      <sheetData sheetId="16339" refreshError="1"/>
      <sheetData sheetId="16340" refreshError="1"/>
      <sheetData sheetId="16341" refreshError="1"/>
      <sheetData sheetId="16342" refreshError="1"/>
      <sheetData sheetId="16343" refreshError="1"/>
      <sheetData sheetId="16344" refreshError="1"/>
      <sheetData sheetId="16345" refreshError="1"/>
      <sheetData sheetId="16346" refreshError="1"/>
      <sheetData sheetId="16347" refreshError="1"/>
      <sheetData sheetId="16348" refreshError="1"/>
      <sheetData sheetId="16349" refreshError="1"/>
      <sheetData sheetId="16350" refreshError="1"/>
      <sheetData sheetId="16351" refreshError="1"/>
      <sheetData sheetId="16352" refreshError="1"/>
      <sheetData sheetId="16353" refreshError="1"/>
      <sheetData sheetId="16354" refreshError="1"/>
      <sheetData sheetId="16355" refreshError="1"/>
      <sheetData sheetId="16356" refreshError="1"/>
      <sheetData sheetId="16357" refreshError="1"/>
      <sheetData sheetId="16358" refreshError="1"/>
      <sheetData sheetId="16359" refreshError="1"/>
      <sheetData sheetId="16360" refreshError="1"/>
      <sheetData sheetId="16361" refreshError="1"/>
      <sheetData sheetId="16362" refreshError="1"/>
      <sheetData sheetId="16363" refreshError="1"/>
      <sheetData sheetId="16364" refreshError="1"/>
      <sheetData sheetId="16365" refreshError="1"/>
      <sheetData sheetId="16366" refreshError="1"/>
      <sheetData sheetId="16367" refreshError="1"/>
      <sheetData sheetId="16368" refreshError="1"/>
      <sheetData sheetId="16369" refreshError="1"/>
      <sheetData sheetId="16370" refreshError="1"/>
      <sheetData sheetId="16371" refreshError="1"/>
      <sheetData sheetId="16372" refreshError="1"/>
      <sheetData sheetId="16373" refreshError="1"/>
      <sheetData sheetId="16374" refreshError="1"/>
      <sheetData sheetId="16375" refreshError="1"/>
      <sheetData sheetId="16376" refreshError="1"/>
      <sheetData sheetId="16377" refreshError="1"/>
      <sheetData sheetId="16378" refreshError="1"/>
      <sheetData sheetId="16379" refreshError="1"/>
      <sheetData sheetId="16380" refreshError="1"/>
      <sheetData sheetId="16381" refreshError="1"/>
      <sheetData sheetId="16382" refreshError="1"/>
      <sheetData sheetId="16383" refreshError="1"/>
      <sheetData sheetId="16384" refreshError="1"/>
      <sheetData sheetId="16385" refreshError="1"/>
      <sheetData sheetId="16386" refreshError="1"/>
      <sheetData sheetId="16387" refreshError="1"/>
      <sheetData sheetId="16388" refreshError="1"/>
      <sheetData sheetId="16389" refreshError="1"/>
      <sheetData sheetId="16390" refreshError="1"/>
      <sheetData sheetId="16391" refreshError="1"/>
      <sheetData sheetId="16392" refreshError="1"/>
      <sheetData sheetId="16393" refreshError="1"/>
      <sheetData sheetId="16394" refreshError="1"/>
      <sheetData sheetId="16395" refreshError="1"/>
      <sheetData sheetId="16396" refreshError="1"/>
      <sheetData sheetId="16397" refreshError="1"/>
      <sheetData sheetId="16398" refreshError="1"/>
      <sheetData sheetId="16399" refreshError="1"/>
      <sheetData sheetId="16400" refreshError="1"/>
      <sheetData sheetId="16401" refreshError="1"/>
      <sheetData sheetId="16402" refreshError="1"/>
      <sheetData sheetId="16403" refreshError="1"/>
      <sheetData sheetId="16404" refreshError="1"/>
      <sheetData sheetId="16405" refreshError="1"/>
      <sheetData sheetId="16406" refreshError="1"/>
      <sheetData sheetId="16407" refreshError="1"/>
      <sheetData sheetId="16408" refreshError="1"/>
      <sheetData sheetId="16409" refreshError="1"/>
      <sheetData sheetId="16410" refreshError="1"/>
      <sheetData sheetId="16411" refreshError="1"/>
      <sheetData sheetId="16412" refreshError="1"/>
      <sheetData sheetId="16413" refreshError="1"/>
      <sheetData sheetId="16414" refreshError="1"/>
      <sheetData sheetId="16415" refreshError="1"/>
      <sheetData sheetId="16416" refreshError="1"/>
      <sheetData sheetId="16417" refreshError="1"/>
      <sheetData sheetId="16418" refreshError="1"/>
      <sheetData sheetId="16419" refreshError="1"/>
      <sheetData sheetId="16420" refreshError="1"/>
      <sheetData sheetId="16421" refreshError="1"/>
      <sheetData sheetId="16422" refreshError="1"/>
      <sheetData sheetId="16423" refreshError="1"/>
      <sheetData sheetId="16424" refreshError="1"/>
      <sheetData sheetId="16425" refreshError="1"/>
      <sheetData sheetId="16426" refreshError="1"/>
      <sheetData sheetId="16427" refreshError="1"/>
      <sheetData sheetId="16428" refreshError="1"/>
      <sheetData sheetId="16429" refreshError="1"/>
      <sheetData sheetId="16430" refreshError="1"/>
      <sheetData sheetId="16431" refreshError="1"/>
      <sheetData sheetId="16432" refreshError="1"/>
      <sheetData sheetId="16433" refreshError="1"/>
      <sheetData sheetId="16434" refreshError="1"/>
      <sheetData sheetId="16435" refreshError="1"/>
      <sheetData sheetId="16436" refreshError="1"/>
      <sheetData sheetId="16437" refreshError="1"/>
      <sheetData sheetId="16438" refreshError="1"/>
      <sheetData sheetId="16439" refreshError="1"/>
      <sheetData sheetId="16440" refreshError="1"/>
      <sheetData sheetId="16441" refreshError="1"/>
      <sheetData sheetId="16442" refreshError="1"/>
      <sheetData sheetId="16443" refreshError="1"/>
      <sheetData sheetId="16444" refreshError="1"/>
      <sheetData sheetId="16445" refreshError="1"/>
      <sheetData sheetId="16446" refreshError="1"/>
      <sheetData sheetId="16447" refreshError="1"/>
      <sheetData sheetId="16448" refreshError="1"/>
      <sheetData sheetId="16449" refreshError="1"/>
      <sheetData sheetId="16450" refreshError="1"/>
      <sheetData sheetId="16451" refreshError="1"/>
      <sheetData sheetId="16452" refreshError="1"/>
      <sheetData sheetId="16453" refreshError="1"/>
      <sheetData sheetId="16454" refreshError="1"/>
      <sheetData sheetId="16455" refreshError="1"/>
      <sheetData sheetId="16456" refreshError="1"/>
      <sheetData sheetId="16457" refreshError="1"/>
      <sheetData sheetId="16458" refreshError="1"/>
      <sheetData sheetId="16459" refreshError="1"/>
      <sheetData sheetId="16460" refreshError="1"/>
      <sheetData sheetId="16461" refreshError="1"/>
      <sheetData sheetId="16462" refreshError="1"/>
      <sheetData sheetId="16463" refreshError="1"/>
      <sheetData sheetId="16464" refreshError="1"/>
      <sheetData sheetId="16465" refreshError="1"/>
      <sheetData sheetId="16466" refreshError="1"/>
      <sheetData sheetId="16467" refreshError="1"/>
      <sheetData sheetId="16468" refreshError="1"/>
      <sheetData sheetId="16469" refreshError="1"/>
      <sheetData sheetId="16470" refreshError="1"/>
      <sheetData sheetId="16471" refreshError="1"/>
      <sheetData sheetId="16472" refreshError="1"/>
      <sheetData sheetId="16473" refreshError="1"/>
      <sheetData sheetId="16474" refreshError="1"/>
      <sheetData sheetId="16475" refreshError="1"/>
      <sheetData sheetId="16476" refreshError="1"/>
      <sheetData sheetId="16477" refreshError="1"/>
      <sheetData sheetId="16478" refreshError="1"/>
      <sheetData sheetId="16479" refreshError="1"/>
      <sheetData sheetId="16480" refreshError="1"/>
      <sheetData sheetId="16481" refreshError="1"/>
      <sheetData sheetId="16482" refreshError="1"/>
      <sheetData sheetId="16483" refreshError="1"/>
      <sheetData sheetId="16484" refreshError="1"/>
      <sheetData sheetId="16485" refreshError="1"/>
      <sheetData sheetId="16486" refreshError="1"/>
      <sheetData sheetId="16487" refreshError="1"/>
      <sheetData sheetId="16488" refreshError="1"/>
      <sheetData sheetId="16489" refreshError="1"/>
      <sheetData sheetId="16490" refreshError="1"/>
      <sheetData sheetId="16491" refreshError="1"/>
      <sheetData sheetId="16492" refreshError="1"/>
      <sheetData sheetId="16493" refreshError="1"/>
      <sheetData sheetId="16494" refreshError="1"/>
      <sheetData sheetId="16495" refreshError="1"/>
      <sheetData sheetId="16496" refreshError="1"/>
      <sheetData sheetId="16497" refreshError="1"/>
      <sheetData sheetId="16498" refreshError="1"/>
      <sheetData sheetId="16499" refreshError="1"/>
      <sheetData sheetId="16500" refreshError="1"/>
      <sheetData sheetId="16501" refreshError="1"/>
      <sheetData sheetId="16502" refreshError="1"/>
      <sheetData sheetId="16503" refreshError="1"/>
      <sheetData sheetId="16504" refreshError="1"/>
      <sheetData sheetId="16505" refreshError="1"/>
      <sheetData sheetId="16506" refreshError="1"/>
      <sheetData sheetId="16507" refreshError="1"/>
      <sheetData sheetId="16508" refreshError="1"/>
      <sheetData sheetId="16509" refreshError="1"/>
      <sheetData sheetId="16510" refreshError="1"/>
      <sheetData sheetId="16511" refreshError="1"/>
      <sheetData sheetId="16512" refreshError="1"/>
      <sheetData sheetId="16513" refreshError="1"/>
      <sheetData sheetId="16514" refreshError="1"/>
      <sheetData sheetId="16515" refreshError="1"/>
      <sheetData sheetId="16516" refreshError="1"/>
      <sheetData sheetId="16517" refreshError="1"/>
      <sheetData sheetId="16518" refreshError="1"/>
      <sheetData sheetId="16519" refreshError="1"/>
      <sheetData sheetId="16520" refreshError="1"/>
      <sheetData sheetId="16521" refreshError="1"/>
      <sheetData sheetId="16522" refreshError="1"/>
      <sheetData sheetId="16523" refreshError="1"/>
      <sheetData sheetId="16524" refreshError="1"/>
      <sheetData sheetId="16525" refreshError="1"/>
      <sheetData sheetId="16526" refreshError="1"/>
      <sheetData sheetId="16527" refreshError="1"/>
      <sheetData sheetId="16528" refreshError="1"/>
      <sheetData sheetId="16529" refreshError="1"/>
      <sheetData sheetId="16530" refreshError="1"/>
      <sheetData sheetId="16531" refreshError="1"/>
      <sheetData sheetId="16532" refreshError="1"/>
      <sheetData sheetId="16533" refreshError="1"/>
      <sheetData sheetId="16534" refreshError="1"/>
      <sheetData sheetId="16535" refreshError="1"/>
      <sheetData sheetId="16536" refreshError="1"/>
      <sheetData sheetId="16537" refreshError="1"/>
      <sheetData sheetId="16538" refreshError="1"/>
      <sheetData sheetId="16539" refreshError="1"/>
      <sheetData sheetId="16540" refreshError="1"/>
      <sheetData sheetId="16541" refreshError="1"/>
      <sheetData sheetId="16542" refreshError="1"/>
      <sheetData sheetId="16543" refreshError="1"/>
      <sheetData sheetId="16544" refreshError="1"/>
      <sheetData sheetId="16545" refreshError="1"/>
      <sheetData sheetId="16546" refreshError="1"/>
      <sheetData sheetId="16547" refreshError="1"/>
      <sheetData sheetId="16548" refreshError="1"/>
      <sheetData sheetId="16549" refreshError="1"/>
      <sheetData sheetId="16550" refreshError="1"/>
      <sheetData sheetId="16551" refreshError="1"/>
      <sheetData sheetId="16552" refreshError="1"/>
      <sheetData sheetId="16553" refreshError="1"/>
      <sheetData sheetId="16554" refreshError="1"/>
      <sheetData sheetId="16555" refreshError="1"/>
      <sheetData sheetId="16556" refreshError="1"/>
      <sheetData sheetId="16557" refreshError="1"/>
      <sheetData sheetId="16558" refreshError="1"/>
      <sheetData sheetId="16559" refreshError="1"/>
      <sheetData sheetId="16560" refreshError="1"/>
      <sheetData sheetId="16561" refreshError="1"/>
      <sheetData sheetId="16562" refreshError="1"/>
      <sheetData sheetId="16563" refreshError="1"/>
      <sheetData sheetId="16564" refreshError="1"/>
      <sheetData sheetId="16565" refreshError="1"/>
      <sheetData sheetId="16566" refreshError="1"/>
      <sheetData sheetId="16567" refreshError="1"/>
      <sheetData sheetId="16568" refreshError="1"/>
      <sheetData sheetId="16569" refreshError="1"/>
      <sheetData sheetId="16570" refreshError="1"/>
      <sheetData sheetId="16571" refreshError="1"/>
      <sheetData sheetId="16572" refreshError="1"/>
      <sheetData sheetId="16573" refreshError="1"/>
      <sheetData sheetId="16574" refreshError="1"/>
      <sheetData sheetId="16575" refreshError="1"/>
      <sheetData sheetId="16576" refreshError="1"/>
      <sheetData sheetId="16577" refreshError="1"/>
      <sheetData sheetId="16578" refreshError="1"/>
      <sheetData sheetId="16579" refreshError="1"/>
      <sheetData sheetId="16580" refreshError="1"/>
      <sheetData sheetId="16581" refreshError="1"/>
      <sheetData sheetId="16582" refreshError="1"/>
      <sheetData sheetId="16583" refreshError="1"/>
      <sheetData sheetId="16584" refreshError="1"/>
      <sheetData sheetId="16585" refreshError="1"/>
      <sheetData sheetId="16586" refreshError="1"/>
      <sheetData sheetId="16587" refreshError="1"/>
      <sheetData sheetId="16588" refreshError="1"/>
      <sheetData sheetId="16589" refreshError="1"/>
      <sheetData sheetId="16590" refreshError="1"/>
      <sheetData sheetId="16591" refreshError="1"/>
      <sheetData sheetId="16592" refreshError="1"/>
      <sheetData sheetId="16593" refreshError="1"/>
      <sheetData sheetId="16594" refreshError="1"/>
      <sheetData sheetId="16595" refreshError="1"/>
      <sheetData sheetId="16596" refreshError="1"/>
      <sheetData sheetId="16597" refreshError="1"/>
      <sheetData sheetId="16598" refreshError="1"/>
      <sheetData sheetId="16599" refreshError="1"/>
      <sheetData sheetId="16600" refreshError="1"/>
      <sheetData sheetId="16601" refreshError="1"/>
      <sheetData sheetId="16602" refreshError="1"/>
      <sheetData sheetId="16603" refreshError="1"/>
      <sheetData sheetId="16604" refreshError="1"/>
      <sheetData sheetId="16605" refreshError="1"/>
      <sheetData sheetId="16606" refreshError="1"/>
      <sheetData sheetId="16607" refreshError="1"/>
      <sheetData sheetId="16608" refreshError="1"/>
      <sheetData sheetId="16609" refreshError="1"/>
      <sheetData sheetId="16610" refreshError="1"/>
      <sheetData sheetId="16611" refreshError="1"/>
      <sheetData sheetId="16612" refreshError="1"/>
      <sheetData sheetId="16613" refreshError="1"/>
      <sheetData sheetId="16614" refreshError="1"/>
      <sheetData sheetId="16615" refreshError="1"/>
      <sheetData sheetId="16616" refreshError="1"/>
      <sheetData sheetId="16617" refreshError="1"/>
      <sheetData sheetId="16618" refreshError="1"/>
      <sheetData sheetId="16619" refreshError="1"/>
      <sheetData sheetId="16620" refreshError="1"/>
      <sheetData sheetId="16621" refreshError="1"/>
      <sheetData sheetId="16622" refreshError="1"/>
      <sheetData sheetId="16623" refreshError="1"/>
      <sheetData sheetId="16624" refreshError="1"/>
      <sheetData sheetId="16625" refreshError="1"/>
      <sheetData sheetId="16626" refreshError="1"/>
      <sheetData sheetId="16627" refreshError="1"/>
      <sheetData sheetId="16628" refreshError="1"/>
      <sheetData sheetId="16629" refreshError="1"/>
      <sheetData sheetId="16630" refreshError="1"/>
      <sheetData sheetId="16631" refreshError="1"/>
      <sheetData sheetId="16632" refreshError="1"/>
      <sheetData sheetId="16633" refreshError="1"/>
      <sheetData sheetId="16634" refreshError="1"/>
      <sheetData sheetId="16635" refreshError="1"/>
      <sheetData sheetId="16636" refreshError="1"/>
      <sheetData sheetId="16637" refreshError="1"/>
      <sheetData sheetId="16638" refreshError="1"/>
      <sheetData sheetId="16639" refreshError="1"/>
      <sheetData sheetId="16640" refreshError="1"/>
      <sheetData sheetId="16641" refreshError="1"/>
      <sheetData sheetId="16642" refreshError="1"/>
      <sheetData sheetId="16643" refreshError="1"/>
      <sheetData sheetId="16644" refreshError="1"/>
      <sheetData sheetId="16645" refreshError="1"/>
      <sheetData sheetId="16646" refreshError="1"/>
      <sheetData sheetId="16647" refreshError="1"/>
      <sheetData sheetId="16648" refreshError="1"/>
      <sheetData sheetId="16649" refreshError="1"/>
      <sheetData sheetId="16650" refreshError="1"/>
      <sheetData sheetId="16651" refreshError="1"/>
      <sheetData sheetId="16652" refreshError="1"/>
      <sheetData sheetId="16653" refreshError="1"/>
      <sheetData sheetId="16654" refreshError="1"/>
      <sheetData sheetId="16655" refreshError="1"/>
      <sheetData sheetId="16656" refreshError="1"/>
      <sheetData sheetId="16657" refreshError="1"/>
      <sheetData sheetId="16658" refreshError="1"/>
      <sheetData sheetId="16659" refreshError="1"/>
      <sheetData sheetId="16660" refreshError="1"/>
      <sheetData sheetId="16661" refreshError="1"/>
      <sheetData sheetId="16662" refreshError="1"/>
      <sheetData sheetId="16663" refreshError="1"/>
      <sheetData sheetId="16664" refreshError="1"/>
      <sheetData sheetId="16665" refreshError="1"/>
      <sheetData sheetId="16666" refreshError="1"/>
      <sheetData sheetId="16667" refreshError="1"/>
      <sheetData sheetId="16668" refreshError="1"/>
      <sheetData sheetId="16669" refreshError="1"/>
      <sheetData sheetId="16670" refreshError="1"/>
      <sheetData sheetId="16671" refreshError="1"/>
      <sheetData sheetId="16672" refreshError="1"/>
      <sheetData sheetId="16673" refreshError="1"/>
      <sheetData sheetId="16674" refreshError="1"/>
      <sheetData sheetId="16675" refreshError="1"/>
      <sheetData sheetId="16676" refreshError="1"/>
      <sheetData sheetId="16677" refreshError="1"/>
      <sheetData sheetId="16678" refreshError="1"/>
      <sheetData sheetId="16679" refreshError="1"/>
      <sheetData sheetId="16680" refreshError="1"/>
      <sheetData sheetId="16681" refreshError="1"/>
      <sheetData sheetId="16682" refreshError="1"/>
      <sheetData sheetId="16683" refreshError="1"/>
      <sheetData sheetId="16684" refreshError="1"/>
      <sheetData sheetId="16685" refreshError="1"/>
      <sheetData sheetId="16686" refreshError="1"/>
      <sheetData sheetId="16687" refreshError="1"/>
      <sheetData sheetId="16688" refreshError="1"/>
      <sheetData sheetId="16689" refreshError="1"/>
      <sheetData sheetId="16690" refreshError="1"/>
      <sheetData sheetId="16691" refreshError="1"/>
      <sheetData sheetId="16692" refreshError="1"/>
      <sheetData sheetId="16693" refreshError="1"/>
      <sheetData sheetId="16694" refreshError="1"/>
      <sheetData sheetId="16695" refreshError="1"/>
      <sheetData sheetId="16696" refreshError="1"/>
      <sheetData sheetId="16697" refreshError="1"/>
      <sheetData sheetId="16698" refreshError="1"/>
      <sheetData sheetId="16699" refreshError="1"/>
      <sheetData sheetId="16700" refreshError="1"/>
      <sheetData sheetId="16701" refreshError="1"/>
      <sheetData sheetId="16702" refreshError="1"/>
      <sheetData sheetId="16703" refreshError="1"/>
      <sheetData sheetId="16704" refreshError="1"/>
      <sheetData sheetId="16705" refreshError="1"/>
      <sheetData sheetId="16706" refreshError="1"/>
      <sheetData sheetId="16707" refreshError="1"/>
      <sheetData sheetId="16708" refreshError="1"/>
      <sheetData sheetId="16709" refreshError="1"/>
      <sheetData sheetId="16710" refreshError="1"/>
      <sheetData sheetId="16711" refreshError="1"/>
      <sheetData sheetId="16712" refreshError="1"/>
      <sheetData sheetId="16713" refreshError="1"/>
      <sheetData sheetId="16714" refreshError="1"/>
      <sheetData sheetId="16715" refreshError="1"/>
      <sheetData sheetId="16716" refreshError="1"/>
      <sheetData sheetId="16717" refreshError="1"/>
      <sheetData sheetId="16718" refreshError="1"/>
      <sheetData sheetId="16719" refreshError="1"/>
      <sheetData sheetId="16720" refreshError="1"/>
      <sheetData sheetId="16721" refreshError="1"/>
      <sheetData sheetId="16722" refreshError="1"/>
      <sheetData sheetId="16723" refreshError="1"/>
      <sheetData sheetId="16724" refreshError="1"/>
      <sheetData sheetId="16725" refreshError="1"/>
      <sheetData sheetId="16726" refreshError="1"/>
      <sheetData sheetId="16727" refreshError="1"/>
      <sheetData sheetId="16728" refreshError="1"/>
      <sheetData sheetId="16729" refreshError="1"/>
      <sheetData sheetId="16730" refreshError="1"/>
      <sheetData sheetId="16731" refreshError="1"/>
      <sheetData sheetId="16732" refreshError="1"/>
      <sheetData sheetId="16733" refreshError="1"/>
      <sheetData sheetId="16734" refreshError="1"/>
      <sheetData sheetId="16735" refreshError="1"/>
      <sheetData sheetId="16736" refreshError="1"/>
      <sheetData sheetId="16737" refreshError="1"/>
      <sheetData sheetId="16738" refreshError="1"/>
      <sheetData sheetId="16739" refreshError="1"/>
      <sheetData sheetId="16740" refreshError="1"/>
      <sheetData sheetId="16741" refreshError="1"/>
      <sheetData sheetId="16742" refreshError="1"/>
      <sheetData sheetId="16743" refreshError="1"/>
      <sheetData sheetId="16744" refreshError="1"/>
      <sheetData sheetId="16745" refreshError="1"/>
      <sheetData sheetId="16746" refreshError="1"/>
      <sheetData sheetId="16747" refreshError="1"/>
      <sheetData sheetId="16748" refreshError="1"/>
      <sheetData sheetId="16749" refreshError="1"/>
      <sheetData sheetId="16750" refreshError="1"/>
      <sheetData sheetId="16751" refreshError="1"/>
      <sheetData sheetId="16752" refreshError="1"/>
      <sheetData sheetId="16753" refreshError="1"/>
      <sheetData sheetId="16754" refreshError="1"/>
      <sheetData sheetId="16755" refreshError="1"/>
      <sheetData sheetId="16756" refreshError="1"/>
      <sheetData sheetId="16757" refreshError="1"/>
      <sheetData sheetId="16758" refreshError="1"/>
      <sheetData sheetId="16759" refreshError="1"/>
      <sheetData sheetId="16760" refreshError="1"/>
      <sheetData sheetId="16761" refreshError="1"/>
      <sheetData sheetId="16762" refreshError="1"/>
      <sheetData sheetId="16763" refreshError="1"/>
      <sheetData sheetId="16764" refreshError="1"/>
      <sheetData sheetId="16765" refreshError="1"/>
      <sheetData sheetId="16766" refreshError="1"/>
      <sheetData sheetId="16767" refreshError="1"/>
      <sheetData sheetId="16768" refreshError="1"/>
      <sheetData sheetId="16769" refreshError="1"/>
      <sheetData sheetId="16770" refreshError="1"/>
      <sheetData sheetId="16771" refreshError="1"/>
      <sheetData sheetId="16772" refreshError="1"/>
      <sheetData sheetId="16773" refreshError="1"/>
      <sheetData sheetId="16774" refreshError="1"/>
      <sheetData sheetId="16775" refreshError="1"/>
      <sheetData sheetId="16776" refreshError="1"/>
      <sheetData sheetId="16777" refreshError="1"/>
      <sheetData sheetId="16778" refreshError="1"/>
      <sheetData sheetId="16779" refreshError="1"/>
      <sheetData sheetId="16780" refreshError="1"/>
      <sheetData sheetId="16781" refreshError="1"/>
      <sheetData sheetId="16782" refreshError="1"/>
      <sheetData sheetId="16783" refreshError="1"/>
      <sheetData sheetId="16784" refreshError="1"/>
      <sheetData sheetId="16785" refreshError="1"/>
      <sheetData sheetId="16786" refreshError="1"/>
      <sheetData sheetId="16787" refreshError="1"/>
      <sheetData sheetId="16788" refreshError="1"/>
      <sheetData sheetId="16789" refreshError="1"/>
      <sheetData sheetId="16790" refreshError="1"/>
      <sheetData sheetId="16791" refreshError="1"/>
      <sheetData sheetId="16792" refreshError="1"/>
      <sheetData sheetId="16793" refreshError="1"/>
      <sheetData sheetId="16794" refreshError="1"/>
      <sheetData sheetId="16795" refreshError="1"/>
      <sheetData sheetId="16796" refreshError="1"/>
      <sheetData sheetId="16797" refreshError="1"/>
      <sheetData sheetId="16798" refreshError="1"/>
      <sheetData sheetId="16799" refreshError="1"/>
      <sheetData sheetId="16800" refreshError="1"/>
      <sheetData sheetId="16801" refreshError="1"/>
      <sheetData sheetId="16802" refreshError="1"/>
      <sheetData sheetId="16803" refreshError="1"/>
      <sheetData sheetId="16804" refreshError="1"/>
      <sheetData sheetId="16805" refreshError="1"/>
      <sheetData sheetId="16806" refreshError="1"/>
      <sheetData sheetId="16807" refreshError="1"/>
      <sheetData sheetId="16808" refreshError="1"/>
      <sheetData sheetId="16809" refreshError="1"/>
      <sheetData sheetId="16810" refreshError="1"/>
      <sheetData sheetId="16811" refreshError="1"/>
      <sheetData sheetId="16812"/>
      <sheetData sheetId="16813" refreshError="1"/>
      <sheetData sheetId="16814" refreshError="1"/>
      <sheetData sheetId="16815" refreshError="1"/>
      <sheetData sheetId="16816" refreshError="1"/>
      <sheetData sheetId="16817" refreshError="1"/>
      <sheetData sheetId="16818" refreshError="1"/>
      <sheetData sheetId="16819" refreshError="1"/>
      <sheetData sheetId="16820" refreshError="1"/>
      <sheetData sheetId="16821" refreshError="1"/>
      <sheetData sheetId="16822" refreshError="1"/>
      <sheetData sheetId="16823" refreshError="1"/>
      <sheetData sheetId="16824"/>
      <sheetData sheetId="16825" refreshError="1"/>
      <sheetData sheetId="16826" refreshError="1"/>
      <sheetData sheetId="16827" refreshError="1"/>
      <sheetData sheetId="16828" refreshError="1"/>
      <sheetData sheetId="16829" refreshError="1"/>
      <sheetData sheetId="16830" refreshError="1"/>
      <sheetData sheetId="16831" refreshError="1"/>
      <sheetData sheetId="16832" refreshError="1"/>
      <sheetData sheetId="16833" refreshError="1"/>
      <sheetData sheetId="16834" refreshError="1"/>
      <sheetData sheetId="16835" refreshError="1"/>
      <sheetData sheetId="16836" refreshError="1"/>
      <sheetData sheetId="16837" refreshError="1"/>
      <sheetData sheetId="16838" refreshError="1"/>
      <sheetData sheetId="16839" refreshError="1"/>
      <sheetData sheetId="16840" refreshError="1"/>
      <sheetData sheetId="16841" refreshError="1"/>
      <sheetData sheetId="16842" refreshError="1"/>
      <sheetData sheetId="16843" refreshError="1"/>
      <sheetData sheetId="16844" refreshError="1"/>
      <sheetData sheetId="16845" refreshError="1"/>
      <sheetData sheetId="16846" refreshError="1"/>
      <sheetData sheetId="16847" refreshError="1"/>
      <sheetData sheetId="16848" refreshError="1"/>
      <sheetData sheetId="16849" refreshError="1"/>
      <sheetData sheetId="16850" refreshError="1"/>
      <sheetData sheetId="16851" refreshError="1"/>
      <sheetData sheetId="16852" refreshError="1"/>
      <sheetData sheetId="16853" refreshError="1"/>
      <sheetData sheetId="16854" refreshError="1"/>
      <sheetData sheetId="16855" refreshError="1"/>
      <sheetData sheetId="16856" refreshError="1"/>
      <sheetData sheetId="16857" refreshError="1"/>
      <sheetData sheetId="16858" refreshError="1"/>
      <sheetData sheetId="16859" refreshError="1"/>
      <sheetData sheetId="16860" refreshError="1"/>
      <sheetData sheetId="16861" refreshError="1"/>
      <sheetData sheetId="16862" refreshError="1"/>
      <sheetData sheetId="16863" refreshError="1"/>
      <sheetData sheetId="16864" refreshError="1"/>
      <sheetData sheetId="16865" refreshError="1"/>
      <sheetData sheetId="16866" refreshError="1"/>
      <sheetData sheetId="16867" refreshError="1"/>
      <sheetData sheetId="16868" refreshError="1"/>
      <sheetData sheetId="16869" refreshError="1"/>
      <sheetData sheetId="16870" refreshError="1"/>
      <sheetData sheetId="16871" refreshError="1"/>
      <sheetData sheetId="16872" refreshError="1"/>
      <sheetData sheetId="16873" refreshError="1"/>
      <sheetData sheetId="16874" refreshError="1"/>
      <sheetData sheetId="16875" refreshError="1"/>
      <sheetData sheetId="16876" refreshError="1"/>
      <sheetData sheetId="16877" refreshError="1"/>
      <sheetData sheetId="16878" refreshError="1"/>
      <sheetData sheetId="16879" refreshError="1"/>
      <sheetData sheetId="16880" refreshError="1"/>
      <sheetData sheetId="16881" refreshError="1"/>
      <sheetData sheetId="16882" refreshError="1"/>
      <sheetData sheetId="16883" refreshError="1"/>
      <sheetData sheetId="16884" refreshError="1"/>
      <sheetData sheetId="16885" refreshError="1"/>
      <sheetData sheetId="16886" refreshError="1"/>
      <sheetData sheetId="16887" refreshError="1"/>
      <sheetData sheetId="16888" refreshError="1"/>
      <sheetData sheetId="16889" refreshError="1"/>
      <sheetData sheetId="16890" refreshError="1"/>
      <sheetData sheetId="16891" refreshError="1"/>
      <sheetData sheetId="16892" refreshError="1"/>
      <sheetData sheetId="16893" refreshError="1"/>
      <sheetData sheetId="16894" refreshError="1"/>
      <sheetData sheetId="16895" refreshError="1"/>
      <sheetData sheetId="16896" refreshError="1"/>
      <sheetData sheetId="16897" refreshError="1"/>
      <sheetData sheetId="16898" refreshError="1"/>
      <sheetData sheetId="16899" refreshError="1"/>
      <sheetData sheetId="16900" refreshError="1"/>
      <sheetData sheetId="16901" refreshError="1"/>
      <sheetData sheetId="16902" refreshError="1"/>
      <sheetData sheetId="16903" refreshError="1"/>
      <sheetData sheetId="16904" refreshError="1"/>
      <sheetData sheetId="16905" refreshError="1"/>
      <sheetData sheetId="16906" refreshError="1"/>
      <sheetData sheetId="16907" refreshError="1"/>
      <sheetData sheetId="16908" refreshError="1"/>
      <sheetData sheetId="16909" refreshError="1"/>
      <sheetData sheetId="16910" refreshError="1"/>
      <sheetData sheetId="16911" refreshError="1"/>
      <sheetData sheetId="16912" refreshError="1"/>
      <sheetData sheetId="16913" refreshError="1"/>
      <sheetData sheetId="16914" refreshError="1"/>
      <sheetData sheetId="16915" refreshError="1"/>
      <sheetData sheetId="16916" refreshError="1"/>
      <sheetData sheetId="16917" refreshError="1"/>
      <sheetData sheetId="16918" refreshError="1"/>
      <sheetData sheetId="16919" refreshError="1"/>
      <sheetData sheetId="16920" refreshError="1"/>
      <sheetData sheetId="16921" refreshError="1"/>
      <sheetData sheetId="16922" refreshError="1"/>
      <sheetData sheetId="16923" refreshError="1"/>
      <sheetData sheetId="16924" refreshError="1"/>
      <sheetData sheetId="16925" refreshError="1"/>
      <sheetData sheetId="16926" refreshError="1"/>
      <sheetData sheetId="16927" refreshError="1"/>
      <sheetData sheetId="16928" refreshError="1"/>
      <sheetData sheetId="16929" refreshError="1"/>
      <sheetData sheetId="16930" refreshError="1"/>
      <sheetData sheetId="16931" refreshError="1"/>
      <sheetData sheetId="16932" refreshError="1"/>
      <sheetData sheetId="16933" refreshError="1"/>
      <sheetData sheetId="16934" refreshError="1"/>
      <sheetData sheetId="16935" refreshError="1"/>
      <sheetData sheetId="16936" refreshError="1"/>
      <sheetData sheetId="16937" refreshError="1"/>
      <sheetData sheetId="16938" refreshError="1"/>
      <sheetData sheetId="16939" refreshError="1"/>
      <sheetData sheetId="16940" refreshError="1"/>
      <sheetData sheetId="16941" refreshError="1"/>
      <sheetData sheetId="16942" refreshError="1"/>
      <sheetData sheetId="16943" refreshError="1"/>
      <sheetData sheetId="16944" refreshError="1"/>
      <sheetData sheetId="16945" refreshError="1"/>
      <sheetData sheetId="16946" refreshError="1"/>
      <sheetData sheetId="16947" refreshError="1"/>
      <sheetData sheetId="16948" refreshError="1"/>
      <sheetData sheetId="16949" refreshError="1"/>
      <sheetData sheetId="16950" refreshError="1"/>
      <sheetData sheetId="16951" refreshError="1"/>
      <sheetData sheetId="16952" refreshError="1"/>
      <sheetData sheetId="16953" refreshError="1"/>
      <sheetData sheetId="16954" refreshError="1"/>
      <sheetData sheetId="16955" refreshError="1"/>
      <sheetData sheetId="16956" refreshError="1"/>
      <sheetData sheetId="16957" refreshError="1"/>
      <sheetData sheetId="16958" refreshError="1"/>
      <sheetData sheetId="16959" refreshError="1"/>
      <sheetData sheetId="16960" refreshError="1"/>
      <sheetData sheetId="16961" refreshError="1"/>
      <sheetData sheetId="16962" refreshError="1"/>
      <sheetData sheetId="16963" refreshError="1"/>
      <sheetData sheetId="16964" refreshError="1"/>
      <sheetData sheetId="16965" refreshError="1"/>
      <sheetData sheetId="16966" refreshError="1"/>
      <sheetData sheetId="16967" refreshError="1"/>
      <sheetData sheetId="16968" refreshError="1"/>
      <sheetData sheetId="16969" refreshError="1"/>
      <sheetData sheetId="16970" refreshError="1"/>
      <sheetData sheetId="16971" refreshError="1"/>
      <sheetData sheetId="16972" refreshError="1"/>
      <sheetData sheetId="16973" refreshError="1"/>
      <sheetData sheetId="16974" refreshError="1"/>
      <sheetData sheetId="16975" refreshError="1"/>
      <sheetData sheetId="16976" refreshError="1"/>
      <sheetData sheetId="16977" refreshError="1"/>
      <sheetData sheetId="16978" refreshError="1"/>
      <sheetData sheetId="16979" refreshError="1"/>
      <sheetData sheetId="16980" refreshError="1"/>
      <sheetData sheetId="16981" refreshError="1"/>
      <sheetData sheetId="16982" refreshError="1"/>
      <sheetData sheetId="16983" refreshError="1"/>
      <sheetData sheetId="16984" refreshError="1"/>
      <sheetData sheetId="16985" refreshError="1"/>
      <sheetData sheetId="16986" refreshError="1"/>
      <sheetData sheetId="16987" refreshError="1"/>
      <sheetData sheetId="16988" refreshError="1"/>
      <sheetData sheetId="16989" refreshError="1"/>
      <sheetData sheetId="16990" refreshError="1"/>
      <sheetData sheetId="16991" refreshError="1"/>
      <sheetData sheetId="16992" refreshError="1"/>
      <sheetData sheetId="16993" refreshError="1"/>
      <sheetData sheetId="16994" refreshError="1"/>
      <sheetData sheetId="16995" refreshError="1"/>
      <sheetData sheetId="16996" refreshError="1"/>
      <sheetData sheetId="16997" refreshError="1"/>
      <sheetData sheetId="16998" refreshError="1"/>
      <sheetData sheetId="16999" refreshError="1"/>
      <sheetData sheetId="17000" refreshError="1"/>
      <sheetData sheetId="17001" refreshError="1"/>
      <sheetData sheetId="17002" refreshError="1"/>
      <sheetData sheetId="17003" refreshError="1"/>
      <sheetData sheetId="17004" refreshError="1"/>
      <sheetData sheetId="17005" refreshError="1"/>
      <sheetData sheetId="17006" refreshError="1"/>
      <sheetData sheetId="17007" refreshError="1"/>
      <sheetData sheetId="17008" refreshError="1"/>
      <sheetData sheetId="17009" refreshError="1"/>
      <sheetData sheetId="17010" refreshError="1"/>
      <sheetData sheetId="17011" refreshError="1"/>
      <sheetData sheetId="17012" refreshError="1"/>
      <sheetData sheetId="17013" refreshError="1"/>
      <sheetData sheetId="17014" refreshError="1"/>
      <sheetData sheetId="17015" refreshError="1"/>
      <sheetData sheetId="17016" refreshError="1"/>
      <sheetData sheetId="17017" refreshError="1"/>
      <sheetData sheetId="17018" refreshError="1"/>
      <sheetData sheetId="17019" refreshError="1"/>
      <sheetData sheetId="17020" refreshError="1"/>
      <sheetData sheetId="17021" refreshError="1"/>
      <sheetData sheetId="17022" refreshError="1"/>
      <sheetData sheetId="17023" refreshError="1"/>
      <sheetData sheetId="17024" refreshError="1"/>
      <sheetData sheetId="17025" refreshError="1"/>
      <sheetData sheetId="17026" refreshError="1"/>
      <sheetData sheetId="17027" refreshError="1"/>
      <sheetData sheetId="17028" refreshError="1"/>
      <sheetData sheetId="17029" refreshError="1"/>
      <sheetData sheetId="17030" refreshError="1"/>
      <sheetData sheetId="17031" refreshError="1"/>
      <sheetData sheetId="17032" refreshError="1"/>
      <sheetData sheetId="17033" refreshError="1"/>
      <sheetData sheetId="17034" refreshError="1"/>
      <sheetData sheetId="17035" refreshError="1"/>
      <sheetData sheetId="17036" refreshError="1"/>
      <sheetData sheetId="17037" refreshError="1"/>
      <sheetData sheetId="17038" refreshError="1"/>
      <sheetData sheetId="17039" refreshError="1"/>
      <sheetData sheetId="17040" refreshError="1"/>
      <sheetData sheetId="17041" refreshError="1"/>
      <sheetData sheetId="17042" refreshError="1"/>
      <sheetData sheetId="17043" refreshError="1"/>
      <sheetData sheetId="17044" refreshError="1"/>
      <sheetData sheetId="17045" refreshError="1"/>
      <sheetData sheetId="17046" refreshError="1"/>
      <sheetData sheetId="17047" refreshError="1"/>
      <sheetData sheetId="17048" refreshError="1"/>
      <sheetData sheetId="17049" refreshError="1"/>
      <sheetData sheetId="17050" refreshError="1"/>
      <sheetData sheetId="17051" refreshError="1"/>
      <sheetData sheetId="17052" refreshError="1"/>
      <sheetData sheetId="17053" refreshError="1"/>
      <sheetData sheetId="17054" refreshError="1"/>
      <sheetData sheetId="17055" refreshError="1"/>
      <sheetData sheetId="17056" refreshError="1"/>
      <sheetData sheetId="17057" refreshError="1"/>
      <sheetData sheetId="17058" refreshError="1"/>
      <sheetData sheetId="17059" refreshError="1"/>
      <sheetData sheetId="17060" refreshError="1"/>
      <sheetData sheetId="17061" refreshError="1"/>
      <sheetData sheetId="17062" refreshError="1"/>
      <sheetData sheetId="17063" refreshError="1"/>
      <sheetData sheetId="17064" refreshError="1"/>
      <sheetData sheetId="17065" refreshError="1"/>
      <sheetData sheetId="17066" refreshError="1"/>
      <sheetData sheetId="17067" refreshError="1"/>
      <sheetData sheetId="17068" refreshError="1"/>
      <sheetData sheetId="17069" refreshError="1"/>
      <sheetData sheetId="17070" refreshError="1"/>
      <sheetData sheetId="17071" refreshError="1"/>
      <sheetData sheetId="17072" refreshError="1"/>
      <sheetData sheetId="17073" refreshError="1"/>
      <sheetData sheetId="17074" refreshError="1"/>
      <sheetData sheetId="17075" refreshError="1"/>
      <sheetData sheetId="17076" refreshError="1"/>
      <sheetData sheetId="17077" refreshError="1"/>
      <sheetData sheetId="17078" refreshError="1"/>
      <sheetData sheetId="17079" refreshError="1"/>
      <sheetData sheetId="17080" refreshError="1"/>
      <sheetData sheetId="17081" refreshError="1"/>
      <sheetData sheetId="17082" refreshError="1"/>
      <sheetData sheetId="17083" refreshError="1"/>
      <sheetData sheetId="17084" refreshError="1"/>
      <sheetData sheetId="17085" refreshError="1"/>
      <sheetData sheetId="17086" refreshError="1"/>
      <sheetData sheetId="17087" refreshError="1"/>
      <sheetData sheetId="17088" refreshError="1"/>
      <sheetData sheetId="17089" refreshError="1"/>
      <sheetData sheetId="17090" refreshError="1"/>
      <sheetData sheetId="17091" refreshError="1"/>
      <sheetData sheetId="17092" refreshError="1"/>
      <sheetData sheetId="17093" refreshError="1"/>
      <sheetData sheetId="17094" refreshError="1"/>
      <sheetData sheetId="17095" refreshError="1"/>
      <sheetData sheetId="17096" refreshError="1"/>
      <sheetData sheetId="17097" refreshError="1"/>
      <sheetData sheetId="17098" refreshError="1"/>
      <sheetData sheetId="17099" refreshError="1"/>
      <sheetData sheetId="17100" refreshError="1"/>
      <sheetData sheetId="17101" refreshError="1"/>
      <sheetData sheetId="17102" refreshError="1"/>
      <sheetData sheetId="17103" refreshError="1"/>
      <sheetData sheetId="17104" refreshError="1"/>
      <sheetData sheetId="17105" refreshError="1"/>
      <sheetData sheetId="17106" refreshError="1"/>
      <sheetData sheetId="17107" refreshError="1"/>
      <sheetData sheetId="17108" refreshError="1"/>
      <sheetData sheetId="17109" refreshError="1"/>
      <sheetData sheetId="17110" refreshError="1"/>
      <sheetData sheetId="17111" refreshError="1"/>
      <sheetData sheetId="17112" refreshError="1"/>
      <sheetData sheetId="17113" refreshError="1"/>
      <sheetData sheetId="17114" refreshError="1"/>
      <sheetData sheetId="17115" refreshError="1"/>
      <sheetData sheetId="17116" refreshError="1"/>
      <sheetData sheetId="17117" refreshError="1"/>
      <sheetData sheetId="17118" refreshError="1"/>
      <sheetData sheetId="17119" refreshError="1"/>
      <sheetData sheetId="17120" refreshError="1"/>
      <sheetData sheetId="17121" refreshError="1"/>
      <sheetData sheetId="17122" refreshError="1"/>
      <sheetData sheetId="17123" refreshError="1"/>
      <sheetData sheetId="17124" refreshError="1"/>
      <sheetData sheetId="17125" refreshError="1"/>
      <sheetData sheetId="17126" refreshError="1"/>
      <sheetData sheetId="17127" refreshError="1"/>
      <sheetData sheetId="17128" refreshError="1"/>
      <sheetData sheetId="17129" refreshError="1"/>
      <sheetData sheetId="17130" refreshError="1"/>
      <sheetData sheetId="17131" refreshError="1"/>
      <sheetData sheetId="17132" refreshError="1"/>
      <sheetData sheetId="17133" refreshError="1"/>
      <sheetData sheetId="17134" refreshError="1"/>
      <sheetData sheetId="17135" refreshError="1"/>
      <sheetData sheetId="17136" refreshError="1"/>
      <sheetData sheetId="17137" refreshError="1"/>
      <sheetData sheetId="17138" refreshError="1"/>
      <sheetData sheetId="17139" refreshError="1"/>
      <sheetData sheetId="17140" refreshError="1"/>
      <sheetData sheetId="17141" refreshError="1"/>
      <sheetData sheetId="17142" refreshError="1"/>
      <sheetData sheetId="17143" refreshError="1"/>
      <sheetData sheetId="17144" refreshError="1"/>
      <sheetData sheetId="17145" refreshError="1"/>
      <sheetData sheetId="17146" refreshError="1"/>
      <sheetData sheetId="17147" refreshError="1"/>
      <sheetData sheetId="17148" refreshError="1"/>
      <sheetData sheetId="17149" refreshError="1"/>
      <sheetData sheetId="17150" refreshError="1"/>
      <sheetData sheetId="17151" refreshError="1"/>
      <sheetData sheetId="17152" refreshError="1"/>
      <sheetData sheetId="17153" refreshError="1"/>
      <sheetData sheetId="17154" refreshError="1"/>
      <sheetData sheetId="17155" refreshError="1"/>
      <sheetData sheetId="17156" refreshError="1"/>
      <sheetData sheetId="17157" refreshError="1"/>
      <sheetData sheetId="17158" refreshError="1"/>
      <sheetData sheetId="17159" refreshError="1"/>
      <sheetData sheetId="17160" refreshError="1"/>
      <sheetData sheetId="17161" refreshError="1"/>
      <sheetData sheetId="17162" refreshError="1"/>
      <sheetData sheetId="17163"/>
      <sheetData sheetId="17164" refreshError="1"/>
      <sheetData sheetId="17165" refreshError="1"/>
      <sheetData sheetId="17166" refreshError="1"/>
      <sheetData sheetId="17167" refreshError="1"/>
      <sheetData sheetId="17168" refreshError="1"/>
      <sheetData sheetId="17169" refreshError="1"/>
      <sheetData sheetId="17170"/>
      <sheetData sheetId="17171" refreshError="1"/>
      <sheetData sheetId="17172" refreshError="1"/>
      <sheetData sheetId="17173" refreshError="1"/>
      <sheetData sheetId="17174" refreshError="1"/>
      <sheetData sheetId="17175" refreshError="1"/>
      <sheetData sheetId="17176" refreshError="1"/>
      <sheetData sheetId="17177" refreshError="1"/>
      <sheetData sheetId="17178" refreshError="1"/>
      <sheetData sheetId="17179" refreshError="1"/>
      <sheetData sheetId="17180" refreshError="1"/>
      <sheetData sheetId="17181" refreshError="1"/>
      <sheetData sheetId="17182" refreshError="1"/>
      <sheetData sheetId="17183" refreshError="1"/>
      <sheetData sheetId="17184" refreshError="1"/>
      <sheetData sheetId="17185" refreshError="1"/>
      <sheetData sheetId="17186"/>
      <sheetData sheetId="17187"/>
      <sheetData sheetId="17188"/>
      <sheetData sheetId="17189"/>
      <sheetData sheetId="17190"/>
      <sheetData sheetId="17191"/>
      <sheetData sheetId="17192"/>
      <sheetData sheetId="17193"/>
      <sheetData sheetId="17194"/>
      <sheetData sheetId="17195"/>
      <sheetData sheetId="17196"/>
      <sheetData sheetId="17197"/>
      <sheetData sheetId="17198"/>
      <sheetData sheetId="17199"/>
      <sheetData sheetId="17200"/>
      <sheetData sheetId="17201"/>
      <sheetData sheetId="17202"/>
      <sheetData sheetId="17203"/>
      <sheetData sheetId="17204"/>
      <sheetData sheetId="17205"/>
      <sheetData sheetId="17206"/>
      <sheetData sheetId="17207"/>
      <sheetData sheetId="17208"/>
      <sheetData sheetId="17209"/>
      <sheetData sheetId="17210"/>
      <sheetData sheetId="17211"/>
      <sheetData sheetId="17212"/>
      <sheetData sheetId="17213"/>
      <sheetData sheetId="17214" refreshError="1"/>
      <sheetData sheetId="17215">
        <row r="9">
          <cell r="A9" t="str">
            <v>A</v>
          </cell>
        </row>
      </sheetData>
      <sheetData sheetId="17216"/>
      <sheetData sheetId="17217"/>
      <sheetData sheetId="17218"/>
      <sheetData sheetId="17219"/>
      <sheetData sheetId="17220" refreshError="1"/>
      <sheetData sheetId="17221" refreshError="1"/>
      <sheetData sheetId="17222" refreshError="1"/>
      <sheetData sheetId="17223" refreshError="1"/>
      <sheetData sheetId="17224" refreshError="1"/>
      <sheetData sheetId="17225" refreshError="1"/>
      <sheetData sheetId="17226" refreshError="1"/>
      <sheetData sheetId="17227" refreshError="1"/>
      <sheetData sheetId="17228" refreshError="1"/>
      <sheetData sheetId="17229" refreshError="1"/>
      <sheetData sheetId="17230" refreshError="1"/>
      <sheetData sheetId="17231" refreshError="1"/>
      <sheetData sheetId="17232" refreshError="1"/>
      <sheetData sheetId="17233" refreshError="1"/>
      <sheetData sheetId="17234" refreshError="1"/>
      <sheetData sheetId="17235" refreshError="1"/>
      <sheetData sheetId="17236" refreshError="1"/>
      <sheetData sheetId="17237" refreshError="1"/>
      <sheetData sheetId="17238" refreshError="1"/>
      <sheetData sheetId="17239" refreshError="1"/>
      <sheetData sheetId="17240" refreshError="1"/>
      <sheetData sheetId="17241" refreshError="1"/>
      <sheetData sheetId="17242" refreshError="1"/>
      <sheetData sheetId="17243" refreshError="1"/>
      <sheetData sheetId="17244" refreshError="1"/>
      <sheetData sheetId="17245" refreshError="1"/>
      <sheetData sheetId="17246" refreshError="1"/>
      <sheetData sheetId="17247" refreshError="1"/>
      <sheetData sheetId="17248" refreshError="1"/>
      <sheetData sheetId="17249" refreshError="1"/>
      <sheetData sheetId="17250" refreshError="1"/>
      <sheetData sheetId="17251"/>
      <sheetData sheetId="17252"/>
      <sheetData sheetId="17253"/>
      <sheetData sheetId="17254"/>
      <sheetData sheetId="17255"/>
      <sheetData sheetId="17256"/>
      <sheetData sheetId="17257"/>
      <sheetData sheetId="17258"/>
      <sheetData sheetId="17259"/>
      <sheetData sheetId="17260"/>
      <sheetData sheetId="17261"/>
      <sheetData sheetId="17262">
        <row r="9">
          <cell r="A9" t="str">
            <v>A</v>
          </cell>
        </row>
      </sheetData>
      <sheetData sheetId="17263" refreshError="1"/>
      <sheetData sheetId="17264" refreshError="1"/>
      <sheetData sheetId="17265" refreshError="1"/>
      <sheetData sheetId="17266"/>
      <sheetData sheetId="17267">
        <row r="9">
          <cell r="A9" t="str">
            <v>A</v>
          </cell>
        </row>
      </sheetData>
      <sheetData sheetId="17268">
        <row r="9">
          <cell r="A9" t="str">
            <v>A</v>
          </cell>
        </row>
      </sheetData>
      <sheetData sheetId="17269">
        <row r="9">
          <cell r="A9" t="str">
            <v>A</v>
          </cell>
        </row>
      </sheetData>
      <sheetData sheetId="17270" refreshError="1"/>
      <sheetData sheetId="17271" refreshError="1"/>
      <sheetData sheetId="17272" refreshError="1"/>
      <sheetData sheetId="17273" refreshError="1"/>
      <sheetData sheetId="17274" refreshError="1"/>
      <sheetData sheetId="17275" refreshError="1"/>
      <sheetData sheetId="17276" refreshError="1"/>
      <sheetData sheetId="17277" refreshError="1"/>
      <sheetData sheetId="17278" refreshError="1"/>
      <sheetData sheetId="17279" refreshError="1"/>
      <sheetData sheetId="17280" refreshError="1"/>
      <sheetData sheetId="17281" refreshError="1"/>
      <sheetData sheetId="17282" refreshError="1"/>
      <sheetData sheetId="17283" refreshError="1"/>
      <sheetData sheetId="17284"/>
      <sheetData sheetId="17285" refreshError="1"/>
      <sheetData sheetId="17286" refreshError="1"/>
      <sheetData sheetId="17287" refreshError="1"/>
      <sheetData sheetId="17288" refreshError="1"/>
      <sheetData sheetId="17289" refreshError="1"/>
      <sheetData sheetId="17290" refreshError="1"/>
      <sheetData sheetId="17291" refreshError="1"/>
      <sheetData sheetId="17292" refreshError="1"/>
      <sheetData sheetId="17293" refreshError="1"/>
      <sheetData sheetId="17294" refreshError="1"/>
      <sheetData sheetId="17295" refreshError="1"/>
      <sheetData sheetId="17296" refreshError="1"/>
      <sheetData sheetId="17297" refreshError="1"/>
      <sheetData sheetId="17298" refreshError="1"/>
      <sheetData sheetId="17299" refreshError="1"/>
      <sheetData sheetId="17300" refreshError="1"/>
      <sheetData sheetId="17301" refreshError="1"/>
      <sheetData sheetId="17302" refreshError="1"/>
      <sheetData sheetId="17303" refreshError="1"/>
      <sheetData sheetId="17304" refreshError="1"/>
      <sheetData sheetId="17305" refreshError="1"/>
      <sheetData sheetId="17306" refreshError="1"/>
      <sheetData sheetId="17307" refreshError="1"/>
      <sheetData sheetId="17308" refreshError="1"/>
      <sheetData sheetId="17309" refreshError="1"/>
      <sheetData sheetId="17310" refreshError="1"/>
      <sheetData sheetId="17311"/>
      <sheetData sheetId="17312"/>
      <sheetData sheetId="17313"/>
      <sheetData sheetId="17314"/>
      <sheetData sheetId="17315">
        <row r="9">
          <cell r="A9" t="str">
            <v>A</v>
          </cell>
        </row>
      </sheetData>
      <sheetData sheetId="17316">
        <row r="9">
          <cell r="A9" t="str">
            <v>A</v>
          </cell>
        </row>
      </sheetData>
      <sheetData sheetId="17317"/>
      <sheetData sheetId="17318"/>
      <sheetData sheetId="17319"/>
      <sheetData sheetId="17320"/>
      <sheetData sheetId="17321">
        <row r="9">
          <cell r="A9" t="str">
            <v>A</v>
          </cell>
        </row>
      </sheetData>
      <sheetData sheetId="17322">
        <row r="9">
          <cell r="A9" t="str">
            <v>A</v>
          </cell>
        </row>
      </sheetData>
      <sheetData sheetId="17323">
        <row r="9">
          <cell r="A9" t="str">
            <v>A</v>
          </cell>
        </row>
      </sheetData>
      <sheetData sheetId="17324">
        <row r="9">
          <cell r="A9" t="str">
            <v>A</v>
          </cell>
        </row>
      </sheetData>
      <sheetData sheetId="17325">
        <row r="9">
          <cell r="A9" t="str">
            <v>A</v>
          </cell>
        </row>
      </sheetData>
      <sheetData sheetId="17326">
        <row r="9">
          <cell r="A9" t="str">
            <v>A</v>
          </cell>
        </row>
      </sheetData>
      <sheetData sheetId="17327">
        <row r="9">
          <cell r="A9" t="str">
            <v>A</v>
          </cell>
        </row>
      </sheetData>
      <sheetData sheetId="17328">
        <row r="9">
          <cell r="A9" t="str">
            <v>A</v>
          </cell>
        </row>
      </sheetData>
      <sheetData sheetId="17329">
        <row r="9">
          <cell r="A9" t="str">
            <v>A</v>
          </cell>
        </row>
      </sheetData>
      <sheetData sheetId="17330">
        <row r="9">
          <cell r="A9" t="str">
            <v>A</v>
          </cell>
        </row>
      </sheetData>
      <sheetData sheetId="17331">
        <row r="9">
          <cell r="A9" t="str">
            <v>A</v>
          </cell>
        </row>
      </sheetData>
      <sheetData sheetId="17332">
        <row r="9">
          <cell r="A9" t="str">
            <v>A</v>
          </cell>
        </row>
      </sheetData>
      <sheetData sheetId="17333">
        <row r="9">
          <cell r="A9" t="str">
            <v>A</v>
          </cell>
        </row>
      </sheetData>
      <sheetData sheetId="17334">
        <row r="9">
          <cell r="A9" t="str">
            <v>A</v>
          </cell>
        </row>
      </sheetData>
      <sheetData sheetId="17335">
        <row r="9">
          <cell r="A9" t="str">
            <v>A</v>
          </cell>
        </row>
      </sheetData>
      <sheetData sheetId="17336">
        <row r="9">
          <cell r="A9" t="str">
            <v>A</v>
          </cell>
        </row>
      </sheetData>
      <sheetData sheetId="17337">
        <row r="9">
          <cell r="A9" t="str">
            <v>A</v>
          </cell>
        </row>
      </sheetData>
      <sheetData sheetId="17338">
        <row r="9">
          <cell r="A9" t="str">
            <v>A</v>
          </cell>
        </row>
      </sheetData>
      <sheetData sheetId="17339">
        <row r="9">
          <cell r="A9" t="str">
            <v>A</v>
          </cell>
        </row>
      </sheetData>
      <sheetData sheetId="17340">
        <row r="9">
          <cell r="A9" t="str">
            <v>A</v>
          </cell>
        </row>
      </sheetData>
      <sheetData sheetId="17341">
        <row r="9">
          <cell r="A9" t="str">
            <v>A</v>
          </cell>
        </row>
      </sheetData>
      <sheetData sheetId="17342">
        <row r="9">
          <cell r="A9" t="str">
            <v>A</v>
          </cell>
        </row>
      </sheetData>
      <sheetData sheetId="17343">
        <row r="9">
          <cell r="A9" t="str">
            <v>A</v>
          </cell>
        </row>
      </sheetData>
      <sheetData sheetId="17344">
        <row r="9">
          <cell r="A9" t="str">
            <v>A</v>
          </cell>
        </row>
      </sheetData>
      <sheetData sheetId="17345">
        <row r="9">
          <cell r="A9" t="str">
            <v>A</v>
          </cell>
        </row>
      </sheetData>
      <sheetData sheetId="17346">
        <row r="9">
          <cell r="A9" t="str">
            <v>A</v>
          </cell>
        </row>
      </sheetData>
      <sheetData sheetId="17347">
        <row r="9">
          <cell r="A9" t="str">
            <v>A</v>
          </cell>
        </row>
      </sheetData>
      <sheetData sheetId="17348">
        <row r="9">
          <cell r="A9" t="str">
            <v>A</v>
          </cell>
        </row>
      </sheetData>
      <sheetData sheetId="17349">
        <row r="9">
          <cell r="A9" t="str">
            <v>A</v>
          </cell>
        </row>
      </sheetData>
      <sheetData sheetId="17350">
        <row r="9">
          <cell r="A9" t="str">
            <v>A</v>
          </cell>
        </row>
      </sheetData>
      <sheetData sheetId="17351">
        <row r="9">
          <cell r="A9" t="str">
            <v>A</v>
          </cell>
        </row>
      </sheetData>
      <sheetData sheetId="17352">
        <row r="9">
          <cell r="A9" t="str">
            <v>A</v>
          </cell>
        </row>
      </sheetData>
      <sheetData sheetId="17353">
        <row r="9">
          <cell r="A9" t="str">
            <v>A</v>
          </cell>
        </row>
      </sheetData>
      <sheetData sheetId="17354">
        <row r="9">
          <cell r="A9" t="str">
            <v>A</v>
          </cell>
        </row>
      </sheetData>
      <sheetData sheetId="17355">
        <row r="9">
          <cell r="A9" t="str">
            <v>A</v>
          </cell>
        </row>
      </sheetData>
      <sheetData sheetId="17356"/>
      <sheetData sheetId="17357"/>
      <sheetData sheetId="17358"/>
      <sheetData sheetId="17359"/>
      <sheetData sheetId="17360"/>
      <sheetData sheetId="17361"/>
      <sheetData sheetId="17362"/>
      <sheetData sheetId="17363"/>
      <sheetData sheetId="17364"/>
      <sheetData sheetId="17365"/>
      <sheetData sheetId="17366"/>
      <sheetData sheetId="17367"/>
      <sheetData sheetId="17368" refreshError="1"/>
      <sheetData sheetId="17369" refreshError="1"/>
      <sheetData sheetId="17370"/>
      <sheetData sheetId="17371"/>
      <sheetData sheetId="17372" refreshError="1"/>
      <sheetData sheetId="17373" refreshError="1"/>
      <sheetData sheetId="17374" refreshError="1"/>
      <sheetData sheetId="17375" refreshError="1"/>
      <sheetData sheetId="17376" refreshError="1"/>
      <sheetData sheetId="17377" refreshError="1"/>
      <sheetData sheetId="17378" refreshError="1"/>
      <sheetData sheetId="17379" refreshError="1"/>
      <sheetData sheetId="17380" refreshError="1"/>
      <sheetData sheetId="17381" refreshError="1"/>
      <sheetData sheetId="17382" refreshError="1"/>
      <sheetData sheetId="17383" refreshError="1"/>
      <sheetData sheetId="17384" refreshError="1"/>
      <sheetData sheetId="17385"/>
      <sheetData sheetId="17386"/>
      <sheetData sheetId="17387"/>
      <sheetData sheetId="17388"/>
      <sheetData sheetId="17389" refreshError="1"/>
      <sheetData sheetId="17390" refreshError="1"/>
      <sheetData sheetId="17391" refreshError="1"/>
      <sheetData sheetId="17392"/>
      <sheetData sheetId="17393"/>
      <sheetData sheetId="17394"/>
      <sheetData sheetId="17395"/>
      <sheetData sheetId="17396"/>
      <sheetData sheetId="17397"/>
      <sheetData sheetId="17398"/>
      <sheetData sheetId="17399"/>
      <sheetData sheetId="17400"/>
      <sheetData sheetId="17401"/>
      <sheetData sheetId="17402"/>
      <sheetData sheetId="17403"/>
      <sheetData sheetId="17404"/>
      <sheetData sheetId="17405"/>
      <sheetData sheetId="17406"/>
      <sheetData sheetId="17407" refreshError="1"/>
      <sheetData sheetId="17408"/>
      <sheetData sheetId="17409"/>
      <sheetData sheetId="17410"/>
      <sheetData sheetId="17411"/>
      <sheetData sheetId="17412"/>
      <sheetData sheetId="17413"/>
      <sheetData sheetId="17414" refreshError="1"/>
      <sheetData sheetId="17415" refreshError="1"/>
      <sheetData sheetId="17416"/>
      <sheetData sheetId="17417"/>
      <sheetData sheetId="17418"/>
      <sheetData sheetId="17419"/>
      <sheetData sheetId="17420"/>
      <sheetData sheetId="17421"/>
      <sheetData sheetId="17422"/>
      <sheetData sheetId="17423"/>
      <sheetData sheetId="17424"/>
      <sheetData sheetId="17425"/>
      <sheetData sheetId="17426"/>
      <sheetData sheetId="17427"/>
      <sheetData sheetId="17428"/>
      <sheetData sheetId="17429"/>
      <sheetData sheetId="17430"/>
      <sheetData sheetId="17431"/>
      <sheetData sheetId="17432"/>
      <sheetData sheetId="17433"/>
      <sheetData sheetId="17434"/>
      <sheetData sheetId="17435"/>
      <sheetData sheetId="17436"/>
      <sheetData sheetId="17437"/>
      <sheetData sheetId="17438"/>
      <sheetData sheetId="17439"/>
      <sheetData sheetId="17440"/>
      <sheetData sheetId="17441"/>
      <sheetData sheetId="17442"/>
      <sheetData sheetId="17443"/>
      <sheetData sheetId="17444"/>
      <sheetData sheetId="17445"/>
      <sheetData sheetId="17446"/>
      <sheetData sheetId="17447"/>
      <sheetData sheetId="17448">
        <row r="9">
          <cell r="A9" t="str">
            <v>A</v>
          </cell>
        </row>
      </sheetData>
      <sheetData sheetId="17449">
        <row r="9">
          <cell r="A9" t="str">
            <v>A</v>
          </cell>
        </row>
      </sheetData>
      <sheetData sheetId="17450"/>
      <sheetData sheetId="17451">
        <row r="9">
          <cell r="A9" t="str">
            <v>A</v>
          </cell>
        </row>
      </sheetData>
      <sheetData sheetId="17452">
        <row r="9">
          <cell r="A9" t="str">
            <v>A</v>
          </cell>
        </row>
      </sheetData>
      <sheetData sheetId="17453">
        <row r="9">
          <cell r="A9" t="str">
            <v>A</v>
          </cell>
        </row>
      </sheetData>
      <sheetData sheetId="17454">
        <row r="9">
          <cell r="A9" t="str">
            <v>A</v>
          </cell>
        </row>
      </sheetData>
      <sheetData sheetId="17455">
        <row r="9">
          <cell r="A9" t="str">
            <v>A</v>
          </cell>
        </row>
      </sheetData>
      <sheetData sheetId="17456">
        <row r="9">
          <cell r="A9" t="str">
            <v>A</v>
          </cell>
        </row>
      </sheetData>
      <sheetData sheetId="17457">
        <row r="9">
          <cell r="A9" t="str">
            <v>A</v>
          </cell>
        </row>
      </sheetData>
      <sheetData sheetId="17458">
        <row r="9">
          <cell r="A9" t="str">
            <v>A</v>
          </cell>
        </row>
      </sheetData>
      <sheetData sheetId="17459">
        <row r="9">
          <cell r="A9" t="str">
            <v>A</v>
          </cell>
        </row>
      </sheetData>
      <sheetData sheetId="17460">
        <row r="9">
          <cell r="A9" t="str">
            <v>A</v>
          </cell>
        </row>
      </sheetData>
      <sheetData sheetId="17461">
        <row r="9">
          <cell r="A9" t="str">
            <v>A</v>
          </cell>
        </row>
      </sheetData>
      <sheetData sheetId="17462">
        <row r="9">
          <cell r="A9" t="str">
            <v>A</v>
          </cell>
        </row>
      </sheetData>
      <sheetData sheetId="17463">
        <row r="9">
          <cell r="A9" t="str">
            <v>A</v>
          </cell>
        </row>
      </sheetData>
      <sheetData sheetId="17464">
        <row r="9">
          <cell r="A9" t="str">
            <v>A</v>
          </cell>
        </row>
      </sheetData>
      <sheetData sheetId="17465"/>
      <sheetData sheetId="17466"/>
      <sheetData sheetId="17467">
        <row r="9">
          <cell r="A9" t="str">
            <v>A</v>
          </cell>
        </row>
      </sheetData>
      <sheetData sheetId="17468">
        <row r="9">
          <cell r="A9" t="str">
            <v>A</v>
          </cell>
        </row>
      </sheetData>
      <sheetData sheetId="17469">
        <row r="9">
          <cell r="A9" t="str">
            <v>A</v>
          </cell>
        </row>
      </sheetData>
      <sheetData sheetId="17470">
        <row r="9">
          <cell r="A9" t="str">
            <v>A</v>
          </cell>
        </row>
      </sheetData>
      <sheetData sheetId="17471">
        <row r="9">
          <cell r="A9" t="str">
            <v>A</v>
          </cell>
        </row>
      </sheetData>
      <sheetData sheetId="17472">
        <row r="9">
          <cell r="A9" t="str">
            <v>A</v>
          </cell>
        </row>
      </sheetData>
      <sheetData sheetId="17473">
        <row r="9">
          <cell r="A9" t="str">
            <v>A</v>
          </cell>
        </row>
      </sheetData>
      <sheetData sheetId="17474">
        <row r="9">
          <cell r="A9" t="str">
            <v>A</v>
          </cell>
        </row>
      </sheetData>
      <sheetData sheetId="17475"/>
      <sheetData sheetId="17476"/>
      <sheetData sheetId="17477"/>
      <sheetData sheetId="17478"/>
      <sheetData sheetId="17479"/>
      <sheetData sheetId="17480"/>
      <sheetData sheetId="17481">
        <row r="9">
          <cell r="A9" t="str">
            <v>A</v>
          </cell>
        </row>
      </sheetData>
      <sheetData sheetId="17482">
        <row r="9">
          <cell r="A9" t="str">
            <v>A</v>
          </cell>
        </row>
      </sheetData>
      <sheetData sheetId="17483">
        <row r="9">
          <cell r="A9" t="str">
            <v>A</v>
          </cell>
        </row>
      </sheetData>
      <sheetData sheetId="17484"/>
      <sheetData sheetId="17485"/>
      <sheetData sheetId="17486" refreshError="1"/>
      <sheetData sheetId="17487"/>
      <sheetData sheetId="17488"/>
      <sheetData sheetId="17489"/>
      <sheetData sheetId="17490"/>
      <sheetData sheetId="17491"/>
      <sheetData sheetId="17492"/>
      <sheetData sheetId="17493" refreshError="1"/>
      <sheetData sheetId="17494"/>
      <sheetData sheetId="17495" refreshError="1"/>
      <sheetData sheetId="17496" refreshError="1"/>
      <sheetData sheetId="17497" refreshError="1"/>
      <sheetData sheetId="17498" refreshError="1"/>
      <sheetData sheetId="17499" refreshError="1"/>
      <sheetData sheetId="17500" refreshError="1"/>
      <sheetData sheetId="17501" refreshError="1"/>
      <sheetData sheetId="17502" refreshError="1"/>
      <sheetData sheetId="17503" refreshError="1"/>
      <sheetData sheetId="17504" refreshError="1"/>
      <sheetData sheetId="17505" refreshError="1"/>
      <sheetData sheetId="17506" refreshError="1"/>
      <sheetData sheetId="17507" refreshError="1"/>
      <sheetData sheetId="17508" refreshError="1"/>
      <sheetData sheetId="17509" refreshError="1"/>
      <sheetData sheetId="17510" refreshError="1"/>
      <sheetData sheetId="17511" refreshError="1"/>
      <sheetData sheetId="17512" refreshError="1"/>
      <sheetData sheetId="17513" refreshError="1"/>
      <sheetData sheetId="17514" refreshError="1"/>
      <sheetData sheetId="17515" refreshError="1"/>
      <sheetData sheetId="17516" refreshError="1"/>
      <sheetData sheetId="17517" refreshError="1"/>
      <sheetData sheetId="17518" refreshError="1"/>
      <sheetData sheetId="17519" refreshError="1"/>
      <sheetData sheetId="17520" refreshError="1"/>
      <sheetData sheetId="17521" refreshError="1"/>
      <sheetData sheetId="17522" refreshError="1"/>
      <sheetData sheetId="17523" refreshError="1"/>
      <sheetData sheetId="17524" refreshError="1"/>
      <sheetData sheetId="17525" refreshError="1"/>
      <sheetData sheetId="17526">
        <row r="9">
          <cell r="A9" t="str">
            <v>A</v>
          </cell>
        </row>
      </sheetData>
      <sheetData sheetId="17527">
        <row r="9">
          <cell r="A9" t="str">
            <v>A</v>
          </cell>
        </row>
      </sheetData>
      <sheetData sheetId="17528">
        <row r="9">
          <cell r="A9" t="str">
            <v>A</v>
          </cell>
        </row>
      </sheetData>
      <sheetData sheetId="17529">
        <row r="9">
          <cell r="A9" t="str">
            <v>A</v>
          </cell>
        </row>
      </sheetData>
      <sheetData sheetId="17530">
        <row r="9">
          <cell r="A9" t="str">
            <v>A</v>
          </cell>
        </row>
      </sheetData>
      <sheetData sheetId="17531">
        <row r="9">
          <cell r="A9" t="str">
            <v>A</v>
          </cell>
        </row>
      </sheetData>
      <sheetData sheetId="17532">
        <row r="9">
          <cell r="A9" t="str">
            <v>A</v>
          </cell>
        </row>
      </sheetData>
      <sheetData sheetId="17533">
        <row r="9">
          <cell r="A9" t="str">
            <v>A</v>
          </cell>
        </row>
      </sheetData>
      <sheetData sheetId="17534">
        <row r="9">
          <cell r="A9" t="str">
            <v>A</v>
          </cell>
        </row>
      </sheetData>
      <sheetData sheetId="17535">
        <row r="9">
          <cell r="A9" t="str">
            <v>A</v>
          </cell>
        </row>
      </sheetData>
      <sheetData sheetId="17536">
        <row r="9">
          <cell r="A9" t="str">
            <v>A</v>
          </cell>
        </row>
      </sheetData>
      <sheetData sheetId="17537">
        <row r="9">
          <cell r="A9" t="str">
            <v>A</v>
          </cell>
        </row>
      </sheetData>
      <sheetData sheetId="17538">
        <row r="9">
          <cell r="A9" t="str">
            <v>A</v>
          </cell>
        </row>
      </sheetData>
      <sheetData sheetId="17539">
        <row r="9">
          <cell r="A9" t="str">
            <v>A</v>
          </cell>
        </row>
      </sheetData>
      <sheetData sheetId="17540">
        <row r="9">
          <cell r="A9" t="str">
            <v>A</v>
          </cell>
        </row>
      </sheetData>
      <sheetData sheetId="17541">
        <row r="9">
          <cell r="A9" t="str">
            <v>A</v>
          </cell>
        </row>
      </sheetData>
      <sheetData sheetId="17542">
        <row r="9">
          <cell r="A9" t="str">
            <v>A</v>
          </cell>
        </row>
      </sheetData>
      <sheetData sheetId="17543">
        <row r="9">
          <cell r="A9" t="str">
            <v>A</v>
          </cell>
        </row>
      </sheetData>
      <sheetData sheetId="17544">
        <row r="9">
          <cell r="A9" t="str">
            <v>A</v>
          </cell>
        </row>
      </sheetData>
      <sheetData sheetId="17545">
        <row r="9">
          <cell r="A9" t="str">
            <v>A</v>
          </cell>
        </row>
      </sheetData>
      <sheetData sheetId="17546">
        <row r="9">
          <cell r="A9" t="str">
            <v>A</v>
          </cell>
        </row>
      </sheetData>
      <sheetData sheetId="17547">
        <row r="9">
          <cell r="A9" t="str">
            <v>A</v>
          </cell>
        </row>
      </sheetData>
      <sheetData sheetId="17548" refreshError="1"/>
      <sheetData sheetId="17549" refreshError="1"/>
      <sheetData sheetId="17550" refreshError="1"/>
      <sheetData sheetId="17551" refreshError="1"/>
      <sheetData sheetId="17552" refreshError="1"/>
      <sheetData sheetId="17553" refreshError="1"/>
      <sheetData sheetId="17554" refreshError="1"/>
      <sheetData sheetId="17555" refreshError="1"/>
      <sheetData sheetId="17556" refreshError="1"/>
      <sheetData sheetId="17557" refreshError="1"/>
      <sheetData sheetId="17558" refreshError="1"/>
      <sheetData sheetId="17559" refreshError="1"/>
      <sheetData sheetId="17560" refreshError="1"/>
      <sheetData sheetId="17561">
        <row r="9">
          <cell r="A9" t="str">
            <v>A</v>
          </cell>
        </row>
      </sheetData>
      <sheetData sheetId="17562">
        <row r="9">
          <cell r="A9" t="str">
            <v>A</v>
          </cell>
        </row>
      </sheetData>
      <sheetData sheetId="17563" refreshError="1"/>
      <sheetData sheetId="17564" refreshError="1"/>
      <sheetData sheetId="17565" refreshError="1"/>
      <sheetData sheetId="17566" refreshError="1"/>
      <sheetData sheetId="17567" refreshError="1"/>
      <sheetData sheetId="17568" refreshError="1"/>
      <sheetData sheetId="17569">
        <row r="9">
          <cell r="A9" t="str">
            <v>A</v>
          </cell>
        </row>
      </sheetData>
      <sheetData sheetId="17570">
        <row r="9">
          <cell r="A9" t="str">
            <v>A</v>
          </cell>
        </row>
      </sheetData>
      <sheetData sheetId="17571">
        <row r="9">
          <cell r="A9" t="str">
            <v>A</v>
          </cell>
        </row>
      </sheetData>
      <sheetData sheetId="17572">
        <row r="9">
          <cell r="A9" t="str">
            <v>A</v>
          </cell>
        </row>
      </sheetData>
      <sheetData sheetId="17573">
        <row r="9">
          <cell r="A9" t="str">
            <v>A</v>
          </cell>
        </row>
      </sheetData>
      <sheetData sheetId="17574">
        <row r="9">
          <cell r="A9" t="str">
            <v>A</v>
          </cell>
        </row>
      </sheetData>
      <sheetData sheetId="17575">
        <row r="9">
          <cell r="A9" t="str">
            <v>A</v>
          </cell>
        </row>
      </sheetData>
      <sheetData sheetId="17576">
        <row r="9">
          <cell r="A9" t="str">
            <v>A</v>
          </cell>
        </row>
      </sheetData>
      <sheetData sheetId="17577">
        <row r="9">
          <cell r="A9" t="str">
            <v>A</v>
          </cell>
        </row>
      </sheetData>
      <sheetData sheetId="17578">
        <row r="9">
          <cell r="A9" t="str">
            <v>A</v>
          </cell>
        </row>
      </sheetData>
      <sheetData sheetId="17579">
        <row r="9">
          <cell r="A9" t="str">
            <v>A</v>
          </cell>
        </row>
      </sheetData>
      <sheetData sheetId="17580">
        <row r="9">
          <cell r="A9" t="str">
            <v>A</v>
          </cell>
        </row>
      </sheetData>
      <sheetData sheetId="17581">
        <row r="9">
          <cell r="A9" t="str">
            <v>A</v>
          </cell>
        </row>
      </sheetData>
      <sheetData sheetId="17582">
        <row r="9">
          <cell r="A9" t="str">
            <v>A</v>
          </cell>
        </row>
      </sheetData>
      <sheetData sheetId="17583">
        <row r="9">
          <cell r="A9" t="str">
            <v>A</v>
          </cell>
        </row>
      </sheetData>
      <sheetData sheetId="17584" refreshError="1"/>
      <sheetData sheetId="17585" refreshError="1"/>
      <sheetData sheetId="17586">
        <row r="9">
          <cell r="A9" t="str">
            <v>A</v>
          </cell>
        </row>
      </sheetData>
      <sheetData sheetId="17587">
        <row r="9">
          <cell r="A9" t="str">
            <v>A</v>
          </cell>
        </row>
      </sheetData>
      <sheetData sheetId="17588">
        <row r="9">
          <cell r="A9" t="str">
            <v>A</v>
          </cell>
        </row>
      </sheetData>
      <sheetData sheetId="17589">
        <row r="9">
          <cell r="A9" t="str">
            <v>A</v>
          </cell>
        </row>
      </sheetData>
      <sheetData sheetId="17590">
        <row r="9">
          <cell r="A9" t="str">
            <v>A</v>
          </cell>
        </row>
      </sheetData>
      <sheetData sheetId="17591">
        <row r="9">
          <cell r="A9" t="str">
            <v>A</v>
          </cell>
        </row>
      </sheetData>
      <sheetData sheetId="17592">
        <row r="9">
          <cell r="A9" t="str">
            <v>A</v>
          </cell>
        </row>
      </sheetData>
      <sheetData sheetId="17593">
        <row r="9">
          <cell r="A9" t="str">
            <v>A</v>
          </cell>
        </row>
      </sheetData>
      <sheetData sheetId="17594">
        <row r="9">
          <cell r="A9" t="str">
            <v>A</v>
          </cell>
        </row>
      </sheetData>
      <sheetData sheetId="17595">
        <row r="9">
          <cell r="A9" t="str">
            <v>A</v>
          </cell>
        </row>
      </sheetData>
      <sheetData sheetId="17596">
        <row r="9">
          <cell r="A9" t="str">
            <v>A</v>
          </cell>
        </row>
      </sheetData>
      <sheetData sheetId="17597">
        <row r="9">
          <cell r="A9" t="str">
            <v>A</v>
          </cell>
        </row>
      </sheetData>
      <sheetData sheetId="17598">
        <row r="9">
          <cell r="A9" t="str">
            <v>A</v>
          </cell>
        </row>
      </sheetData>
      <sheetData sheetId="17599">
        <row r="9">
          <cell r="A9" t="str">
            <v>A</v>
          </cell>
        </row>
      </sheetData>
      <sheetData sheetId="17600">
        <row r="9">
          <cell r="A9" t="str">
            <v>A</v>
          </cell>
        </row>
      </sheetData>
      <sheetData sheetId="17601">
        <row r="9">
          <cell r="A9" t="str">
            <v>A</v>
          </cell>
        </row>
      </sheetData>
      <sheetData sheetId="17602">
        <row r="9">
          <cell r="A9" t="str">
            <v>A</v>
          </cell>
        </row>
      </sheetData>
      <sheetData sheetId="17603">
        <row r="9">
          <cell r="A9" t="str">
            <v>A</v>
          </cell>
        </row>
      </sheetData>
      <sheetData sheetId="17604">
        <row r="9">
          <cell r="A9" t="str">
            <v>A</v>
          </cell>
        </row>
      </sheetData>
      <sheetData sheetId="17605">
        <row r="9">
          <cell r="A9" t="str">
            <v>A</v>
          </cell>
        </row>
      </sheetData>
      <sheetData sheetId="17606">
        <row r="9">
          <cell r="A9" t="str">
            <v>A</v>
          </cell>
        </row>
      </sheetData>
      <sheetData sheetId="17607">
        <row r="9">
          <cell r="A9" t="str">
            <v>A</v>
          </cell>
        </row>
      </sheetData>
      <sheetData sheetId="17608">
        <row r="9">
          <cell r="A9" t="str">
            <v>A</v>
          </cell>
        </row>
      </sheetData>
      <sheetData sheetId="17609">
        <row r="9">
          <cell r="A9" t="str">
            <v>A</v>
          </cell>
        </row>
      </sheetData>
      <sheetData sheetId="17610">
        <row r="9">
          <cell r="A9" t="str">
            <v>A</v>
          </cell>
        </row>
      </sheetData>
      <sheetData sheetId="17611">
        <row r="9">
          <cell r="A9" t="str">
            <v>A</v>
          </cell>
        </row>
      </sheetData>
      <sheetData sheetId="17612">
        <row r="9">
          <cell r="A9" t="str">
            <v>A</v>
          </cell>
        </row>
      </sheetData>
      <sheetData sheetId="17613">
        <row r="9">
          <cell r="A9" t="str">
            <v>A</v>
          </cell>
        </row>
      </sheetData>
      <sheetData sheetId="17614">
        <row r="9">
          <cell r="A9" t="str">
            <v>A</v>
          </cell>
        </row>
      </sheetData>
      <sheetData sheetId="17615">
        <row r="9">
          <cell r="A9" t="str">
            <v>A</v>
          </cell>
        </row>
      </sheetData>
      <sheetData sheetId="17616">
        <row r="9">
          <cell r="A9" t="str">
            <v>A</v>
          </cell>
        </row>
      </sheetData>
      <sheetData sheetId="17617">
        <row r="9">
          <cell r="A9" t="str">
            <v>A</v>
          </cell>
        </row>
      </sheetData>
      <sheetData sheetId="17618">
        <row r="9">
          <cell r="A9" t="str">
            <v>A</v>
          </cell>
        </row>
      </sheetData>
      <sheetData sheetId="17619">
        <row r="9">
          <cell r="A9" t="str">
            <v>A</v>
          </cell>
        </row>
      </sheetData>
      <sheetData sheetId="17620">
        <row r="9">
          <cell r="A9" t="str">
            <v>A</v>
          </cell>
        </row>
      </sheetData>
      <sheetData sheetId="17621" refreshError="1"/>
      <sheetData sheetId="17622" refreshError="1"/>
      <sheetData sheetId="17623" refreshError="1"/>
      <sheetData sheetId="17624" refreshError="1"/>
      <sheetData sheetId="17625" refreshError="1"/>
      <sheetData sheetId="17626" refreshError="1"/>
      <sheetData sheetId="17627" refreshError="1"/>
      <sheetData sheetId="17628" refreshError="1"/>
      <sheetData sheetId="17629" refreshError="1"/>
      <sheetData sheetId="17630" refreshError="1"/>
      <sheetData sheetId="17631" refreshError="1"/>
      <sheetData sheetId="17632" refreshError="1"/>
      <sheetData sheetId="17633" refreshError="1"/>
      <sheetData sheetId="17634" refreshError="1"/>
      <sheetData sheetId="17635" refreshError="1"/>
      <sheetData sheetId="17636" refreshError="1"/>
      <sheetData sheetId="17637" refreshError="1"/>
      <sheetData sheetId="17638" refreshError="1"/>
      <sheetData sheetId="17639" refreshError="1"/>
      <sheetData sheetId="17640" refreshError="1"/>
      <sheetData sheetId="17641" refreshError="1"/>
      <sheetData sheetId="17642" refreshError="1"/>
      <sheetData sheetId="17643" refreshError="1"/>
      <sheetData sheetId="17644" refreshError="1"/>
      <sheetData sheetId="17645" refreshError="1"/>
      <sheetData sheetId="17646" refreshError="1"/>
      <sheetData sheetId="17647" refreshError="1"/>
      <sheetData sheetId="17648" refreshError="1"/>
      <sheetData sheetId="17649" refreshError="1"/>
      <sheetData sheetId="17650" refreshError="1"/>
      <sheetData sheetId="17651">
        <row r="9">
          <cell r="A9" t="str">
            <v>A</v>
          </cell>
        </row>
      </sheetData>
      <sheetData sheetId="17652">
        <row r="9">
          <cell r="A9" t="str">
            <v>A</v>
          </cell>
        </row>
      </sheetData>
      <sheetData sheetId="17653" refreshError="1"/>
      <sheetData sheetId="17654" refreshError="1"/>
      <sheetData sheetId="17655" refreshError="1"/>
      <sheetData sheetId="17656" refreshError="1"/>
      <sheetData sheetId="17657" refreshError="1"/>
      <sheetData sheetId="17658" refreshError="1"/>
      <sheetData sheetId="17659">
        <row r="9">
          <cell r="A9" t="str">
            <v>A</v>
          </cell>
        </row>
      </sheetData>
      <sheetData sheetId="17660">
        <row r="9">
          <cell r="A9" t="str">
            <v>A</v>
          </cell>
        </row>
      </sheetData>
      <sheetData sheetId="17661">
        <row r="9">
          <cell r="A9" t="str">
            <v>A</v>
          </cell>
        </row>
      </sheetData>
      <sheetData sheetId="17662">
        <row r="9">
          <cell r="A9" t="str">
            <v>A</v>
          </cell>
        </row>
      </sheetData>
      <sheetData sheetId="17663">
        <row r="9">
          <cell r="A9" t="str">
            <v>A</v>
          </cell>
        </row>
      </sheetData>
      <sheetData sheetId="17664">
        <row r="9">
          <cell r="A9" t="str">
            <v>A</v>
          </cell>
        </row>
      </sheetData>
      <sheetData sheetId="17665">
        <row r="9">
          <cell r="A9" t="str">
            <v>A</v>
          </cell>
        </row>
      </sheetData>
      <sheetData sheetId="17666">
        <row r="9">
          <cell r="A9" t="str">
            <v>A</v>
          </cell>
        </row>
      </sheetData>
      <sheetData sheetId="17667">
        <row r="9">
          <cell r="A9" t="str">
            <v>A</v>
          </cell>
        </row>
      </sheetData>
      <sheetData sheetId="17668">
        <row r="9">
          <cell r="A9" t="str">
            <v>A</v>
          </cell>
        </row>
      </sheetData>
      <sheetData sheetId="17669">
        <row r="9">
          <cell r="A9" t="str">
            <v>A</v>
          </cell>
        </row>
      </sheetData>
      <sheetData sheetId="17670">
        <row r="9">
          <cell r="A9" t="str">
            <v>A</v>
          </cell>
        </row>
      </sheetData>
      <sheetData sheetId="17671">
        <row r="9">
          <cell r="A9" t="str">
            <v>A</v>
          </cell>
        </row>
      </sheetData>
      <sheetData sheetId="17672">
        <row r="9">
          <cell r="A9" t="str">
            <v>A</v>
          </cell>
        </row>
      </sheetData>
      <sheetData sheetId="17673">
        <row r="9">
          <cell r="A9" t="str">
            <v>A</v>
          </cell>
        </row>
      </sheetData>
      <sheetData sheetId="17674">
        <row r="9">
          <cell r="A9" t="str">
            <v>A</v>
          </cell>
        </row>
      </sheetData>
      <sheetData sheetId="17675">
        <row r="9">
          <cell r="A9" t="str">
            <v>A</v>
          </cell>
        </row>
      </sheetData>
      <sheetData sheetId="17676">
        <row r="9">
          <cell r="A9" t="str">
            <v>A</v>
          </cell>
        </row>
      </sheetData>
      <sheetData sheetId="17677">
        <row r="9">
          <cell r="A9" t="str">
            <v>A</v>
          </cell>
        </row>
      </sheetData>
      <sheetData sheetId="17678" refreshError="1"/>
      <sheetData sheetId="17679" refreshError="1"/>
      <sheetData sheetId="17680" refreshError="1"/>
      <sheetData sheetId="17681" refreshError="1"/>
      <sheetData sheetId="17682" refreshError="1"/>
      <sheetData sheetId="17683" refreshError="1"/>
      <sheetData sheetId="17684" refreshError="1"/>
      <sheetData sheetId="17685" refreshError="1"/>
      <sheetData sheetId="17686" refreshError="1"/>
      <sheetData sheetId="17687"/>
      <sheetData sheetId="17688" refreshError="1"/>
      <sheetData sheetId="17689" refreshError="1"/>
      <sheetData sheetId="17690" refreshError="1"/>
      <sheetData sheetId="17691" refreshError="1"/>
      <sheetData sheetId="17692" refreshError="1"/>
      <sheetData sheetId="17693" refreshError="1"/>
      <sheetData sheetId="17694">
        <row r="9">
          <cell r="A9" t="str">
            <v>A</v>
          </cell>
        </row>
      </sheetData>
      <sheetData sheetId="17695" refreshError="1"/>
      <sheetData sheetId="17696" refreshError="1"/>
      <sheetData sheetId="17697" refreshError="1"/>
      <sheetData sheetId="17698" refreshError="1"/>
      <sheetData sheetId="17699" refreshError="1"/>
      <sheetData sheetId="17700" refreshError="1"/>
      <sheetData sheetId="17701" refreshError="1"/>
      <sheetData sheetId="17702" refreshError="1"/>
      <sheetData sheetId="17703" refreshError="1"/>
      <sheetData sheetId="17704" refreshError="1"/>
      <sheetData sheetId="17705" refreshError="1"/>
      <sheetData sheetId="17706" refreshError="1"/>
      <sheetData sheetId="17707" refreshError="1"/>
      <sheetData sheetId="17708" refreshError="1"/>
      <sheetData sheetId="17709" refreshError="1"/>
      <sheetData sheetId="17710" refreshError="1"/>
      <sheetData sheetId="17711" refreshError="1"/>
      <sheetData sheetId="17712" refreshError="1"/>
      <sheetData sheetId="17713" refreshError="1"/>
      <sheetData sheetId="17714" refreshError="1"/>
      <sheetData sheetId="17715" refreshError="1"/>
      <sheetData sheetId="17716" refreshError="1"/>
      <sheetData sheetId="17717" refreshError="1"/>
      <sheetData sheetId="17718" refreshError="1"/>
      <sheetData sheetId="17719" refreshError="1"/>
      <sheetData sheetId="17720" refreshError="1"/>
      <sheetData sheetId="17721" refreshError="1"/>
      <sheetData sheetId="17722" refreshError="1"/>
      <sheetData sheetId="17723" refreshError="1"/>
      <sheetData sheetId="17724" refreshError="1"/>
      <sheetData sheetId="17725" refreshError="1"/>
      <sheetData sheetId="17726" refreshError="1"/>
      <sheetData sheetId="17727" refreshError="1"/>
      <sheetData sheetId="17728" refreshError="1"/>
      <sheetData sheetId="17729" refreshError="1"/>
      <sheetData sheetId="17730" refreshError="1"/>
      <sheetData sheetId="17731" refreshError="1"/>
      <sheetData sheetId="17732" refreshError="1"/>
      <sheetData sheetId="17733" refreshError="1"/>
      <sheetData sheetId="17734" refreshError="1"/>
      <sheetData sheetId="17735" refreshError="1"/>
      <sheetData sheetId="17736"/>
      <sheetData sheetId="17737" refreshError="1"/>
      <sheetData sheetId="17738" refreshError="1"/>
      <sheetData sheetId="17739" refreshError="1"/>
      <sheetData sheetId="17740" refreshError="1"/>
      <sheetData sheetId="17741" refreshError="1"/>
      <sheetData sheetId="17742" refreshError="1"/>
      <sheetData sheetId="17743" refreshError="1"/>
      <sheetData sheetId="17744" refreshError="1"/>
      <sheetData sheetId="17745" refreshError="1"/>
      <sheetData sheetId="17746" refreshError="1"/>
      <sheetData sheetId="17747" refreshError="1"/>
      <sheetData sheetId="17748" refreshError="1"/>
      <sheetData sheetId="17749" refreshError="1"/>
      <sheetData sheetId="17750" refreshError="1"/>
      <sheetData sheetId="17751" refreshError="1"/>
      <sheetData sheetId="17752"/>
      <sheetData sheetId="17753" refreshError="1"/>
      <sheetData sheetId="17754" refreshError="1"/>
      <sheetData sheetId="17755" refreshError="1"/>
      <sheetData sheetId="17756" refreshError="1"/>
      <sheetData sheetId="17757" refreshError="1"/>
      <sheetData sheetId="17758" refreshError="1"/>
      <sheetData sheetId="17759" refreshError="1"/>
      <sheetData sheetId="17760" refreshError="1"/>
      <sheetData sheetId="17761" refreshError="1"/>
      <sheetData sheetId="17762" refreshError="1"/>
      <sheetData sheetId="17763" refreshError="1"/>
      <sheetData sheetId="17764" refreshError="1"/>
      <sheetData sheetId="17765" refreshError="1"/>
      <sheetData sheetId="17766" refreshError="1"/>
      <sheetData sheetId="17767" refreshError="1"/>
      <sheetData sheetId="17768" refreshError="1"/>
      <sheetData sheetId="17769" refreshError="1"/>
      <sheetData sheetId="17770" refreshError="1"/>
      <sheetData sheetId="17771" refreshError="1"/>
      <sheetData sheetId="17772" refreshError="1"/>
      <sheetData sheetId="17773" refreshError="1"/>
      <sheetData sheetId="17774" refreshError="1"/>
      <sheetData sheetId="17775" refreshError="1"/>
      <sheetData sheetId="17776" refreshError="1"/>
      <sheetData sheetId="17777" refreshError="1"/>
      <sheetData sheetId="17778" refreshError="1"/>
      <sheetData sheetId="17779" refreshError="1"/>
      <sheetData sheetId="17780" refreshError="1"/>
      <sheetData sheetId="17781" refreshError="1"/>
      <sheetData sheetId="17782" refreshError="1"/>
      <sheetData sheetId="17783" refreshError="1"/>
      <sheetData sheetId="17784"/>
      <sheetData sheetId="17785"/>
      <sheetData sheetId="17786"/>
      <sheetData sheetId="17787"/>
      <sheetData sheetId="17788"/>
      <sheetData sheetId="17789" refreshError="1"/>
      <sheetData sheetId="17790" refreshError="1"/>
      <sheetData sheetId="17791" refreshError="1"/>
      <sheetData sheetId="17792" refreshError="1"/>
      <sheetData sheetId="17793" refreshError="1"/>
      <sheetData sheetId="17794" refreshError="1"/>
      <sheetData sheetId="17795" refreshError="1"/>
      <sheetData sheetId="17796"/>
      <sheetData sheetId="17797"/>
      <sheetData sheetId="17798"/>
      <sheetData sheetId="17799"/>
      <sheetData sheetId="17800"/>
      <sheetData sheetId="17801"/>
      <sheetData sheetId="17802"/>
      <sheetData sheetId="17803"/>
      <sheetData sheetId="17804"/>
      <sheetData sheetId="17805"/>
      <sheetData sheetId="17806"/>
      <sheetData sheetId="17807"/>
      <sheetData sheetId="17808"/>
      <sheetData sheetId="17809"/>
      <sheetData sheetId="17810"/>
      <sheetData sheetId="17811"/>
      <sheetData sheetId="17812"/>
      <sheetData sheetId="17813"/>
      <sheetData sheetId="17814"/>
      <sheetData sheetId="17815"/>
      <sheetData sheetId="17816"/>
      <sheetData sheetId="17817"/>
      <sheetData sheetId="17818"/>
      <sheetData sheetId="17819"/>
      <sheetData sheetId="17820"/>
      <sheetData sheetId="17821"/>
      <sheetData sheetId="17822"/>
      <sheetData sheetId="17823"/>
      <sheetData sheetId="17824"/>
      <sheetData sheetId="17825"/>
      <sheetData sheetId="17826"/>
      <sheetData sheetId="17827"/>
      <sheetData sheetId="17828"/>
      <sheetData sheetId="17829"/>
      <sheetData sheetId="17830"/>
      <sheetData sheetId="17831"/>
      <sheetData sheetId="17832"/>
      <sheetData sheetId="17833"/>
      <sheetData sheetId="17834"/>
      <sheetData sheetId="17835"/>
      <sheetData sheetId="17836"/>
      <sheetData sheetId="17837"/>
      <sheetData sheetId="17838"/>
      <sheetData sheetId="17839"/>
      <sheetData sheetId="17840"/>
      <sheetData sheetId="17841"/>
      <sheetData sheetId="17842"/>
      <sheetData sheetId="17843"/>
      <sheetData sheetId="17844"/>
      <sheetData sheetId="17845"/>
      <sheetData sheetId="17846"/>
      <sheetData sheetId="17847"/>
      <sheetData sheetId="17848"/>
      <sheetData sheetId="17849"/>
      <sheetData sheetId="17850"/>
      <sheetData sheetId="17851"/>
      <sheetData sheetId="17852" refreshError="1"/>
      <sheetData sheetId="17853" refreshError="1"/>
      <sheetData sheetId="17854" refreshError="1"/>
      <sheetData sheetId="17855" refreshError="1"/>
      <sheetData sheetId="17856" refreshError="1"/>
      <sheetData sheetId="17857" refreshError="1"/>
      <sheetData sheetId="17858" refreshError="1"/>
      <sheetData sheetId="17859" refreshError="1"/>
      <sheetData sheetId="17860" refreshError="1"/>
      <sheetData sheetId="17861" refreshError="1"/>
      <sheetData sheetId="17862" refreshError="1"/>
      <sheetData sheetId="17863" refreshError="1"/>
      <sheetData sheetId="17864" refreshError="1"/>
      <sheetData sheetId="17865" refreshError="1"/>
      <sheetData sheetId="17866" refreshError="1"/>
      <sheetData sheetId="17867" refreshError="1"/>
      <sheetData sheetId="17868" refreshError="1"/>
      <sheetData sheetId="17869" refreshError="1"/>
      <sheetData sheetId="17870" refreshError="1"/>
      <sheetData sheetId="17871" refreshError="1"/>
      <sheetData sheetId="17872" refreshError="1"/>
      <sheetData sheetId="17873" refreshError="1"/>
      <sheetData sheetId="17874" refreshError="1"/>
      <sheetData sheetId="17875" refreshError="1"/>
      <sheetData sheetId="17876" refreshError="1"/>
      <sheetData sheetId="17877" refreshError="1"/>
      <sheetData sheetId="17878" refreshError="1"/>
      <sheetData sheetId="17879" refreshError="1"/>
      <sheetData sheetId="17880" refreshError="1"/>
      <sheetData sheetId="17881" refreshError="1"/>
      <sheetData sheetId="17882" refreshError="1"/>
      <sheetData sheetId="17883" refreshError="1"/>
      <sheetData sheetId="17884" refreshError="1"/>
      <sheetData sheetId="17885" refreshError="1"/>
      <sheetData sheetId="17886" refreshError="1"/>
      <sheetData sheetId="17887" refreshError="1"/>
      <sheetData sheetId="17888" refreshError="1"/>
      <sheetData sheetId="17889" refreshError="1"/>
      <sheetData sheetId="17890" refreshError="1"/>
      <sheetData sheetId="17891" refreshError="1"/>
      <sheetData sheetId="17892" refreshError="1"/>
      <sheetData sheetId="17893" refreshError="1"/>
      <sheetData sheetId="17894" refreshError="1"/>
      <sheetData sheetId="17895" refreshError="1"/>
      <sheetData sheetId="17896" refreshError="1"/>
      <sheetData sheetId="17897" refreshError="1"/>
      <sheetData sheetId="17898" refreshError="1"/>
      <sheetData sheetId="17899" refreshError="1"/>
      <sheetData sheetId="17900" refreshError="1"/>
      <sheetData sheetId="17901" refreshError="1"/>
      <sheetData sheetId="17902" refreshError="1"/>
      <sheetData sheetId="17903" refreshError="1"/>
      <sheetData sheetId="17904" refreshError="1"/>
      <sheetData sheetId="17905" refreshError="1"/>
      <sheetData sheetId="17906" refreshError="1"/>
      <sheetData sheetId="17907" refreshError="1"/>
      <sheetData sheetId="17908" refreshError="1"/>
      <sheetData sheetId="17909" refreshError="1"/>
      <sheetData sheetId="17910" refreshError="1"/>
      <sheetData sheetId="17911" refreshError="1"/>
      <sheetData sheetId="17912" refreshError="1"/>
      <sheetData sheetId="17913" refreshError="1"/>
      <sheetData sheetId="17914" refreshError="1"/>
      <sheetData sheetId="17915" refreshError="1"/>
      <sheetData sheetId="17916" refreshError="1"/>
      <sheetData sheetId="17917" refreshError="1"/>
      <sheetData sheetId="17918" refreshError="1"/>
      <sheetData sheetId="17919" refreshError="1"/>
      <sheetData sheetId="17920" refreshError="1"/>
      <sheetData sheetId="17921" refreshError="1"/>
      <sheetData sheetId="17922" refreshError="1"/>
      <sheetData sheetId="17923" refreshError="1"/>
      <sheetData sheetId="17924" refreshError="1"/>
      <sheetData sheetId="17925" refreshError="1"/>
      <sheetData sheetId="17926" refreshError="1"/>
      <sheetData sheetId="17927" refreshError="1"/>
      <sheetData sheetId="17928" refreshError="1"/>
      <sheetData sheetId="17929" refreshError="1"/>
      <sheetData sheetId="17930" refreshError="1"/>
      <sheetData sheetId="17931" refreshError="1"/>
      <sheetData sheetId="17932" refreshError="1"/>
      <sheetData sheetId="17933" refreshError="1"/>
      <sheetData sheetId="17934" refreshError="1"/>
      <sheetData sheetId="17935" refreshError="1"/>
      <sheetData sheetId="17936" refreshError="1"/>
      <sheetData sheetId="17937" refreshError="1"/>
      <sheetData sheetId="17938" refreshError="1"/>
      <sheetData sheetId="17939" refreshError="1"/>
      <sheetData sheetId="17940" refreshError="1"/>
      <sheetData sheetId="17941" refreshError="1"/>
      <sheetData sheetId="17942" refreshError="1"/>
      <sheetData sheetId="17943" refreshError="1"/>
      <sheetData sheetId="17944" refreshError="1"/>
      <sheetData sheetId="17945" refreshError="1"/>
      <sheetData sheetId="17946" refreshError="1"/>
      <sheetData sheetId="17947" refreshError="1"/>
      <sheetData sheetId="17948" refreshError="1"/>
      <sheetData sheetId="17949" refreshError="1"/>
      <sheetData sheetId="17950" refreshError="1"/>
      <sheetData sheetId="17951" refreshError="1"/>
      <sheetData sheetId="17952" refreshError="1"/>
      <sheetData sheetId="17953" refreshError="1"/>
      <sheetData sheetId="17954" refreshError="1"/>
      <sheetData sheetId="17955" refreshError="1"/>
      <sheetData sheetId="17956" refreshError="1"/>
      <sheetData sheetId="17957" refreshError="1"/>
      <sheetData sheetId="17958" refreshError="1"/>
      <sheetData sheetId="17959" refreshError="1"/>
      <sheetData sheetId="17960" refreshError="1"/>
      <sheetData sheetId="17961" refreshError="1"/>
      <sheetData sheetId="17962" refreshError="1"/>
      <sheetData sheetId="17963" refreshError="1"/>
      <sheetData sheetId="17964" refreshError="1"/>
      <sheetData sheetId="17965" refreshError="1"/>
      <sheetData sheetId="17966" refreshError="1"/>
      <sheetData sheetId="17967" refreshError="1"/>
      <sheetData sheetId="17968"/>
      <sheetData sheetId="17969"/>
      <sheetData sheetId="17970"/>
      <sheetData sheetId="17971"/>
      <sheetData sheetId="17972"/>
      <sheetData sheetId="17973"/>
      <sheetData sheetId="17974"/>
      <sheetData sheetId="17975"/>
      <sheetData sheetId="17976"/>
      <sheetData sheetId="17977"/>
      <sheetData sheetId="17978" refreshError="1"/>
      <sheetData sheetId="17979" refreshError="1"/>
      <sheetData sheetId="17980"/>
      <sheetData sheetId="17981"/>
      <sheetData sheetId="17982"/>
      <sheetData sheetId="17983"/>
      <sheetData sheetId="17984"/>
      <sheetData sheetId="17985"/>
      <sheetData sheetId="17986"/>
      <sheetData sheetId="17987"/>
      <sheetData sheetId="17988"/>
      <sheetData sheetId="17989"/>
      <sheetData sheetId="17990"/>
      <sheetData sheetId="17991"/>
      <sheetData sheetId="17992"/>
      <sheetData sheetId="17993"/>
      <sheetData sheetId="17994"/>
      <sheetData sheetId="17995"/>
      <sheetData sheetId="17996"/>
      <sheetData sheetId="17997"/>
      <sheetData sheetId="17998"/>
      <sheetData sheetId="17999"/>
      <sheetData sheetId="18000"/>
      <sheetData sheetId="18001" refreshError="1"/>
      <sheetData sheetId="18002"/>
      <sheetData sheetId="18003"/>
      <sheetData sheetId="18004"/>
      <sheetData sheetId="18005"/>
      <sheetData sheetId="18006"/>
      <sheetData sheetId="18007"/>
      <sheetData sheetId="18008"/>
      <sheetData sheetId="18009"/>
      <sheetData sheetId="18010"/>
      <sheetData sheetId="18011"/>
      <sheetData sheetId="18012"/>
      <sheetData sheetId="18013"/>
      <sheetData sheetId="18014"/>
      <sheetData sheetId="18015"/>
      <sheetData sheetId="18016"/>
      <sheetData sheetId="18017"/>
      <sheetData sheetId="18018"/>
      <sheetData sheetId="18019"/>
      <sheetData sheetId="18020"/>
      <sheetData sheetId="18021"/>
      <sheetData sheetId="18022"/>
      <sheetData sheetId="18023"/>
      <sheetData sheetId="18024"/>
      <sheetData sheetId="18025"/>
      <sheetData sheetId="18026"/>
      <sheetData sheetId="18027"/>
      <sheetData sheetId="18028"/>
      <sheetData sheetId="18029" refreshError="1"/>
      <sheetData sheetId="18030" refreshError="1"/>
      <sheetData sheetId="18031"/>
      <sheetData sheetId="18032" refreshError="1"/>
      <sheetData sheetId="18033" refreshError="1"/>
      <sheetData sheetId="18034" refreshError="1"/>
      <sheetData sheetId="18035" refreshError="1"/>
      <sheetData sheetId="18036" refreshError="1"/>
      <sheetData sheetId="18037" refreshError="1"/>
      <sheetData sheetId="18038" refreshError="1"/>
      <sheetData sheetId="18039" refreshError="1"/>
      <sheetData sheetId="18040" refreshError="1"/>
      <sheetData sheetId="18041" refreshError="1"/>
      <sheetData sheetId="18042" refreshError="1"/>
      <sheetData sheetId="18043" refreshError="1"/>
      <sheetData sheetId="18044" refreshError="1"/>
      <sheetData sheetId="18045" refreshError="1"/>
      <sheetData sheetId="18046"/>
      <sheetData sheetId="18047"/>
      <sheetData sheetId="18048"/>
      <sheetData sheetId="18049"/>
      <sheetData sheetId="18050"/>
      <sheetData sheetId="18051"/>
      <sheetData sheetId="18052"/>
      <sheetData sheetId="18053"/>
      <sheetData sheetId="18054"/>
      <sheetData sheetId="18055"/>
      <sheetData sheetId="18056"/>
      <sheetData sheetId="18057"/>
      <sheetData sheetId="18058"/>
      <sheetData sheetId="18059"/>
      <sheetData sheetId="18060"/>
      <sheetData sheetId="18061"/>
      <sheetData sheetId="18062"/>
      <sheetData sheetId="18063"/>
      <sheetData sheetId="18064"/>
      <sheetData sheetId="18065"/>
      <sheetData sheetId="18066"/>
      <sheetData sheetId="18067"/>
      <sheetData sheetId="18068"/>
      <sheetData sheetId="18069"/>
      <sheetData sheetId="18070"/>
      <sheetData sheetId="18071" refreshError="1"/>
      <sheetData sheetId="18072" refreshError="1"/>
      <sheetData sheetId="18073" refreshError="1"/>
      <sheetData sheetId="18074"/>
      <sheetData sheetId="18075"/>
      <sheetData sheetId="18076" refreshError="1"/>
      <sheetData sheetId="18077" refreshError="1"/>
      <sheetData sheetId="18078"/>
      <sheetData sheetId="18079"/>
      <sheetData sheetId="18080"/>
      <sheetData sheetId="18081"/>
      <sheetData sheetId="18082"/>
      <sheetData sheetId="18083"/>
      <sheetData sheetId="18084"/>
      <sheetData sheetId="18085"/>
      <sheetData sheetId="18086"/>
      <sheetData sheetId="18087"/>
      <sheetData sheetId="18088"/>
      <sheetData sheetId="18089"/>
      <sheetData sheetId="18090"/>
      <sheetData sheetId="18091"/>
      <sheetData sheetId="18092"/>
      <sheetData sheetId="18093"/>
      <sheetData sheetId="18094"/>
      <sheetData sheetId="18095"/>
      <sheetData sheetId="18096"/>
      <sheetData sheetId="18097"/>
      <sheetData sheetId="18098"/>
      <sheetData sheetId="18099"/>
      <sheetData sheetId="18100"/>
      <sheetData sheetId="18101"/>
      <sheetData sheetId="18102"/>
      <sheetData sheetId="18103"/>
      <sheetData sheetId="18104" refreshError="1"/>
      <sheetData sheetId="18105" refreshError="1"/>
      <sheetData sheetId="18106"/>
      <sheetData sheetId="18107"/>
      <sheetData sheetId="18108"/>
      <sheetData sheetId="18109"/>
      <sheetData sheetId="18110"/>
      <sheetData sheetId="18111"/>
      <sheetData sheetId="18112"/>
      <sheetData sheetId="18113"/>
      <sheetData sheetId="18114"/>
      <sheetData sheetId="18115"/>
      <sheetData sheetId="18116"/>
      <sheetData sheetId="18117"/>
      <sheetData sheetId="18118"/>
      <sheetData sheetId="18119"/>
      <sheetData sheetId="18120"/>
      <sheetData sheetId="18121"/>
      <sheetData sheetId="18122"/>
      <sheetData sheetId="18123"/>
      <sheetData sheetId="18124"/>
      <sheetData sheetId="18125"/>
      <sheetData sheetId="18126"/>
      <sheetData sheetId="18127"/>
      <sheetData sheetId="18128"/>
      <sheetData sheetId="18129"/>
      <sheetData sheetId="18130"/>
      <sheetData sheetId="18131"/>
      <sheetData sheetId="18132"/>
      <sheetData sheetId="18133"/>
      <sheetData sheetId="18134"/>
      <sheetData sheetId="18135"/>
      <sheetData sheetId="18136"/>
      <sheetData sheetId="18137"/>
      <sheetData sheetId="18138"/>
      <sheetData sheetId="18139"/>
      <sheetData sheetId="18140"/>
      <sheetData sheetId="18141"/>
      <sheetData sheetId="18142"/>
      <sheetData sheetId="18143"/>
      <sheetData sheetId="18144"/>
      <sheetData sheetId="18145"/>
      <sheetData sheetId="18146"/>
      <sheetData sheetId="18147"/>
      <sheetData sheetId="18148"/>
      <sheetData sheetId="18149"/>
      <sheetData sheetId="18150"/>
      <sheetData sheetId="18151"/>
      <sheetData sheetId="18152"/>
      <sheetData sheetId="18153"/>
      <sheetData sheetId="18154"/>
      <sheetData sheetId="18155"/>
      <sheetData sheetId="18156"/>
      <sheetData sheetId="18157"/>
      <sheetData sheetId="18158"/>
      <sheetData sheetId="18159"/>
      <sheetData sheetId="18160"/>
      <sheetData sheetId="18161"/>
      <sheetData sheetId="18162"/>
      <sheetData sheetId="18163"/>
      <sheetData sheetId="18164"/>
      <sheetData sheetId="18165"/>
      <sheetData sheetId="18166"/>
      <sheetData sheetId="18167"/>
      <sheetData sheetId="18168"/>
      <sheetData sheetId="18169"/>
      <sheetData sheetId="18170"/>
      <sheetData sheetId="18171"/>
      <sheetData sheetId="18172"/>
      <sheetData sheetId="18173"/>
      <sheetData sheetId="18174"/>
      <sheetData sheetId="18175"/>
      <sheetData sheetId="18176" refreshError="1"/>
      <sheetData sheetId="18177"/>
      <sheetData sheetId="18178"/>
      <sheetData sheetId="18179"/>
      <sheetData sheetId="18180"/>
      <sheetData sheetId="18181"/>
      <sheetData sheetId="18182"/>
      <sheetData sheetId="18183"/>
      <sheetData sheetId="18184"/>
      <sheetData sheetId="18185"/>
      <sheetData sheetId="18186"/>
      <sheetData sheetId="18187"/>
      <sheetData sheetId="18188"/>
      <sheetData sheetId="18189"/>
      <sheetData sheetId="18190"/>
      <sheetData sheetId="18191"/>
      <sheetData sheetId="18192"/>
      <sheetData sheetId="18193"/>
      <sheetData sheetId="18194"/>
      <sheetData sheetId="18195"/>
      <sheetData sheetId="18196"/>
      <sheetData sheetId="18197"/>
      <sheetData sheetId="18198" refreshError="1"/>
      <sheetData sheetId="18199"/>
      <sheetData sheetId="18200"/>
      <sheetData sheetId="18201"/>
      <sheetData sheetId="18202"/>
      <sheetData sheetId="18203"/>
      <sheetData sheetId="18204" refreshError="1"/>
      <sheetData sheetId="18205"/>
      <sheetData sheetId="18206"/>
      <sheetData sheetId="18207"/>
      <sheetData sheetId="18208"/>
      <sheetData sheetId="18209"/>
      <sheetData sheetId="18210"/>
      <sheetData sheetId="18211"/>
      <sheetData sheetId="18212"/>
      <sheetData sheetId="18213"/>
      <sheetData sheetId="18214"/>
      <sheetData sheetId="18215"/>
      <sheetData sheetId="18216"/>
      <sheetData sheetId="18217"/>
      <sheetData sheetId="18218"/>
      <sheetData sheetId="18219"/>
      <sheetData sheetId="18220"/>
      <sheetData sheetId="18221"/>
      <sheetData sheetId="18222"/>
      <sheetData sheetId="18223"/>
      <sheetData sheetId="18224"/>
      <sheetData sheetId="18225"/>
      <sheetData sheetId="18226"/>
      <sheetData sheetId="18227"/>
      <sheetData sheetId="18228"/>
      <sheetData sheetId="18229"/>
      <sheetData sheetId="18230" refreshError="1"/>
      <sheetData sheetId="18231" refreshError="1"/>
      <sheetData sheetId="18232" refreshError="1"/>
      <sheetData sheetId="18233" refreshError="1"/>
      <sheetData sheetId="18234"/>
      <sheetData sheetId="18235"/>
      <sheetData sheetId="18236"/>
      <sheetData sheetId="18237"/>
      <sheetData sheetId="18238"/>
      <sheetData sheetId="18239"/>
      <sheetData sheetId="18240"/>
      <sheetData sheetId="18241"/>
      <sheetData sheetId="18242"/>
      <sheetData sheetId="18243"/>
      <sheetData sheetId="18244"/>
      <sheetData sheetId="18245"/>
      <sheetData sheetId="18246"/>
      <sheetData sheetId="18247"/>
      <sheetData sheetId="18248" refreshError="1"/>
      <sheetData sheetId="18249"/>
      <sheetData sheetId="18250"/>
      <sheetData sheetId="18251"/>
      <sheetData sheetId="18252"/>
      <sheetData sheetId="18253"/>
      <sheetData sheetId="18254"/>
      <sheetData sheetId="18255"/>
      <sheetData sheetId="18256"/>
      <sheetData sheetId="18257"/>
      <sheetData sheetId="18258"/>
      <sheetData sheetId="18259"/>
      <sheetData sheetId="18260"/>
      <sheetData sheetId="18261"/>
      <sheetData sheetId="18262"/>
      <sheetData sheetId="18263"/>
      <sheetData sheetId="18264"/>
      <sheetData sheetId="18265"/>
      <sheetData sheetId="18266"/>
      <sheetData sheetId="18267"/>
      <sheetData sheetId="18268"/>
      <sheetData sheetId="18269"/>
      <sheetData sheetId="18270"/>
      <sheetData sheetId="18271"/>
      <sheetData sheetId="18272"/>
      <sheetData sheetId="18273"/>
      <sheetData sheetId="18274"/>
      <sheetData sheetId="18275"/>
      <sheetData sheetId="18276"/>
      <sheetData sheetId="18277"/>
      <sheetData sheetId="18278"/>
      <sheetData sheetId="18279"/>
      <sheetData sheetId="18280"/>
      <sheetData sheetId="18281"/>
      <sheetData sheetId="18282"/>
      <sheetData sheetId="18283"/>
      <sheetData sheetId="18284"/>
      <sheetData sheetId="18285"/>
      <sheetData sheetId="18286"/>
      <sheetData sheetId="18287"/>
      <sheetData sheetId="18288"/>
      <sheetData sheetId="18289"/>
      <sheetData sheetId="18290"/>
      <sheetData sheetId="18291"/>
      <sheetData sheetId="18292"/>
      <sheetData sheetId="18293"/>
      <sheetData sheetId="18294"/>
      <sheetData sheetId="18295"/>
      <sheetData sheetId="18296"/>
      <sheetData sheetId="18297"/>
      <sheetData sheetId="18298"/>
      <sheetData sheetId="18299"/>
      <sheetData sheetId="18300"/>
      <sheetData sheetId="18301"/>
      <sheetData sheetId="18302" refreshError="1"/>
      <sheetData sheetId="18303" refreshError="1"/>
      <sheetData sheetId="18304" refreshError="1"/>
      <sheetData sheetId="18305" refreshError="1"/>
      <sheetData sheetId="18306" refreshError="1"/>
      <sheetData sheetId="18307" refreshError="1"/>
      <sheetData sheetId="18308" refreshError="1"/>
      <sheetData sheetId="18309" refreshError="1"/>
      <sheetData sheetId="18310" refreshError="1"/>
      <sheetData sheetId="18311" refreshError="1"/>
      <sheetData sheetId="18312" refreshError="1"/>
      <sheetData sheetId="18313" refreshError="1"/>
      <sheetData sheetId="18314" refreshError="1"/>
      <sheetData sheetId="18315" refreshError="1"/>
      <sheetData sheetId="18316" refreshError="1"/>
      <sheetData sheetId="18317" refreshError="1"/>
      <sheetData sheetId="18318" refreshError="1"/>
      <sheetData sheetId="18319" refreshError="1"/>
      <sheetData sheetId="18320" refreshError="1"/>
      <sheetData sheetId="18321" refreshError="1"/>
      <sheetData sheetId="18322" refreshError="1"/>
      <sheetData sheetId="18323" refreshError="1"/>
      <sheetData sheetId="18324" refreshError="1"/>
      <sheetData sheetId="18325" refreshError="1"/>
      <sheetData sheetId="18326" refreshError="1"/>
      <sheetData sheetId="18327" refreshError="1"/>
      <sheetData sheetId="18328" refreshError="1"/>
      <sheetData sheetId="18329" refreshError="1"/>
      <sheetData sheetId="18330" refreshError="1"/>
      <sheetData sheetId="18331" refreshError="1"/>
      <sheetData sheetId="18332" refreshError="1"/>
      <sheetData sheetId="18333" refreshError="1"/>
      <sheetData sheetId="18334" refreshError="1"/>
      <sheetData sheetId="18335" refreshError="1"/>
      <sheetData sheetId="18336" refreshError="1"/>
      <sheetData sheetId="18337" refreshError="1"/>
      <sheetData sheetId="18338" refreshError="1"/>
      <sheetData sheetId="18339" refreshError="1"/>
      <sheetData sheetId="18340" refreshError="1"/>
      <sheetData sheetId="18341" refreshError="1"/>
      <sheetData sheetId="18342" refreshError="1"/>
      <sheetData sheetId="18343" refreshError="1"/>
      <sheetData sheetId="18344" refreshError="1"/>
      <sheetData sheetId="18345" refreshError="1"/>
      <sheetData sheetId="18346" refreshError="1"/>
      <sheetData sheetId="18347" refreshError="1"/>
      <sheetData sheetId="18348" refreshError="1"/>
      <sheetData sheetId="18349" refreshError="1"/>
      <sheetData sheetId="18350" refreshError="1"/>
      <sheetData sheetId="18351" refreshError="1"/>
      <sheetData sheetId="18352" refreshError="1"/>
      <sheetData sheetId="18353" refreshError="1"/>
      <sheetData sheetId="18354" refreshError="1"/>
      <sheetData sheetId="18355" refreshError="1"/>
      <sheetData sheetId="18356" refreshError="1"/>
      <sheetData sheetId="18357" refreshError="1"/>
      <sheetData sheetId="18358" refreshError="1"/>
      <sheetData sheetId="18359" refreshError="1"/>
      <sheetData sheetId="18360" refreshError="1"/>
      <sheetData sheetId="18361" refreshError="1"/>
      <sheetData sheetId="18362" refreshError="1"/>
      <sheetData sheetId="18363" refreshError="1"/>
      <sheetData sheetId="18364" refreshError="1"/>
      <sheetData sheetId="18365" refreshError="1"/>
      <sheetData sheetId="18366" refreshError="1"/>
      <sheetData sheetId="18367" refreshError="1"/>
      <sheetData sheetId="18368" refreshError="1"/>
      <sheetData sheetId="18369" refreshError="1"/>
      <sheetData sheetId="18370" refreshError="1"/>
      <sheetData sheetId="18371" refreshError="1"/>
      <sheetData sheetId="18372" refreshError="1"/>
      <sheetData sheetId="18373" refreshError="1"/>
      <sheetData sheetId="18374"/>
      <sheetData sheetId="18375"/>
      <sheetData sheetId="18376"/>
      <sheetData sheetId="18377"/>
      <sheetData sheetId="18378"/>
      <sheetData sheetId="18379"/>
      <sheetData sheetId="18380"/>
      <sheetData sheetId="18381"/>
      <sheetData sheetId="18382"/>
      <sheetData sheetId="18383"/>
      <sheetData sheetId="18384"/>
      <sheetData sheetId="18385"/>
      <sheetData sheetId="18386"/>
      <sheetData sheetId="18387"/>
      <sheetData sheetId="18388"/>
      <sheetData sheetId="18389" refreshError="1"/>
      <sheetData sheetId="18390"/>
      <sheetData sheetId="18391"/>
      <sheetData sheetId="18392" refreshError="1"/>
      <sheetData sheetId="18393" refreshError="1"/>
      <sheetData sheetId="18394" refreshError="1"/>
      <sheetData sheetId="18395" refreshError="1"/>
      <sheetData sheetId="18396" refreshError="1"/>
      <sheetData sheetId="18397"/>
      <sheetData sheetId="18398" refreshError="1"/>
      <sheetData sheetId="18399" refreshError="1"/>
      <sheetData sheetId="18400" refreshError="1"/>
      <sheetData sheetId="18401" refreshError="1"/>
      <sheetData sheetId="18402" refreshError="1"/>
      <sheetData sheetId="18403" refreshError="1"/>
      <sheetData sheetId="18404" refreshError="1"/>
      <sheetData sheetId="18405" refreshError="1"/>
      <sheetData sheetId="18406"/>
      <sheetData sheetId="18407"/>
      <sheetData sheetId="18408" refreshError="1"/>
      <sheetData sheetId="18409" refreshError="1"/>
      <sheetData sheetId="18410" refreshError="1"/>
      <sheetData sheetId="18411" refreshError="1"/>
      <sheetData sheetId="18412" refreshError="1"/>
      <sheetData sheetId="18413" refreshError="1"/>
      <sheetData sheetId="18414" refreshError="1"/>
      <sheetData sheetId="18415" refreshError="1"/>
      <sheetData sheetId="18416" refreshError="1"/>
      <sheetData sheetId="18417" refreshError="1"/>
      <sheetData sheetId="18418" refreshError="1"/>
      <sheetData sheetId="18419" refreshError="1"/>
      <sheetData sheetId="18420" refreshError="1"/>
      <sheetData sheetId="18421" refreshError="1"/>
      <sheetData sheetId="18422" refreshError="1"/>
      <sheetData sheetId="18423" refreshError="1"/>
      <sheetData sheetId="18424" refreshError="1"/>
      <sheetData sheetId="18425" refreshError="1"/>
      <sheetData sheetId="18426" refreshError="1"/>
      <sheetData sheetId="18427" refreshError="1"/>
      <sheetData sheetId="18428" refreshError="1"/>
      <sheetData sheetId="18429" refreshError="1"/>
      <sheetData sheetId="18430" refreshError="1"/>
      <sheetData sheetId="18431" refreshError="1"/>
      <sheetData sheetId="18432" refreshError="1"/>
      <sheetData sheetId="18433" refreshError="1"/>
      <sheetData sheetId="18434" refreshError="1"/>
      <sheetData sheetId="18435" refreshError="1"/>
      <sheetData sheetId="18436"/>
      <sheetData sheetId="18437"/>
      <sheetData sheetId="18438"/>
      <sheetData sheetId="18439"/>
      <sheetData sheetId="18440"/>
      <sheetData sheetId="18441"/>
      <sheetData sheetId="18442"/>
      <sheetData sheetId="18443"/>
      <sheetData sheetId="18444"/>
      <sheetData sheetId="18445"/>
      <sheetData sheetId="18446"/>
      <sheetData sheetId="18447"/>
      <sheetData sheetId="18448"/>
      <sheetData sheetId="18449"/>
      <sheetData sheetId="18450"/>
      <sheetData sheetId="18451"/>
      <sheetData sheetId="18452"/>
      <sheetData sheetId="18453"/>
      <sheetData sheetId="18454"/>
      <sheetData sheetId="18455"/>
      <sheetData sheetId="18456"/>
      <sheetData sheetId="18457"/>
      <sheetData sheetId="18458"/>
      <sheetData sheetId="18459"/>
      <sheetData sheetId="18460"/>
      <sheetData sheetId="18461"/>
      <sheetData sheetId="18462" refreshError="1"/>
      <sheetData sheetId="18463" refreshError="1"/>
      <sheetData sheetId="18464"/>
      <sheetData sheetId="18465"/>
      <sheetData sheetId="18466"/>
      <sheetData sheetId="18467"/>
      <sheetData sheetId="18468"/>
      <sheetData sheetId="18469"/>
      <sheetData sheetId="18470"/>
      <sheetData sheetId="18471"/>
      <sheetData sheetId="18472"/>
      <sheetData sheetId="18473"/>
      <sheetData sheetId="18474"/>
      <sheetData sheetId="18475"/>
      <sheetData sheetId="18476"/>
      <sheetData sheetId="18477" refreshError="1"/>
      <sheetData sheetId="18478"/>
      <sheetData sheetId="18479"/>
      <sheetData sheetId="18480"/>
      <sheetData sheetId="18481"/>
      <sheetData sheetId="18482"/>
      <sheetData sheetId="18483"/>
      <sheetData sheetId="18484"/>
      <sheetData sheetId="18485"/>
      <sheetData sheetId="18486"/>
      <sheetData sheetId="18487"/>
      <sheetData sheetId="18488"/>
      <sheetData sheetId="18489"/>
      <sheetData sheetId="18490"/>
      <sheetData sheetId="18491"/>
      <sheetData sheetId="18492"/>
      <sheetData sheetId="18493"/>
      <sheetData sheetId="18494"/>
      <sheetData sheetId="18495"/>
      <sheetData sheetId="18496"/>
      <sheetData sheetId="18497"/>
      <sheetData sheetId="18498"/>
      <sheetData sheetId="18499"/>
      <sheetData sheetId="18500"/>
      <sheetData sheetId="18501"/>
      <sheetData sheetId="18502"/>
      <sheetData sheetId="18503"/>
      <sheetData sheetId="18504"/>
      <sheetData sheetId="18505"/>
      <sheetData sheetId="18506"/>
      <sheetData sheetId="18507"/>
      <sheetData sheetId="18508"/>
      <sheetData sheetId="18509"/>
      <sheetData sheetId="18510"/>
      <sheetData sheetId="18511"/>
      <sheetData sheetId="18512"/>
      <sheetData sheetId="18513"/>
      <sheetData sheetId="18514"/>
      <sheetData sheetId="18515"/>
      <sheetData sheetId="18516"/>
      <sheetData sheetId="18517"/>
      <sheetData sheetId="18518"/>
      <sheetData sheetId="18519" refreshError="1"/>
      <sheetData sheetId="18520" refreshError="1"/>
      <sheetData sheetId="18521" refreshError="1"/>
      <sheetData sheetId="18522" refreshError="1"/>
      <sheetData sheetId="18523" refreshError="1"/>
      <sheetData sheetId="18524" refreshError="1"/>
      <sheetData sheetId="18525" refreshError="1"/>
      <sheetData sheetId="18526" refreshError="1"/>
      <sheetData sheetId="18527" refreshError="1"/>
      <sheetData sheetId="18528" refreshError="1"/>
      <sheetData sheetId="18529" refreshError="1"/>
      <sheetData sheetId="18530" refreshError="1"/>
      <sheetData sheetId="18531" refreshError="1"/>
      <sheetData sheetId="18532" refreshError="1"/>
      <sheetData sheetId="18533" refreshError="1"/>
      <sheetData sheetId="18534"/>
      <sheetData sheetId="18535"/>
      <sheetData sheetId="18536"/>
      <sheetData sheetId="18537" refreshError="1"/>
      <sheetData sheetId="18538" refreshError="1"/>
      <sheetData sheetId="18539" refreshError="1"/>
      <sheetData sheetId="18540" refreshError="1"/>
      <sheetData sheetId="18541" refreshError="1"/>
      <sheetData sheetId="18542" refreshError="1"/>
      <sheetData sheetId="18543" refreshError="1"/>
      <sheetData sheetId="18544" refreshError="1"/>
      <sheetData sheetId="18545" refreshError="1"/>
      <sheetData sheetId="18546" refreshError="1"/>
      <sheetData sheetId="18547"/>
      <sheetData sheetId="18548" refreshError="1"/>
      <sheetData sheetId="18549" refreshError="1"/>
      <sheetData sheetId="18550" refreshError="1"/>
      <sheetData sheetId="18551" refreshError="1"/>
      <sheetData sheetId="18552" refreshError="1"/>
      <sheetData sheetId="18553" refreshError="1"/>
      <sheetData sheetId="18554" refreshError="1"/>
      <sheetData sheetId="18555" refreshError="1"/>
      <sheetData sheetId="18556" refreshError="1"/>
      <sheetData sheetId="18557" refreshError="1"/>
      <sheetData sheetId="18558" refreshError="1"/>
      <sheetData sheetId="18559" refreshError="1"/>
      <sheetData sheetId="18560" refreshError="1"/>
      <sheetData sheetId="18561" refreshError="1"/>
      <sheetData sheetId="18562" refreshError="1"/>
      <sheetData sheetId="18563" refreshError="1"/>
      <sheetData sheetId="18564" refreshError="1"/>
      <sheetData sheetId="18565" refreshError="1"/>
      <sheetData sheetId="18566"/>
      <sheetData sheetId="18567"/>
      <sheetData sheetId="18568"/>
      <sheetData sheetId="18569"/>
      <sheetData sheetId="18570"/>
      <sheetData sheetId="18571"/>
      <sheetData sheetId="18572"/>
      <sheetData sheetId="18573"/>
      <sheetData sheetId="18574"/>
      <sheetData sheetId="18575"/>
      <sheetData sheetId="18576"/>
      <sheetData sheetId="18577"/>
      <sheetData sheetId="18578"/>
      <sheetData sheetId="18579"/>
      <sheetData sheetId="18580"/>
      <sheetData sheetId="18581"/>
      <sheetData sheetId="18582"/>
      <sheetData sheetId="18583"/>
      <sheetData sheetId="18584">
        <row r="9">
          <cell r="A9" t="str">
            <v>A</v>
          </cell>
        </row>
      </sheetData>
      <sheetData sheetId="18585">
        <row r="9">
          <cell r="A9" t="str">
            <v>A</v>
          </cell>
        </row>
      </sheetData>
      <sheetData sheetId="18586">
        <row r="9">
          <cell r="A9" t="str">
            <v>A</v>
          </cell>
        </row>
      </sheetData>
      <sheetData sheetId="18587">
        <row r="9">
          <cell r="A9" t="str">
            <v>A</v>
          </cell>
        </row>
      </sheetData>
      <sheetData sheetId="18588">
        <row r="9">
          <cell r="A9" t="str">
            <v>A</v>
          </cell>
        </row>
      </sheetData>
      <sheetData sheetId="18589">
        <row r="9">
          <cell r="A9" t="str">
            <v>A</v>
          </cell>
        </row>
      </sheetData>
      <sheetData sheetId="18590">
        <row r="9">
          <cell r="A9" t="str">
            <v>A</v>
          </cell>
        </row>
      </sheetData>
      <sheetData sheetId="18591">
        <row r="9">
          <cell r="A9" t="str">
            <v>A</v>
          </cell>
        </row>
      </sheetData>
      <sheetData sheetId="18592">
        <row r="9">
          <cell r="A9" t="str">
            <v>A</v>
          </cell>
        </row>
      </sheetData>
      <sheetData sheetId="18593">
        <row r="9">
          <cell r="A9" t="str">
            <v>A</v>
          </cell>
        </row>
      </sheetData>
      <sheetData sheetId="18594">
        <row r="9">
          <cell r="A9" t="str">
            <v>A</v>
          </cell>
        </row>
      </sheetData>
      <sheetData sheetId="18595">
        <row r="9">
          <cell r="A9" t="str">
            <v>A</v>
          </cell>
        </row>
      </sheetData>
      <sheetData sheetId="18596">
        <row r="9">
          <cell r="A9" t="str">
            <v>A</v>
          </cell>
        </row>
      </sheetData>
      <sheetData sheetId="18597">
        <row r="9">
          <cell r="A9" t="str">
            <v>A</v>
          </cell>
        </row>
      </sheetData>
      <sheetData sheetId="18598">
        <row r="9">
          <cell r="A9" t="str">
            <v>A</v>
          </cell>
        </row>
      </sheetData>
      <sheetData sheetId="18599"/>
      <sheetData sheetId="18600"/>
      <sheetData sheetId="18601"/>
      <sheetData sheetId="18602"/>
      <sheetData sheetId="18603">
        <row r="9">
          <cell r="A9" t="str">
            <v>A</v>
          </cell>
        </row>
      </sheetData>
      <sheetData sheetId="18604">
        <row r="9">
          <cell r="A9" t="str">
            <v>A</v>
          </cell>
        </row>
      </sheetData>
      <sheetData sheetId="18605">
        <row r="9">
          <cell r="A9" t="str">
            <v>A</v>
          </cell>
        </row>
      </sheetData>
      <sheetData sheetId="18606">
        <row r="9">
          <cell r="A9" t="str">
            <v>A</v>
          </cell>
        </row>
      </sheetData>
      <sheetData sheetId="18607">
        <row r="9">
          <cell r="A9" t="str">
            <v>A</v>
          </cell>
        </row>
      </sheetData>
      <sheetData sheetId="18608">
        <row r="9">
          <cell r="A9" t="str">
            <v>A</v>
          </cell>
        </row>
      </sheetData>
      <sheetData sheetId="18609">
        <row r="9">
          <cell r="A9" t="str">
            <v>A</v>
          </cell>
        </row>
      </sheetData>
      <sheetData sheetId="18610">
        <row r="9">
          <cell r="A9" t="str">
            <v>A</v>
          </cell>
        </row>
      </sheetData>
      <sheetData sheetId="18611">
        <row r="9">
          <cell r="A9" t="str">
            <v>A</v>
          </cell>
        </row>
      </sheetData>
      <sheetData sheetId="18612">
        <row r="9">
          <cell r="A9" t="str">
            <v>A</v>
          </cell>
        </row>
      </sheetData>
      <sheetData sheetId="18613">
        <row r="9">
          <cell r="A9" t="str">
            <v>A</v>
          </cell>
        </row>
      </sheetData>
      <sheetData sheetId="18614">
        <row r="9">
          <cell r="A9" t="str">
            <v>A</v>
          </cell>
        </row>
      </sheetData>
      <sheetData sheetId="18615">
        <row r="9">
          <cell r="A9" t="str">
            <v>A</v>
          </cell>
        </row>
      </sheetData>
      <sheetData sheetId="18616">
        <row r="9">
          <cell r="A9" t="str">
            <v>A</v>
          </cell>
        </row>
      </sheetData>
      <sheetData sheetId="18617"/>
      <sheetData sheetId="18618">
        <row r="9">
          <cell r="A9" t="str">
            <v>A</v>
          </cell>
        </row>
      </sheetData>
      <sheetData sheetId="18619"/>
      <sheetData sheetId="18620"/>
      <sheetData sheetId="18621"/>
      <sheetData sheetId="18622"/>
      <sheetData sheetId="18623"/>
      <sheetData sheetId="18624"/>
      <sheetData sheetId="18625"/>
      <sheetData sheetId="18626"/>
      <sheetData sheetId="18627"/>
      <sheetData sheetId="18628"/>
      <sheetData sheetId="18629"/>
      <sheetData sheetId="18630"/>
      <sheetData sheetId="18631"/>
      <sheetData sheetId="18632"/>
      <sheetData sheetId="18633"/>
      <sheetData sheetId="18634"/>
      <sheetData sheetId="18635"/>
      <sheetData sheetId="18636"/>
      <sheetData sheetId="18637"/>
      <sheetData sheetId="18638"/>
      <sheetData sheetId="18639"/>
      <sheetData sheetId="18640"/>
      <sheetData sheetId="18641"/>
      <sheetData sheetId="18642"/>
      <sheetData sheetId="18643"/>
      <sheetData sheetId="18644"/>
      <sheetData sheetId="18645"/>
      <sheetData sheetId="18646" refreshError="1"/>
      <sheetData sheetId="18647" refreshError="1"/>
      <sheetData sheetId="18648" refreshError="1"/>
      <sheetData sheetId="18649" refreshError="1"/>
      <sheetData sheetId="18650" refreshError="1"/>
      <sheetData sheetId="18651" refreshError="1"/>
      <sheetData sheetId="18652" refreshError="1"/>
      <sheetData sheetId="18653" refreshError="1"/>
      <sheetData sheetId="18654" refreshError="1"/>
      <sheetData sheetId="18655" refreshError="1"/>
      <sheetData sheetId="18656" refreshError="1"/>
      <sheetData sheetId="18657" refreshError="1"/>
      <sheetData sheetId="18658" refreshError="1"/>
      <sheetData sheetId="18659" refreshError="1"/>
      <sheetData sheetId="18660" refreshError="1"/>
      <sheetData sheetId="18661" refreshError="1"/>
      <sheetData sheetId="18662" refreshError="1"/>
      <sheetData sheetId="18663" refreshError="1"/>
      <sheetData sheetId="18664" refreshError="1"/>
      <sheetData sheetId="18665" refreshError="1"/>
      <sheetData sheetId="18666" refreshError="1"/>
      <sheetData sheetId="18667" refreshError="1"/>
      <sheetData sheetId="18668" refreshError="1"/>
      <sheetData sheetId="18669" refreshError="1"/>
      <sheetData sheetId="18670" refreshError="1"/>
      <sheetData sheetId="18671" refreshError="1"/>
      <sheetData sheetId="18672" refreshError="1"/>
      <sheetData sheetId="18673" refreshError="1"/>
      <sheetData sheetId="18674" refreshError="1"/>
      <sheetData sheetId="18675" refreshError="1"/>
      <sheetData sheetId="18676" refreshError="1"/>
      <sheetData sheetId="18677" refreshError="1"/>
      <sheetData sheetId="18678" refreshError="1"/>
      <sheetData sheetId="18679" refreshError="1"/>
      <sheetData sheetId="18680" refreshError="1"/>
      <sheetData sheetId="18681" refreshError="1"/>
      <sheetData sheetId="18682" refreshError="1"/>
      <sheetData sheetId="18683" refreshError="1"/>
      <sheetData sheetId="18684" refreshError="1"/>
      <sheetData sheetId="18685" refreshError="1"/>
      <sheetData sheetId="18686" refreshError="1"/>
      <sheetData sheetId="18687" refreshError="1"/>
      <sheetData sheetId="18688" refreshError="1"/>
      <sheetData sheetId="18689" refreshError="1"/>
      <sheetData sheetId="18690" refreshError="1"/>
      <sheetData sheetId="18691" refreshError="1"/>
      <sheetData sheetId="18692" refreshError="1"/>
      <sheetData sheetId="18693" refreshError="1"/>
      <sheetData sheetId="18694" refreshError="1"/>
      <sheetData sheetId="18695" refreshError="1"/>
      <sheetData sheetId="18696" refreshError="1"/>
      <sheetData sheetId="18697" refreshError="1"/>
      <sheetData sheetId="18698" refreshError="1"/>
      <sheetData sheetId="18699" refreshError="1"/>
      <sheetData sheetId="18700" refreshError="1"/>
      <sheetData sheetId="18701" refreshError="1"/>
      <sheetData sheetId="18702" refreshError="1"/>
      <sheetData sheetId="18703" refreshError="1"/>
      <sheetData sheetId="18704" refreshError="1"/>
      <sheetData sheetId="18705" refreshError="1"/>
      <sheetData sheetId="18706" refreshError="1"/>
      <sheetData sheetId="18707" refreshError="1"/>
      <sheetData sheetId="18708" refreshError="1"/>
      <sheetData sheetId="18709" refreshError="1"/>
      <sheetData sheetId="18710"/>
      <sheetData sheetId="18711"/>
      <sheetData sheetId="18712"/>
      <sheetData sheetId="18713"/>
      <sheetData sheetId="18714"/>
      <sheetData sheetId="18715" refreshError="1"/>
      <sheetData sheetId="18716" refreshError="1"/>
      <sheetData sheetId="18717" refreshError="1"/>
      <sheetData sheetId="18718" refreshError="1"/>
      <sheetData sheetId="18719" refreshError="1"/>
      <sheetData sheetId="18720" refreshError="1"/>
      <sheetData sheetId="18721" refreshError="1"/>
      <sheetData sheetId="18722" refreshError="1"/>
      <sheetData sheetId="18723" refreshError="1"/>
      <sheetData sheetId="18724" refreshError="1"/>
      <sheetData sheetId="18725" refreshError="1"/>
      <sheetData sheetId="18726" refreshError="1"/>
      <sheetData sheetId="18727"/>
      <sheetData sheetId="18728"/>
      <sheetData sheetId="18729" refreshError="1"/>
      <sheetData sheetId="18730" refreshError="1"/>
      <sheetData sheetId="18731" refreshError="1"/>
      <sheetData sheetId="18732" refreshError="1"/>
      <sheetData sheetId="18733" refreshError="1"/>
      <sheetData sheetId="18734" refreshError="1"/>
      <sheetData sheetId="18735"/>
      <sheetData sheetId="18736"/>
      <sheetData sheetId="18737"/>
      <sheetData sheetId="18738"/>
      <sheetData sheetId="18739"/>
      <sheetData sheetId="18740"/>
      <sheetData sheetId="18741" refreshError="1"/>
      <sheetData sheetId="18742"/>
      <sheetData sheetId="18743"/>
      <sheetData sheetId="18744"/>
      <sheetData sheetId="18745"/>
      <sheetData sheetId="18746"/>
      <sheetData sheetId="18747"/>
      <sheetData sheetId="18748"/>
      <sheetData sheetId="18749"/>
      <sheetData sheetId="18750"/>
      <sheetData sheetId="18751"/>
      <sheetData sheetId="18752"/>
      <sheetData sheetId="18753"/>
      <sheetData sheetId="18754"/>
      <sheetData sheetId="18755"/>
      <sheetData sheetId="18756"/>
      <sheetData sheetId="18757"/>
      <sheetData sheetId="18758"/>
      <sheetData sheetId="18759"/>
      <sheetData sheetId="18760"/>
      <sheetData sheetId="18761"/>
      <sheetData sheetId="18762"/>
      <sheetData sheetId="18763"/>
      <sheetData sheetId="18764"/>
      <sheetData sheetId="18765"/>
      <sheetData sheetId="18766"/>
      <sheetData sheetId="18767"/>
      <sheetData sheetId="18768"/>
      <sheetData sheetId="18769"/>
      <sheetData sheetId="18770"/>
      <sheetData sheetId="18771"/>
      <sheetData sheetId="18772"/>
      <sheetData sheetId="18773"/>
      <sheetData sheetId="18774"/>
      <sheetData sheetId="18775"/>
      <sheetData sheetId="18776"/>
      <sheetData sheetId="18777"/>
      <sheetData sheetId="18778"/>
      <sheetData sheetId="18779"/>
      <sheetData sheetId="18780"/>
      <sheetData sheetId="18781"/>
      <sheetData sheetId="18782"/>
      <sheetData sheetId="18783"/>
      <sheetData sheetId="18784"/>
      <sheetData sheetId="18785"/>
      <sheetData sheetId="18786"/>
      <sheetData sheetId="18787"/>
      <sheetData sheetId="18788"/>
      <sheetData sheetId="18789"/>
      <sheetData sheetId="18790"/>
      <sheetData sheetId="18791"/>
      <sheetData sheetId="18792"/>
      <sheetData sheetId="18793"/>
      <sheetData sheetId="18794"/>
      <sheetData sheetId="18795"/>
      <sheetData sheetId="18796"/>
      <sheetData sheetId="18797"/>
      <sheetData sheetId="18798"/>
      <sheetData sheetId="18799"/>
      <sheetData sheetId="18800"/>
      <sheetData sheetId="18801"/>
      <sheetData sheetId="18802"/>
      <sheetData sheetId="18803"/>
      <sheetData sheetId="18804"/>
      <sheetData sheetId="18805"/>
      <sheetData sheetId="18806"/>
      <sheetData sheetId="18807"/>
      <sheetData sheetId="18808"/>
      <sheetData sheetId="18809"/>
      <sheetData sheetId="18810"/>
      <sheetData sheetId="18811"/>
      <sheetData sheetId="18812"/>
      <sheetData sheetId="18813"/>
      <sheetData sheetId="18814"/>
      <sheetData sheetId="18815"/>
      <sheetData sheetId="18816"/>
      <sheetData sheetId="18817"/>
      <sheetData sheetId="18818"/>
      <sheetData sheetId="18819"/>
      <sheetData sheetId="18820"/>
      <sheetData sheetId="18821"/>
      <sheetData sheetId="18822"/>
      <sheetData sheetId="18823"/>
      <sheetData sheetId="18824"/>
      <sheetData sheetId="18825"/>
      <sheetData sheetId="18826"/>
      <sheetData sheetId="18827"/>
      <sheetData sheetId="18828"/>
      <sheetData sheetId="18829"/>
      <sheetData sheetId="18830"/>
      <sheetData sheetId="18831"/>
      <sheetData sheetId="18832"/>
      <sheetData sheetId="18833"/>
      <sheetData sheetId="18834"/>
      <sheetData sheetId="18835"/>
      <sheetData sheetId="18836"/>
      <sheetData sheetId="18837"/>
      <sheetData sheetId="18838"/>
      <sheetData sheetId="18839"/>
      <sheetData sheetId="18840"/>
      <sheetData sheetId="18841"/>
      <sheetData sheetId="18842"/>
      <sheetData sheetId="18843"/>
      <sheetData sheetId="18844"/>
      <sheetData sheetId="18845"/>
      <sheetData sheetId="18846"/>
      <sheetData sheetId="18847"/>
      <sheetData sheetId="18848"/>
      <sheetData sheetId="18849"/>
      <sheetData sheetId="18850"/>
      <sheetData sheetId="18851"/>
      <sheetData sheetId="18852"/>
      <sheetData sheetId="18853"/>
      <sheetData sheetId="18854"/>
      <sheetData sheetId="18855"/>
      <sheetData sheetId="18856"/>
      <sheetData sheetId="18857"/>
      <sheetData sheetId="18858"/>
      <sheetData sheetId="18859"/>
      <sheetData sheetId="18860"/>
      <sheetData sheetId="18861"/>
      <sheetData sheetId="18862"/>
      <sheetData sheetId="18863"/>
      <sheetData sheetId="18864"/>
      <sheetData sheetId="18865"/>
      <sheetData sheetId="18866"/>
      <sheetData sheetId="18867"/>
      <sheetData sheetId="18868"/>
      <sheetData sheetId="18869"/>
      <sheetData sheetId="18870"/>
      <sheetData sheetId="18871"/>
      <sheetData sheetId="18872"/>
      <sheetData sheetId="18873"/>
      <sheetData sheetId="18874"/>
      <sheetData sheetId="18875"/>
      <sheetData sheetId="18876"/>
      <sheetData sheetId="18877"/>
      <sheetData sheetId="18878"/>
      <sheetData sheetId="18879"/>
      <sheetData sheetId="18880"/>
      <sheetData sheetId="18881"/>
      <sheetData sheetId="18882"/>
      <sheetData sheetId="18883"/>
      <sheetData sheetId="18884"/>
      <sheetData sheetId="18885"/>
      <sheetData sheetId="18886"/>
      <sheetData sheetId="18887"/>
      <sheetData sheetId="18888"/>
      <sheetData sheetId="18889"/>
      <sheetData sheetId="18890"/>
      <sheetData sheetId="18891"/>
      <sheetData sheetId="18892"/>
      <sheetData sheetId="18893"/>
      <sheetData sheetId="18894"/>
      <sheetData sheetId="18895"/>
      <sheetData sheetId="18896"/>
      <sheetData sheetId="18897"/>
      <sheetData sheetId="18898"/>
      <sheetData sheetId="18899"/>
      <sheetData sheetId="18900"/>
      <sheetData sheetId="18901"/>
      <sheetData sheetId="18902"/>
      <sheetData sheetId="18903"/>
      <sheetData sheetId="18904"/>
      <sheetData sheetId="18905"/>
      <sheetData sheetId="18906"/>
      <sheetData sheetId="18907"/>
      <sheetData sheetId="18908"/>
      <sheetData sheetId="18909"/>
      <sheetData sheetId="18910"/>
      <sheetData sheetId="18911"/>
      <sheetData sheetId="18912"/>
      <sheetData sheetId="18913"/>
      <sheetData sheetId="18914"/>
      <sheetData sheetId="18915"/>
      <sheetData sheetId="18916">
        <row r="9">
          <cell r="A9" t="str">
            <v>A</v>
          </cell>
        </row>
      </sheetData>
      <sheetData sheetId="18917">
        <row r="9">
          <cell r="A9" t="str">
            <v>A</v>
          </cell>
        </row>
      </sheetData>
      <sheetData sheetId="18918">
        <row r="9">
          <cell r="A9" t="str">
            <v>A</v>
          </cell>
        </row>
      </sheetData>
      <sheetData sheetId="18919">
        <row r="9">
          <cell r="A9" t="str">
            <v>A</v>
          </cell>
        </row>
      </sheetData>
      <sheetData sheetId="18920">
        <row r="9">
          <cell r="A9" t="str">
            <v>A</v>
          </cell>
        </row>
      </sheetData>
      <sheetData sheetId="18921">
        <row r="9">
          <cell r="A9" t="str">
            <v>A</v>
          </cell>
        </row>
      </sheetData>
      <sheetData sheetId="18922">
        <row r="9">
          <cell r="A9" t="str">
            <v>A</v>
          </cell>
        </row>
      </sheetData>
      <sheetData sheetId="18923">
        <row r="9">
          <cell r="A9" t="str">
            <v>A</v>
          </cell>
        </row>
      </sheetData>
      <sheetData sheetId="18924">
        <row r="9">
          <cell r="A9" t="str">
            <v>A</v>
          </cell>
        </row>
      </sheetData>
      <sheetData sheetId="18925">
        <row r="9">
          <cell r="A9" t="str">
            <v>A</v>
          </cell>
        </row>
      </sheetData>
      <sheetData sheetId="18926">
        <row r="9">
          <cell r="A9" t="str">
            <v>A</v>
          </cell>
        </row>
      </sheetData>
      <sheetData sheetId="18927">
        <row r="9">
          <cell r="A9" t="str">
            <v>A</v>
          </cell>
        </row>
      </sheetData>
      <sheetData sheetId="18928">
        <row r="9">
          <cell r="A9" t="str">
            <v>A</v>
          </cell>
        </row>
      </sheetData>
      <sheetData sheetId="18929"/>
      <sheetData sheetId="18930"/>
      <sheetData sheetId="18931"/>
      <sheetData sheetId="18932"/>
      <sheetData sheetId="18933"/>
      <sheetData sheetId="18934"/>
      <sheetData sheetId="18935">
        <row r="9">
          <cell r="A9" t="str">
            <v>A</v>
          </cell>
        </row>
      </sheetData>
      <sheetData sheetId="18936">
        <row r="9">
          <cell r="A9" t="str">
            <v>A</v>
          </cell>
        </row>
      </sheetData>
      <sheetData sheetId="18937">
        <row r="9">
          <cell r="A9" t="str">
            <v>A</v>
          </cell>
        </row>
      </sheetData>
      <sheetData sheetId="18938">
        <row r="9">
          <cell r="A9" t="str">
            <v>A</v>
          </cell>
        </row>
      </sheetData>
      <sheetData sheetId="18939">
        <row r="9">
          <cell r="A9" t="str">
            <v>A</v>
          </cell>
        </row>
      </sheetData>
      <sheetData sheetId="18940">
        <row r="9">
          <cell r="A9" t="str">
            <v>A</v>
          </cell>
        </row>
      </sheetData>
      <sheetData sheetId="18941">
        <row r="9">
          <cell r="A9" t="str">
            <v>A</v>
          </cell>
        </row>
      </sheetData>
      <sheetData sheetId="18942">
        <row r="9">
          <cell r="A9" t="str">
            <v>A</v>
          </cell>
        </row>
      </sheetData>
      <sheetData sheetId="18943">
        <row r="9">
          <cell r="A9" t="str">
            <v>A</v>
          </cell>
        </row>
      </sheetData>
      <sheetData sheetId="18944">
        <row r="9">
          <cell r="A9" t="str">
            <v>A</v>
          </cell>
        </row>
      </sheetData>
      <sheetData sheetId="18945">
        <row r="9">
          <cell r="A9" t="str">
            <v>A</v>
          </cell>
        </row>
      </sheetData>
      <sheetData sheetId="18946">
        <row r="9">
          <cell r="A9" t="str">
            <v>A</v>
          </cell>
        </row>
      </sheetData>
      <sheetData sheetId="18947"/>
      <sheetData sheetId="18948">
        <row r="9">
          <cell r="A9" t="str">
            <v>A</v>
          </cell>
        </row>
      </sheetData>
      <sheetData sheetId="18949"/>
      <sheetData sheetId="18950"/>
      <sheetData sheetId="18951"/>
      <sheetData sheetId="18952"/>
      <sheetData sheetId="18953"/>
      <sheetData sheetId="18954"/>
      <sheetData sheetId="18955"/>
      <sheetData sheetId="18956"/>
      <sheetData sheetId="18957"/>
      <sheetData sheetId="18958"/>
      <sheetData sheetId="18959"/>
      <sheetData sheetId="18960"/>
      <sheetData sheetId="18961"/>
      <sheetData sheetId="18962"/>
      <sheetData sheetId="18963"/>
      <sheetData sheetId="18964"/>
      <sheetData sheetId="18965"/>
      <sheetData sheetId="18966"/>
      <sheetData sheetId="18967"/>
      <sheetData sheetId="18968"/>
      <sheetData sheetId="18969"/>
      <sheetData sheetId="18970"/>
      <sheetData sheetId="18971"/>
      <sheetData sheetId="18972"/>
      <sheetData sheetId="18973"/>
      <sheetData sheetId="18974"/>
      <sheetData sheetId="18975"/>
      <sheetData sheetId="18976"/>
      <sheetData sheetId="18977"/>
      <sheetData sheetId="18978"/>
      <sheetData sheetId="18979"/>
      <sheetData sheetId="18980"/>
      <sheetData sheetId="18981"/>
      <sheetData sheetId="18982"/>
      <sheetData sheetId="18983"/>
      <sheetData sheetId="18984"/>
      <sheetData sheetId="18985"/>
      <sheetData sheetId="18986"/>
      <sheetData sheetId="18987"/>
      <sheetData sheetId="18988"/>
      <sheetData sheetId="18989"/>
      <sheetData sheetId="18990"/>
      <sheetData sheetId="18991"/>
      <sheetData sheetId="18992"/>
      <sheetData sheetId="18993"/>
      <sheetData sheetId="18994"/>
      <sheetData sheetId="18995"/>
      <sheetData sheetId="18996"/>
      <sheetData sheetId="18997"/>
      <sheetData sheetId="18998"/>
      <sheetData sheetId="18999"/>
      <sheetData sheetId="19000"/>
      <sheetData sheetId="19001"/>
      <sheetData sheetId="19002"/>
      <sheetData sheetId="19003"/>
      <sheetData sheetId="19004"/>
      <sheetData sheetId="19005"/>
      <sheetData sheetId="19006"/>
      <sheetData sheetId="19007"/>
      <sheetData sheetId="19008"/>
      <sheetData sheetId="19009"/>
      <sheetData sheetId="19010"/>
      <sheetData sheetId="19011"/>
      <sheetData sheetId="19012"/>
      <sheetData sheetId="19013"/>
      <sheetData sheetId="19014"/>
      <sheetData sheetId="19015"/>
      <sheetData sheetId="19016"/>
      <sheetData sheetId="19017" refreshError="1"/>
      <sheetData sheetId="19018" refreshError="1"/>
      <sheetData sheetId="19019" refreshError="1"/>
      <sheetData sheetId="19020" refreshError="1"/>
      <sheetData sheetId="19021" refreshError="1"/>
      <sheetData sheetId="19022" refreshError="1"/>
      <sheetData sheetId="19023" refreshError="1"/>
      <sheetData sheetId="19024"/>
      <sheetData sheetId="19025"/>
      <sheetData sheetId="19026"/>
      <sheetData sheetId="19027"/>
      <sheetData sheetId="19028"/>
      <sheetData sheetId="19029"/>
      <sheetData sheetId="19030"/>
      <sheetData sheetId="19031"/>
      <sheetData sheetId="19032"/>
      <sheetData sheetId="19033"/>
      <sheetData sheetId="19034"/>
      <sheetData sheetId="19035"/>
      <sheetData sheetId="19036"/>
      <sheetData sheetId="19037"/>
      <sheetData sheetId="19038"/>
      <sheetData sheetId="19039"/>
      <sheetData sheetId="19040"/>
      <sheetData sheetId="19041" refreshError="1"/>
      <sheetData sheetId="19042"/>
      <sheetData sheetId="19043"/>
      <sheetData sheetId="19044"/>
      <sheetData sheetId="19045"/>
      <sheetData sheetId="19046"/>
      <sheetData sheetId="19047" refreshError="1"/>
      <sheetData sheetId="19048" refreshError="1"/>
      <sheetData sheetId="19049" refreshError="1"/>
      <sheetData sheetId="19050" refreshError="1"/>
      <sheetData sheetId="19051" refreshError="1"/>
      <sheetData sheetId="19052" refreshError="1"/>
      <sheetData sheetId="19053" refreshError="1"/>
      <sheetData sheetId="19054" refreshError="1"/>
      <sheetData sheetId="19055" refreshError="1"/>
      <sheetData sheetId="19056" refreshError="1"/>
      <sheetData sheetId="19057" refreshError="1"/>
      <sheetData sheetId="19058" refreshError="1"/>
      <sheetData sheetId="19059" refreshError="1"/>
      <sheetData sheetId="19060" refreshError="1"/>
      <sheetData sheetId="19061" refreshError="1"/>
      <sheetData sheetId="19062" refreshError="1"/>
      <sheetData sheetId="19063" refreshError="1"/>
      <sheetData sheetId="19064" refreshError="1"/>
      <sheetData sheetId="19065" refreshError="1"/>
      <sheetData sheetId="19066" refreshError="1"/>
      <sheetData sheetId="19067" refreshError="1"/>
      <sheetData sheetId="19068" refreshError="1"/>
      <sheetData sheetId="19069" refreshError="1"/>
      <sheetData sheetId="19070" refreshError="1"/>
      <sheetData sheetId="19071" refreshError="1"/>
      <sheetData sheetId="19072" refreshError="1"/>
      <sheetData sheetId="19073" refreshError="1"/>
      <sheetData sheetId="19074" refreshError="1"/>
      <sheetData sheetId="19075" refreshError="1"/>
      <sheetData sheetId="19076" refreshError="1"/>
      <sheetData sheetId="19077" refreshError="1"/>
      <sheetData sheetId="19078" refreshError="1"/>
      <sheetData sheetId="19079" refreshError="1"/>
      <sheetData sheetId="19080" refreshError="1"/>
      <sheetData sheetId="19081" refreshError="1"/>
      <sheetData sheetId="19082" refreshError="1"/>
      <sheetData sheetId="19083" refreshError="1"/>
      <sheetData sheetId="19084" refreshError="1"/>
      <sheetData sheetId="19085" refreshError="1"/>
      <sheetData sheetId="19086" refreshError="1"/>
      <sheetData sheetId="19087" refreshError="1"/>
      <sheetData sheetId="19088" refreshError="1"/>
      <sheetData sheetId="19089" refreshError="1"/>
      <sheetData sheetId="19090" refreshError="1"/>
      <sheetData sheetId="19091" refreshError="1"/>
      <sheetData sheetId="19092" refreshError="1"/>
      <sheetData sheetId="19093" refreshError="1"/>
      <sheetData sheetId="19094" refreshError="1"/>
      <sheetData sheetId="19095" refreshError="1"/>
      <sheetData sheetId="19096" refreshError="1"/>
      <sheetData sheetId="19097" refreshError="1"/>
      <sheetData sheetId="19098" refreshError="1"/>
      <sheetData sheetId="19099" refreshError="1"/>
      <sheetData sheetId="19100" refreshError="1"/>
      <sheetData sheetId="19101" refreshError="1"/>
      <sheetData sheetId="19102" refreshError="1"/>
      <sheetData sheetId="19103" refreshError="1"/>
      <sheetData sheetId="19104" refreshError="1"/>
      <sheetData sheetId="19105" refreshError="1"/>
      <sheetData sheetId="19106" refreshError="1"/>
      <sheetData sheetId="19107" refreshError="1"/>
      <sheetData sheetId="19108" refreshError="1"/>
      <sheetData sheetId="19109" refreshError="1"/>
      <sheetData sheetId="19110" refreshError="1"/>
      <sheetData sheetId="19111" refreshError="1"/>
      <sheetData sheetId="19112" refreshError="1"/>
      <sheetData sheetId="19113" refreshError="1"/>
      <sheetData sheetId="19114" refreshError="1"/>
      <sheetData sheetId="19115" refreshError="1"/>
      <sheetData sheetId="19116" refreshError="1"/>
      <sheetData sheetId="19117" refreshError="1"/>
      <sheetData sheetId="19118" refreshError="1"/>
      <sheetData sheetId="19119" refreshError="1"/>
      <sheetData sheetId="19120" refreshError="1"/>
      <sheetData sheetId="19121" refreshError="1"/>
      <sheetData sheetId="19122" refreshError="1"/>
      <sheetData sheetId="19123" refreshError="1"/>
      <sheetData sheetId="19124" refreshError="1"/>
      <sheetData sheetId="19125" refreshError="1"/>
      <sheetData sheetId="19126" refreshError="1"/>
      <sheetData sheetId="19127" refreshError="1"/>
      <sheetData sheetId="19128" refreshError="1"/>
      <sheetData sheetId="19129" refreshError="1"/>
      <sheetData sheetId="19130" refreshError="1"/>
      <sheetData sheetId="19131" refreshError="1"/>
      <sheetData sheetId="19132" refreshError="1"/>
      <sheetData sheetId="19133" refreshError="1"/>
      <sheetData sheetId="19134" refreshError="1"/>
      <sheetData sheetId="19135" refreshError="1"/>
      <sheetData sheetId="19136" refreshError="1"/>
      <sheetData sheetId="19137" refreshError="1"/>
      <sheetData sheetId="19138" refreshError="1"/>
      <sheetData sheetId="19139" refreshError="1"/>
      <sheetData sheetId="19140" refreshError="1"/>
      <sheetData sheetId="19141" refreshError="1"/>
      <sheetData sheetId="19142" refreshError="1"/>
      <sheetData sheetId="19143" refreshError="1"/>
      <sheetData sheetId="19144" refreshError="1"/>
      <sheetData sheetId="19145" refreshError="1"/>
      <sheetData sheetId="19146" refreshError="1"/>
      <sheetData sheetId="19147" refreshError="1"/>
      <sheetData sheetId="19148" refreshError="1"/>
      <sheetData sheetId="19149" refreshError="1"/>
      <sheetData sheetId="19150" refreshError="1"/>
      <sheetData sheetId="19151" refreshError="1"/>
      <sheetData sheetId="19152" refreshError="1"/>
      <sheetData sheetId="19153" refreshError="1"/>
      <sheetData sheetId="19154" refreshError="1"/>
      <sheetData sheetId="19155" refreshError="1"/>
      <sheetData sheetId="19156" refreshError="1"/>
      <sheetData sheetId="19157" refreshError="1"/>
      <sheetData sheetId="19158" refreshError="1"/>
      <sheetData sheetId="19159" refreshError="1"/>
      <sheetData sheetId="19160" refreshError="1"/>
      <sheetData sheetId="19161" refreshError="1"/>
      <sheetData sheetId="19162" refreshError="1"/>
      <sheetData sheetId="19163" refreshError="1"/>
      <sheetData sheetId="19164" refreshError="1"/>
      <sheetData sheetId="19165" refreshError="1"/>
      <sheetData sheetId="19166" refreshError="1"/>
      <sheetData sheetId="19167" refreshError="1"/>
      <sheetData sheetId="19168" refreshError="1"/>
      <sheetData sheetId="19169" refreshError="1"/>
      <sheetData sheetId="19170" refreshError="1"/>
      <sheetData sheetId="19171" refreshError="1"/>
      <sheetData sheetId="19172" refreshError="1"/>
      <sheetData sheetId="19173" refreshError="1"/>
      <sheetData sheetId="19174" refreshError="1"/>
      <sheetData sheetId="19175" refreshError="1"/>
      <sheetData sheetId="19176" refreshError="1"/>
      <sheetData sheetId="19177" refreshError="1"/>
      <sheetData sheetId="19178" refreshError="1"/>
      <sheetData sheetId="19179" refreshError="1"/>
      <sheetData sheetId="19180" refreshError="1"/>
      <sheetData sheetId="19181" refreshError="1"/>
      <sheetData sheetId="19182" refreshError="1"/>
      <sheetData sheetId="19183" refreshError="1"/>
      <sheetData sheetId="19184" refreshError="1"/>
      <sheetData sheetId="19185" refreshError="1"/>
      <sheetData sheetId="19186" refreshError="1"/>
      <sheetData sheetId="19187" refreshError="1"/>
      <sheetData sheetId="19188" refreshError="1"/>
      <sheetData sheetId="19189" refreshError="1"/>
      <sheetData sheetId="19190" refreshError="1"/>
      <sheetData sheetId="19191" refreshError="1"/>
      <sheetData sheetId="19192" refreshError="1"/>
      <sheetData sheetId="19193" refreshError="1"/>
      <sheetData sheetId="19194" refreshError="1"/>
      <sheetData sheetId="19195" refreshError="1"/>
      <sheetData sheetId="19196" refreshError="1"/>
      <sheetData sheetId="19197" refreshError="1"/>
      <sheetData sheetId="19198" refreshError="1"/>
      <sheetData sheetId="19199" refreshError="1"/>
      <sheetData sheetId="19200" refreshError="1"/>
      <sheetData sheetId="19201" refreshError="1"/>
      <sheetData sheetId="19202" refreshError="1"/>
      <sheetData sheetId="19203" refreshError="1"/>
      <sheetData sheetId="19204" refreshError="1"/>
      <sheetData sheetId="19205" refreshError="1"/>
      <sheetData sheetId="19206" refreshError="1"/>
      <sheetData sheetId="19207" refreshError="1"/>
      <sheetData sheetId="19208" refreshError="1"/>
      <sheetData sheetId="19209" refreshError="1"/>
      <sheetData sheetId="19210" refreshError="1"/>
      <sheetData sheetId="19211" refreshError="1"/>
      <sheetData sheetId="19212" refreshError="1"/>
      <sheetData sheetId="19213" refreshError="1"/>
      <sheetData sheetId="19214" refreshError="1"/>
      <sheetData sheetId="19215" refreshError="1"/>
      <sheetData sheetId="19216" refreshError="1"/>
      <sheetData sheetId="19217" refreshError="1"/>
      <sheetData sheetId="19218" refreshError="1"/>
      <sheetData sheetId="19219" refreshError="1"/>
      <sheetData sheetId="19220" refreshError="1"/>
      <sheetData sheetId="19221" refreshError="1"/>
      <sheetData sheetId="19222" refreshError="1"/>
      <sheetData sheetId="19223" refreshError="1"/>
      <sheetData sheetId="19224" refreshError="1"/>
      <sheetData sheetId="19225" refreshError="1"/>
      <sheetData sheetId="19226" refreshError="1"/>
      <sheetData sheetId="19227" refreshError="1"/>
      <sheetData sheetId="19228" refreshError="1"/>
      <sheetData sheetId="19229" refreshError="1"/>
      <sheetData sheetId="19230" refreshError="1"/>
      <sheetData sheetId="19231" refreshError="1"/>
      <sheetData sheetId="19232" refreshError="1"/>
      <sheetData sheetId="19233" refreshError="1"/>
      <sheetData sheetId="19234" refreshError="1"/>
      <sheetData sheetId="19235" refreshError="1"/>
      <sheetData sheetId="19236" refreshError="1"/>
      <sheetData sheetId="19237" refreshError="1"/>
      <sheetData sheetId="19238" refreshError="1"/>
      <sheetData sheetId="19239" refreshError="1"/>
      <sheetData sheetId="19240" refreshError="1"/>
      <sheetData sheetId="19241" refreshError="1"/>
      <sheetData sheetId="19242" refreshError="1"/>
      <sheetData sheetId="19243" refreshError="1"/>
      <sheetData sheetId="19244" refreshError="1"/>
      <sheetData sheetId="19245" refreshError="1"/>
      <sheetData sheetId="19246" refreshError="1"/>
      <sheetData sheetId="19247" refreshError="1"/>
      <sheetData sheetId="19248" refreshError="1"/>
      <sheetData sheetId="19249" refreshError="1"/>
      <sheetData sheetId="19250" refreshError="1"/>
      <sheetData sheetId="19251" refreshError="1"/>
      <sheetData sheetId="19252" refreshError="1"/>
      <sheetData sheetId="19253" refreshError="1"/>
      <sheetData sheetId="19254" refreshError="1"/>
      <sheetData sheetId="19255" refreshError="1"/>
      <sheetData sheetId="19256" refreshError="1"/>
      <sheetData sheetId="19257" refreshError="1"/>
      <sheetData sheetId="19258" refreshError="1"/>
      <sheetData sheetId="19259" refreshError="1"/>
      <sheetData sheetId="19260" refreshError="1"/>
      <sheetData sheetId="19261" refreshError="1"/>
      <sheetData sheetId="19262" refreshError="1"/>
      <sheetData sheetId="19263" refreshError="1"/>
      <sheetData sheetId="19264" refreshError="1"/>
      <sheetData sheetId="19265" refreshError="1"/>
      <sheetData sheetId="19266" refreshError="1"/>
      <sheetData sheetId="19267" refreshError="1"/>
      <sheetData sheetId="19268" refreshError="1"/>
      <sheetData sheetId="19269" refreshError="1"/>
      <sheetData sheetId="19270" refreshError="1"/>
      <sheetData sheetId="19271" refreshError="1"/>
      <sheetData sheetId="19272" refreshError="1"/>
      <sheetData sheetId="19273" refreshError="1"/>
      <sheetData sheetId="19274" refreshError="1"/>
      <sheetData sheetId="19275" refreshError="1"/>
      <sheetData sheetId="19276" refreshError="1"/>
      <sheetData sheetId="19277" refreshError="1"/>
      <sheetData sheetId="19278" refreshError="1"/>
      <sheetData sheetId="19279" refreshError="1"/>
      <sheetData sheetId="19280" refreshError="1"/>
      <sheetData sheetId="19281" refreshError="1"/>
      <sheetData sheetId="19282" refreshError="1"/>
      <sheetData sheetId="19283" refreshError="1"/>
      <sheetData sheetId="19284" refreshError="1"/>
      <sheetData sheetId="19285" refreshError="1"/>
      <sheetData sheetId="19286" refreshError="1"/>
      <sheetData sheetId="19287" refreshError="1"/>
      <sheetData sheetId="19288" refreshError="1"/>
      <sheetData sheetId="19289" refreshError="1"/>
      <sheetData sheetId="19290" refreshError="1"/>
      <sheetData sheetId="19291" refreshError="1"/>
      <sheetData sheetId="19292" refreshError="1"/>
      <sheetData sheetId="19293" refreshError="1"/>
      <sheetData sheetId="19294" refreshError="1"/>
      <sheetData sheetId="19295" refreshError="1"/>
      <sheetData sheetId="19296" refreshError="1"/>
      <sheetData sheetId="19297" refreshError="1"/>
      <sheetData sheetId="19298" refreshError="1"/>
      <sheetData sheetId="19299" refreshError="1"/>
      <sheetData sheetId="19300" refreshError="1"/>
      <sheetData sheetId="19301" refreshError="1"/>
      <sheetData sheetId="19302" refreshError="1"/>
      <sheetData sheetId="19303" refreshError="1"/>
      <sheetData sheetId="19304" refreshError="1"/>
      <sheetData sheetId="19305" refreshError="1"/>
      <sheetData sheetId="19306" refreshError="1"/>
      <sheetData sheetId="19307" refreshError="1"/>
      <sheetData sheetId="19308" refreshError="1"/>
      <sheetData sheetId="19309" refreshError="1"/>
      <sheetData sheetId="19310" refreshError="1"/>
      <sheetData sheetId="19311" refreshError="1"/>
      <sheetData sheetId="19312" refreshError="1"/>
      <sheetData sheetId="19313" refreshError="1"/>
      <sheetData sheetId="19314" refreshError="1"/>
      <sheetData sheetId="19315" refreshError="1"/>
      <sheetData sheetId="19316" refreshError="1"/>
      <sheetData sheetId="19317" refreshError="1"/>
      <sheetData sheetId="19318" refreshError="1"/>
      <sheetData sheetId="19319" refreshError="1"/>
      <sheetData sheetId="19320" refreshError="1"/>
      <sheetData sheetId="19321" refreshError="1"/>
      <sheetData sheetId="19322" refreshError="1"/>
      <sheetData sheetId="19323" refreshError="1"/>
      <sheetData sheetId="19324" refreshError="1"/>
      <sheetData sheetId="19325" refreshError="1"/>
      <sheetData sheetId="19326" refreshError="1"/>
      <sheetData sheetId="19327" refreshError="1"/>
      <sheetData sheetId="19328" refreshError="1"/>
      <sheetData sheetId="19329" refreshError="1"/>
      <sheetData sheetId="19330" refreshError="1"/>
      <sheetData sheetId="19331" refreshError="1"/>
      <sheetData sheetId="19332" refreshError="1"/>
      <sheetData sheetId="19333" refreshError="1"/>
      <sheetData sheetId="19334" refreshError="1"/>
      <sheetData sheetId="19335" refreshError="1"/>
      <sheetData sheetId="19336" refreshError="1"/>
      <sheetData sheetId="19337" refreshError="1"/>
      <sheetData sheetId="19338" refreshError="1"/>
      <sheetData sheetId="19339" refreshError="1"/>
      <sheetData sheetId="19340" refreshError="1"/>
      <sheetData sheetId="19341" refreshError="1"/>
      <sheetData sheetId="19342" refreshError="1"/>
      <sheetData sheetId="19343" refreshError="1"/>
      <sheetData sheetId="19344" refreshError="1"/>
      <sheetData sheetId="19345" refreshError="1"/>
      <sheetData sheetId="19346" refreshError="1"/>
      <sheetData sheetId="19347" refreshError="1"/>
      <sheetData sheetId="19348" refreshError="1"/>
      <sheetData sheetId="19349" refreshError="1"/>
      <sheetData sheetId="19350" refreshError="1"/>
      <sheetData sheetId="19351" refreshError="1"/>
      <sheetData sheetId="19352" refreshError="1"/>
      <sheetData sheetId="19353" refreshError="1"/>
      <sheetData sheetId="19354" refreshError="1"/>
      <sheetData sheetId="19355" refreshError="1"/>
      <sheetData sheetId="19356" refreshError="1"/>
      <sheetData sheetId="19357" refreshError="1"/>
      <sheetData sheetId="19358" refreshError="1"/>
      <sheetData sheetId="19359" refreshError="1"/>
      <sheetData sheetId="19360" refreshError="1"/>
      <sheetData sheetId="19361" refreshError="1"/>
      <sheetData sheetId="19362" refreshError="1"/>
      <sheetData sheetId="19363" refreshError="1"/>
      <sheetData sheetId="19364" refreshError="1"/>
      <sheetData sheetId="19365" refreshError="1"/>
      <sheetData sheetId="19366" refreshError="1"/>
      <sheetData sheetId="19367" refreshError="1"/>
      <sheetData sheetId="19368" refreshError="1"/>
      <sheetData sheetId="19369" refreshError="1"/>
      <sheetData sheetId="19370" refreshError="1"/>
      <sheetData sheetId="19371" refreshError="1"/>
      <sheetData sheetId="19372" refreshError="1"/>
      <sheetData sheetId="19373" refreshError="1"/>
      <sheetData sheetId="19374" refreshError="1"/>
      <sheetData sheetId="19375" refreshError="1"/>
      <sheetData sheetId="19376" refreshError="1"/>
      <sheetData sheetId="19377" refreshError="1"/>
      <sheetData sheetId="19378" refreshError="1"/>
      <sheetData sheetId="19379" refreshError="1"/>
      <sheetData sheetId="19380" refreshError="1"/>
      <sheetData sheetId="19381" refreshError="1"/>
      <sheetData sheetId="19382" refreshError="1"/>
      <sheetData sheetId="19383" refreshError="1"/>
      <sheetData sheetId="19384" refreshError="1"/>
      <sheetData sheetId="19385" refreshError="1"/>
      <sheetData sheetId="19386" refreshError="1"/>
      <sheetData sheetId="19387" refreshError="1"/>
      <sheetData sheetId="19388" refreshError="1"/>
      <sheetData sheetId="19389" refreshError="1"/>
      <sheetData sheetId="19390" refreshError="1"/>
      <sheetData sheetId="19391" refreshError="1"/>
      <sheetData sheetId="19392" refreshError="1"/>
      <sheetData sheetId="19393" refreshError="1"/>
      <sheetData sheetId="19394" refreshError="1"/>
      <sheetData sheetId="19395" refreshError="1"/>
      <sheetData sheetId="19396" refreshError="1"/>
      <sheetData sheetId="19397" refreshError="1"/>
      <sheetData sheetId="19398" refreshError="1"/>
      <sheetData sheetId="19399" refreshError="1"/>
      <sheetData sheetId="19400" refreshError="1"/>
      <sheetData sheetId="19401" refreshError="1"/>
      <sheetData sheetId="19402" refreshError="1"/>
      <sheetData sheetId="19403" refreshError="1"/>
      <sheetData sheetId="19404" refreshError="1"/>
      <sheetData sheetId="19405" refreshError="1"/>
      <sheetData sheetId="19406" refreshError="1"/>
      <sheetData sheetId="19407" refreshError="1"/>
      <sheetData sheetId="19408" refreshError="1"/>
      <sheetData sheetId="19409" refreshError="1"/>
      <sheetData sheetId="19410" refreshError="1"/>
      <sheetData sheetId="19411" refreshError="1"/>
      <sheetData sheetId="19412" refreshError="1"/>
      <sheetData sheetId="19413" refreshError="1"/>
      <sheetData sheetId="19414" refreshError="1"/>
      <sheetData sheetId="19415" refreshError="1"/>
      <sheetData sheetId="19416" refreshError="1"/>
      <sheetData sheetId="19417" refreshError="1"/>
      <sheetData sheetId="19418" refreshError="1"/>
      <sheetData sheetId="19419" refreshError="1"/>
      <sheetData sheetId="19420" refreshError="1"/>
      <sheetData sheetId="19421" refreshError="1"/>
      <sheetData sheetId="19422" refreshError="1"/>
      <sheetData sheetId="19423" refreshError="1"/>
      <sheetData sheetId="19424" refreshError="1"/>
      <sheetData sheetId="19425" refreshError="1"/>
      <sheetData sheetId="19426" refreshError="1"/>
      <sheetData sheetId="19427" refreshError="1"/>
      <sheetData sheetId="19428" refreshError="1"/>
      <sheetData sheetId="19429" refreshError="1"/>
      <sheetData sheetId="19430" refreshError="1"/>
      <sheetData sheetId="19431" refreshError="1"/>
      <sheetData sheetId="19432" refreshError="1"/>
      <sheetData sheetId="19433" refreshError="1"/>
      <sheetData sheetId="19434" refreshError="1"/>
      <sheetData sheetId="19435" refreshError="1"/>
      <sheetData sheetId="19436" refreshError="1"/>
      <sheetData sheetId="19437" refreshError="1"/>
      <sheetData sheetId="19438" refreshError="1"/>
      <sheetData sheetId="19439" refreshError="1"/>
      <sheetData sheetId="19440" refreshError="1"/>
      <sheetData sheetId="19441" refreshError="1"/>
      <sheetData sheetId="19442" refreshError="1"/>
      <sheetData sheetId="19443" refreshError="1"/>
      <sheetData sheetId="19444" refreshError="1"/>
      <sheetData sheetId="19445" refreshError="1"/>
      <sheetData sheetId="19446" refreshError="1"/>
      <sheetData sheetId="19447" refreshError="1"/>
      <sheetData sheetId="19448" refreshError="1"/>
      <sheetData sheetId="19449" refreshError="1"/>
      <sheetData sheetId="19450" refreshError="1"/>
      <sheetData sheetId="19451" refreshError="1"/>
      <sheetData sheetId="19452" refreshError="1"/>
      <sheetData sheetId="19453" refreshError="1"/>
      <sheetData sheetId="19454" refreshError="1"/>
      <sheetData sheetId="19455" refreshError="1"/>
      <sheetData sheetId="19456" refreshError="1"/>
      <sheetData sheetId="19457" refreshError="1"/>
      <sheetData sheetId="19458" refreshError="1"/>
      <sheetData sheetId="19459" refreshError="1"/>
      <sheetData sheetId="19460" refreshError="1"/>
      <sheetData sheetId="19461" refreshError="1"/>
      <sheetData sheetId="19462" refreshError="1"/>
      <sheetData sheetId="19463" refreshError="1"/>
      <sheetData sheetId="19464" refreshError="1"/>
      <sheetData sheetId="19465" refreshError="1"/>
      <sheetData sheetId="19466" refreshError="1"/>
      <sheetData sheetId="19467" refreshError="1"/>
      <sheetData sheetId="19468" refreshError="1"/>
      <sheetData sheetId="19469" refreshError="1"/>
      <sheetData sheetId="19470" refreshError="1"/>
      <sheetData sheetId="19471" refreshError="1"/>
      <sheetData sheetId="19472" refreshError="1"/>
      <sheetData sheetId="19473" refreshError="1"/>
      <sheetData sheetId="19474" refreshError="1"/>
      <sheetData sheetId="19475" refreshError="1"/>
      <sheetData sheetId="19476" refreshError="1"/>
      <sheetData sheetId="19477" refreshError="1"/>
      <sheetData sheetId="19478" refreshError="1"/>
      <sheetData sheetId="19479" refreshError="1"/>
      <sheetData sheetId="19480" refreshError="1"/>
      <sheetData sheetId="19481" refreshError="1"/>
      <sheetData sheetId="19482" refreshError="1"/>
      <sheetData sheetId="19483" refreshError="1"/>
      <sheetData sheetId="19484" refreshError="1"/>
      <sheetData sheetId="19485" refreshError="1"/>
      <sheetData sheetId="19486" refreshError="1"/>
      <sheetData sheetId="19487" refreshError="1"/>
      <sheetData sheetId="19488" refreshError="1"/>
      <sheetData sheetId="19489" refreshError="1"/>
      <sheetData sheetId="19490" refreshError="1"/>
      <sheetData sheetId="19491" refreshError="1"/>
      <sheetData sheetId="19492" refreshError="1"/>
      <sheetData sheetId="19493" refreshError="1"/>
      <sheetData sheetId="19494" refreshError="1"/>
      <sheetData sheetId="19495" refreshError="1"/>
      <sheetData sheetId="19496" refreshError="1"/>
      <sheetData sheetId="19497" refreshError="1"/>
      <sheetData sheetId="19498" refreshError="1"/>
      <sheetData sheetId="19499" refreshError="1"/>
      <sheetData sheetId="19500" refreshError="1"/>
      <sheetData sheetId="19501" refreshError="1"/>
      <sheetData sheetId="19502" refreshError="1"/>
      <sheetData sheetId="19503" refreshError="1"/>
      <sheetData sheetId="19504" refreshError="1"/>
      <sheetData sheetId="19505" refreshError="1"/>
      <sheetData sheetId="19506" refreshError="1"/>
      <sheetData sheetId="19507" refreshError="1"/>
      <sheetData sheetId="19508" refreshError="1"/>
      <sheetData sheetId="19509" refreshError="1"/>
      <sheetData sheetId="19510" refreshError="1"/>
      <sheetData sheetId="19511" refreshError="1"/>
      <sheetData sheetId="19512" refreshError="1"/>
      <sheetData sheetId="19513" refreshError="1"/>
      <sheetData sheetId="19514" refreshError="1"/>
      <sheetData sheetId="19515" refreshError="1"/>
      <sheetData sheetId="19516" refreshError="1"/>
      <sheetData sheetId="19517" refreshError="1"/>
      <sheetData sheetId="19518" refreshError="1"/>
      <sheetData sheetId="19519" refreshError="1"/>
      <sheetData sheetId="19520" refreshError="1"/>
      <sheetData sheetId="19521" refreshError="1"/>
      <sheetData sheetId="19522" refreshError="1"/>
      <sheetData sheetId="19523" refreshError="1"/>
      <sheetData sheetId="19524" refreshError="1"/>
      <sheetData sheetId="19525" refreshError="1"/>
      <sheetData sheetId="19526" refreshError="1"/>
      <sheetData sheetId="19527" refreshError="1"/>
      <sheetData sheetId="19528" refreshError="1"/>
      <sheetData sheetId="19529" refreshError="1"/>
      <sheetData sheetId="19530" refreshError="1"/>
      <sheetData sheetId="19531" refreshError="1"/>
      <sheetData sheetId="19532" refreshError="1"/>
      <sheetData sheetId="19533" refreshError="1"/>
      <sheetData sheetId="19534" refreshError="1"/>
      <sheetData sheetId="19535" refreshError="1"/>
      <sheetData sheetId="19536" refreshError="1"/>
      <sheetData sheetId="19537" refreshError="1"/>
      <sheetData sheetId="19538" refreshError="1"/>
      <sheetData sheetId="19539" refreshError="1"/>
      <sheetData sheetId="19540" refreshError="1"/>
      <sheetData sheetId="19541" refreshError="1"/>
      <sheetData sheetId="19542" refreshError="1"/>
      <sheetData sheetId="19543" refreshError="1"/>
      <sheetData sheetId="19544" refreshError="1"/>
      <sheetData sheetId="19545" refreshError="1"/>
      <sheetData sheetId="19546" refreshError="1"/>
      <sheetData sheetId="19547" refreshError="1"/>
      <sheetData sheetId="19548" refreshError="1"/>
      <sheetData sheetId="19549" refreshError="1"/>
      <sheetData sheetId="19550" refreshError="1"/>
      <sheetData sheetId="19551" refreshError="1"/>
      <sheetData sheetId="19552" refreshError="1"/>
      <sheetData sheetId="19553" refreshError="1"/>
      <sheetData sheetId="19554" refreshError="1"/>
      <sheetData sheetId="19555" refreshError="1"/>
      <sheetData sheetId="19556" refreshError="1"/>
      <sheetData sheetId="19557" refreshError="1"/>
      <sheetData sheetId="19558" refreshError="1"/>
      <sheetData sheetId="19559" refreshError="1"/>
      <sheetData sheetId="19560" refreshError="1"/>
      <sheetData sheetId="19561" refreshError="1"/>
      <sheetData sheetId="19562" refreshError="1"/>
      <sheetData sheetId="19563" refreshError="1"/>
      <sheetData sheetId="19564" refreshError="1"/>
      <sheetData sheetId="19565" refreshError="1"/>
      <sheetData sheetId="19566" refreshError="1"/>
      <sheetData sheetId="19567" refreshError="1"/>
      <sheetData sheetId="19568" refreshError="1"/>
      <sheetData sheetId="19569" refreshError="1"/>
      <sheetData sheetId="19570" refreshError="1"/>
      <sheetData sheetId="19571" refreshError="1"/>
      <sheetData sheetId="19572" refreshError="1"/>
      <sheetData sheetId="19573" refreshError="1"/>
      <sheetData sheetId="19574" refreshError="1"/>
      <sheetData sheetId="19575" refreshError="1"/>
      <sheetData sheetId="19576" refreshError="1"/>
      <sheetData sheetId="19577" refreshError="1"/>
      <sheetData sheetId="19578" refreshError="1"/>
      <sheetData sheetId="19579" refreshError="1"/>
      <sheetData sheetId="19580" refreshError="1"/>
      <sheetData sheetId="19581" refreshError="1"/>
      <sheetData sheetId="19582" refreshError="1"/>
      <sheetData sheetId="19583" refreshError="1"/>
      <sheetData sheetId="19584" refreshError="1"/>
      <sheetData sheetId="19585" refreshError="1"/>
      <sheetData sheetId="19586" refreshError="1"/>
      <sheetData sheetId="19587" refreshError="1"/>
      <sheetData sheetId="19588" refreshError="1"/>
      <sheetData sheetId="19589" refreshError="1"/>
      <sheetData sheetId="19590" refreshError="1"/>
      <sheetData sheetId="19591" refreshError="1"/>
      <sheetData sheetId="19592" refreshError="1"/>
      <sheetData sheetId="19593" refreshError="1"/>
      <sheetData sheetId="19594" refreshError="1"/>
      <sheetData sheetId="19595" refreshError="1"/>
      <sheetData sheetId="19596" refreshError="1"/>
      <sheetData sheetId="19597" refreshError="1"/>
      <sheetData sheetId="19598" refreshError="1"/>
      <sheetData sheetId="19599" refreshError="1"/>
      <sheetData sheetId="19600" refreshError="1"/>
      <sheetData sheetId="19601" refreshError="1"/>
      <sheetData sheetId="19602" refreshError="1"/>
      <sheetData sheetId="19603" refreshError="1"/>
      <sheetData sheetId="19604" refreshError="1"/>
      <sheetData sheetId="19605" refreshError="1"/>
      <sheetData sheetId="19606" refreshError="1"/>
      <sheetData sheetId="19607" refreshError="1"/>
      <sheetData sheetId="19608" refreshError="1"/>
      <sheetData sheetId="19609" refreshError="1"/>
      <sheetData sheetId="19610" refreshError="1"/>
      <sheetData sheetId="19611" refreshError="1"/>
      <sheetData sheetId="19612" refreshError="1"/>
      <sheetData sheetId="19613" refreshError="1"/>
      <sheetData sheetId="19614" refreshError="1"/>
      <sheetData sheetId="19615" refreshError="1"/>
      <sheetData sheetId="19616" refreshError="1"/>
      <sheetData sheetId="19617" refreshError="1"/>
      <sheetData sheetId="19618" refreshError="1"/>
      <sheetData sheetId="19619" refreshError="1"/>
      <sheetData sheetId="19620" refreshError="1"/>
      <sheetData sheetId="19621" refreshError="1"/>
      <sheetData sheetId="19622" refreshError="1"/>
      <sheetData sheetId="19623" refreshError="1"/>
      <sheetData sheetId="19624" refreshError="1"/>
      <sheetData sheetId="19625" refreshError="1"/>
      <sheetData sheetId="19626" refreshError="1"/>
      <sheetData sheetId="19627" refreshError="1"/>
      <sheetData sheetId="19628" refreshError="1"/>
      <sheetData sheetId="19629" refreshError="1"/>
      <sheetData sheetId="19630" refreshError="1"/>
      <sheetData sheetId="19631" refreshError="1"/>
      <sheetData sheetId="19632" refreshError="1"/>
      <sheetData sheetId="19633" refreshError="1"/>
      <sheetData sheetId="19634" refreshError="1"/>
      <sheetData sheetId="19635" refreshError="1"/>
      <sheetData sheetId="19636" refreshError="1"/>
      <sheetData sheetId="19637" refreshError="1"/>
      <sheetData sheetId="19638" refreshError="1"/>
      <sheetData sheetId="19639" refreshError="1"/>
      <sheetData sheetId="19640" refreshError="1"/>
      <sheetData sheetId="19641" refreshError="1"/>
      <sheetData sheetId="19642" refreshError="1"/>
      <sheetData sheetId="19643" refreshError="1"/>
      <sheetData sheetId="19644" refreshError="1"/>
      <sheetData sheetId="19645" refreshError="1"/>
      <sheetData sheetId="19646" refreshError="1"/>
      <sheetData sheetId="19647" refreshError="1"/>
      <sheetData sheetId="19648" refreshError="1"/>
      <sheetData sheetId="19649" refreshError="1"/>
      <sheetData sheetId="19650" refreshError="1"/>
      <sheetData sheetId="19651" refreshError="1"/>
      <sheetData sheetId="19652" refreshError="1"/>
      <sheetData sheetId="19653" refreshError="1"/>
      <sheetData sheetId="19654" refreshError="1"/>
      <sheetData sheetId="19655" refreshError="1"/>
      <sheetData sheetId="19656" refreshError="1"/>
      <sheetData sheetId="19657" refreshError="1"/>
      <sheetData sheetId="19658" refreshError="1"/>
      <sheetData sheetId="19659" refreshError="1"/>
      <sheetData sheetId="19660" refreshError="1"/>
      <sheetData sheetId="19661" refreshError="1"/>
      <sheetData sheetId="19662" refreshError="1"/>
      <sheetData sheetId="19663" refreshError="1"/>
      <sheetData sheetId="19664" refreshError="1"/>
      <sheetData sheetId="19665" refreshError="1"/>
      <sheetData sheetId="19666" refreshError="1"/>
      <sheetData sheetId="19667" refreshError="1"/>
      <sheetData sheetId="19668" refreshError="1"/>
      <sheetData sheetId="19669" refreshError="1"/>
      <sheetData sheetId="19670" refreshError="1"/>
      <sheetData sheetId="19671" refreshError="1"/>
      <sheetData sheetId="19672" refreshError="1"/>
      <sheetData sheetId="19673" refreshError="1"/>
      <sheetData sheetId="19674" refreshError="1"/>
      <sheetData sheetId="19675" refreshError="1"/>
      <sheetData sheetId="19676" refreshError="1"/>
      <sheetData sheetId="19677" refreshError="1"/>
      <sheetData sheetId="19678" refreshError="1"/>
      <sheetData sheetId="19679" refreshError="1"/>
      <sheetData sheetId="19680" refreshError="1"/>
      <sheetData sheetId="19681" refreshError="1"/>
      <sheetData sheetId="19682" refreshError="1"/>
      <sheetData sheetId="19683" refreshError="1"/>
      <sheetData sheetId="19684" refreshError="1"/>
      <sheetData sheetId="19685" refreshError="1"/>
      <sheetData sheetId="19686" refreshError="1"/>
      <sheetData sheetId="19687" refreshError="1"/>
      <sheetData sheetId="19688" refreshError="1"/>
      <sheetData sheetId="19689" refreshError="1"/>
      <sheetData sheetId="19690" refreshError="1"/>
      <sheetData sheetId="19691" refreshError="1"/>
      <sheetData sheetId="19692" refreshError="1"/>
      <sheetData sheetId="19693" refreshError="1"/>
      <sheetData sheetId="19694" refreshError="1"/>
      <sheetData sheetId="19695" refreshError="1"/>
      <sheetData sheetId="19696" refreshError="1"/>
      <sheetData sheetId="19697" refreshError="1"/>
      <sheetData sheetId="19698" refreshError="1"/>
      <sheetData sheetId="19699" refreshError="1"/>
      <sheetData sheetId="19700" refreshError="1"/>
      <sheetData sheetId="19701" refreshError="1"/>
      <sheetData sheetId="19702" refreshError="1"/>
      <sheetData sheetId="19703" refreshError="1"/>
      <sheetData sheetId="19704" refreshError="1"/>
      <sheetData sheetId="19705" refreshError="1"/>
      <sheetData sheetId="19706" refreshError="1"/>
      <sheetData sheetId="19707" refreshError="1"/>
      <sheetData sheetId="19708" refreshError="1"/>
      <sheetData sheetId="19709" refreshError="1"/>
      <sheetData sheetId="19710" refreshError="1"/>
      <sheetData sheetId="19711" refreshError="1"/>
      <sheetData sheetId="19712" refreshError="1"/>
      <sheetData sheetId="19713" refreshError="1"/>
      <sheetData sheetId="19714" refreshError="1"/>
      <sheetData sheetId="19715" refreshError="1"/>
      <sheetData sheetId="19716" refreshError="1"/>
      <sheetData sheetId="19717" refreshError="1"/>
      <sheetData sheetId="19718" refreshError="1"/>
      <sheetData sheetId="19719" refreshError="1"/>
      <sheetData sheetId="19720" refreshError="1"/>
      <sheetData sheetId="19721" refreshError="1"/>
      <sheetData sheetId="19722" refreshError="1"/>
      <sheetData sheetId="19723" refreshError="1"/>
      <sheetData sheetId="19724" refreshError="1"/>
      <sheetData sheetId="19725" refreshError="1"/>
      <sheetData sheetId="19726" refreshError="1"/>
      <sheetData sheetId="19727" refreshError="1"/>
      <sheetData sheetId="19728" refreshError="1"/>
      <sheetData sheetId="19729" refreshError="1"/>
      <sheetData sheetId="19730" refreshError="1"/>
      <sheetData sheetId="19731" refreshError="1"/>
      <sheetData sheetId="19732" refreshError="1"/>
      <sheetData sheetId="19733" refreshError="1"/>
      <sheetData sheetId="19734" refreshError="1"/>
      <sheetData sheetId="19735" refreshError="1"/>
      <sheetData sheetId="19736" refreshError="1"/>
      <sheetData sheetId="19737" refreshError="1"/>
      <sheetData sheetId="19738" refreshError="1"/>
      <sheetData sheetId="19739" refreshError="1"/>
      <sheetData sheetId="19740" refreshError="1"/>
      <sheetData sheetId="19741" refreshError="1"/>
      <sheetData sheetId="19742" refreshError="1"/>
      <sheetData sheetId="19743" refreshError="1"/>
      <sheetData sheetId="19744" refreshError="1"/>
      <sheetData sheetId="19745" refreshError="1"/>
      <sheetData sheetId="19746" refreshError="1"/>
      <sheetData sheetId="19747" refreshError="1"/>
      <sheetData sheetId="19748" refreshError="1"/>
      <sheetData sheetId="19749" refreshError="1"/>
      <sheetData sheetId="19750" refreshError="1"/>
      <sheetData sheetId="19751" refreshError="1"/>
      <sheetData sheetId="19752" refreshError="1"/>
      <sheetData sheetId="19753" refreshError="1"/>
      <sheetData sheetId="19754" refreshError="1"/>
      <sheetData sheetId="19755" refreshError="1"/>
      <sheetData sheetId="19756" refreshError="1"/>
      <sheetData sheetId="19757" refreshError="1"/>
      <sheetData sheetId="19758" refreshError="1"/>
      <sheetData sheetId="19759" refreshError="1"/>
      <sheetData sheetId="19760" refreshError="1"/>
      <sheetData sheetId="19761" refreshError="1"/>
      <sheetData sheetId="19762" refreshError="1"/>
      <sheetData sheetId="19763" refreshError="1"/>
      <sheetData sheetId="19764" refreshError="1"/>
      <sheetData sheetId="19765" refreshError="1"/>
      <sheetData sheetId="19766" refreshError="1"/>
      <sheetData sheetId="19767" refreshError="1"/>
      <sheetData sheetId="19768" refreshError="1"/>
      <sheetData sheetId="19769" refreshError="1"/>
      <sheetData sheetId="19770" refreshError="1"/>
      <sheetData sheetId="19771" refreshError="1"/>
      <sheetData sheetId="19772" refreshError="1"/>
      <sheetData sheetId="19773" refreshError="1"/>
      <sheetData sheetId="19774" refreshError="1"/>
      <sheetData sheetId="19775" refreshError="1"/>
      <sheetData sheetId="19776" refreshError="1"/>
      <sheetData sheetId="19777" refreshError="1"/>
      <sheetData sheetId="19778" refreshError="1"/>
      <sheetData sheetId="19779" refreshError="1"/>
      <sheetData sheetId="19780" refreshError="1"/>
      <sheetData sheetId="19781" refreshError="1"/>
      <sheetData sheetId="19782" refreshError="1"/>
      <sheetData sheetId="19783" refreshError="1"/>
      <sheetData sheetId="19784" refreshError="1"/>
      <sheetData sheetId="19785" refreshError="1"/>
      <sheetData sheetId="19786" refreshError="1"/>
      <sheetData sheetId="19787" refreshError="1"/>
      <sheetData sheetId="19788" refreshError="1"/>
      <sheetData sheetId="19789" refreshError="1"/>
      <sheetData sheetId="19790" refreshError="1"/>
      <sheetData sheetId="19791" refreshError="1"/>
      <sheetData sheetId="19792" refreshError="1"/>
      <sheetData sheetId="19793" refreshError="1"/>
      <sheetData sheetId="19794" refreshError="1"/>
      <sheetData sheetId="19795" refreshError="1"/>
      <sheetData sheetId="19796" refreshError="1"/>
      <sheetData sheetId="19797" refreshError="1"/>
      <sheetData sheetId="19798" refreshError="1"/>
      <sheetData sheetId="19799" refreshError="1"/>
      <sheetData sheetId="19800" refreshError="1"/>
      <sheetData sheetId="19801" refreshError="1"/>
      <sheetData sheetId="19802" refreshError="1"/>
      <sheetData sheetId="19803" refreshError="1"/>
      <sheetData sheetId="19804" refreshError="1"/>
      <sheetData sheetId="19805" refreshError="1"/>
      <sheetData sheetId="19806" refreshError="1"/>
      <sheetData sheetId="19807" refreshError="1"/>
      <sheetData sheetId="19808" refreshError="1"/>
      <sheetData sheetId="19809" refreshError="1"/>
      <sheetData sheetId="19810" refreshError="1"/>
      <sheetData sheetId="19811" refreshError="1"/>
      <sheetData sheetId="19812" refreshError="1"/>
      <sheetData sheetId="19813" refreshError="1"/>
      <sheetData sheetId="19814" refreshError="1"/>
      <sheetData sheetId="19815" refreshError="1"/>
      <sheetData sheetId="19816" refreshError="1"/>
      <sheetData sheetId="19817" refreshError="1"/>
      <sheetData sheetId="19818" refreshError="1"/>
      <sheetData sheetId="19819" refreshError="1"/>
      <sheetData sheetId="19820" refreshError="1"/>
      <sheetData sheetId="19821" refreshError="1"/>
      <sheetData sheetId="19822" refreshError="1"/>
      <sheetData sheetId="19823" refreshError="1"/>
      <sheetData sheetId="19824" refreshError="1"/>
      <sheetData sheetId="19825" refreshError="1"/>
      <sheetData sheetId="19826" refreshError="1"/>
      <sheetData sheetId="19827" refreshError="1"/>
      <sheetData sheetId="19828" refreshError="1"/>
      <sheetData sheetId="19829" refreshError="1"/>
      <sheetData sheetId="19830" refreshError="1"/>
      <sheetData sheetId="19831" refreshError="1"/>
      <sheetData sheetId="19832" refreshError="1"/>
      <sheetData sheetId="19833" refreshError="1"/>
      <sheetData sheetId="19834" refreshError="1"/>
      <sheetData sheetId="19835" refreshError="1"/>
      <sheetData sheetId="19836" refreshError="1"/>
      <sheetData sheetId="19837" refreshError="1"/>
      <sheetData sheetId="19838" refreshError="1"/>
      <sheetData sheetId="19839" refreshError="1"/>
      <sheetData sheetId="19840" refreshError="1"/>
      <sheetData sheetId="19841" refreshError="1"/>
      <sheetData sheetId="19842" refreshError="1"/>
      <sheetData sheetId="19843" refreshError="1"/>
      <sheetData sheetId="19844" refreshError="1"/>
      <sheetData sheetId="19845" refreshError="1"/>
      <sheetData sheetId="19846" refreshError="1"/>
      <sheetData sheetId="19847" refreshError="1"/>
      <sheetData sheetId="19848" refreshError="1"/>
      <sheetData sheetId="19849" refreshError="1"/>
      <sheetData sheetId="19850" refreshError="1"/>
      <sheetData sheetId="19851" refreshError="1"/>
      <sheetData sheetId="19852" refreshError="1"/>
      <sheetData sheetId="19853" refreshError="1"/>
      <sheetData sheetId="19854" refreshError="1"/>
      <sheetData sheetId="19855" refreshError="1"/>
      <sheetData sheetId="19856" refreshError="1"/>
      <sheetData sheetId="19857" refreshError="1"/>
      <sheetData sheetId="19858" refreshError="1"/>
      <sheetData sheetId="19859" refreshError="1"/>
      <sheetData sheetId="19860" refreshError="1"/>
      <sheetData sheetId="19861" refreshError="1"/>
      <sheetData sheetId="19862" refreshError="1"/>
      <sheetData sheetId="19863" refreshError="1"/>
      <sheetData sheetId="19864" refreshError="1"/>
      <sheetData sheetId="19865" refreshError="1"/>
      <sheetData sheetId="19866" refreshError="1"/>
      <sheetData sheetId="19867" refreshError="1"/>
      <sheetData sheetId="19868" refreshError="1"/>
      <sheetData sheetId="19869" refreshError="1"/>
      <sheetData sheetId="19870" refreshError="1"/>
      <sheetData sheetId="19871" refreshError="1"/>
      <sheetData sheetId="19872" refreshError="1"/>
      <sheetData sheetId="19873" refreshError="1"/>
      <sheetData sheetId="19874" refreshError="1"/>
      <sheetData sheetId="19875" refreshError="1"/>
      <sheetData sheetId="19876" refreshError="1"/>
      <sheetData sheetId="19877" refreshError="1"/>
      <sheetData sheetId="19878" refreshError="1"/>
      <sheetData sheetId="19879" refreshError="1"/>
      <sheetData sheetId="19880" refreshError="1"/>
      <sheetData sheetId="19881" refreshError="1"/>
      <sheetData sheetId="19882" refreshError="1"/>
      <sheetData sheetId="19883" refreshError="1"/>
      <sheetData sheetId="19884" refreshError="1"/>
      <sheetData sheetId="19885" refreshError="1"/>
      <sheetData sheetId="19886" refreshError="1"/>
      <sheetData sheetId="19887" refreshError="1"/>
      <sheetData sheetId="19888" refreshError="1"/>
      <sheetData sheetId="19889" refreshError="1"/>
      <sheetData sheetId="19890" refreshError="1"/>
      <sheetData sheetId="19891" refreshError="1"/>
      <sheetData sheetId="19892" refreshError="1"/>
      <sheetData sheetId="19893" refreshError="1"/>
      <sheetData sheetId="19894" refreshError="1"/>
      <sheetData sheetId="19895" refreshError="1"/>
      <sheetData sheetId="19896" refreshError="1"/>
      <sheetData sheetId="19897" refreshError="1"/>
      <sheetData sheetId="19898" refreshError="1"/>
      <sheetData sheetId="19899" refreshError="1"/>
      <sheetData sheetId="19900" refreshError="1"/>
      <sheetData sheetId="19901" refreshError="1"/>
      <sheetData sheetId="19902" refreshError="1"/>
      <sheetData sheetId="19903" refreshError="1"/>
      <sheetData sheetId="19904" refreshError="1"/>
      <sheetData sheetId="19905" refreshError="1"/>
      <sheetData sheetId="19906" refreshError="1"/>
      <sheetData sheetId="19907" refreshError="1"/>
      <sheetData sheetId="19908" refreshError="1"/>
      <sheetData sheetId="19909" refreshError="1"/>
      <sheetData sheetId="19910" refreshError="1"/>
      <sheetData sheetId="19911" refreshError="1"/>
      <sheetData sheetId="19912" refreshError="1"/>
      <sheetData sheetId="19913" refreshError="1"/>
      <sheetData sheetId="19914" refreshError="1"/>
      <sheetData sheetId="19915" refreshError="1"/>
      <sheetData sheetId="19916" refreshError="1"/>
      <sheetData sheetId="19917" refreshError="1"/>
      <sheetData sheetId="19918" refreshError="1"/>
      <sheetData sheetId="19919" refreshError="1"/>
      <sheetData sheetId="19920" refreshError="1"/>
      <sheetData sheetId="19921" refreshError="1"/>
      <sheetData sheetId="19922" refreshError="1"/>
      <sheetData sheetId="19923" refreshError="1"/>
      <sheetData sheetId="19924" refreshError="1"/>
      <sheetData sheetId="19925" refreshError="1"/>
      <sheetData sheetId="19926" refreshError="1"/>
      <sheetData sheetId="19927" refreshError="1"/>
      <sheetData sheetId="19928" refreshError="1"/>
      <sheetData sheetId="19929" refreshError="1"/>
      <sheetData sheetId="19930" refreshError="1"/>
      <sheetData sheetId="19931" refreshError="1"/>
      <sheetData sheetId="19932" refreshError="1"/>
      <sheetData sheetId="19933" refreshError="1"/>
      <sheetData sheetId="19934" refreshError="1"/>
      <sheetData sheetId="19935" refreshError="1"/>
      <sheetData sheetId="19936" refreshError="1"/>
      <sheetData sheetId="19937" refreshError="1"/>
      <sheetData sheetId="19938" refreshError="1"/>
      <sheetData sheetId="19939" refreshError="1"/>
      <sheetData sheetId="19940" refreshError="1"/>
      <sheetData sheetId="19941" refreshError="1"/>
      <sheetData sheetId="19942" refreshError="1"/>
      <sheetData sheetId="19943" refreshError="1"/>
      <sheetData sheetId="19944" refreshError="1"/>
      <sheetData sheetId="19945" refreshError="1"/>
      <sheetData sheetId="19946" refreshError="1"/>
      <sheetData sheetId="19947" refreshError="1"/>
      <sheetData sheetId="19948" refreshError="1"/>
      <sheetData sheetId="19949" refreshError="1"/>
      <sheetData sheetId="19950" refreshError="1"/>
      <sheetData sheetId="19951" refreshError="1"/>
      <sheetData sheetId="19952" refreshError="1"/>
      <sheetData sheetId="19953" refreshError="1"/>
      <sheetData sheetId="19954" refreshError="1"/>
      <sheetData sheetId="19955" refreshError="1"/>
      <sheetData sheetId="19956" refreshError="1"/>
      <sheetData sheetId="19957" refreshError="1"/>
      <sheetData sheetId="19958" refreshError="1"/>
      <sheetData sheetId="19959" refreshError="1"/>
      <sheetData sheetId="19960" refreshError="1"/>
      <sheetData sheetId="19961" refreshError="1"/>
      <sheetData sheetId="19962" refreshError="1"/>
      <sheetData sheetId="19963" refreshError="1"/>
      <sheetData sheetId="19964" refreshError="1"/>
      <sheetData sheetId="19965" refreshError="1"/>
      <sheetData sheetId="19966" refreshError="1"/>
      <sheetData sheetId="19967" refreshError="1"/>
      <sheetData sheetId="19968" refreshError="1"/>
      <sheetData sheetId="19969" refreshError="1"/>
      <sheetData sheetId="19970" refreshError="1"/>
      <sheetData sheetId="19971" refreshError="1"/>
      <sheetData sheetId="19972" refreshError="1"/>
      <sheetData sheetId="19973" refreshError="1"/>
      <sheetData sheetId="19974" refreshError="1"/>
      <sheetData sheetId="19975" refreshError="1"/>
      <sheetData sheetId="19976" refreshError="1"/>
      <sheetData sheetId="19977" refreshError="1"/>
      <sheetData sheetId="19978" refreshError="1"/>
      <sheetData sheetId="19979" refreshError="1"/>
      <sheetData sheetId="19980" refreshError="1"/>
      <sheetData sheetId="19981" refreshError="1"/>
      <sheetData sheetId="19982" refreshError="1"/>
      <sheetData sheetId="19983" refreshError="1"/>
      <sheetData sheetId="19984" refreshError="1"/>
      <sheetData sheetId="19985" refreshError="1"/>
      <sheetData sheetId="19986" refreshError="1"/>
      <sheetData sheetId="19987" refreshError="1"/>
      <sheetData sheetId="19988" refreshError="1"/>
      <sheetData sheetId="19989" refreshError="1"/>
      <sheetData sheetId="19990" refreshError="1"/>
      <sheetData sheetId="19991" refreshError="1"/>
      <sheetData sheetId="19992" refreshError="1"/>
      <sheetData sheetId="19993" refreshError="1"/>
      <sheetData sheetId="19994" refreshError="1"/>
      <sheetData sheetId="19995" refreshError="1"/>
      <sheetData sheetId="19996" refreshError="1"/>
      <sheetData sheetId="19997" refreshError="1"/>
      <sheetData sheetId="19998" refreshError="1"/>
      <sheetData sheetId="19999" refreshError="1"/>
      <sheetData sheetId="20000" refreshError="1"/>
      <sheetData sheetId="20001" refreshError="1"/>
      <sheetData sheetId="20002" refreshError="1"/>
      <sheetData sheetId="20003" refreshError="1"/>
      <sheetData sheetId="20004" refreshError="1"/>
      <sheetData sheetId="20005" refreshError="1"/>
      <sheetData sheetId="20006" refreshError="1"/>
      <sheetData sheetId="20007" refreshError="1"/>
      <sheetData sheetId="20008" refreshError="1"/>
      <sheetData sheetId="20009" refreshError="1"/>
      <sheetData sheetId="20010" refreshError="1"/>
      <sheetData sheetId="20011" refreshError="1"/>
      <sheetData sheetId="20012" refreshError="1"/>
      <sheetData sheetId="20013" refreshError="1"/>
      <sheetData sheetId="20014" refreshError="1"/>
      <sheetData sheetId="20015" refreshError="1"/>
      <sheetData sheetId="20016" refreshError="1"/>
      <sheetData sheetId="20017" refreshError="1"/>
      <sheetData sheetId="20018" refreshError="1"/>
      <sheetData sheetId="20019" refreshError="1"/>
      <sheetData sheetId="20020" refreshError="1"/>
      <sheetData sheetId="20021" refreshError="1"/>
      <sheetData sheetId="20022" refreshError="1"/>
      <sheetData sheetId="20023" refreshError="1"/>
      <sheetData sheetId="20024" refreshError="1"/>
      <sheetData sheetId="20025" refreshError="1"/>
      <sheetData sheetId="20026" refreshError="1"/>
      <sheetData sheetId="20027" refreshError="1"/>
      <sheetData sheetId="20028" refreshError="1"/>
      <sheetData sheetId="20029" refreshError="1"/>
      <sheetData sheetId="20030" refreshError="1"/>
      <sheetData sheetId="20031" refreshError="1"/>
      <sheetData sheetId="20032" refreshError="1"/>
      <sheetData sheetId="20033" refreshError="1"/>
      <sheetData sheetId="20034" refreshError="1"/>
      <sheetData sheetId="20035" refreshError="1"/>
      <sheetData sheetId="20036" refreshError="1"/>
      <sheetData sheetId="20037" refreshError="1"/>
      <sheetData sheetId="20038" refreshError="1"/>
      <sheetData sheetId="20039" refreshError="1"/>
      <sheetData sheetId="20040" refreshError="1"/>
      <sheetData sheetId="20041" refreshError="1"/>
      <sheetData sheetId="20042" refreshError="1"/>
      <sheetData sheetId="20043" refreshError="1"/>
      <sheetData sheetId="20044" refreshError="1"/>
      <sheetData sheetId="20045" refreshError="1"/>
      <sheetData sheetId="20046" refreshError="1"/>
      <sheetData sheetId="20047" refreshError="1"/>
      <sheetData sheetId="20048" refreshError="1"/>
      <sheetData sheetId="20049" refreshError="1"/>
      <sheetData sheetId="20050" refreshError="1"/>
      <sheetData sheetId="20051" refreshError="1"/>
      <sheetData sheetId="20052" refreshError="1"/>
      <sheetData sheetId="20053" refreshError="1"/>
      <sheetData sheetId="20054" refreshError="1"/>
      <sheetData sheetId="20055" refreshError="1"/>
      <sheetData sheetId="20056" refreshError="1"/>
      <sheetData sheetId="20057" refreshError="1"/>
      <sheetData sheetId="20058" refreshError="1"/>
      <sheetData sheetId="20059" refreshError="1"/>
      <sheetData sheetId="20060" refreshError="1"/>
      <sheetData sheetId="20061" refreshError="1"/>
      <sheetData sheetId="20062" refreshError="1"/>
      <sheetData sheetId="20063" refreshError="1"/>
      <sheetData sheetId="20064" refreshError="1"/>
      <sheetData sheetId="20065" refreshError="1"/>
      <sheetData sheetId="20066" refreshError="1"/>
      <sheetData sheetId="20067" refreshError="1"/>
      <sheetData sheetId="20068" refreshError="1"/>
      <sheetData sheetId="20069" refreshError="1"/>
      <sheetData sheetId="20070" refreshError="1"/>
      <sheetData sheetId="20071" refreshError="1"/>
      <sheetData sheetId="20072" refreshError="1"/>
      <sheetData sheetId="20073" refreshError="1"/>
      <sheetData sheetId="20074" refreshError="1"/>
      <sheetData sheetId="20075" refreshError="1"/>
      <sheetData sheetId="20076" refreshError="1"/>
      <sheetData sheetId="20077" refreshError="1"/>
      <sheetData sheetId="20078" refreshError="1"/>
      <sheetData sheetId="20079" refreshError="1"/>
      <sheetData sheetId="20080" refreshError="1"/>
      <sheetData sheetId="20081" refreshError="1"/>
      <sheetData sheetId="20082" refreshError="1"/>
      <sheetData sheetId="20083" refreshError="1"/>
      <sheetData sheetId="20084" refreshError="1"/>
      <sheetData sheetId="20085" refreshError="1"/>
      <sheetData sheetId="20086" refreshError="1"/>
      <sheetData sheetId="20087" refreshError="1"/>
      <sheetData sheetId="20088" refreshError="1"/>
      <sheetData sheetId="20089" refreshError="1"/>
      <sheetData sheetId="20090" refreshError="1"/>
      <sheetData sheetId="20091" refreshError="1"/>
      <sheetData sheetId="20092" refreshError="1"/>
      <sheetData sheetId="20093" refreshError="1"/>
      <sheetData sheetId="20094" refreshError="1"/>
      <sheetData sheetId="20095" refreshError="1"/>
      <sheetData sheetId="20096" refreshError="1"/>
      <sheetData sheetId="20097" refreshError="1"/>
      <sheetData sheetId="20098" refreshError="1"/>
      <sheetData sheetId="20099" refreshError="1"/>
      <sheetData sheetId="20100" refreshError="1"/>
      <sheetData sheetId="20101" refreshError="1"/>
      <sheetData sheetId="20102" refreshError="1"/>
      <sheetData sheetId="20103" refreshError="1"/>
      <sheetData sheetId="20104" refreshError="1"/>
      <sheetData sheetId="20105" refreshError="1"/>
      <sheetData sheetId="20106" refreshError="1"/>
      <sheetData sheetId="20107" refreshError="1"/>
      <sheetData sheetId="20108" refreshError="1"/>
      <sheetData sheetId="20109" refreshError="1"/>
      <sheetData sheetId="20110" refreshError="1"/>
      <sheetData sheetId="20111" refreshError="1"/>
      <sheetData sheetId="20112" refreshError="1"/>
      <sheetData sheetId="20113" refreshError="1"/>
      <sheetData sheetId="20114" refreshError="1"/>
      <sheetData sheetId="20115" refreshError="1"/>
      <sheetData sheetId="20116" refreshError="1"/>
      <sheetData sheetId="20117" refreshError="1"/>
      <sheetData sheetId="20118" refreshError="1"/>
      <sheetData sheetId="20119" refreshError="1"/>
      <sheetData sheetId="20120" refreshError="1"/>
      <sheetData sheetId="20121" refreshError="1"/>
      <sheetData sheetId="20122" refreshError="1"/>
      <sheetData sheetId="20123" refreshError="1"/>
      <sheetData sheetId="20124" refreshError="1"/>
      <sheetData sheetId="20125" refreshError="1"/>
      <sheetData sheetId="20126" refreshError="1"/>
      <sheetData sheetId="20127" refreshError="1"/>
      <sheetData sheetId="20128" refreshError="1"/>
      <sheetData sheetId="20129" refreshError="1"/>
      <sheetData sheetId="20130" refreshError="1"/>
      <sheetData sheetId="20131" refreshError="1"/>
      <sheetData sheetId="20132" refreshError="1"/>
      <sheetData sheetId="20133" refreshError="1"/>
      <sheetData sheetId="20134" refreshError="1"/>
      <sheetData sheetId="20135" refreshError="1"/>
      <sheetData sheetId="20136" refreshError="1"/>
      <sheetData sheetId="20137" refreshError="1"/>
      <sheetData sheetId="20138" refreshError="1"/>
      <sheetData sheetId="20139" refreshError="1"/>
      <sheetData sheetId="20140" refreshError="1"/>
      <sheetData sheetId="20141" refreshError="1"/>
      <sheetData sheetId="20142" refreshError="1"/>
      <sheetData sheetId="20143" refreshError="1"/>
      <sheetData sheetId="20144" refreshError="1"/>
      <sheetData sheetId="20145" refreshError="1"/>
      <sheetData sheetId="20146" refreshError="1"/>
      <sheetData sheetId="20147" refreshError="1"/>
      <sheetData sheetId="20148" refreshError="1"/>
      <sheetData sheetId="20149" refreshError="1"/>
      <sheetData sheetId="20150" refreshError="1"/>
      <sheetData sheetId="20151" refreshError="1"/>
      <sheetData sheetId="20152" refreshError="1"/>
      <sheetData sheetId="20153" refreshError="1"/>
      <sheetData sheetId="20154" refreshError="1"/>
      <sheetData sheetId="20155" refreshError="1"/>
      <sheetData sheetId="20156" refreshError="1"/>
      <sheetData sheetId="20157" refreshError="1"/>
      <sheetData sheetId="20158" refreshError="1"/>
      <sheetData sheetId="20159" refreshError="1"/>
      <sheetData sheetId="20160" refreshError="1"/>
      <sheetData sheetId="20161" refreshError="1"/>
      <sheetData sheetId="20162" refreshError="1"/>
      <sheetData sheetId="20163" refreshError="1"/>
      <sheetData sheetId="20164" refreshError="1"/>
      <sheetData sheetId="20165" refreshError="1"/>
      <sheetData sheetId="20166" refreshError="1"/>
      <sheetData sheetId="20167" refreshError="1"/>
      <sheetData sheetId="20168" refreshError="1"/>
      <sheetData sheetId="20169" refreshError="1"/>
      <sheetData sheetId="20170" refreshError="1"/>
      <sheetData sheetId="20171" refreshError="1"/>
      <sheetData sheetId="20172" refreshError="1"/>
      <sheetData sheetId="20173" refreshError="1"/>
      <sheetData sheetId="20174" refreshError="1"/>
      <sheetData sheetId="20175" refreshError="1"/>
      <sheetData sheetId="20176" refreshError="1"/>
      <sheetData sheetId="20177" refreshError="1"/>
      <sheetData sheetId="20178" refreshError="1"/>
      <sheetData sheetId="20179" refreshError="1"/>
      <sheetData sheetId="20180" refreshError="1"/>
      <sheetData sheetId="20181" refreshError="1"/>
      <sheetData sheetId="20182" refreshError="1"/>
      <sheetData sheetId="20183" refreshError="1"/>
      <sheetData sheetId="20184" refreshError="1"/>
      <sheetData sheetId="20185" refreshError="1"/>
      <sheetData sheetId="20186" refreshError="1"/>
      <sheetData sheetId="20187" refreshError="1"/>
      <sheetData sheetId="20188" refreshError="1"/>
      <sheetData sheetId="20189" refreshError="1"/>
      <sheetData sheetId="20190" refreshError="1"/>
      <sheetData sheetId="20191" refreshError="1"/>
      <sheetData sheetId="20192" refreshError="1"/>
      <sheetData sheetId="20193" refreshError="1"/>
      <sheetData sheetId="20194" refreshError="1"/>
      <sheetData sheetId="20195" refreshError="1"/>
      <sheetData sheetId="20196" refreshError="1"/>
      <sheetData sheetId="20197" refreshError="1"/>
      <sheetData sheetId="20198" refreshError="1"/>
      <sheetData sheetId="20199" refreshError="1"/>
      <sheetData sheetId="20200" refreshError="1"/>
      <sheetData sheetId="20201" refreshError="1"/>
      <sheetData sheetId="20202" refreshError="1"/>
      <sheetData sheetId="20203" refreshError="1"/>
      <sheetData sheetId="20204" refreshError="1"/>
      <sheetData sheetId="20205" refreshError="1"/>
      <sheetData sheetId="20206" refreshError="1"/>
      <sheetData sheetId="20207" refreshError="1"/>
      <sheetData sheetId="20208" refreshError="1"/>
      <sheetData sheetId="20209" refreshError="1"/>
      <sheetData sheetId="20210" refreshError="1"/>
      <sheetData sheetId="20211" refreshError="1"/>
      <sheetData sheetId="20212" refreshError="1"/>
      <sheetData sheetId="20213" refreshError="1"/>
      <sheetData sheetId="20214" refreshError="1"/>
      <sheetData sheetId="20215" refreshError="1"/>
      <sheetData sheetId="20216" refreshError="1"/>
      <sheetData sheetId="20217" refreshError="1"/>
      <sheetData sheetId="20218" refreshError="1"/>
      <sheetData sheetId="20219" refreshError="1"/>
      <sheetData sheetId="20220" refreshError="1"/>
      <sheetData sheetId="20221" refreshError="1"/>
      <sheetData sheetId="20222" refreshError="1"/>
      <sheetData sheetId="20223" refreshError="1"/>
      <sheetData sheetId="20224" refreshError="1"/>
      <sheetData sheetId="20225" refreshError="1"/>
      <sheetData sheetId="20226" refreshError="1"/>
      <sheetData sheetId="20227" refreshError="1"/>
      <sheetData sheetId="20228" refreshError="1"/>
      <sheetData sheetId="20229" refreshError="1"/>
      <sheetData sheetId="20230" refreshError="1"/>
      <sheetData sheetId="20231" refreshError="1"/>
      <sheetData sheetId="20232" refreshError="1"/>
      <sheetData sheetId="20233" refreshError="1"/>
      <sheetData sheetId="20234" refreshError="1"/>
      <sheetData sheetId="20235" refreshError="1"/>
      <sheetData sheetId="20236" refreshError="1"/>
      <sheetData sheetId="20237" refreshError="1"/>
      <sheetData sheetId="20238" refreshError="1"/>
      <sheetData sheetId="20239" refreshError="1"/>
      <sheetData sheetId="20240" refreshError="1"/>
      <sheetData sheetId="20241" refreshError="1"/>
      <sheetData sheetId="20242" refreshError="1"/>
      <sheetData sheetId="20243" refreshError="1"/>
      <sheetData sheetId="20244" refreshError="1"/>
      <sheetData sheetId="20245" refreshError="1"/>
      <sheetData sheetId="20246" refreshError="1"/>
      <sheetData sheetId="20247" refreshError="1"/>
      <sheetData sheetId="20248" refreshError="1"/>
      <sheetData sheetId="20249" refreshError="1"/>
      <sheetData sheetId="20250" refreshError="1"/>
      <sheetData sheetId="20251" refreshError="1"/>
      <sheetData sheetId="20252" refreshError="1"/>
      <sheetData sheetId="20253" refreshError="1"/>
      <sheetData sheetId="20254" refreshError="1"/>
      <sheetData sheetId="20255" refreshError="1"/>
      <sheetData sheetId="20256" refreshError="1"/>
      <sheetData sheetId="20257" refreshError="1"/>
      <sheetData sheetId="20258" refreshError="1"/>
      <sheetData sheetId="20259" refreshError="1"/>
      <sheetData sheetId="20260" refreshError="1"/>
      <sheetData sheetId="20261" refreshError="1"/>
      <sheetData sheetId="20262" refreshError="1"/>
      <sheetData sheetId="20263" refreshError="1"/>
      <sheetData sheetId="20264" refreshError="1"/>
      <sheetData sheetId="20265" refreshError="1"/>
      <sheetData sheetId="20266" refreshError="1"/>
      <sheetData sheetId="20267" refreshError="1"/>
      <sheetData sheetId="20268" refreshError="1"/>
      <sheetData sheetId="20269" refreshError="1"/>
      <sheetData sheetId="20270" refreshError="1"/>
      <sheetData sheetId="20271" refreshError="1"/>
      <sheetData sheetId="20272" refreshError="1"/>
      <sheetData sheetId="20273" refreshError="1"/>
      <sheetData sheetId="20274" refreshError="1"/>
      <sheetData sheetId="20275" refreshError="1"/>
      <sheetData sheetId="20276" refreshError="1"/>
      <sheetData sheetId="20277" refreshError="1"/>
      <sheetData sheetId="20278" refreshError="1"/>
      <sheetData sheetId="20279" refreshError="1"/>
      <sheetData sheetId="20280" refreshError="1"/>
      <sheetData sheetId="20281" refreshError="1"/>
      <sheetData sheetId="20282" refreshError="1"/>
      <sheetData sheetId="20283" refreshError="1"/>
      <sheetData sheetId="20284" refreshError="1"/>
      <sheetData sheetId="20285" refreshError="1"/>
      <sheetData sheetId="20286" refreshError="1"/>
      <sheetData sheetId="20287" refreshError="1"/>
      <sheetData sheetId="20288" refreshError="1"/>
      <sheetData sheetId="20289" refreshError="1"/>
      <sheetData sheetId="20290" refreshError="1"/>
      <sheetData sheetId="20291" refreshError="1"/>
      <sheetData sheetId="20292" refreshError="1"/>
      <sheetData sheetId="20293" refreshError="1"/>
      <sheetData sheetId="20294" refreshError="1"/>
      <sheetData sheetId="20295" refreshError="1"/>
      <sheetData sheetId="20296" refreshError="1"/>
      <sheetData sheetId="20297" refreshError="1"/>
      <sheetData sheetId="20298" refreshError="1"/>
      <sheetData sheetId="20299" refreshError="1"/>
      <sheetData sheetId="20300" refreshError="1"/>
      <sheetData sheetId="20301" refreshError="1"/>
      <sheetData sheetId="20302" refreshError="1"/>
      <sheetData sheetId="20303" refreshError="1"/>
      <sheetData sheetId="20304" refreshError="1"/>
      <sheetData sheetId="20305" refreshError="1"/>
      <sheetData sheetId="20306" refreshError="1"/>
      <sheetData sheetId="20307" refreshError="1"/>
      <sheetData sheetId="20308" refreshError="1"/>
      <sheetData sheetId="20309" refreshError="1"/>
      <sheetData sheetId="20310" refreshError="1"/>
      <sheetData sheetId="20311" refreshError="1"/>
      <sheetData sheetId="20312" refreshError="1"/>
      <sheetData sheetId="20313" refreshError="1"/>
      <sheetData sheetId="20314" refreshError="1"/>
      <sheetData sheetId="20315" refreshError="1"/>
      <sheetData sheetId="20316" refreshError="1"/>
      <sheetData sheetId="20317" refreshError="1"/>
      <sheetData sheetId="20318" refreshError="1"/>
      <sheetData sheetId="20319" refreshError="1"/>
      <sheetData sheetId="20320" refreshError="1"/>
      <sheetData sheetId="20321" refreshError="1"/>
      <sheetData sheetId="20322" refreshError="1"/>
      <sheetData sheetId="20323" refreshError="1"/>
      <sheetData sheetId="20324" refreshError="1"/>
      <sheetData sheetId="20325" refreshError="1"/>
      <sheetData sheetId="20326" refreshError="1"/>
      <sheetData sheetId="20327" refreshError="1"/>
      <sheetData sheetId="20328" refreshError="1"/>
      <sheetData sheetId="20329" refreshError="1"/>
      <sheetData sheetId="20330" refreshError="1"/>
      <sheetData sheetId="20331" refreshError="1"/>
      <sheetData sheetId="20332" refreshError="1"/>
      <sheetData sheetId="20333" refreshError="1"/>
      <sheetData sheetId="20334" refreshError="1"/>
      <sheetData sheetId="20335" refreshError="1"/>
      <sheetData sheetId="20336" refreshError="1"/>
      <sheetData sheetId="20337" refreshError="1"/>
      <sheetData sheetId="20338" refreshError="1"/>
      <sheetData sheetId="20339" refreshError="1"/>
      <sheetData sheetId="20340" refreshError="1"/>
      <sheetData sheetId="20341" refreshError="1"/>
      <sheetData sheetId="20342" refreshError="1"/>
      <sheetData sheetId="20343" refreshError="1"/>
      <sheetData sheetId="20344" refreshError="1"/>
      <sheetData sheetId="20345" refreshError="1"/>
      <sheetData sheetId="20346" refreshError="1"/>
      <sheetData sheetId="20347" refreshError="1"/>
      <sheetData sheetId="20348" refreshError="1"/>
      <sheetData sheetId="20349" refreshError="1"/>
      <sheetData sheetId="20350" refreshError="1"/>
      <sheetData sheetId="20351" refreshError="1"/>
      <sheetData sheetId="20352" refreshError="1"/>
      <sheetData sheetId="20353" refreshError="1"/>
      <sheetData sheetId="20354" refreshError="1"/>
      <sheetData sheetId="20355" refreshError="1"/>
      <sheetData sheetId="20356" refreshError="1"/>
      <sheetData sheetId="20357" refreshError="1"/>
      <sheetData sheetId="20358" refreshError="1"/>
      <sheetData sheetId="20359" refreshError="1"/>
      <sheetData sheetId="20360" refreshError="1"/>
      <sheetData sheetId="20361" refreshError="1"/>
      <sheetData sheetId="20362" refreshError="1"/>
      <sheetData sheetId="20363" refreshError="1"/>
      <sheetData sheetId="20364" refreshError="1"/>
      <sheetData sheetId="20365" refreshError="1"/>
      <sheetData sheetId="20366" refreshError="1"/>
      <sheetData sheetId="20367" refreshError="1"/>
      <sheetData sheetId="20368" refreshError="1"/>
      <sheetData sheetId="20369" refreshError="1"/>
      <sheetData sheetId="20370" refreshError="1"/>
      <sheetData sheetId="20371" refreshError="1"/>
      <sheetData sheetId="20372" refreshError="1"/>
      <sheetData sheetId="20373" refreshError="1"/>
      <sheetData sheetId="20374" refreshError="1"/>
      <sheetData sheetId="20375" refreshError="1"/>
      <sheetData sheetId="20376" refreshError="1"/>
      <sheetData sheetId="20377" refreshError="1"/>
      <sheetData sheetId="20378" refreshError="1"/>
      <sheetData sheetId="20379" refreshError="1"/>
      <sheetData sheetId="20380" refreshError="1"/>
      <sheetData sheetId="20381" refreshError="1"/>
      <sheetData sheetId="20382" refreshError="1"/>
      <sheetData sheetId="20383" refreshError="1"/>
      <sheetData sheetId="20384" refreshError="1"/>
      <sheetData sheetId="20385" refreshError="1"/>
      <sheetData sheetId="20386" refreshError="1"/>
      <sheetData sheetId="20387" refreshError="1"/>
      <sheetData sheetId="20388" refreshError="1"/>
      <sheetData sheetId="20389" refreshError="1"/>
      <sheetData sheetId="20390" refreshError="1"/>
      <sheetData sheetId="20391" refreshError="1"/>
      <sheetData sheetId="20392" refreshError="1"/>
      <sheetData sheetId="20393" refreshError="1"/>
      <sheetData sheetId="20394" refreshError="1"/>
      <sheetData sheetId="20395" refreshError="1"/>
      <sheetData sheetId="20396" refreshError="1"/>
      <sheetData sheetId="20397" refreshError="1"/>
      <sheetData sheetId="20398" refreshError="1"/>
      <sheetData sheetId="20399" refreshError="1"/>
      <sheetData sheetId="20400" refreshError="1"/>
      <sheetData sheetId="20401" refreshError="1"/>
      <sheetData sheetId="20402" refreshError="1"/>
      <sheetData sheetId="20403" refreshError="1"/>
      <sheetData sheetId="20404" refreshError="1"/>
      <sheetData sheetId="20405" refreshError="1"/>
      <sheetData sheetId="20406" refreshError="1"/>
      <sheetData sheetId="20407" refreshError="1"/>
      <sheetData sheetId="20408" refreshError="1"/>
      <sheetData sheetId="20409" refreshError="1"/>
      <sheetData sheetId="20410" refreshError="1"/>
      <sheetData sheetId="20411" refreshError="1"/>
      <sheetData sheetId="20412" refreshError="1"/>
      <sheetData sheetId="20413" refreshError="1"/>
      <sheetData sheetId="20414" refreshError="1"/>
      <sheetData sheetId="20415" refreshError="1"/>
      <sheetData sheetId="20416" refreshError="1"/>
      <sheetData sheetId="20417" refreshError="1"/>
      <sheetData sheetId="20418" refreshError="1"/>
      <sheetData sheetId="20419" refreshError="1"/>
      <sheetData sheetId="20420" refreshError="1"/>
      <sheetData sheetId="20421" refreshError="1"/>
      <sheetData sheetId="20422" refreshError="1"/>
      <sheetData sheetId="20423" refreshError="1"/>
      <sheetData sheetId="20424" refreshError="1"/>
      <sheetData sheetId="20425" refreshError="1"/>
      <sheetData sheetId="20426" refreshError="1"/>
      <sheetData sheetId="20427" refreshError="1"/>
      <sheetData sheetId="20428" refreshError="1"/>
      <sheetData sheetId="20429" refreshError="1"/>
      <sheetData sheetId="20430" refreshError="1"/>
      <sheetData sheetId="20431" refreshError="1"/>
      <sheetData sheetId="20432" refreshError="1"/>
      <sheetData sheetId="20433" refreshError="1"/>
      <sheetData sheetId="20434" refreshError="1"/>
      <sheetData sheetId="20435" refreshError="1"/>
      <sheetData sheetId="20436" refreshError="1"/>
      <sheetData sheetId="20437" refreshError="1"/>
      <sheetData sheetId="20438" refreshError="1"/>
      <sheetData sheetId="20439" refreshError="1"/>
      <sheetData sheetId="20440" refreshError="1"/>
      <sheetData sheetId="20441" refreshError="1"/>
      <sheetData sheetId="20442" refreshError="1"/>
      <sheetData sheetId="20443" refreshError="1"/>
      <sheetData sheetId="20444" refreshError="1"/>
      <sheetData sheetId="20445" refreshError="1"/>
      <sheetData sheetId="20446" refreshError="1"/>
      <sheetData sheetId="20447" refreshError="1"/>
      <sheetData sheetId="20448" refreshError="1"/>
      <sheetData sheetId="20449" refreshError="1"/>
      <sheetData sheetId="20450" refreshError="1"/>
      <sheetData sheetId="20451" refreshError="1"/>
      <sheetData sheetId="20452" refreshError="1"/>
      <sheetData sheetId="20453" refreshError="1"/>
      <sheetData sheetId="20454" refreshError="1"/>
      <sheetData sheetId="20455" refreshError="1"/>
      <sheetData sheetId="20456" refreshError="1"/>
      <sheetData sheetId="20457" refreshError="1"/>
      <sheetData sheetId="20458" refreshError="1"/>
      <sheetData sheetId="20459" refreshError="1"/>
      <sheetData sheetId="20460" refreshError="1"/>
      <sheetData sheetId="20461" refreshError="1"/>
      <sheetData sheetId="20462" refreshError="1"/>
      <sheetData sheetId="20463" refreshError="1"/>
      <sheetData sheetId="20464" refreshError="1"/>
      <sheetData sheetId="20465" refreshError="1"/>
      <sheetData sheetId="20466" refreshError="1"/>
      <sheetData sheetId="20467" refreshError="1"/>
      <sheetData sheetId="20468" refreshError="1"/>
      <sheetData sheetId="20469" refreshError="1"/>
      <sheetData sheetId="20470" refreshError="1"/>
      <sheetData sheetId="20471" refreshError="1"/>
      <sheetData sheetId="20472" refreshError="1"/>
      <sheetData sheetId="20473" refreshError="1"/>
      <sheetData sheetId="20474" refreshError="1"/>
      <sheetData sheetId="20475" refreshError="1"/>
      <sheetData sheetId="20476" refreshError="1"/>
      <sheetData sheetId="20477" refreshError="1"/>
      <sheetData sheetId="20478" refreshError="1"/>
      <sheetData sheetId="20479" refreshError="1"/>
      <sheetData sheetId="20480" refreshError="1"/>
      <sheetData sheetId="20481" refreshError="1"/>
      <sheetData sheetId="20482" refreshError="1"/>
      <sheetData sheetId="20483" refreshError="1"/>
      <sheetData sheetId="20484" refreshError="1"/>
      <sheetData sheetId="20485" refreshError="1"/>
      <sheetData sheetId="20486" refreshError="1"/>
      <sheetData sheetId="20487" refreshError="1"/>
      <sheetData sheetId="20488" refreshError="1"/>
      <sheetData sheetId="20489" refreshError="1"/>
      <sheetData sheetId="20490" refreshError="1"/>
      <sheetData sheetId="20491" refreshError="1"/>
      <sheetData sheetId="20492" refreshError="1"/>
      <sheetData sheetId="20493" refreshError="1"/>
      <sheetData sheetId="20494" refreshError="1"/>
      <sheetData sheetId="20495" refreshError="1"/>
      <sheetData sheetId="20496" refreshError="1"/>
      <sheetData sheetId="20497" refreshError="1"/>
      <sheetData sheetId="20498" refreshError="1"/>
      <sheetData sheetId="20499" refreshError="1"/>
      <sheetData sheetId="20500" refreshError="1"/>
      <sheetData sheetId="20501" refreshError="1"/>
      <sheetData sheetId="20502" refreshError="1"/>
      <sheetData sheetId="20503" refreshError="1"/>
      <sheetData sheetId="20504" refreshError="1"/>
      <sheetData sheetId="20505" refreshError="1"/>
      <sheetData sheetId="20506" refreshError="1"/>
      <sheetData sheetId="20507" refreshError="1"/>
      <sheetData sheetId="20508" refreshError="1"/>
      <sheetData sheetId="20509" refreshError="1"/>
      <sheetData sheetId="20510" refreshError="1"/>
      <sheetData sheetId="20511" refreshError="1"/>
      <sheetData sheetId="20512" refreshError="1"/>
      <sheetData sheetId="20513" refreshError="1"/>
      <sheetData sheetId="20514" refreshError="1"/>
      <sheetData sheetId="20515" refreshError="1"/>
      <sheetData sheetId="20516" refreshError="1"/>
      <sheetData sheetId="20517" refreshError="1"/>
      <sheetData sheetId="20518" refreshError="1"/>
      <sheetData sheetId="20519" refreshError="1"/>
      <sheetData sheetId="20520" refreshError="1"/>
      <sheetData sheetId="20521" refreshError="1"/>
      <sheetData sheetId="20522" refreshError="1"/>
      <sheetData sheetId="20523" refreshError="1"/>
      <sheetData sheetId="20524" refreshError="1"/>
      <sheetData sheetId="20525" refreshError="1"/>
      <sheetData sheetId="20526" refreshError="1"/>
      <sheetData sheetId="20527" refreshError="1"/>
      <sheetData sheetId="20528" refreshError="1"/>
      <sheetData sheetId="20529" refreshError="1"/>
      <sheetData sheetId="20530" refreshError="1"/>
      <sheetData sheetId="20531" refreshError="1"/>
      <sheetData sheetId="20532" refreshError="1"/>
      <sheetData sheetId="20533" refreshError="1"/>
      <sheetData sheetId="20534" refreshError="1"/>
      <sheetData sheetId="20535" refreshError="1"/>
      <sheetData sheetId="20536" refreshError="1"/>
      <sheetData sheetId="20537" refreshError="1"/>
      <sheetData sheetId="20538" refreshError="1"/>
      <sheetData sheetId="20539" refreshError="1"/>
      <sheetData sheetId="20540" refreshError="1"/>
      <sheetData sheetId="20541" refreshError="1"/>
      <sheetData sheetId="20542" refreshError="1"/>
      <sheetData sheetId="20543" refreshError="1"/>
      <sheetData sheetId="20544" refreshError="1"/>
      <sheetData sheetId="20545" refreshError="1"/>
      <sheetData sheetId="20546" refreshError="1"/>
      <sheetData sheetId="20547" refreshError="1"/>
      <sheetData sheetId="20548" refreshError="1"/>
      <sheetData sheetId="20549" refreshError="1"/>
      <sheetData sheetId="20550" refreshError="1"/>
      <sheetData sheetId="20551" refreshError="1"/>
      <sheetData sheetId="20552" refreshError="1"/>
      <sheetData sheetId="20553" refreshError="1"/>
      <sheetData sheetId="20554" refreshError="1"/>
      <sheetData sheetId="20555" refreshError="1"/>
      <sheetData sheetId="20556" refreshError="1"/>
      <sheetData sheetId="20557" refreshError="1"/>
      <sheetData sheetId="20558" refreshError="1"/>
      <sheetData sheetId="20559" refreshError="1"/>
      <sheetData sheetId="20560" refreshError="1"/>
      <sheetData sheetId="20561" refreshError="1"/>
      <sheetData sheetId="20562" refreshError="1"/>
      <sheetData sheetId="20563" refreshError="1"/>
      <sheetData sheetId="20564" refreshError="1"/>
      <sheetData sheetId="20565" refreshError="1"/>
      <sheetData sheetId="20566" refreshError="1"/>
      <sheetData sheetId="20567" refreshError="1"/>
      <sheetData sheetId="20568" refreshError="1"/>
      <sheetData sheetId="20569" refreshError="1"/>
      <sheetData sheetId="20570" refreshError="1"/>
      <sheetData sheetId="20571" refreshError="1"/>
      <sheetData sheetId="20572" refreshError="1"/>
      <sheetData sheetId="20573" refreshError="1"/>
      <sheetData sheetId="20574" refreshError="1"/>
      <sheetData sheetId="20575" refreshError="1"/>
      <sheetData sheetId="20576" refreshError="1"/>
      <sheetData sheetId="20577" refreshError="1"/>
      <sheetData sheetId="20578" refreshError="1"/>
      <sheetData sheetId="20579" refreshError="1"/>
      <sheetData sheetId="20580" refreshError="1"/>
      <sheetData sheetId="20581" refreshError="1"/>
      <sheetData sheetId="20582" refreshError="1"/>
      <sheetData sheetId="20583" refreshError="1"/>
      <sheetData sheetId="20584" refreshError="1"/>
      <sheetData sheetId="20585" refreshError="1"/>
      <sheetData sheetId="20586" refreshError="1"/>
      <sheetData sheetId="20587" refreshError="1"/>
      <sheetData sheetId="20588" refreshError="1"/>
      <sheetData sheetId="20589" refreshError="1"/>
      <sheetData sheetId="20590" refreshError="1"/>
      <sheetData sheetId="20591" refreshError="1"/>
      <sheetData sheetId="20592" refreshError="1"/>
      <sheetData sheetId="20593" refreshError="1"/>
      <sheetData sheetId="20594" refreshError="1"/>
      <sheetData sheetId="20595" refreshError="1"/>
      <sheetData sheetId="20596" refreshError="1"/>
      <sheetData sheetId="20597" refreshError="1"/>
      <sheetData sheetId="20598" refreshError="1"/>
      <sheetData sheetId="20599" refreshError="1"/>
      <sheetData sheetId="20600" refreshError="1"/>
      <sheetData sheetId="20601" refreshError="1"/>
      <sheetData sheetId="20602" refreshError="1"/>
      <sheetData sheetId="20603" refreshError="1"/>
      <sheetData sheetId="20604" refreshError="1"/>
      <sheetData sheetId="20605" refreshError="1"/>
      <sheetData sheetId="20606" refreshError="1"/>
      <sheetData sheetId="20607" refreshError="1"/>
      <sheetData sheetId="20608" refreshError="1"/>
      <sheetData sheetId="20609" refreshError="1"/>
      <sheetData sheetId="20610" refreshError="1"/>
      <sheetData sheetId="20611" refreshError="1"/>
      <sheetData sheetId="20612" refreshError="1"/>
      <sheetData sheetId="20613" refreshError="1"/>
      <sheetData sheetId="20614" refreshError="1"/>
      <sheetData sheetId="20615" refreshError="1"/>
      <sheetData sheetId="20616" refreshError="1"/>
      <sheetData sheetId="20617" refreshError="1"/>
      <sheetData sheetId="20618" refreshError="1"/>
      <sheetData sheetId="20619" refreshError="1"/>
      <sheetData sheetId="20620" refreshError="1"/>
      <sheetData sheetId="20621" refreshError="1"/>
      <sheetData sheetId="20622" refreshError="1"/>
      <sheetData sheetId="20623" refreshError="1"/>
      <sheetData sheetId="20624" refreshError="1"/>
      <sheetData sheetId="20625" refreshError="1"/>
      <sheetData sheetId="20626" refreshError="1"/>
      <sheetData sheetId="20627" refreshError="1"/>
      <sheetData sheetId="20628" refreshError="1"/>
      <sheetData sheetId="20629" refreshError="1"/>
      <sheetData sheetId="20630" refreshError="1"/>
      <sheetData sheetId="20631" refreshError="1"/>
      <sheetData sheetId="20632" refreshError="1"/>
      <sheetData sheetId="20633" refreshError="1"/>
      <sheetData sheetId="20634" refreshError="1"/>
      <sheetData sheetId="20635" refreshError="1"/>
      <sheetData sheetId="20636" refreshError="1"/>
      <sheetData sheetId="20637" refreshError="1"/>
      <sheetData sheetId="20638" refreshError="1"/>
      <sheetData sheetId="20639" refreshError="1"/>
      <sheetData sheetId="20640" refreshError="1"/>
      <sheetData sheetId="20641" refreshError="1"/>
      <sheetData sheetId="20642" refreshError="1"/>
      <sheetData sheetId="20643" refreshError="1"/>
      <sheetData sheetId="20644" refreshError="1"/>
      <sheetData sheetId="20645" refreshError="1"/>
      <sheetData sheetId="20646" refreshError="1"/>
      <sheetData sheetId="20647" refreshError="1"/>
      <sheetData sheetId="20648" refreshError="1"/>
      <sheetData sheetId="20649" refreshError="1"/>
      <sheetData sheetId="20650" refreshError="1"/>
      <sheetData sheetId="20651" refreshError="1"/>
      <sheetData sheetId="20652" refreshError="1"/>
      <sheetData sheetId="20653" refreshError="1"/>
      <sheetData sheetId="20654" refreshError="1"/>
      <sheetData sheetId="20655" refreshError="1"/>
      <sheetData sheetId="20656" refreshError="1"/>
      <sheetData sheetId="20657" refreshError="1"/>
      <sheetData sheetId="20658" refreshError="1"/>
      <sheetData sheetId="20659" refreshError="1"/>
      <sheetData sheetId="20660" refreshError="1"/>
      <sheetData sheetId="20661" refreshError="1"/>
      <sheetData sheetId="20662" refreshError="1"/>
      <sheetData sheetId="20663" refreshError="1"/>
      <sheetData sheetId="20664" refreshError="1"/>
      <sheetData sheetId="20665" refreshError="1"/>
      <sheetData sheetId="20666" refreshError="1"/>
      <sheetData sheetId="20667" refreshError="1"/>
      <sheetData sheetId="20668" refreshError="1"/>
      <sheetData sheetId="20669" refreshError="1"/>
      <sheetData sheetId="20670" refreshError="1"/>
      <sheetData sheetId="20671" refreshError="1"/>
      <sheetData sheetId="20672" refreshError="1"/>
      <sheetData sheetId="20673" refreshError="1"/>
      <sheetData sheetId="20674" refreshError="1"/>
      <sheetData sheetId="20675" refreshError="1"/>
      <sheetData sheetId="20676" refreshError="1"/>
      <sheetData sheetId="20677" refreshError="1"/>
      <sheetData sheetId="20678" refreshError="1"/>
      <sheetData sheetId="20679" refreshError="1"/>
      <sheetData sheetId="20680" refreshError="1"/>
      <sheetData sheetId="20681" refreshError="1"/>
      <sheetData sheetId="20682" refreshError="1"/>
      <sheetData sheetId="20683" refreshError="1"/>
      <sheetData sheetId="20684" refreshError="1"/>
      <sheetData sheetId="20685" refreshError="1"/>
      <sheetData sheetId="20686" refreshError="1"/>
      <sheetData sheetId="20687" refreshError="1"/>
      <sheetData sheetId="20688" refreshError="1"/>
      <sheetData sheetId="20689" refreshError="1"/>
      <sheetData sheetId="20690" refreshError="1"/>
      <sheetData sheetId="20691" refreshError="1"/>
      <sheetData sheetId="20692" refreshError="1"/>
      <sheetData sheetId="20693" refreshError="1"/>
      <sheetData sheetId="20694" refreshError="1"/>
      <sheetData sheetId="20695" refreshError="1"/>
      <sheetData sheetId="20696" refreshError="1"/>
      <sheetData sheetId="20697" refreshError="1"/>
      <sheetData sheetId="20698" refreshError="1"/>
      <sheetData sheetId="20699" refreshError="1"/>
      <sheetData sheetId="20700" refreshError="1"/>
      <sheetData sheetId="20701" refreshError="1"/>
      <sheetData sheetId="20702" refreshError="1"/>
      <sheetData sheetId="20703" refreshError="1"/>
      <sheetData sheetId="20704" refreshError="1"/>
      <sheetData sheetId="20705" refreshError="1"/>
      <sheetData sheetId="20706" refreshError="1"/>
      <sheetData sheetId="20707" refreshError="1"/>
      <sheetData sheetId="20708" refreshError="1"/>
      <sheetData sheetId="20709" refreshError="1"/>
      <sheetData sheetId="20710" refreshError="1"/>
      <sheetData sheetId="20711" refreshError="1"/>
      <sheetData sheetId="20712" refreshError="1"/>
      <sheetData sheetId="20713" refreshError="1"/>
      <sheetData sheetId="20714" refreshError="1"/>
      <sheetData sheetId="20715" refreshError="1"/>
      <sheetData sheetId="20716" refreshError="1"/>
      <sheetData sheetId="20717" refreshError="1"/>
      <sheetData sheetId="20718" refreshError="1"/>
      <sheetData sheetId="20719" refreshError="1"/>
      <sheetData sheetId="20720" refreshError="1"/>
      <sheetData sheetId="20721" refreshError="1"/>
      <sheetData sheetId="20722" refreshError="1"/>
      <sheetData sheetId="20723" refreshError="1"/>
      <sheetData sheetId="20724" refreshError="1"/>
      <sheetData sheetId="20725" refreshError="1"/>
      <sheetData sheetId="20726" refreshError="1"/>
      <sheetData sheetId="20727" refreshError="1"/>
      <sheetData sheetId="20728" refreshError="1"/>
      <sheetData sheetId="20729" refreshError="1"/>
      <sheetData sheetId="20730" refreshError="1"/>
      <sheetData sheetId="20731" refreshError="1"/>
      <sheetData sheetId="20732" refreshError="1"/>
      <sheetData sheetId="20733" refreshError="1"/>
      <sheetData sheetId="20734" refreshError="1"/>
      <sheetData sheetId="20735" refreshError="1"/>
      <sheetData sheetId="20736" refreshError="1"/>
      <sheetData sheetId="20737" refreshError="1"/>
      <sheetData sheetId="20738" refreshError="1"/>
      <sheetData sheetId="20739" refreshError="1"/>
      <sheetData sheetId="20740" refreshError="1"/>
      <sheetData sheetId="20741" refreshError="1"/>
      <sheetData sheetId="20742" refreshError="1"/>
      <sheetData sheetId="20743" refreshError="1"/>
      <sheetData sheetId="20744" refreshError="1"/>
      <sheetData sheetId="20745" refreshError="1"/>
      <sheetData sheetId="20746" refreshError="1"/>
      <sheetData sheetId="20747" refreshError="1"/>
      <sheetData sheetId="20748" refreshError="1"/>
      <sheetData sheetId="20749" refreshError="1"/>
      <sheetData sheetId="20750" refreshError="1"/>
      <sheetData sheetId="20751" refreshError="1"/>
      <sheetData sheetId="20752" refreshError="1"/>
      <sheetData sheetId="20753" refreshError="1"/>
      <sheetData sheetId="20754" refreshError="1"/>
      <sheetData sheetId="20755" refreshError="1"/>
      <sheetData sheetId="20756" refreshError="1"/>
      <sheetData sheetId="20757" refreshError="1"/>
      <sheetData sheetId="20758" refreshError="1"/>
      <sheetData sheetId="20759" refreshError="1"/>
      <sheetData sheetId="20760" refreshError="1"/>
      <sheetData sheetId="20761" refreshError="1"/>
      <sheetData sheetId="20762" refreshError="1"/>
      <sheetData sheetId="20763" refreshError="1"/>
      <sheetData sheetId="20764" refreshError="1"/>
      <sheetData sheetId="20765" refreshError="1"/>
      <sheetData sheetId="20766" refreshError="1"/>
      <sheetData sheetId="20767" refreshError="1"/>
      <sheetData sheetId="20768" refreshError="1"/>
      <sheetData sheetId="20769" refreshError="1"/>
      <sheetData sheetId="20770" refreshError="1"/>
      <sheetData sheetId="20771" refreshError="1"/>
      <sheetData sheetId="20772" refreshError="1"/>
      <sheetData sheetId="20773" refreshError="1"/>
      <sheetData sheetId="20774" refreshError="1"/>
      <sheetData sheetId="20775" refreshError="1"/>
      <sheetData sheetId="20776" refreshError="1"/>
      <sheetData sheetId="20777" refreshError="1"/>
      <sheetData sheetId="20778" refreshError="1"/>
      <sheetData sheetId="20779" refreshError="1"/>
      <sheetData sheetId="20780" refreshError="1"/>
      <sheetData sheetId="20781" refreshError="1"/>
      <sheetData sheetId="20782" refreshError="1"/>
      <sheetData sheetId="20783" refreshError="1"/>
      <sheetData sheetId="20784" refreshError="1"/>
      <sheetData sheetId="20785" refreshError="1"/>
      <sheetData sheetId="20786" refreshError="1"/>
      <sheetData sheetId="20787" refreshError="1"/>
      <sheetData sheetId="20788" refreshError="1"/>
      <sheetData sheetId="20789" refreshError="1"/>
      <sheetData sheetId="20790" refreshError="1"/>
      <sheetData sheetId="20791" refreshError="1"/>
      <sheetData sheetId="20792" refreshError="1"/>
      <sheetData sheetId="20793" refreshError="1"/>
      <sheetData sheetId="20794" refreshError="1"/>
      <sheetData sheetId="20795" refreshError="1"/>
      <sheetData sheetId="20796" refreshError="1"/>
      <sheetData sheetId="20797" refreshError="1"/>
      <sheetData sheetId="20798" refreshError="1"/>
      <sheetData sheetId="20799" refreshError="1"/>
      <sheetData sheetId="20800" refreshError="1"/>
      <sheetData sheetId="20801" refreshError="1"/>
      <sheetData sheetId="20802" refreshError="1"/>
      <sheetData sheetId="20803" refreshError="1"/>
      <sheetData sheetId="20804" refreshError="1"/>
      <sheetData sheetId="20805" refreshError="1"/>
      <sheetData sheetId="20806" refreshError="1"/>
      <sheetData sheetId="20807" refreshError="1"/>
      <sheetData sheetId="20808" refreshError="1"/>
      <sheetData sheetId="20809" refreshError="1"/>
      <sheetData sheetId="20810" refreshError="1"/>
      <sheetData sheetId="20811" refreshError="1"/>
      <sheetData sheetId="20812" refreshError="1"/>
      <sheetData sheetId="20813" refreshError="1"/>
      <sheetData sheetId="20814" refreshError="1"/>
      <sheetData sheetId="20815" refreshError="1"/>
      <sheetData sheetId="20816" refreshError="1"/>
      <sheetData sheetId="20817" refreshError="1"/>
      <sheetData sheetId="20818" refreshError="1"/>
      <sheetData sheetId="20819" refreshError="1"/>
      <sheetData sheetId="20820" refreshError="1"/>
      <sheetData sheetId="20821" refreshError="1"/>
      <sheetData sheetId="20822" refreshError="1"/>
      <sheetData sheetId="20823" refreshError="1"/>
      <sheetData sheetId="20824" refreshError="1"/>
      <sheetData sheetId="20825" refreshError="1"/>
      <sheetData sheetId="20826" refreshError="1"/>
      <sheetData sheetId="20827" refreshError="1"/>
      <sheetData sheetId="20828" refreshError="1"/>
      <sheetData sheetId="20829" refreshError="1"/>
      <sheetData sheetId="20830" refreshError="1"/>
      <sheetData sheetId="20831" refreshError="1"/>
      <sheetData sheetId="20832" refreshError="1"/>
      <sheetData sheetId="20833" refreshError="1"/>
      <sheetData sheetId="20834" refreshError="1"/>
      <sheetData sheetId="20835" refreshError="1"/>
      <sheetData sheetId="20836" refreshError="1"/>
      <sheetData sheetId="20837" refreshError="1"/>
      <sheetData sheetId="20838" refreshError="1"/>
      <sheetData sheetId="20839" refreshError="1"/>
      <sheetData sheetId="20840" refreshError="1"/>
      <sheetData sheetId="20841" refreshError="1"/>
      <sheetData sheetId="20842" refreshError="1"/>
      <sheetData sheetId="20843" refreshError="1"/>
      <sheetData sheetId="20844" refreshError="1"/>
      <sheetData sheetId="20845" refreshError="1"/>
      <sheetData sheetId="20846" refreshError="1"/>
      <sheetData sheetId="20847" refreshError="1"/>
      <sheetData sheetId="20848" refreshError="1"/>
      <sheetData sheetId="20849" refreshError="1"/>
      <sheetData sheetId="20850" refreshError="1"/>
      <sheetData sheetId="20851" refreshError="1"/>
      <sheetData sheetId="20852" refreshError="1"/>
      <sheetData sheetId="20853" refreshError="1"/>
      <sheetData sheetId="20854" refreshError="1"/>
      <sheetData sheetId="20855" refreshError="1"/>
      <sheetData sheetId="20856" refreshError="1"/>
      <sheetData sheetId="20857" refreshError="1"/>
      <sheetData sheetId="20858" refreshError="1"/>
      <sheetData sheetId="20859" refreshError="1"/>
      <sheetData sheetId="20860" refreshError="1"/>
      <sheetData sheetId="20861" refreshError="1"/>
      <sheetData sheetId="20862" refreshError="1"/>
      <sheetData sheetId="20863" refreshError="1"/>
      <sheetData sheetId="20864" refreshError="1"/>
      <sheetData sheetId="20865" refreshError="1"/>
      <sheetData sheetId="20866" refreshError="1"/>
      <sheetData sheetId="20867" refreshError="1"/>
      <sheetData sheetId="20868" refreshError="1"/>
      <sheetData sheetId="20869" refreshError="1"/>
      <sheetData sheetId="20870" refreshError="1"/>
      <sheetData sheetId="20871" refreshError="1"/>
      <sheetData sheetId="20872" refreshError="1"/>
      <sheetData sheetId="20873" refreshError="1"/>
      <sheetData sheetId="20874" refreshError="1"/>
      <sheetData sheetId="20875" refreshError="1"/>
      <sheetData sheetId="20876" refreshError="1"/>
      <sheetData sheetId="20877" refreshError="1"/>
      <sheetData sheetId="20878" refreshError="1"/>
      <sheetData sheetId="20879" refreshError="1"/>
      <sheetData sheetId="20880" refreshError="1"/>
      <sheetData sheetId="20881" refreshError="1"/>
      <sheetData sheetId="20882" refreshError="1"/>
      <sheetData sheetId="20883" refreshError="1"/>
      <sheetData sheetId="20884" refreshError="1"/>
      <sheetData sheetId="20885" refreshError="1"/>
      <sheetData sheetId="20886" refreshError="1"/>
      <sheetData sheetId="20887" refreshError="1"/>
      <sheetData sheetId="20888" refreshError="1"/>
      <sheetData sheetId="20889" refreshError="1"/>
      <sheetData sheetId="20890" refreshError="1"/>
      <sheetData sheetId="20891" refreshError="1"/>
      <sheetData sheetId="20892" refreshError="1"/>
      <sheetData sheetId="20893" refreshError="1"/>
      <sheetData sheetId="20894" refreshError="1"/>
      <sheetData sheetId="20895" refreshError="1"/>
      <sheetData sheetId="20896" refreshError="1"/>
      <sheetData sheetId="20897" refreshError="1"/>
      <sheetData sheetId="20898" refreshError="1"/>
      <sheetData sheetId="20899" refreshError="1"/>
      <sheetData sheetId="20900" refreshError="1"/>
      <sheetData sheetId="20901" refreshError="1"/>
      <sheetData sheetId="20902" refreshError="1"/>
      <sheetData sheetId="20903" refreshError="1"/>
      <sheetData sheetId="20904" refreshError="1"/>
      <sheetData sheetId="20905" refreshError="1"/>
      <sheetData sheetId="20906" refreshError="1"/>
      <sheetData sheetId="20907" refreshError="1"/>
      <sheetData sheetId="20908" refreshError="1"/>
      <sheetData sheetId="20909" refreshError="1"/>
      <sheetData sheetId="20910" refreshError="1"/>
      <sheetData sheetId="20911" refreshError="1"/>
      <sheetData sheetId="20912" refreshError="1"/>
      <sheetData sheetId="20913" refreshError="1"/>
      <sheetData sheetId="20914" refreshError="1"/>
      <sheetData sheetId="20915" refreshError="1"/>
      <sheetData sheetId="20916" refreshError="1"/>
      <sheetData sheetId="20917" refreshError="1"/>
      <sheetData sheetId="20918" refreshError="1"/>
      <sheetData sheetId="20919" refreshError="1"/>
      <sheetData sheetId="20920" refreshError="1"/>
      <sheetData sheetId="20921" refreshError="1"/>
      <sheetData sheetId="20922" refreshError="1"/>
      <sheetData sheetId="20923" refreshError="1"/>
      <sheetData sheetId="20924" refreshError="1"/>
      <sheetData sheetId="20925" refreshError="1"/>
      <sheetData sheetId="20926" refreshError="1"/>
      <sheetData sheetId="20927" refreshError="1"/>
      <sheetData sheetId="20928" refreshError="1"/>
      <sheetData sheetId="20929" refreshError="1"/>
      <sheetData sheetId="20930" refreshError="1"/>
      <sheetData sheetId="20931" refreshError="1"/>
      <sheetData sheetId="20932" refreshError="1"/>
      <sheetData sheetId="20933"/>
      <sheetData sheetId="20934"/>
      <sheetData sheetId="20935"/>
      <sheetData sheetId="20936"/>
      <sheetData sheetId="20937"/>
      <sheetData sheetId="20938"/>
      <sheetData sheetId="20939"/>
      <sheetData sheetId="20940"/>
      <sheetData sheetId="20941"/>
      <sheetData sheetId="20942"/>
      <sheetData sheetId="20943"/>
      <sheetData sheetId="20944"/>
      <sheetData sheetId="20945"/>
      <sheetData sheetId="20946"/>
      <sheetData sheetId="20947"/>
      <sheetData sheetId="20948"/>
      <sheetData sheetId="20949"/>
      <sheetData sheetId="20950"/>
      <sheetData sheetId="20951"/>
      <sheetData sheetId="20952"/>
      <sheetData sheetId="20953"/>
      <sheetData sheetId="20954"/>
      <sheetData sheetId="20955"/>
      <sheetData sheetId="20956"/>
      <sheetData sheetId="20957"/>
      <sheetData sheetId="20958"/>
      <sheetData sheetId="20959"/>
      <sheetData sheetId="20960"/>
      <sheetData sheetId="20961"/>
      <sheetData sheetId="20962"/>
      <sheetData sheetId="20963"/>
      <sheetData sheetId="20964"/>
      <sheetData sheetId="20965"/>
      <sheetData sheetId="20966"/>
      <sheetData sheetId="20967"/>
      <sheetData sheetId="20968"/>
      <sheetData sheetId="20969"/>
      <sheetData sheetId="20970"/>
      <sheetData sheetId="20971"/>
      <sheetData sheetId="20972"/>
      <sheetData sheetId="20973"/>
      <sheetData sheetId="20974"/>
      <sheetData sheetId="20975"/>
      <sheetData sheetId="20976"/>
      <sheetData sheetId="20977"/>
      <sheetData sheetId="20978"/>
      <sheetData sheetId="20979"/>
      <sheetData sheetId="20980"/>
      <sheetData sheetId="20981"/>
      <sheetData sheetId="20982"/>
      <sheetData sheetId="20983"/>
      <sheetData sheetId="20984"/>
      <sheetData sheetId="20985"/>
      <sheetData sheetId="20986"/>
      <sheetData sheetId="20987"/>
      <sheetData sheetId="20988"/>
      <sheetData sheetId="20989"/>
      <sheetData sheetId="20990"/>
      <sheetData sheetId="20991"/>
      <sheetData sheetId="20992"/>
      <sheetData sheetId="20993"/>
      <sheetData sheetId="20994"/>
      <sheetData sheetId="20995"/>
      <sheetData sheetId="20996"/>
      <sheetData sheetId="20997"/>
      <sheetData sheetId="20998"/>
      <sheetData sheetId="20999"/>
      <sheetData sheetId="21000"/>
      <sheetData sheetId="21001"/>
      <sheetData sheetId="21002"/>
      <sheetData sheetId="21003"/>
      <sheetData sheetId="21004"/>
      <sheetData sheetId="21005"/>
      <sheetData sheetId="21006"/>
      <sheetData sheetId="21007"/>
      <sheetData sheetId="21008"/>
      <sheetData sheetId="21009"/>
      <sheetData sheetId="21010"/>
      <sheetData sheetId="21011"/>
      <sheetData sheetId="21012"/>
      <sheetData sheetId="21013"/>
      <sheetData sheetId="21014"/>
      <sheetData sheetId="21015"/>
      <sheetData sheetId="21016"/>
      <sheetData sheetId="21017"/>
      <sheetData sheetId="21018"/>
      <sheetData sheetId="21019"/>
      <sheetData sheetId="21020"/>
      <sheetData sheetId="21021"/>
      <sheetData sheetId="21022"/>
      <sheetData sheetId="21023"/>
      <sheetData sheetId="21024"/>
      <sheetData sheetId="21025"/>
      <sheetData sheetId="21026"/>
      <sheetData sheetId="21027"/>
      <sheetData sheetId="21028"/>
      <sheetData sheetId="21029"/>
      <sheetData sheetId="21030"/>
      <sheetData sheetId="21031"/>
      <sheetData sheetId="21032"/>
      <sheetData sheetId="21033"/>
      <sheetData sheetId="21034"/>
      <sheetData sheetId="21035"/>
      <sheetData sheetId="21036"/>
      <sheetData sheetId="21037"/>
      <sheetData sheetId="21038"/>
      <sheetData sheetId="21039"/>
      <sheetData sheetId="21040"/>
      <sheetData sheetId="21041"/>
      <sheetData sheetId="21042"/>
      <sheetData sheetId="21043"/>
      <sheetData sheetId="21044"/>
      <sheetData sheetId="21045"/>
      <sheetData sheetId="21046"/>
      <sheetData sheetId="21047"/>
      <sheetData sheetId="21048"/>
      <sheetData sheetId="21049"/>
      <sheetData sheetId="21050"/>
      <sheetData sheetId="21051"/>
      <sheetData sheetId="21052"/>
      <sheetData sheetId="21053"/>
      <sheetData sheetId="21054"/>
      <sheetData sheetId="21055"/>
      <sheetData sheetId="21056"/>
      <sheetData sheetId="21057"/>
      <sheetData sheetId="21058"/>
      <sheetData sheetId="21059"/>
      <sheetData sheetId="21060"/>
      <sheetData sheetId="21061"/>
      <sheetData sheetId="21062"/>
      <sheetData sheetId="21063"/>
      <sheetData sheetId="21064"/>
      <sheetData sheetId="21065"/>
      <sheetData sheetId="21066"/>
      <sheetData sheetId="21067"/>
      <sheetData sheetId="21068"/>
      <sheetData sheetId="21069"/>
      <sheetData sheetId="21070"/>
      <sheetData sheetId="21071"/>
      <sheetData sheetId="21072"/>
      <sheetData sheetId="21073"/>
      <sheetData sheetId="21074"/>
      <sheetData sheetId="21075"/>
      <sheetData sheetId="21076"/>
      <sheetData sheetId="21077"/>
      <sheetData sheetId="21078"/>
      <sheetData sheetId="21079"/>
      <sheetData sheetId="21080"/>
      <sheetData sheetId="21081"/>
      <sheetData sheetId="21082"/>
      <sheetData sheetId="21083"/>
      <sheetData sheetId="21084"/>
      <sheetData sheetId="21085"/>
      <sheetData sheetId="21086"/>
      <sheetData sheetId="21087"/>
      <sheetData sheetId="21088"/>
      <sheetData sheetId="21089"/>
      <sheetData sheetId="21090"/>
      <sheetData sheetId="21091"/>
      <sheetData sheetId="21092"/>
      <sheetData sheetId="21093"/>
      <sheetData sheetId="21094"/>
      <sheetData sheetId="21095"/>
      <sheetData sheetId="21096"/>
      <sheetData sheetId="21097"/>
      <sheetData sheetId="21098"/>
      <sheetData sheetId="21099"/>
      <sheetData sheetId="21100"/>
      <sheetData sheetId="21101"/>
      <sheetData sheetId="21102"/>
      <sheetData sheetId="21103"/>
      <sheetData sheetId="21104"/>
      <sheetData sheetId="21105"/>
      <sheetData sheetId="21106"/>
      <sheetData sheetId="21107"/>
      <sheetData sheetId="21108"/>
      <sheetData sheetId="21109"/>
      <sheetData sheetId="21110"/>
      <sheetData sheetId="21111"/>
      <sheetData sheetId="21112"/>
      <sheetData sheetId="21113"/>
      <sheetData sheetId="21114"/>
      <sheetData sheetId="21115"/>
      <sheetData sheetId="21116"/>
      <sheetData sheetId="21117"/>
      <sheetData sheetId="21118"/>
      <sheetData sheetId="21119"/>
      <sheetData sheetId="21120"/>
      <sheetData sheetId="21121"/>
      <sheetData sheetId="21122"/>
      <sheetData sheetId="21123"/>
      <sheetData sheetId="21124"/>
      <sheetData sheetId="21125"/>
      <sheetData sheetId="21126"/>
      <sheetData sheetId="21127"/>
      <sheetData sheetId="21128"/>
      <sheetData sheetId="21129"/>
      <sheetData sheetId="21130"/>
      <sheetData sheetId="21131"/>
      <sheetData sheetId="21132"/>
      <sheetData sheetId="21133"/>
      <sheetData sheetId="21134"/>
      <sheetData sheetId="21135"/>
      <sheetData sheetId="21136"/>
      <sheetData sheetId="21137"/>
      <sheetData sheetId="21138"/>
      <sheetData sheetId="21139"/>
      <sheetData sheetId="21140"/>
      <sheetData sheetId="21141"/>
      <sheetData sheetId="21142"/>
      <sheetData sheetId="21143"/>
      <sheetData sheetId="21144"/>
      <sheetData sheetId="21145"/>
      <sheetData sheetId="21146"/>
      <sheetData sheetId="21147"/>
      <sheetData sheetId="21148"/>
      <sheetData sheetId="21149"/>
      <sheetData sheetId="21150"/>
      <sheetData sheetId="21151"/>
      <sheetData sheetId="21152"/>
      <sheetData sheetId="21153"/>
      <sheetData sheetId="21154"/>
      <sheetData sheetId="21155"/>
      <sheetData sheetId="21156"/>
      <sheetData sheetId="21157"/>
      <sheetData sheetId="21158"/>
      <sheetData sheetId="21159"/>
      <sheetData sheetId="21160"/>
      <sheetData sheetId="21161"/>
      <sheetData sheetId="21162"/>
      <sheetData sheetId="21163"/>
      <sheetData sheetId="21164"/>
      <sheetData sheetId="21165"/>
      <sheetData sheetId="21166"/>
      <sheetData sheetId="21167"/>
      <sheetData sheetId="21168"/>
      <sheetData sheetId="21169"/>
      <sheetData sheetId="21170"/>
      <sheetData sheetId="21171"/>
      <sheetData sheetId="21172"/>
      <sheetData sheetId="21173"/>
      <sheetData sheetId="21174"/>
      <sheetData sheetId="21175"/>
      <sheetData sheetId="21176"/>
      <sheetData sheetId="21177"/>
      <sheetData sheetId="21178"/>
      <sheetData sheetId="21179"/>
      <sheetData sheetId="21180"/>
      <sheetData sheetId="21181"/>
      <sheetData sheetId="21182"/>
      <sheetData sheetId="21183"/>
      <sheetData sheetId="21184"/>
      <sheetData sheetId="21185"/>
      <sheetData sheetId="21186"/>
      <sheetData sheetId="21187"/>
      <sheetData sheetId="21188"/>
      <sheetData sheetId="21189"/>
      <sheetData sheetId="21190"/>
      <sheetData sheetId="21191"/>
      <sheetData sheetId="21192"/>
      <sheetData sheetId="21193"/>
      <sheetData sheetId="21194"/>
      <sheetData sheetId="21195"/>
      <sheetData sheetId="21196"/>
      <sheetData sheetId="21197"/>
      <sheetData sheetId="21198"/>
      <sheetData sheetId="21199"/>
      <sheetData sheetId="21200"/>
      <sheetData sheetId="21201"/>
      <sheetData sheetId="21202"/>
      <sheetData sheetId="21203"/>
      <sheetData sheetId="21204"/>
      <sheetData sheetId="21205"/>
      <sheetData sheetId="21206"/>
      <sheetData sheetId="21207"/>
      <sheetData sheetId="21208"/>
      <sheetData sheetId="21209"/>
      <sheetData sheetId="21210"/>
      <sheetData sheetId="21211"/>
      <sheetData sheetId="21212"/>
      <sheetData sheetId="21213"/>
      <sheetData sheetId="21214"/>
      <sheetData sheetId="21215"/>
      <sheetData sheetId="21216"/>
      <sheetData sheetId="21217"/>
      <sheetData sheetId="21218"/>
      <sheetData sheetId="21219"/>
      <sheetData sheetId="21220"/>
      <sheetData sheetId="21221"/>
      <sheetData sheetId="21222"/>
      <sheetData sheetId="21223"/>
      <sheetData sheetId="21224"/>
      <sheetData sheetId="21225"/>
      <sheetData sheetId="21226"/>
      <sheetData sheetId="21227"/>
      <sheetData sheetId="21228"/>
      <sheetData sheetId="21229"/>
      <sheetData sheetId="21230"/>
      <sheetData sheetId="21231"/>
      <sheetData sheetId="21232"/>
      <sheetData sheetId="21233"/>
      <sheetData sheetId="21234"/>
      <sheetData sheetId="21235"/>
      <sheetData sheetId="21236"/>
      <sheetData sheetId="21237"/>
      <sheetData sheetId="21238"/>
      <sheetData sheetId="21239"/>
      <sheetData sheetId="21240"/>
      <sheetData sheetId="21241"/>
      <sheetData sheetId="21242"/>
      <sheetData sheetId="21243"/>
      <sheetData sheetId="21244"/>
      <sheetData sheetId="21245"/>
      <sheetData sheetId="21246"/>
      <sheetData sheetId="21247"/>
      <sheetData sheetId="21248"/>
      <sheetData sheetId="21249"/>
      <sheetData sheetId="21250"/>
      <sheetData sheetId="21251"/>
      <sheetData sheetId="21252"/>
      <sheetData sheetId="21253"/>
      <sheetData sheetId="21254"/>
      <sheetData sheetId="21255"/>
      <sheetData sheetId="21256"/>
      <sheetData sheetId="21257"/>
      <sheetData sheetId="21258"/>
      <sheetData sheetId="21259"/>
      <sheetData sheetId="21260"/>
      <sheetData sheetId="21261"/>
      <sheetData sheetId="21262"/>
      <sheetData sheetId="21263"/>
      <sheetData sheetId="21264"/>
      <sheetData sheetId="21265"/>
      <sheetData sheetId="21266"/>
      <sheetData sheetId="21267"/>
      <sheetData sheetId="21268"/>
      <sheetData sheetId="21269"/>
      <sheetData sheetId="21270"/>
      <sheetData sheetId="21271"/>
      <sheetData sheetId="21272"/>
      <sheetData sheetId="21273"/>
      <sheetData sheetId="21274"/>
      <sheetData sheetId="21275"/>
      <sheetData sheetId="21276"/>
      <sheetData sheetId="21277"/>
      <sheetData sheetId="21278"/>
      <sheetData sheetId="21279"/>
      <sheetData sheetId="21280"/>
      <sheetData sheetId="21281"/>
      <sheetData sheetId="21282"/>
      <sheetData sheetId="21283"/>
      <sheetData sheetId="21284"/>
      <sheetData sheetId="21285"/>
      <sheetData sheetId="21286"/>
      <sheetData sheetId="21287"/>
      <sheetData sheetId="21288"/>
      <sheetData sheetId="21289"/>
      <sheetData sheetId="21290"/>
      <sheetData sheetId="21291"/>
      <sheetData sheetId="21292"/>
      <sheetData sheetId="21293"/>
      <sheetData sheetId="21294"/>
      <sheetData sheetId="21295"/>
      <sheetData sheetId="21296"/>
      <sheetData sheetId="21297"/>
      <sheetData sheetId="21298"/>
      <sheetData sheetId="21299"/>
      <sheetData sheetId="21300"/>
      <sheetData sheetId="21301"/>
      <sheetData sheetId="21302"/>
      <sheetData sheetId="21303"/>
      <sheetData sheetId="21304"/>
      <sheetData sheetId="21305"/>
      <sheetData sheetId="21306"/>
      <sheetData sheetId="21307"/>
      <sheetData sheetId="21308"/>
      <sheetData sheetId="21309"/>
      <sheetData sheetId="21310"/>
      <sheetData sheetId="21311"/>
      <sheetData sheetId="21312"/>
      <sheetData sheetId="21313"/>
      <sheetData sheetId="21314"/>
      <sheetData sheetId="21315"/>
      <sheetData sheetId="21316"/>
      <sheetData sheetId="21317"/>
      <sheetData sheetId="21318"/>
      <sheetData sheetId="21319"/>
      <sheetData sheetId="21320"/>
      <sheetData sheetId="21321"/>
      <sheetData sheetId="21322"/>
      <sheetData sheetId="21323"/>
      <sheetData sheetId="21324"/>
      <sheetData sheetId="21325"/>
      <sheetData sheetId="21326"/>
      <sheetData sheetId="21327"/>
      <sheetData sheetId="21328"/>
      <sheetData sheetId="21329"/>
      <sheetData sheetId="21330"/>
      <sheetData sheetId="21331"/>
      <sheetData sheetId="21332"/>
      <sheetData sheetId="21333"/>
      <sheetData sheetId="21334"/>
      <sheetData sheetId="21335"/>
      <sheetData sheetId="21336"/>
      <sheetData sheetId="21337"/>
      <sheetData sheetId="21338"/>
      <sheetData sheetId="21339"/>
      <sheetData sheetId="21340"/>
      <sheetData sheetId="21341"/>
      <sheetData sheetId="21342"/>
      <sheetData sheetId="21343"/>
      <sheetData sheetId="21344"/>
      <sheetData sheetId="21345"/>
      <sheetData sheetId="21346"/>
      <sheetData sheetId="21347"/>
      <sheetData sheetId="21348"/>
      <sheetData sheetId="21349"/>
      <sheetData sheetId="21350"/>
      <sheetData sheetId="21351"/>
      <sheetData sheetId="21352"/>
      <sheetData sheetId="21353"/>
      <sheetData sheetId="21354"/>
      <sheetData sheetId="21355"/>
      <sheetData sheetId="21356"/>
      <sheetData sheetId="21357"/>
      <sheetData sheetId="21358"/>
      <sheetData sheetId="21359"/>
      <sheetData sheetId="21360"/>
      <sheetData sheetId="21361"/>
      <sheetData sheetId="21362"/>
      <sheetData sheetId="21363"/>
      <sheetData sheetId="21364"/>
      <sheetData sheetId="21365"/>
      <sheetData sheetId="21366"/>
      <sheetData sheetId="21367"/>
      <sheetData sheetId="21368"/>
      <sheetData sheetId="21369"/>
      <sheetData sheetId="21370"/>
      <sheetData sheetId="21371"/>
      <sheetData sheetId="21372"/>
      <sheetData sheetId="21373"/>
      <sheetData sheetId="21374"/>
      <sheetData sheetId="21375"/>
      <sheetData sheetId="21376"/>
      <sheetData sheetId="21377"/>
      <sheetData sheetId="21378"/>
      <sheetData sheetId="21379"/>
      <sheetData sheetId="21380"/>
      <sheetData sheetId="21381"/>
      <sheetData sheetId="21382"/>
      <sheetData sheetId="21383"/>
      <sheetData sheetId="21384"/>
      <sheetData sheetId="21385"/>
      <sheetData sheetId="21386"/>
      <sheetData sheetId="21387"/>
      <sheetData sheetId="21388"/>
      <sheetData sheetId="21389"/>
      <sheetData sheetId="21390"/>
      <sheetData sheetId="21391"/>
      <sheetData sheetId="21392"/>
      <sheetData sheetId="21393"/>
      <sheetData sheetId="21394"/>
      <sheetData sheetId="21395"/>
      <sheetData sheetId="21396"/>
      <sheetData sheetId="21397"/>
      <sheetData sheetId="21398"/>
      <sheetData sheetId="21399"/>
      <sheetData sheetId="21400"/>
      <sheetData sheetId="21401"/>
      <sheetData sheetId="21402"/>
      <sheetData sheetId="21403"/>
      <sheetData sheetId="21404"/>
      <sheetData sheetId="21405"/>
      <sheetData sheetId="21406"/>
      <sheetData sheetId="21407"/>
      <sheetData sheetId="21408"/>
      <sheetData sheetId="21409"/>
      <sheetData sheetId="21410"/>
      <sheetData sheetId="21411"/>
      <sheetData sheetId="21412"/>
      <sheetData sheetId="21413"/>
      <sheetData sheetId="21414"/>
      <sheetData sheetId="21415"/>
      <sheetData sheetId="21416"/>
      <sheetData sheetId="21417"/>
      <sheetData sheetId="21418"/>
      <sheetData sheetId="21419"/>
      <sheetData sheetId="21420"/>
      <sheetData sheetId="21421"/>
      <sheetData sheetId="21422"/>
      <sheetData sheetId="21423"/>
      <sheetData sheetId="21424"/>
      <sheetData sheetId="21425"/>
      <sheetData sheetId="21426"/>
      <sheetData sheetId="21427"/>
      <sheetData sheetId="21428"/>
      <sheetData sheetId="21429"/>
      <sheetData sheetId="21430"/>
      <sheetData sheetId="21431"/>
      <sheetData sheetId="21432"/>
      <sheetData sheetId="21433"/>
      <sheetData sheetId="21434"/>
      <sheetData sheetId="21435"/>
      <sheetData sheetId="21436"/>
      <sheetData sheetId="21437"/>
      <sheetData sheetId="21438"/>
      <sheetData sheetId="21439"/>
      <sheetData sheetId="21440"/>
      <sheetData sheetId="21441"/>
      <sheetData sheetId="21442"/>
      <sheetData sheetId="21443"/>
      <sheetData sheetId="21444"/>
      <sheetData sheetId="21445"/>
      <sheetData sheetId="21446"/>
      <sheetData sheetId="21447"/>
      <sheetData sheetId="21448"/>
      <sheetData sheetId="21449"/>
      <sheetData sheetId="21450"/>
      <sheetData sheetId="21451"/>
      <sheetData sheetId="21452"/>
      <sheetData sheetId="21453"/>
      <sheetData sheetId="21454"/>
      <sheetData sheetId="21455"/>
      <sheetData sheetId="21456"/>
      <sheetData sheetId="21457"/>
      <sheetData sheetId="21458"/>
      <sheetData sheetId="21459"/>
      <sheetData sheetId="21460"/>
      <sheetData sheetId="21461"/>
      <sheetData sheetId="21462"/>
      <sheetData sheetId="21463"/>
      <sheetData sheetId="21464"/>
      <sheetData sheetId="21465"/>
      <sheetData sheetId="21466"/>
      <sheetData sheetId="21467"/>
      <sheetData sheetId="21468"/>
      <sheetData sheetId="21469"/>
      <sheetData sheetId="21470"/>
      <sheetData sheetId="21471"/>
      <sheetData sheetId="21472"/>
      <sheetData sheetId="21473"/>
      <sheetData sheetId="21474"/>
      <sheetData sheetId="21475"/>
      <sheetData sheetId="21476"/>
      <sheetData sheetId="21477"/>
      <sheetData sheetId="21478"/>
      <sheetData sheetId="21479"/>
      <sheetData sheetId="21480"/>
      <sheetData sheetId="21481"/>
      <sheetData sheetId="21482"/>
      <sheetData sheetId="21483"/>
      <sheetData sheetId="21484"/>
      <sheetData sheetId="21485"/>
      <sheetData sheetId="21486"/>
      <sheetData sheetId="21487"/>
      <sheetData sheetId="21488"/>
      <sheetData sheetId="21489"/>
      <sheetData sheetId="21490"/>
      <sheetData sheetId="21491"/>
      <sheetData sheetId="21492"/>
      <sheetData sheetId="21493"/>
      <sheetData sheetId="21494"/>
      <sheetData sheetId="21495"/>
      <sheetData sheetId="21496"/>
      <sheetData sheetId="21497"/>
      <sheetData sheetId="21498"/>
      <sheetData sheetId="21499"/>
      <sheetData sheetId="21500"/>
      <sheetData sheetId="21501"/>
      <sheetData sheetId="21502"/>
      <sheetData sheetId="21503"/>
      <sheetData sheetId="21504"/>
      <sheetData sheetId="21505"/>
      <sheetData sheetId="21506"/>
      <sheetData sheetId="21507"/>
      <sheetData sheetId="21508"/>
      <sheetData sheetId="21509"/>
      <sheetData sheetId="21510"/>
      <sheetData sheetId="21511"/>
      <sheetData sheetId="21512"/>
      <sheetData sheetId="21513"/>
      <sheetData sheetId="21514"/>
      <sheetData sheetId="21515"/>
      <sheetData sheetId="21516"/>
      <sheetData sheetId="21517"/>
      <sheetData sheetId="21518"/>
      <sheetData sheetId="21519"/>
      <sheetData sheetId="21520"/>
      <sheetData sheetId="21521"/>
      <sheetData sheetId="21522"/>
      <sheetData sheetId="21523"/>
      <sheetData sheetId="21524"/>
      <sheetData sheetId="21525"/>
      <sheetData sheetId="21526"/>
      <sheetData sheetId="21527"/>
      <sheetData sheetId="21528"/>
      <sheetData sheetId="21529"/>
      <sheetData sheetId="21530"/>
      <sheetData sheetId="21531"/>
      <sheetData sheetId="21532"/>
      <sheetData sheetId="21533"/>
      <sheetData sheetId="21534"/>
      <sheetData sheetId="21535"/>
      <sheetData sheetId="21536"/>
      <sheetData sheetId="21537"/>
      <sheetData sheetId="21538"/>
      <sheetData sheetId="21539"/>
      <sheetData sheetId="21540"/>
      <sheetData sheetId="21541"/>
      <sheetData sheetId="21542"/>
      <sheetData sheetId="21543"/>
      <sheetData sheetId="21544"/>
      <sheetData sheetId="21545"/>
      <sheetData sheetId="21546"/>
      <sheetData sheetId="21547"/>
      <sheetData sheetId="21548"/>
      <sheetData sheetId="21549"/>
      <sheetData sheetId="21550"/>
      <sheetData sheetId="21551"/>
      <sheetData sheetId="21552"/>
      <sheetData sheetId="21553"/>
      <sheetData sheetId="21554"/>
      <sheetData sheetId="21555"/>
      <sheetData sheetId="21556"/>
      <sheetData sheetId="21557"/>
      <sheetData sheetId="21558"/>
      <sheetData sheetId="21559"/>
      <sheetData sheetId="21560"/>
      <sheetData sheetId="21561"/>
      <sheetData sheetId="21562"/>
      <sheetData sheetId="21563"/>
      <sheetData sheetId="21564"/>
      <sheetData sheetId="21565"/>
      <sheetData sheetId="21566"/>
      <sheetData sheetId="21567"/>
      <sheetData sheetId="21568"/>
      <sheetData sheetId="21569"/>
      <sheetData sheetId="21570"/>
      <sheetData sheetId="21571"/>
      <sheetData sheetId="21572"/>
      <sheetData sheetId="21573"/>
      <sheetData sheetId="21574"/>
      <sheetData sheetId="21575"/>
      <sheetData sheetId="21576"/>
      <sheetData sheetId="21577"/>
      <sheetData sheetId="21578"/>
      <sheetData sheetId="21579"/>
      <sheetData sheetId="21580"/>
      <sheetData sheetId="21581"/>
      <sheetData sheetId="21582"/>
      <sheetData sheetId="21583"/>
      <sheetData sheetId="21584"/>
      <sheetData sheetId="21585"/>
      <sheetData sheetId="21586"/>
      <sheetData sheetId="21587"/>
      <sheetData sheetId="21588"/>
      <sheetData sheetId="21589"/>
      <sheetData sheetId="21590"/>
      <sheetData sheetId="21591"/>
      <sheetData sheetId="21592"/>
      <sheetData sheetId="21593"/>
      <sheetData sheetId="21594"/>
      <sheetData sheetId="21595"/>
      <sheetData sheetId="21596"/>
      <sheetData sheetId="21597"/>
      <sheetData sheetId="21598"/>
      <sheetData sheetId="21599"/>
      <sheetData sheetId="21600"/>
      <sheetData sheetId="21601"/>
      <sheetData sheetId="21602"/>
      <sheetData sheetId="21603"/>
      <sheetData sheetId="21604"/>
      <sheetData sheetId="21605"/>
      <sheetData sheetId="21606"/>
      <sheetData sheetId="21607"/>
      <sheetData sheetId="21608"/>
      <sheetData sheetId="21609"/>
      <sheetData sheetId="21610"/>
      <sheetData sheetId="21611"/>
      <sheetData sheetId="21612"/>
      <sheetData sheetId="21613"/>
      <sheetData sheetId="21614"/>
      <sheetData sheetId="21615"/>
      <sheetData sheetId="21616"/>
      <sheetData sheetId="21617"/>
      <sheetData sheetId="21618"/>
      <sheetData sheetId="21619"/>
      <sheetData sheetId="21620"/>
      <sheetData sheetId="21621"/>
      <sheetData sheetId="21622"/>
      <sheetData sheetId="21623"/>
      <sheetData sheetId="21624"/>
      <sheetData sheetId="21625"/>
      <sheetData sheetId="21626"/>
      <sheetData sheetId="21627"/>
      <sheetData sheetId="21628"/>
      <sheetData sheetId="21629"/>
      <sheetData sheetId="21630"/>
      <sheetData sheetId="21631"/>
      <sheetData sheetId="21632"/>
      <sheetData sheetId="21633"/>
      <sheetData sheetId="21634"/>
      <sheetData sheetId="21635"/>
      <sheetData sheetId="21636"/>
      <sheetData sheetId="21637"/>
      <sheetData sheetId="21638"/>
      <sheetData sheetId="21639"/>
      <sheetData sheetId="21640"/>
      <sheetData sheetId="21641"/>
      <sheetData sheetId="21642"/>
      <sheetData sheetId="21643"/>
      <sheetData sheetId="21644"/>
      <sheetData sheetId="21645"/>
      <sheetData sheetId="21646"/>
      <sheetData sheetId="21647"/>
      <sheetData sheetId="21648"/>
      <sheetData sheetId="21649"/>
      <sheetData sheetId="21650"/>
      <sheetData sheetId="21651"/>
      <sheetData sheetId="21652"/>
      <sheetData sheetId="21653"/>
      <sheetData sheetId="21654"/>
      <sheetData sheetId="21655"/>
      <sheetData sheetId="21656"/>
      <sheetData sheetId="21657"/>
      <sheetData sheetId="21658"/>
      <sheetData sheetId="21659"/>
      <sheetData sheetId="21660"/>
      <sheetData sheetId="21661"/>
      <sheetData sheetId="21662"/>
      <sheetData sheetId="21663"/>
      <sheetData sheetId="21664"/>
      <sheetData sheetId="21665"/>
      <sheetData sheetId="21666"/>
      <sheetData sheetId="21667"/>
      <sheetData sheetId="21668"/>
      <sheetData sheetId="21669"/>
      <sheetData sheetId="21670"/>
      <sheetData sheetId="21671"/>
      <sheetData sheetId="21672"/>
      <sheetData sheetId="21673"/>
      <sheetData sheetId="21674"/>
      <sheetData sheetId="21675"/>
      <sheetData sheetId="21676"/>
      <sheetData sheetId="21677"/>
      <sheetData sheetId="21678"/>
      <sheetData sheetId="21679"/>
      <sheetData sheetId="21680"/>
      <sheetData sheetId="21681"/>
      <sheetData sheetId="21682"/>
      <sheetData sheetId="21683"/>
      <sheetData sheetId="21684"/>
      <sheetData sheetId="21685"/>
      <sheetData sheetId="21686"/>
      <sheetData sheetId="21687"/>
      <sheetData sheetId="21688"/>
      <sheetData sheetId="21689"/>
      <sheetData sheetId="21690"/>
      <sheetData sheetId="21691"/>
      <sheetData sheetId="21692"/>
      <sheetData sheetId="21693"/>
      <sheetData sheetId="21694"/>
      <sheetData sheetId="21695"/>
      <sheetData sheetId="21696"/>
      <sheetData sheetId="21697"/>
      <sheetData sheetId="21698"/>
      <sheetData sheetId="21699"/>
      <sheetData sheetId="21700"/>
      <sheetData sheetId="21701"/>
      <sheetData sheetId="21702"/>
      <sheetData sheetId="21703"/>
      <sheetData sheetId="21704"/>
      <sheetData sheetId="21705"/>
      <sheetData sheetId="21706"/>
      <sheetData sheetId="21707"/>
      <sheetData sheetId="21708"/>
      <sheetData sheetId="21709"/>
      <sheetData sheetId="21710"/>
      <sheetData sheetId="21711"/>
      <sheetData sheetId="21712"/>
      <sheetData sheetId="21713"/>
      <sheetData sheetId="21714"/>
      <sheetData sheetId="21715"/>
      <sheetData sheetId="21716"/>
      <sheetData sheetId="21717"/>
      <sheetData sheetId="21718"/>
      <sheetData sheetId="21719"/>
      <sheetData sheetId="21720"/>
      <sheetData sheetId="21721"/>
      <sheetData sheetId="21722"/>
      <sheetData sheetId="21723"/>
      <sheetData sheetId="21724"/>
      <sheetData sheetId="21725"/>
      <sheetData sheetId="21726"/>
      <sheetData sheetId="21727" refreshError="1"/>
      <sheetData sheetId="21728" refreshError="1"/>
      <sheetData sheetId="21729" refreshError="1"/>
      <sheetData sheetId="21730"/>
      <sheetData sheetId="21731"/>
      <sheetData sheetId="21732"/>
      <sheetData sheetId="21733"/>
      <sheetData sheetId="21734"/>
      <sheetData sheetId="21735"/>
      <sheetData sheetId="21736"/>
      <sheetData sheetId="21737"/>
      <sheetData sheetId="21738"/>
      <sheetData sheetId="21739"/>
      <sheetData sheetId="21740"/>
      <sheetData sheetId="21741"/>
      <sheetData sheetId="21742"/>
      <sheetData sheetId="21743"/>
      <sheetData sheetId="21744"/>
      <sheetData sheetId="21745"/>
      <sheetData sheetId="21746"/>
      <sheetData sheetId="21747"/>
      <sheetData sheetId="21748"/>
      <sheetData sheetId="21749"/>
      <sheetData sheetId="21750"/>
      <sheetData sheetId="21751"/>
      <sheetData sheetId="21752"/>
      <sheetData sheetId="21753"/>
      <sheetData sheetId="21754"/>
      <sheetData sheetId="21755"/>
      <sheetData sheetId="21756"/>
      <sheetData sheetId="21757"/>
      <sheetData sheetId="21758"/>
      <sheetData sheetId="21759"/>
      <sheetData sheetId="21760"/>
      <sheetData sheetId="21761"/>
      <sheetData sheetId="21762"/>
      <sheetData sheetId="21763"/>
      <sheetData sheetId="21764"/>
      <sheetData sheetId="21765"/>
      <sheetData sheetId="21766"/>
      <sheetData sheetId="21767"/>
      <sheetData sheetId="21768"/>
      <sheetData sheetId="21769"/>
      <sheetData sheetId="21770"/>
      <sheetData sheetId="21771"/>
      <sheetData sheetId="21772"/>
      <sheetData sheetId="21773"/>
      <sheetData sheetId="21774"/>
      <sheetData sheetId="21775"/>
      <sheetData sheetId="21776"/>
      <sheetData sheetId="21777"/>
      <sheetData sheetId="21778"/>
      <sheetData sheetId="21779"/>
      <sheetData sheetId="21780"/>
      <sheetData sheetId="21781"/>
      <sheetData sheetId="21782" refreshError="1"/>
      <sheetData sheetId="21783" refreshError="1"/>
      <sheetData sheetId="21784" refreshError="1"/>
      <sheetData sheetId="21785"/>
      <sheetData sheetId="21786"/>
      <sheetData sheetId="21787"/>
      <sheetData sheetId="21788"/>
      <sheetData sheetId="21789"/>
      <sheetData sheetId="21790"/>
      <sheetData sheetId="21791"/>
      <sheetData sheetId="21792"/>
      <sheetData sheetId="21793"/>
      <sheetData sheetId="21794"/>
      <sheetData sheetId="21795"/>
      <sheetData sheetId="21796"/>
      <sheetData sheetId="21797"/>
      <sheetData sheetId="21798"/>
      <sheetData sheetId="21799"/>
      <sheetData sheetId="21800"/>
      <sheetData sheetId="21801"/>
      <sheetData sheetId="21802"/>
      <sheetData sheetId="21803"/>
      <sheetData sheetId="21804"/>
      <sheetData sheetId="21805"/>
      <sheetData sheetId="21806"/>
      <sheetData sheetId="21807"/>
      <sheetData sheetId="21808"/>
      <sheetData sheetId="21809"/>
      <sheetData sheetId="21810"/>
      <sheetData sheetId="21811"/>
      <sheetData sheetId="21812"/>
      <sheetData sheetId="21813"/>
      <sheetData sheetId="21814"/>
      <sheetData sheetId="21815"/>
      <sheetData sheetId="21816"/>
      <sheetData sheetId="21817"/>
      <sheetData sheetId="21818"/>
      <sheetData sheetId="21819"/>
      <sheetData sheetId="21820"/>
      <sheetData sheetId="21821"/>
      <sheetData sheetId="21822"/>
      <sheetData sheetId="21823"/>
      <sheetData sheetId="21824"/>
      <sheetData sheetId="21825"/>
      <sheetData sheetId="21826"/>
      <sheetData sheetId="21827"/>
      <sheetData sheetId="21828"/>
      <sheetData sheetId="21829"/>
      <sheetData sheetId="21830"/>
      <sheetData sheetId="21831"/>
      <sheetData sheetId="21832"/>
      <sheetData sheetId="21833"/>
      <sheetData sheetId="21834"/>
      <sheetData sheetId="21835"/>
      <sheetData sheetId="21836"/>
      <sheetData sheetId="21837"/>
      <sheetData sheetId="21838"/>
      <sheetData sheetId="21839"/>
      <sheetData sheetId="21840"/>
      <sheetData sheetId="21841"/>
      <sheetData sheetId="21842"/>
      <sheetData sheetId="21843"/>
      <sheetData sheetId="21844"/>
      <sheetData sheetId="21845"/>
      <sheetData sheetId="21846"/>
      <sheetData sheetId="21847"/>
      <sheetData sheetId="21848"/>
      <sheetData sheetId="21849"/>
      <sheetData sheetId="21850"/>
      <sheetData sheetId="21851"/>
      <sheetData sheetId="21852"/>
      <sheetData sheetId="21853"/>
      <sheetData sheetId="21854"/>
      <sheetData sheetId="21855"/>
      <sheetData sheetId="21856"/>
      <sheetData sheetId="21857"/>
      <sheetData sheetId="21858"/>
      <sheetData sheetId="21859"/>
      <sheetData sheetId="21860"/>
      <sheetData sheetId="21861"/>
      <sheetData sheetId="21862"/>
      <sheetData sheetId="21863"/>
      <sheetData sheetId="21864"/>
      <sheetData sheetId="21865"/>
      <sheetData sheetId="21866"/>
      <sheetData sheetId="21867"/>
      <sheetData sheetId="21868"/>
      <sheetData sheetId="21869"/>
      <sheetData sheetId="21870"/>
      <sheetData sheetId="21871"/>
      <sheetData sheetId="21872"/>
      <sheetData sheetId="21873"/>
      <sheetData sheetId="21874"/>
      <sheetData sheetId="21875"/>
      <sheetData sheetId="21876"/>
      <sheetData sheetId="21877"/>
      <sheetData sheetId="21878"/>
      <sheetData sheetId="21879"/>
      <sheetData sheetId="21880"/>
      <sheetData sheetId="21881"/>
      <sheetData sheetId="21882"/>
      <sheetData sheetId="21883"/>
      <sheetData sheetId="21884"/>
      <sheetData sheetId="21885"/>
      <sheetData sheetId="21886"/>
      <sheetData sheetId="21887"/>
      <sheetData sheetId="21888"/>
      <sheetData sheetId="21889"/>
      <sheetData sheetId="21890"/>
      <sheetData sheetId="21891"/>
      <sheetData sheetId="21892"/>
      <sheetData sheetId="21893"/>
      <sheetData sheetId="21894"/>
      <sheetData sheetId="21895"/>
      <sheetData sheetId="21896"/>
      <sheetData sheetId="21897"/>
      <sheetData sheetId="21898"/>
      <sheetData sheetId="21899"/>
      <sheetData sheetId="21900"/>
      <sheetData sheetId="21901"/>
      <sheetData sheetId="21902"/>
      <sheetData sheetId="21903"/>
      <sheetData sheetId="21904"/>
      <sheetData sheetId="21905"/>
      <sheetData sheetId="21906"/>
      <sheetData sheetId="21907"/>
      <sheetData sheetId="21908"/>
      <sheetData sheetId="21909"/>
      <sheetData sheetId="21910"/>
      <sheetData sheetId="21911"/>
      <sheetData sheetId="21912"/>
      <sheetData sheetId="21913"/>
      <sheetData sheetId="21914"/>
      <sheetData sheetId="21915"/>
      <sheetData sheetId="21916"/>
      <sheetData sheetId="21917"/>
      <sheetData sheetId="21918"/>
      <sheetData sheetId="21919"/>
      <sheetData sheetId="21920"/>
      <sheetData sheetId="21921"/>
      <sheetData sheetId="21922"/>
      <sheetData sheetId="21923"/>
      <sheetData sheetId="21924"/>
      <sheetData sheetId="21925"/>
      <sheetData sheetId="21926"/>
      <sheetData sheetId="21927"/>
      <sheetData sheetId="21928"/>
      <sheetData sheetId="21929"/>
      <sheetData sheetId="21930"/>
      <sheetData sheetId="21931"/>
      <sheetData sheetId="21932"/>
      <sheetData sheetId="21933"/>
      <sheetData sheetId="21934"/>
      <sheetData sheetId="21935"/>
      <sheetData sheetId="21936"/>
      <sheetData sheetId="21937"/>
      <sheetData sheetId="21938"/>
      <sheetData sheetId="21939"/>
      <sheetData sheetId="21940"/>
      <sheetData sheetId="21941"/>
      <sheetData sheetId="21942"/>
      <sheetData sheetId="21943"/>
      <sheetData sheetId="21944"/>
      <sheetData sheetId="21945"/>
      <sheetData sheetId="21946"/>
      <sheetData sheetId="21947"/>
      <sheetData sheetId="21948"/>
      <sheetData sheetId="21949"/>
      <sheetData sheetId="21950"/>
      <sheetData sheetId="21951"/>
      <sheetData sheetId="21952"/>
      <sheetData sheetId="21953"/>
      <sheetData sheetId="21954"/>
      <sheetData sheetId="21955"/>
      <sheetData sheetId="21956"/>
      <sheetData sheetId="21957"/>
      <sheetData sheetId="21958"/>
      <sheetData sheetId="21959"/>
      <sheetData sheetId="21960"/>
      <sheetData sheetId="21961"/>
      <sheetData sheetId="21962"/>
      <sheetData sheetId="21963"/>
      <sheetData sheetId="21964"/>
      <sheetData sheetId="21965"/>
      <sheetData sheetId="21966"/>
      <sheetData sheetId="21967"/>
      <sheetData sheetId="21968"/>
      <sheetData sheetId="21969"/>
      <sheetData sheetId="21970"/>
      <sheetData sheetId="21971"/>
      <sheetData sheetId="21972"/>
      <sheetData sheetId="21973"/>
      <sheetData sheetId="21974"/>
      <sheetData sheetId="21975"/>
      <sheetData sheetId="21976"/>
      <sheetData sheetId="21977"/>
      <sheetData sheetId="21978"/>
      <sheetData sheetId="21979"/>
      <sheetData sheetId="21980"/>
      <sheetData sheetId="21981"/>
      <sheetData sheetId="21982"/>
      <sheetData sheetId="21983"/>
      <sheetData sheetId="21984"/>
      <sheetData sheetId="21985"/>
      <sheetData sheetId="21986"/>
      <sheetData sheetId="21987"/>
      <sheetData sheetId="21988"/>
      <sheetData sheetId="21989"/>
      <sheetData sheetId="21990"/>
      <sheetData sheetId="21991"/>
      <sheetData sheetId="21992"/>
      <sheetData sheetId="21993"/>
      <sheetData sheetId="21994"/>
      <sheetData sheetId="21995"/>
      <sheetData sheetId="21996"/>
      <sheetData sheetId="21997"/>
      <sheetData sheetId="21998"/>
      <sheetData sheetId="21999"/>
      <sheetData sheetId="22000"/>
      <sheetData sheetId="22001"/>
      <sheetData sheetId="22002"/>
      <sheetData sheetId="22003"/>
      <sheetData sheetId="22004"/>
      <sheetData sheetId="22005"/>
      <sheetData sheetId="22006"/>
      <sheetData sheetId="22007"/>
      <sheetData sheetId="22008"/>
      <sheetData sheetId="22009"/>
      <sheetData sheetId="22010"/>
      <sheetData sheetId="22011"/>
      <sheetData sheetId="22012"/>
      <sheetData sheetId="22013"/>
      <sheetData sheetId="22014"/>
      <sheetData sheetId="22015"/>
      <sheetData sheetId="22016"/>
      <sheetData sheetId="22017"/>
      <sheetData sheetId="22018"/>
      <sheetData sheetId="22019"/>
      <sheetData sheetId="22020"/>
      <sheetData sheetId="22021"/>
      <sheetData sheetId="22022"/>
      <sheetData sheetId="22023"/>
      <sheetData sheetId="22024"/>
      <sheetData sheetId="22025"/>
      <sheetData sheetId="22026"/>
      <sheetData sheetId="22027"/>
      <sheetData sheetId="22028"/>
      <sheetData sheetId="22029"/>
      <sheetData sheetId="22030"/>
      <sheetData sheetId="22031"/>
      <sheetData sheetId="22032"/>
      <sheetData sheetId="22033"/>
      <sheetData sheetId="22034"/>
      <sheetData sheetId="22035"/>
      <sheetData sheetId="22036"/>
      <sheetData sheetId="22037"/>
      <sheetData sheetId="22038"/>
      <sheetData sheetId="22039"/>
      <sheetData sheetId="22040"/>
      <sheetData sheetId="22041"/>
      <sheetData sheetId="22042"/>
      <sheetData sheetId="22043"/>
      <sheetData sheetId="22044"/>
      <sheetData sheetId="22045"/>
      <sheetData sheetId="22046"/>
      <sheetData sheetId="22047"/>
      <sheetData sheetId="22048"/>
      <sheetData sheetId="22049"/>
      <sheetData sheetId="22050"/>
      <sheetData sheetId="22051"/>
      <sheetData sheetId="22052"/>
      <sheetData sheetId="22053"/>
      <sheetData sheetId="22054"/>
      <sheetData sheetId="22055"/>
      <sheetData sheetId="22056"/>
      <sheetData sheetId="22057"/>
      <sheetData sheetId="22058"/>
      <sheetData sheetId="22059"/>
      <sheetData sheetId="22060"/>
      <sheetData sheetId="22061"/>
      <sheetData sheetId="22062"/>
      <sheetData sheetId="22063"/>
      <sheetData sheetId="22064"/>
      <sheetData sheetId="22065"/>
      <sheetData sheetId="22066"/>
      <sheetData sheetId="22067"/>
      <sheetData sheetId="22068"/>
      <sheetData sheetId="22069"/>
      <sheetData sheetId="22070"/>
      <sheetData sheetId="22071"/>
      <sheetData sheetId="22072"/>
      <sheetData sheetId="22073"/>
      <sheetData sheetId="22074"/>
      <sheetData sheetId="22075"/>
      <sheetData sheetId="22076"/>
      <sheetData sheetId="22077"/>
      <sheetData sheetId="22078"/>
      <sheetData sheetId="22079"/>
      <sheetData sheetId="22080"/>
      <sheetData sheetId="22081"/>
      <sheetData sheetId="22082"/>
      <sheetData sheetId="22083"/>
      <sheetData sheetId="22084"/>
      <sheetData sheetId="22085"/>
      <sheetData sheetId="22086"/>
      <sheetData sheetId="22087"/>
      <sheetData sheetId="22088"/>
      <sheetData sheetId="22089"/>
      <sheetData sheetId="22090"/>
      <sheetData sheetId="22091"/>
      <sheetData sheetId="22092"/>
      <sheetData sheetId="22093"/>
      <sheetData sheetId="22094"/>
      <sheetData sheetId="22095"/>
      <sheetData sheetId="22096"/>
      <sheetData sheetId="22097"/>
      <sheetData sheetId="22098"/>
      <sheetData sheetId="22099"/>
      <sheetData sheetId="22100"/>
      <sheetData sheetId="22101"/>
      <sheetData sheetId="22102"/>
      <sheetData sheetId="22103"/>
      <sheetData sheetId="22104"/>
      <sheetData sheetId="22105"/>
      <sheetData sheetId="22106"/>
      <sheetData sheetId="22107"/>
      <sheetData sheetId="22108"/>
      <sheetData sheetId="22109"/>
      <sheetData sheetId="22110"/>
      <sheetData sheetId="22111"/>
      <sheetData sheetId="22112"/>
      <sheetData sheetId="22113"/>
      <sheetData sheetId="22114"/>
      <sheetData sheetId="22115"/>
      <sheetData sheetId="22116"/>
      <sheetData sheetId="22117"/>
      <sheetData sheetId="22118"/>
      <sheetData sheetId="22119"/>
      <sheetData sheetId="22120"/>
      <sheetData sheetId="22121"/>
      <sheetData sheetId="22122"/>
      <sheetData sheetId="22123"/>
      <sheetData sheetId="22124"/>
      <sheetData sheetId="22125"/>
      <sheetData sheetId="22126"/>
      <sheetData sheetId="22127"/>
      <sheetData sheetId="22128"/>
      <sheetData sheetId="22129"/>
      <sheetData sheetId="22130"/>
      <sheetData sheetId="22131"/>
      <sheetData sheetId="22132"/>
      <sheetData sheetId="22133"/>
      <sheetData sheetId="22134"/>
      <sheetData sheetId="22135"/>
      <sheetData sheetId="22136"/>
      <sheetData sheetId="22137"/>
      <sheetData sheetId="22138"/>
      <sheetData sheetId="22139"/>
      <sheetData sheetId="22140"/>
      <sheetData sheetId="22141"/>
      <sheetData sheetId="22142"/>
      <sheetData sheetId="22143"/>
      <sheetData sheetId="22144"/>
      <sheetData sheetId="22145"/>
      <sheetData sheetId="22146"/>
      <sheetData sheetId="22147"/>
      <sheetData sheetId="22148"/>
      <sheetData sheetId="22149"/>
      <sheetData sheetId="22150"/>
      <sheetData sheetId="22151"/>
      <sheetData sheetId="22152"/>
      <sheetData sheetId="22153"/>
      <sheetData sheetId="22154"/>
      <sheetData sheetId="22155"/>
      <sheetData sheetId="22156"/>
      <sheetData sheetId="22157"/>
      <sheetData sheetId="22158"/>
      <sheetData sheetId="22159"/>
      <sheetData sheetId="22160"/>
      <sheetData sheetId="22161"/>
      <sheetData sheetId="22162"/>
      <sheetData sheetId="22163"/>
      <sheetData sheetId="22164"/>
      <sheetData sheetId="22165"/>
      <sheetData sheetId="22166"/>
      <sheetData sheetId="22167"/>
      <sheetData sheetId="22168"/>
      <sheetData sheetId="22169"/>
      <sheetData sheetId="22170"/>
      <sheetData sheetId="22171"/>
      <sheetData sheetId="22172"/>
      <sheetData sheetId="22173"/>
      <sheetData sheetId="22174"/>
      <sheetData sheetId="22175"/>
      <sheetData sheetId="22176"/>
      <sheetData sheetId="22177"/>
      <sheetData sheetId="22178"/>
      <sheetData sheetId="22179"/>
      <sheetData sheetId="22180"/>
      <sheetData sheetId="22181"/>
      <sheetData sheetId="22182"/>
      <sheetData sheetId="22183"/>
      <sheetData sheetId="22184"/>
      <sheetData sheetId="22185"/>
      <sheetData sheetId="22186"/>
      <sheetData sheetId="22187"/>
      <sheetData sheetId="22188"/>
      <sheetData sheetId="22189"/>
      <sheetData sheetId="22190"/>
      <sheetData sheetId="22191"/>
      <sheetData sheetId="22192"/>
      <sheetData sheetId="22193"/>
      <sheetData sheetId="22194"/>
      <sheetData sheetId="22195"/>
      <sheetData sheetId="22196"/>
      <sheetData sheetId="22197"/>
      <sheetData sheetId="22198"/>
      <sheetData sheetId="22199"/>
      <sheetData sheetId="22200"/>
      <sheetData sheetId="22201"/>
      <sheetData sheetId="22202"/>
      <sheetData sheetId="22203"/>
      <sheetData sheetId="22204"/>
      <sheetData sheetId="22205"/>
      <sheetData sheetId="22206"/>
      <sheetData sheetId="22207"/>
      <sheetData sheetId="22208"/>
      <sheetData sheetId="22209"/>
      <sheetData sheetId="22210"/>
      <sheetData sheetId="22211"/>
      <sheetData sheetId="22212"/>
      <sheetData sheetId="22213"/>
      <sheetData sheetId="22214"/>
      <sheetData sheetId="22215"/>
      <sheetData sheetId="22216"/>
      <sheetData sheetId="22217"/>
      <sheetData sheetId="22218"/>
      <sheetData sheetId="22219"/>
      <sheetData sheetId="22220"/>
      <sheetData sheetId="22221"/>
      <sheetData sheetId="22222"/>
      <sheetData sheetId="22223"/>
      <sheetData sheetId="22224"/>
      <sheetData sheetId="22225"/>
      <sheetData sheetId="22226"/>
      <sheetData sheetId="22227"/>
      <sheetData sheetId="22228"/>
      <sheetData sheetId="22229"/>
      <sheetData sheetId="22230"/>
      <sheetData sheetId="22231"/>
      <sheetData sheetId="22232"/>
      <sheetData sheetId="22233"/>
      <sheetData sheetId="22234"/>
      <sheetData sheetId="22235"/>
      <sheetData sheetId="22236"/>
      <sheetData sheetId="22237"/>
      <sheetData sheetId="22238"/>
      <sheetData sheetId="22239"/>
      <sheetData sheetId="22240"/>
      <sheetData sheetId="22241"/>
      <sheetData sheetId="22242"/>
      <sheetData sheetId="22243"/>
      <sheetData sheetId="22244"/>
      <sheetData sheetId="22245"/>
      <sheetData sheetId="22246"/>
      <sheetData sheetId="22247"/>
      <sheetData sheetId="22248"/>
      <sheetData sheetId="22249"/>
      <sheetData sheetId="22250"/>
      <sheetData sheetId="22251"/>
      <sheetData sheetId="22252"/>
      <sheetData sheetId="22253"/>
      <sheetData sheetId="22254"/>
      <sheetData sheetId="22255"/>
      <sheetData sheetId="22256"/>
      <sheetData sheetId="22257"/>
      <sheetData sheetId="22258"/>
      <sheetData sheetId="22259"/>
      <sheetData sheetId="22260"/>
      <sheetData sheetId="22261"/>
      <sheetData sheetId="22262"/>
      <sheetData sheetId="22263"/>
      <sheetData sheetId="22264"/>
      <sheetData sheetId="22265"/>
      <sheetData sheetId="22266"/>
      <sheetData sheetId="22267"/>
      <sheetData sheetId="22268"/>
      <sheetData sheetId="22269"/>
      <sheetData sheetId="22270"/>
      <sheetData sheetId="22271"/>
      <sheetData sheetId="22272"/>
      <sheetData sheetId="22273"/>
      <sheetData sheetId="22274"/>
      <sheetData sheetId="22275"/>
      <sheetData sheetId="22276"/>
      <sheetData sheetId="22277"/>
      <sheetData sheetId="22278"/>
      <sheetData sheetId="22279"/>
      <sheetData sheetId="22280"/>
      <sheetData sheetId="22281"/>
      <sheetData sheetId="22282"/>
      <sheetData sheetId="22283"/>
      <sheetData sheetId="22284"/>
      <sheetData sheetId="22285"/>
      <sheetData sheetId="22286"/>
      <sheetData sheetId="22287"/>
      <sheetData sheetId="22288"/>
      <sheetData sheetId="22289"/>
      <sheetData sheetId="22290"/>
      <sheetData sheetId="22291"/>
      <sheetData sheetId="22292"/>
      <sheetData sheetId="22293"/>
      <sheetData sheetId="22294"/>
      <sheetData sheetId="22295"/>
      <sheetData sheetId="22296"/>
      <sheetData sheetId="22297"/>
      <sheetData sheetId="22298"/>
      <sheetData sheetId="22299"/>
      <sheetData sheetId="22300"/>
      <sheetData sheetId="22301"/>
      <sheetData sheetId="22302"/>
      <sheetData sheetId="22303"/>
      <sheetData sheetId="22304"/>
      <sheetData sheetId="22305"/>
      <sheetData sheetId="22306"/>
      <sheetData sheetId="22307"/>
      <sheetData sheetId="22308"/>
      <sheetData sheetId="22309"/>
      <sheetData sheetId="22310"/>
      <sheetData sheetId="22311"/>
      <sheetData sheetId="22312"/>
      <sheetData sheetId="22313"/>
      <sheetData sheetId="22314"/>
      <sheetData sheetId="22315"/>
      <sheetData sheetId="22316"/>
      <sheetData sheetId="22317"/>
      <sheetData sheetId="22318"/>
      <sheetData sheetId="22319"/>
      <sheetData sheetId="22320"/>
      <sheetData sheetId="22321"/>
      <sheetData sheetId="22322"/>
      <sheetData sheetId="22323"/>
      <sheetData sheetId="22324"/>
      <sheetData sheetId="22325"/>
      <sheetData sheetId="22326"/>
      <sheetData sheetId="22327"/>
      <sheetData sheetId="22328"/>
      <sheetData sheetId="22329"/>
      <sheetData sheetId="22330"/>
      <sheetData sheetId="22331"/>
      <sheetData sheetId="22332"/>
      <sheetData sheetId="22333"/>
      <sheetData sheetId="22334"/>
      <sheetData sheetId="22335"/>
      <sheetData sheetId="22336"/>
      <sheetData sheetId="22337"/>
      <sheetData sheetId="22338"/>
      <sheetData sheetId="22339"/>
      <sheetData sheetId="22340"/>
      <sheetData sheetId="22341"/>
      <sheetData sheetId="22342"/>
      <sheetData sheetId="22343"/>
      <sheetData sheetId="22344"/>
      <sheetData sheetId="22345"/>
      <sheetData sheetId="22346"/>
      <sheetData sheetId="22347"/>
      <sheetData sheetId="22348"/>
      <sheetData sheetId="22349"/>
      <sheetData sheetId="22350"/>
      <sheetData sheetId="22351"/>
      <sheetData sheetId="22352"/>
      <sheetData sheetId="22353"/>
      <sheetData sheetId="22354"/>
      <sheetData sheetId="22355"/>
      <sheetData sheetId="22356"/>
      <sheetData sheetId="22357"/>
      <sheetData sheetId="22358"/>
      <sheetData sheetId="22359"/>
      <sheetData sheetId="22360"/>
      <sheetData sheetId="22361"/>
      <sheetData sheetId="22362"/>
      <sheetData sheetId="22363"/>
      <sheetData sheetId="22364"/>
      <sheetData sheetId="22365"/>
      <sheetData sheetId="22366"/>
      <sheetData sheetId="22367"/>
      <sheetData sheetId="22368"/>
      <sheetData sheetId="22369"/>
      <sheetData sheetId="22370"/>
      <sheetData sheetId="22371"/>
      <sheetData sheetId="22372"/>
      <sheetData sheetId="22373"/>
      <sheetData sheetId="22374"/>
      <sheetData sheetId="22375"/>
      <sheetData sheetId="22376"/>
      <sheetData sheetId="22377"/>
      <sheetData sheetId="22378"/>
      <sheetData sheetId="22379"/>
      <sheetData sheetId="22380"/>
      <sheetData sheetId="22381"/>
      <sheetData sheetId="22382"/>
      <sheetData sheetId="22383"/>
      <sheetData sheetId="22384"/>
      <sheetData sheetId="22385"/>
      <sheetData sheetId="22386"/>
      <sheetData sheetId="22387"/>
      <sheetData sheetId="22388"/>
      <sheetData sheetId="22389"/>
      <sheetData sheetId="22390"/>
      <sheetData sheetId="22391"/>
      <sheetData sheetId="22392"/>
      <sheetData sheetId="22393"/>
      <sheetData sheetId="22394"/>
      <sheetData sheetId="22395"/>
      <sheetData sheetId="22396"/>
      <sheetData sheetId="22397"/>
      <sheetData sheetId="22398"/>
      <sheetData sheetId="22399"/>
      <sheetData sheetId="22400"/>
      <sheetData sheetId="22401"/>
      <sheetData sheetId="22402"/>
      <sheetData sheetId="22403"/>
      <sheetData sheetId="22404"/>
      <sheetData sheetId="22405"/>
      <sheetData sheetId="22406"/>
      <sheetData sheetId="22407"/>
      <sheetData sheetId="22408"/>
      <sheetData sheetId="22409"/>
      <sheetData sheetId="22410"/>
      <sheetData sheetId="22411"/>
      <sheetData sheetId="22412"/>
      <sheetData sheetId="22413"/>
      <sheetData sheetId="22414"/>
      <sheetData sheetId="22415"/>
      <sheetData sheetId="22416"/>
      <sheetData sheetId="22417"/>
      <sheetData sheetId="22418"/>
      <sheetData sheetId="22419"/>
      <sheetData sheetId="22420"/>
      <sheetData sheetId="22421"/>
      <sheetData sheetId="22422"/>
      <sheetData sheetId="22423"/>
      <sheetData sheetId="22424"/>
      <sheetData sheetId="22425"/>
      <sheetData sheetId="22426"/>
      <sheetData sheetId="22427"/>
      <sheetData sheetId="22428"/>
      <sheetData sheetId="22429"/>
      <sheetData sheetId="22430"/>
      <sheetData sheetId="22431"/>
      <sheetData sheetId="22432"/>
      <sheetData sheetId="22433"/>
      <sheetData sheetId="22434"/>
      <sheetData sheetId="22435"/>
      <sheetData sheetId="22436"/>
      <sheetData sheetId="22437"/>
      <sheetData sheetId="22438"/>
      <sheetData sheetId="22439"/>
      <sheetData sheetId="22440"/>
      <sheetData sheetId="22441"/>
      <sheetData sheetId="22442"/>
      <sheetData sheetId="22443"/>
      <sheetData sheetId="22444"/>
      <sheetData sheetId="22445"/>
      <sheetData sheetId="22446"/>
      <sheetData sheetId="22447"/>
      <sheetData sheetId="22448"/>
      <sheetData sheetId="22449"/>
      <sheetData sheetId="22450"/>
      <sheetData sheetId="22451"/>
      <sheetData sheetId="22452"/>
      <sheetData sheetId="22453"/>
      <sheetData sheetId="22454"/>
      <sheetData sheetId="22455"/>
      <sheetData sheetId="22456"/>
      <sheetData sheetId="22457"/>
      <sheetData sheetId="22458"/>
      <sheetData sheetId="22459"/>
      <sheetData sheetId="22460"/>
      <sheetData sheetId="22461"/>
      <sheetData sheetId="22462"/>
      <sheetData sheetId="22463"/>
      <sheetData sheetId="22464"/>
      <sheetData sheetId="22465"/>
      <sheetData sheetId="22466"/>
      <sheetData sheetId="22467"/>
      <sheetData sheetId="22468"/>
      <sheetData sheetId="22469"/>
      <sheetData sheetId="22470"/>
      <sheetData sheetId="22471"/>
      <sheetData sheetId="22472"/>
      <sheetData sheetId="22473"/>
      <sheetData sheetId="22474"/>
      <sheetData sheetId="22475"/>
      <sheetData sheetId="22476"/>
      <sheetData sheetId="22477"/>
      <sheetData sheetId="22478"/>
      <sheetData sheetId="22479"/>
      <sheetData sheetId="22480"/>
      <sheetData sheetId="22481"/>
      <sheetData sheetId="22482"/>
      <sheetData sheetId="22483"/>
      <sheetData sheetId="22484"/>
      <sheetData sheetId="22485"/>
      <sheetData sheetId="22486"/>
      <sheetData sheetId="22487"/>
      <sheetData sheetId="22488"/>
      <sheetData sheetId="22489"/>
      <sheetData sheetId="22490"/>
      <sheetData sheetId="22491"/>
      <sheetData sheetId="22492"/>
      <sheetData sheetId="22493"/>
      <sheetData sheetId="22494"/>
      <sheetData sheetId="22495"/>
      <sheetData sheetId="22496"/>
      <sheetData sheetId="22497"/>
      <sheetData sheetId="22498"/>
      <sheetData sheetId="22499"/>
      <sheetData sheetId="22500"/>
      <sheetData sheetId="22501"/>
      <sheetData sheetId="22502"/>
      <sheetData sheetId="22503"/>
      <sheetData sheetId="22504"/>
      <sheetData sheetId="22505"/>
      <sheetData sheetId="22506"/>
      <sheetData sheetId="22507"/>
      <sheetData sheetId="22508"/>
      <sheetData sheetId="22509"/>
      <sheetData sheetId="22510"/>
      <sheetData sheetId="22511"/>
      <sheetData sheetId="22512"/>
      <sheetData sheetId="22513"/>
      <sheetData sheetId="22514"/>
      <sheetData sheetId="22515"/>
      <sheetData sheetId="22516"/>
      <sheetData sheetId="22517"/>
      <sheetData sheetId="22518"/>
      <sheetData sheetId="22519"/>
      <sheetData sheetId="22520"/>
      <sheetData sheetId="22521"/>
      <sheetData sheetId="22522"/>
      <sheetData sheetId="22523"/>
      <sheetData sheetId="22524"/>
      <sheetData sheetId="22525"/>
      <sheetData sheetId="22526"/>
      <sheetData sheetId="22527"/>
      <sheetData sheetId="22528"/>
      <sheetData sheetId="22529"/>
      <sheetData sheetId="22530"/>
      <sheetData sheetId="22531"/>
      <sheetData sheetId="22532"/>
      <sheetData sheetId="22533"/>
      <sheetData sheetId="22534"/>
      <sheetData sheetId="22535"/>
      <sheetData sheetId="22536"/>
      <sheetData sheetId="22537"/>
      <sheetData sheetId="22538"/>
      <sheetData sheetId="22539"/>
      <sheetData sheetId="22540"/>
      <sheetData sheetId="22541"/>
      <sheetData sheetId="22542"/>
      <sheetData sheetId="22543"/>
      <sheetData sheetId="22544"/>
      <sheetData sheetId="22545"/>
      <sheetData sheetId="22546"/>
      <sheetData sheetId="22547"/>
      <sheetData sheetId="22548"/>
      <sheetData sheetId="22549"/>
      <sheetData sheetId="22550"/>
      <sheetData sheetId="22551"/>
      <sheetData sheetId="22552"/>
      <sheetData sheetId="22553"/>
      <sheetData sheetId="22554"/>
      <sheetData sheetId="22555"/>
      <sheetData sheetId="22556"/>
      <sheetData sheetId="22557"/>
      <sheetData sheetId="22558"/>
      <sheetData sheetId="22559"/>
      <sheetData sheetId="22560"/>
      <sheetData sheetId="22561"/>
      <sheetData sheetId="22562"/>
      <sheetData sheetId="22563"/>
      <sheetData sheetId="22564"/>
      <sheetData sheetId="22565"/>
      <sheetData sheetId="22566"/>
      <sheetData sheetId="22567"/>
      <sheetData sheetId="22568"/>
      <sheetData sheetId="22569"/>
      <sheetData sheetId="22570"/>
      <sheetData sheetId="22571"/>
      <sheetData sheetId="22572"/>
      <sheetData sheetId="22573"/>
      <sheetData sheetId="22574"/>
      <sheetData sheetId="22575"/>
      <sheetData sheetId="22576"/>
      <sheetData sheetId="22577"/>
      <sheetData sheetId="22578"/>
      <sheetData sheetId="22579"/>
      <sheetData sheetId="22580"/>
      <sheetData sheetId="22581"/>
      <sheetData sheetId="22582"/>
      <sheetData sheetId="22583"/>
      <sheetData sheetId="22584"/>
      <sheetData sheetId="22585"/>
      <sheetData sheetId="22586"/>
      <sheetData sheetId="22587"/>
      <sheetData sheetId="22588"/>
      <sheetData sheetId="22589"/>
      <sheetData sheetId="22590"/>
      <sheetData sheetId="22591"/>
      <sheetData sheetId="22592"/>
      <sheetData sheetId="22593"/>
      <sheetData sheetId="22594"/>
      <sheetData sheetId="22595"/>
      <sheetData sheetId="22596"/>
      <sheetData sheetId="22597"/>
      <sheetData sheetId="22598"/>
      <sheetData sheetId="22599"/>
      <sheetData sheetId="22600"/>
      <sheetData sheetId="22601"/>
      <sheetData sheetId="22602"/>
      <sheetData sheetId="22603"/>
      <sheetData sheetId="22604"/>
      <sheetData sheetId="22605"/>
      <sheetData sheetId="22606"/>
      <sheetData sheetId="22607"/>
      <sheetData sheetId="22608"/>
      <sheetData sheetId="22609"/>
      <sheetData sheetId="22610"/>
      <sheetData sheetId="22611"/>
      <sheetData sheetId="22612"/>
      <sheetData sheetId="22613"/>
      <sheetData sheetId="22614"/>
      <sheetData sheetId="22615"/>
      <sheetData sheetId="22616"/>
      <sheetData sheetId="22617"/>
      <sheetData sheetId="22618"/>
      <sheetData sheetId="22619"/>
      <sheetData sheetId="22620"/>
      <sheetData sheetId="22621"/>
      <sheetData sheetId="22622"/>
      <sheetData sheetId="22623"/>
      <sheetData sheetId="22624"/>
      <sheetData sheetId="22625"/>
      <sheetData sheetId="22626"/>
      <sheetData sheetId="22627"/>
      <sheetData sheetId="22628"/>
      <sheetData sheetId="22629"/>
      <sheetData sheetId="22630"/>
      <sheetData sheetId="22631"/>
      <sheetData sheetId="22632"/>
      <sheetData sheetId="22633"/>
      <sheetData sheetId="22634"/>
      <sheetData sheetId="22635"/>
      <sheetData sheetId="22636"/>
      <sheetData sheetId="22637"/>
      <sheetData sheetId="22638"/>
      <sheetData sheetId="22639"/>
      <sheetData sheetId="22640"/>
      <sheetData sheetId="22641"/>
      <sheetData sheetId="22642"/>
      <sheetData sheetId="22643"/>
      <sheetData sheetId="22644"/>
      <sheetData sheetId="22645"/>
      <sheetData sheetId="22646"/>
      <sheetData sheetId="22647"/>
      <sheetData sheetId="22648"/>
      <sheetData sheetId="22649"/>
      <sheetData sheetId="22650"/>
      <sheetData sheetId="22651"/>
      <sheetData sheetId="22652"/>
      <sheetData sheetId="22653"/>
      <sheetData sheetId="22654"/>
      <sheetData sheetId="22655"/>
      <sheetData sheetId="22656"/>
      <sheetData sheetId="22657"/>
      <sheetData sheetId="22658"/>
      <sheetData sheetId="22659"/>
      <sheetData sheetId="22660"/>
      <sheetData sheetId="22661"/>
      <sheetData sheetId="22662"/>
      <sheetData sheetId="22663"/>
      <sheetData sheetId="22664"/>
      <sheetData sheetId="22665"/>
      <sheetData sheetId="22666"/>
      <sheetData sheetId="22667"/>
      <sheetData sheetId="22668"/>
      <sheetData sheetId="22669"/>
      <sheetData sheetId="22670"/>
      <sheetData sheetId="22671"/>
      <sheetData sheetId="22672"/>
      <sheetData sheetId="22673"/>
      <sheetData sheetId="22674"/>
      <sheetData sheetId="22675"/>
      <sheetData sheetId="22676"/>
      <sheetData sheetId="22677"/>
      <sheetData sheetId="22678"/>
      <sheetData sheetId="22679"/>
      <sheetData sheetId="22680"/>
      <sheetData sheetId="22681"/>
      <sheetData sheetId="22682"/>
      <sheetData sheetId="22683"/>
      <sheetData sheetId="22684"/>
      <sheetData sheetId="22685"/>
      <sheetData sheetId="22686"/>
      <sheetData sheetId="22687"/>
      <sheetData sheetId="22688"/>
      <sheetData sheetId="22689"/>
      <sheetData sheetId="22690"/>
      <sheetData sheetId="22691"/>
      <sheetData sheetId="22692"/>
      <sheetData sheetId="22693"/>
      <sheetData sheetId="22694"/>
      <sheetData sheetId="22695"/>
      <sheetData sheetId="22696"/>
      <sheetData sheetId="22697"/>
      <sheetData sheetId="22698"/>
      <sheetData sheetId="22699"/>
      <sheetData sheetId="22700"/>
      <sheetData sheetId="22701"/>
      <sheetData sheetId="22702"/>
      <sheetData sheetId="22703"/>
      <sheetData sheetId="22704"/>
      <sheetData sheetId="22705"/>
      <sheetData sheetId="22706"/>
      <sheetData sheetId="22707"/>
      <sheetData sheetId="22708"/>
      <sheetData sheetId="22709"/>
      <sheetData sheetId="22710"/>
      <sheetData sheetId="22711"/>
      <sheetData sheetId="22712"/>
      <sheetData sheetId="22713"/>
      <sheetData sheetId="22714"/>
      <sheetData sheetId="22715"/>
      <sheetData sheetId="22716"/>
      <sheetData sheetId="22717"/>
      <sheetData sheetId="22718"/>
      <sheetData sheetId="22719"/>
      <sheetData sheetId="22720"/>
      <sheetData sheetId="22721"/>
      <sheetData sheetId="22722"/>
      <sheetData sheetId="22723"/>
      <sheetData sheetId="22724"/>
      <sheetData sheetId="22725"/>
      <sheetData sheetId="22726"/>
      <sheetData sheetId="22727"/>
      <sheetData sheetId="22728"/>
      <sheetData sheetId="22729"/>
      <sheetData sheetId="22730"/>
      <sheetData sheetId="22731"/>
      <sheetData sheetId="22732"/>
      <sheetData sheetId="22733"/>
      <sheetData sheetId="22734"/>
      <sheetData sheetId="22735"/>
      <sheetData sheetId="22736"/>
      <sheetData sheetId="22737"/>
      <sheetData sheetId="22738"/>
      <sheetData sheetId="22739"/>
      <sheetData sheetId="22740"/>
      <sheetData sheetId="22741"/>
      <sheetData sheetId="22742"/>
      <sheetData sheetId="22743"/>
      <sheetData sheetId="22744"/>
      <sheetData sheetId="22745"/>
      <sheetData sheetId="22746"/>
      <sheetData sheetId="22747"/>
      <sheetData sheetId="22748"/>
      <sheetData sheetId="22749"/>
      <sheetData sheetId="22750"/>
      <sheetData sheetId="22751"/>
      <sheetData sheetId="22752"/>
      <sheetData sheetId="22753"/>
      <sheetData sheetId="22754"/>
      <sheetData sheetId="22755"/>
      <sheetData sheetId="22756"/>
      <sheetData sheetId="22757"/>
      <sheetData sheetId="22758"/>
      <sheetData sheetId="22759"/>
      <sheetData sheetId="22760"/>
      <sheetData sheetId="22761"/>
      <sheetData sheetId="22762"/>
      <sheetData sheetId="22763"/>
      <sheetData sheetId="22764"/>
      <sheetData sheetId="22765"/>
      <sheetData sheetId="22766"/>
      <sheetData sheetId="22767"/>
      <sheetData sheetId="22768"/>
      <sheetData sheetId="22769"/>
      <sheetData sheetId="22770"/>
      <sheetData sheetId="22771"/>
      <sheetData sheetId="22772"/>
      <sheetData sheetId="22773"/>
      <sheetData sheetId="22774"/>
      <sheetData sheetId="22775"/>
      <sheetData sheetId="22776"/>
      <sheetData sheetId="22777"/>
      <sheetData sheetId="22778"/>
      <sheetData sheetId="22779"/>
      <sheetData sheetId="22780"/>
      <sheetData sheetId="22781"/>
      <sheetData sheetId="22782"/>
      <sheetData sheetId="22783"/>
      <sheetData sheetId="22784"/>
      <sheetData sheetId="22785"/>
      <sheetData sheetId="22786"/>
      <sheetData sheetId="22787"/>
      <sheetData sheetId="22788"/>
      <sheetData sheetId="22789"/>
      <sheetData sheetId="22790"/>
      <sheetData sheetId="22791"/>
      <sheetData sheetId="22792"/>
      <sheetData sheetId="22793"/>
      <sheetData sheetId="22794"/>
      <sheetData sheetId="22795"/>
      <sheetData sheetId="22796"/>
      <sheetData sheetId="22797"/>
      <sheetData sheetId="22798"/>
      <sheetData sheetId="22799"/>
      <sheetData sheetId="22800"/>
      <sheetData sheetId="22801"/>
      <sheetData sheetId="22802"/>
      <sheetData sheetId="22803"/>
      <sheetData sheetId="22804"/>
      <sheetData sheetId="22805"/>
      <sheetData sheetId="22806"/>
      <sheetData sheetId="22807"/>
      <sheetData sheetId="22808"/>
      <sheetData sheetId="22809"/>
      <sheetData sheetId="22810"/>
      <sheetData sheetId="22811"/>
      <sheetData sheetId="22812"/>
      <sheetData sheetId="22813"/>
      <sheetData sheetId="22814"/>
      <sheetData sheetId="22815"/>
      <sheetData sheetId="22816"/>
      <sheetData sheetId="22817"/>
      <sheetData sheetId="22818"/>
      <sheetData sheetId="22819"/>
      <sheetData sheetId="22820"/>
      <sheetData sheetId="22821"/>
      <sheetData sheetId="22822"/>
      <sheetData sheetId="22823"/>
      <sheetData sheetId="22824"/>
      <sheetData sheetId="22825"/>
      <sheetData sheetId="22826"/>
      <sheetData sheetId="22827"/>
      <sheetData sheetId="22828"/>
      <sheetData sheetId="22829"/>
      <sheetData sheetId="22830"/>
      <sheetData sheetId="22831"/>
      <sheetData sheetId="22832"/>
      <sheetData sheetId="22833"/>
      <sheetData sheetId="22834"/>
      <sheetData sheetId="22835"/>
      <sheetData sheetId="22836"/>
      <sheetData sheetId="22837"/>
      <sheetData sheetId="22838"/>
      <sheetData sheetId="22839"/>
      <sheetData sheetId="22840" refreshError="1"/>
      <sheetData sheetId="22841" refreshError="1"/>
      <sheetData sheetId="22842" refreshError="1"/>
      <sheetData sheetId="22843"/>
      <sheetData sheetId="22844"/>
      <sheetData sheetId="22845" refreshError="1"/>
      <sheetData sheetId="22846" refreshError="1"/>
      <sheetData sheetId="22847" refreshError="1"/>
      <sheetData sheetId="22848" refreshError="1"/>
      <sheetData sheetId="22849" refreshError="1"/>
      <sheetData sheetId="22850" refreshError="1"/>
      <sheetData sheetId="22851"/>
      <sheetData sheetId="22852"/>
      <sheetData sheetId="22853"/>
      <sheetData sheetId="22854"/>
      <sheetData sheetId="22855"/>
      <sheetData sheetId="22856"/>
      <sheetData sheetId="22857"/>
      <sheetData sheetId="22858"/>
      <sheetData sheetId="22859"/>
      <sheetData sheetId="22860"/>
      <sheetData sheetId="22861"/>
      <sheetData sheetId="22862"/>
      <sheetData sheetId="22863"/>
      <sheetData sheetId="22864"/>
      <sheetData sheetId="22865"/>
      <sheetData sheetId="22866"/>
      <sheetData sheetId="22867"/>
      <sheetData sheetId="22868"/>
      <sheetData sheetId="22869"/>
      <sheetData sheetId="22870"/>
      <sheetData sheetId="22871"/>
      <sheetData sheetId="22872"/>
      <sheetData sheetId="22873"/>
      <sheetData sheetId="22874"/>
      <sheetData sheetId="22875"/>
      <sheetData sheetId="22876"/>
      <sheetData sheetId="22877"/>
      <sheetData sheetId="22878"/>
      <sheetData sheetId="22879"/>
      <sheetData sheetId="22880"/>
      <sheetData sheetId="22881"/>
      <sheetData sheetId="22882"/>
      <sheetData sheetId="22883"/>
      <sheetData sheetId="22884"/>
      <sheetData sheetId="22885"/>
      <sheetData sheetId="22886"/>
      <sheetData sheetId="22887"/>
      <sheetData sheetId="22888"/>
      <sheetData sheetId="22889"/>
      <sheetData sheetId="22890"/>
      <sheetData sheetId="22891"/>
      <sheetData sheetId="22892"/>
      <sheetData sheetId="22893"/>
      <sheetData sheetId="22894"/>
      <sheetData sheetId="22895"/>
      <sheetData sheetId="22896"/>
      <sheetData sheetId="22897"/>
      <sheetData sheetId="22898"/>
      <sheetData sheetId="22899"/>
      <sheetData sheetId="22900"/>
      <sheetData sheetId="22901"/>
      <sheetData sheetId="22902"/>
      <sheetData sheetId="22903"/>
      <sheetData sheetId="22904"/>
      <sheetData sheetId="22905"/>
      <sheetData sheetId="22906"/>
      <sheetData sheetId="22907"/>
      <sheetData sheetId="22908"/>
      <sheetData sheetId="22909"/>
      <sheetData sheetId="22910"/>
      <sheetData sheetId="22911"/>
      <sheetData sheetId="22912"/>
      <sheetData sheetId="22913"/>
      <sheetData sheetId="22914"/>
      <sheetData sheetId="22915"/>
      <sheetData sheetId="22916"/>
      <sheetData sheetId="22917"/>
      <sheetData sheetId="22918" refreshError="1"/>
      <sheetData sheetId="22919" refreshError="1"/>
      <sheetData sheetId="22920" refreshError="1"/>
      <sheetData sheetId="22921" refreshError="1"/>
      <sheetData sheetId="22922" refreshError="1"/>
      <sheetData sheetId="22923" refreshError="1"/>
      <sheetData sheetId="22924" refreshError="1"/>
      <sheetData sheetId="22925" refreshError="1"/>
      <sheetData sheetId="22926" refreshError="1"/>
      <sheetData sheetId="22927" refreshError="1"/>
      <sheetData sheetId="22928" refreshError="1"/>
      <sheetData sheetId="22929" refreshError="1"/>
      <sheetData sheetId="22930" refreshError="1"/>
      <sheetData sheetId="22931" refreshError="1"/>
      <sheetData sheetId="22932" refreshError="1"/>
      <sheetData sheetId="22933" refreshError="1"/>
      <sheetData sheetId="22934" refreshError="1"/>
      <sheetData sheetId="22935" refreshError="1"/>
      <sheetData sheetId="22936" refreshError="1"/>
      <sheetData sheetId="22937" refreshError="1"/>
      <sheetData sheetId="22938" refreshError="1"/>
      <sheetData sheetId="22939" refreshError="1"/>
      <sheetData sheetId="22940" refreshError="1"/>
      <sheetData sheetId="22941" refreshError="1"/>
      <sheetData sheetId="22942" refreshError="1"/>
      <sheetData sheetId="22943" refreshError="1"/>
      <sheetData sheetId="22944" refreshError="1"/>
      <sheetData sheetId="22945" refreshError="1"/>
      <sheetData sheetId="22946" refreshError="1"/>
      <sheetData sheetId="22947" refreshError="1"/>
      <sheetData sheetId="22948" refreshError="1"/>
      <sheetData sheetId="22949" refreshError="1"/>
      <sheetData sheetId="22950" refreshError="1"/>
      <sheetData sheetId="22951" refreshError="1"/>
      <sheetData sheetId="22952" refreshError="1"/>
      <sheetData sheetId="22953" refreshError="1"/>
      <sheetData sheetId="22954" refreshError="1"/>
      <sheetData sheetId="22955" refreshError="1"/>
      <sheetData sheetId="22956" refreshError="1"/>
      <sheetData sheetId="22957" refreshError="1"/>
      <sheetData sheetId="22958" refreshError="1"/>
      <sheetData sheetId="22959" refreshError="1"/>
      <sheetData sheetId="22960" refreshError="1"/>
      <sheetData sheetId="22961" refreshError="1"/>
      <sheetData sheetId="22962" refreshError="1"/>
      <sheetData sheetId="22963" refreshError="1"/>
      <sheetData sheetId="22964" refreshError="1"/>
      <sheetData sheetId="22965" refreshError="1"/>
      <sheetData sheetId="22966" refreshError="1"/>
      <sheetData sheetId="22967" refreshError="1"/>
      <sheetData sheetId="22968" refreshError="1"/>
      <sheetData sheetId="22969" refreshError="1"/>
      <sheetData sheetId="22970" refreshError="1"/>
      <sheetData sheetId="22971" refreshError="1"/>
      <sheetData sheetId="22972" refreshError="1"/>
      <sheetData sheetId="22973" refreshError="1"/>
      <sheetData sheetId="22974" refreshError="1"/>
      <sheetData sheetId="22975" refreshError="1"/>
      <sheetData sheetId="22976" refreshError="1"/>
      <sheetData sheetId="22977" refreshError="1"/>
      <sheetData sheetId="22978" refreshError="1"/>
      <sheetData sheetId="22979" refreshError="1"/>
      <sheetData sheetId="22980" refreshError="1"/>
      <sheetData sheetId="22981" refreshError="1"/>
      <sheetData sheetId="22982" refreshError="1"/>
      <sheetData sheetId="22983" refreshError="1"/>
      <sheetData sheetId="22984"/>
      <sheetData sheetId="22985" refreshError="1"/>
      <sheetData sheetId="22986" refreshError="1"/>
      <sheetData sheetId="22987" refreshError="1"/>
      <sheetData sheetId="22988" refreshError="1"/>
      <sheetData sheetId="22989" refreshError="1"/>
      <sheetData sheetId="22990" refreshError="1"/>
      <sheetData sheetId="22991" refreshError="1"/>
      <sheetData sheetId="22992" refreshError="1"/>
      <sheetData sheetId="22993" refreshError="1"/>
      <sheetData sheetId="22994" refreshError="1"/>
      <sheetData sheetId="22995" refreshError="1"/>
      <sheetData sheetId="22996" refreshError="1"/>
      <sheetData sheetId="22997" refreshError="1"/>
      <sheetData sheetId="22998" refreshError="1"/>
      <sheetData sheetId="22999" refreshError="1"/>
      <sheetData sheetId="23000" refreshError="1"/>
      <sheetData sheetId="23001" refreshError="1"/>
      <sheetData sheetId="23002" refreshError="1"/>
      <sheetData sheetId="23003" refreshError="1"/>
      <sheetData sheetId="23004" refreshError="1"/>
      <sheetData sheetId="23005" refreshError="1"/>
      <sheetData sheetId="23006" refreshError="1"/>
      <sheetData sheetId="23007" refreshError="1"/>
      <sheetData sheetId="23008" refreshError="1"/>
      <sheetData sheetId="23009" refreshError="1"/>
      <sheetData sheetId="23010" refreshError="1"/>
      <sheetData sheetId="23011" refreshError="1"/>
      <sheetData sheetId="23012" refreshError="1"/>
      <sheetData sheetId="23013" refreshError="1"/>
      <sheetData sheetId="23014" refreshError="1"/>
      <sheetData sheetId="23015" refreshError="1"/>
      <sheetData sheetId="23016" refreshError="1"/>
      <sheetData sheetId="23017"/>
      <sheetData sheetId="23018"/>
      <sheetData sheetId="23019"/>
      <sheetData sheetId="23020"/>
      <sheetData sheetId="23021"/>
      <sheetData sheetId="23022"/>
      <sheetData sheetId="23023"/>
      <sheetData sheetId="23024"/>
      <sheetData sheetId="23025"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RRECTION"/>
      <sheetName val="major qty"/>
      <sheetName val="Shuttering"/>
      <sheetName val="wages"/>
      <sheetName val="Major P&amp;M deployment"/>
      <sheetName val="boq"/>
      <sheetName val="p&amp;m L&amp;T Hire"/>
      <sheetName val="P&amp;m"/>
      <sheetName val="histogram"/>
      <sheetName val="basic "/>
      <sheetName val="bua"/>
      <sheetName val="topsheet"/>
      <sheetName val="Rate Analysis"/>
      <sheetName val="major_qty"/>
      <sheetName val="Major_P&amp;M_deployment"/>
      <sheetName val="p&amp;m_L&amp;T_Hire"/>
      <sheetName val="basic_"/>
      <sheetName val="Rate_Analysis"/>
      <sheetName val="major_qty2"/>
      <sheetName val="Major_P&amp;M_deployment2"/>
      <sheetName val="p&amp;m_L&amp;T_Hire2"/>
      <sheetName val="basic_2"/>
      <sheetName val="Rate_Analysis2"/>
      <sheetName val="major_qty1"/>
      <sheetName val="Major_P&amp;M_deployment1"/>
      <sheetName val="p&amp;m_L&amp;T_Hire1"/>
      <sheetName val="basic_1"/>
      <sheetName val="Rate_Analysis1"/>
      <sheetName val="장비"/>
      <sheetName val="노무"/>
      <sheetName val="Data"/>
      <sheetName val="major_qty3"/>
      <sheetName val="Major_P&amp;M_deployment3"/>
      <sheetName val="p&amp;m_L&amp;T_Hire3"/>
      <sheetName val="basic_3"/>
      <sheetName val="Rate_Analysis3"/>
      <sheetName val="major_qty4"/>
      <sheetName val="Major_P&amp;M_deployment4"/>
      <sheetName val="p&amp;m_L&amp;T_Hire4"/>
      <sheetName val="basic_4"/>
      <sheetName val="Rate_Analysis4"/>
      <sheetName val="upa"/>
      <sheetName val="입찰내역 발주처 양식"/>
      <sheetName val="HS"/>
      <sheetName val="RW"/>
      <sheetName val="Area"/>
      <sheetName val="major_qty5"/>
      <sheetName val="FINISH"/>
      <sheetName val="MFR"/>
      <sheetName val="Sheet1"/>
      <sheetName val="FitOutConfCentre"/>
      <sheetName val="james's"/>
      <sheetName val="Bill No. 3"/>
      <sheetName val="Benchmark Data"/>
      <sheetName val="cusions"/>
      <sheetName val="qty schedule"/>
      <sheetName val="Assumptions"/>
      <sheetName val="FEVA"/>
      <sheetName val="HO Costs"/>
      <sheetName val="Prelim_Summ"/>
      <sheetName val="VOP_June_07"/>
      <sheetName val="VOP_June_07 _rev1_"/>
      <sheetName val="VOP_Sept_07"/>
      <sheetName val="Timesheet"/>
      <sheetName val="loadcal"/>
      <sheetName val="SUMMARY"/>
      <sheetName val="IDC"/>
      <sheetName val="Misc. points"/>
      <sheetName val="qty abst"/>
      <sheetName val="Programe"/>
      <sheetName val="LABOUR"/>
      <sheetName val="MP"/>
      <sheetName val="Input"/>
      <sheetName val="Top Sheet"/>
      <sheetName val="Iron Steel &amp; handrails"/>
      <sheetName val="ANALYSIS"/>
      <sheetName val="Publicbuilding"/>
      <sheetName val="STRUC"/>
      <sheetName val="DOOR-WIND"/>
      <sheetName val="STEEL"/>
      <sheetName val="ROOFING"/>
      <sheetName val="FLOORING"/>
      <sheetName val="MR"/>
      <sheetName val="Civil Boq"/>
      <sheetName val="WPR-IV"/>
      <sheetName val="S1BOQ"/>
      <sheetName val="VENDOR CODE WO NO"/>
      <sheetName val="Master Item List"/>
      <sheetName val="VENDER DETAIL"/>
      <sheetName val="Misc__points"/>
      <sheetName val="qty_abst"/>
      <sheetName val="Top_Sheet"/>
      <sheetName val="Misc__points2"/>
      <sheetName val="qty_abst2"/>
      <sheetName val="Top_Sheet2"/>
      <sheetName val="Iron_Steel_&amp;_handrails2"/>
      <sheetName val="Iron_Steel_&amp;_handrails"/>
      <sheetName val="Misc__points1"/>
      <sheetName val="qty_abst1"/>
      <sheetName val="Top_Sheet1"/>
      <sheetName val="Iron_Steel_&amp;_handrails1"/>
      <sheetName val="1-BOQ_Civil"/>
      <sheetName val="Concrete"/>
      <sheetName val="Reinf"/>
      <sheetName val="Main Summary"/>
      <sheetName val="Summary (G.H.Bachlor C)"/>
      <sheetName val="General preliminaries"/>
      <sheetName val="Work Done Bill (2)"/>
      <sheetName val="IS Summary"/>
      <sheetName val="BASIC"/>
      <sheetName val="Drain Work"/>
      <sheetName val="Non-BOQ summary"/>
      <sheetName val="Curing Bund for Sep'13"/>
      <sheetName val="GBW"/>
      <sheetName val="Basic Rate"/>
      <sheetName val="INFLUENCES ON GM"/>
      <sheetName val="acevsSp (ABC)"/>
      <sheetName val="Main_Summary"/>
      <sheetName val="Summary_(G_H_Bachlor_C)"/>
      <sheetName val="BOQ_(2)"/>
      <sheetName val="SPT_vs_PHI1"/>
      <sheetName val="Stress_Calculation"/>
      <sheetName val="CABLERET"/>
      <sheetName val="FINOLEX"/>
      <sheetName val="TBAL9697_-group_wise__sdpl"/>
      <sheetName val="PRECAST_lightconc-II2"/>
      <sheetName val="main"/>
      <sheetName val="switch"/>
      <sheetName val="Civil_Boq1"/>
      <sheetName val="Monthly Format.ATH (ro)revised"/>
      <sheetName val="ASCE"/>
      <sheetName val="DBCA"/>
      <sheetName val="BPL"/>
      <sheetName val="경비공통"/>
      <sheetName val="Abs Sheet(Fuel oil area)JAN"/>
      <sheetName val="WDA_Sept'13"/>
      <sheetName val="Site Dev BOQ"/>
      <sheetName val="Steel Summary"/>
      <sheetName val="int hire"/>
      <sheetName val="Drop Down (Fixed)"/>
      <sheetName val="Master"/>
      <sheetName val="Drop Down"/>
      <sheetName val="BOQ_Direct_selling cost"/>
      <sheetName val="Basis"/>
      <sheetName val="STAFFSCHED "/>
      <sheetName val="girder"/>
      <sheetName val="sept-plan"/>
      <sheetName val="Ref_Lists_SER"/>
      <sheetName val="pol-60"/>
      <sheetName val="BLK2"/>
      <sheetName val="BLK3"/>
      <sheetName val="E &amp; R"/>
      <sheetName val="radar"/>
      <sheetName val="UG"/>
      <sheetName val="Misc__points3"/>
      <sheetName val="qty_abst3"/>
      <sheetName val="Iron_Steel_&amp;_handrails3"/>
      <sheetName val="Top_Sheet3"/>
      <sheetName val="Main_Summary1"/>
      <sheetName val="Summary_(G_H_Bachlor_C)1"/>
      <sheetName val="Monthly_Format_ATH_(ro)revised"/>
      <sheetName val="General_preliminaries"/>
      <sheetName val="Civil_Boq"/>
      <sheetName val="VENDOR_CODE_WO_NO"/>
      <sheetName val="Master_Item_List"/>
      <sheetName val="Abs_Sheet(Fuel_oil_area)JAN"/>
      <sheetName val="Steel_Summary"/>
      <sheetName val="Site_Dev_BOQ"/>
      <sheetName val="IS_Summary"/>
      <sheetName val="VENDER_DETAIL"/>
      <sheetName val="Work_Done_Bill_(2)"/>
      <sheetName val="Basic_Rate"/>
      <sheetName val="INFLUENCES_ON_GM"/>
      <sheetName val="acevsSp_(ABC)"/>
      <sheetName val="Application 03"/>
      <sheetName val="GenSummary"/>
      <sheetName val="F-Adv.Pay."/>
      <sheetName val="Gen.SUMMARY "/>
      <sheetName val="H-Ret."/>
      <sheetName val="K-Prev. Pay"/>
      <sheetName val="PRELIMS"/>
      <sheetName val="Bill 5"/>
      <sheetName val="Bill 6"/>
      <sheetName val="Bill 05 Mech. W. "/>
      <sheetName val="Bill 06 Elec. W."/>
      <sheetName val="Material On Site"/>
      <sheetName val="Payment Applicationold"/>
      <sheetName val="Bill 01"/>
      <sheetName val=" As built"/>
      <sheetName val="As Built Summary"/>
      <sheetName val="FENCE"/>
      <sheetName val="Fence Work"/>
      <sheetName val="Apx AA"/>
      <sheetName val="Calendar"/>
      <sheetName val="총괄표 (2)"/>
      <sheetName val="nÁuknÁu"/>
      <sheetName val="Benchmark Data (2)"/>
      <sheetName val="PE"/>
      <sheetName val="Architect"/>
      <sheetName val="Benchmark Data (Resi)"/>
      <sheetName val="TG-P-07 (50% CON)"/>
      <sheetName val="TG-P-09 (50% CD)"/>
      <sheetName val="Demand"/>
      <sheetName val="Occ"/>
      <sheetName val="Summ"/>
      <sheetName val="5"/>
      <sheetName val="Major_P&amp;M_deployment5"/>
      <sheetName val="p&amp;m_L&amp;T_Hire5"/>
      <sheetName val="basic_5"/>
      <sheetName val="Rate_Analysis5"/>
      <sheetName val="SPT vs PHI"/>
      <sheetName val="TG-P-02_Branded Resi"/>
      <sheetName val="#REF"/>
      <sheetName val="mw"/>
      <sheetName val="sheet6"/>
      <sheetName val="Register"/>
      <sheetName val="Legal Risk Analysis"/>
      <sheetName val="Data 1"/>
      <sheetName val="A6"/>
      <sheetName val="Material Price List"/>
      <sheetName val="Sheet2"/>
      <sheetName val="Sheet3"/>
      <sheetName val="ESTIMATE"/>
      <sheetName val="finshes"/>
      <sheetName val="Hollowcore study"/>
      <sheetName val="PRL"/>
      <sheetName val="FinishesType-Code"/>
      <sheetName val="DATABASE(MASONRY)"/>
      <sheetName val="DATABASE(STRUCTURAL)"/>
      <sheetName val="ABSTRACT"/>
      <sheetName val="RA Format"/>
      <sheetName val="Measurement-ID works"/>
      <sheetName val="1"/>
      <sheetName val="IO List"/>
      <sheetName val="MORGACTS"/>
      <sheetName val="Ph 1 -ESM Pipe, Bitumen"/>
      <sheetName val="Rehab podium footing"/>
      <sheetName val="Initial Data"/>
      <sheetName val="Reference"/>
      <sheetName val="Planned"/>
      <sheetName val="PriceSummary"/>
      <sheetName val="Entry"/>
      <sheetName val="MOS"/>
      <sheetName val="PRECAST lightconc-II"/>
      <sheetName val="Raw Data"/>
      <sheetName val="Cash2"/>
      <sheetName val="Z"/>
      <sheetName val="FORM5"/>
      <sheetName val="F4.13"/>
      <sheetName val="TOTAL"/>
      <sheetName val="Mp-team 1"/>
      <sheetName val="Architectural"/>
      <sheetName val="External"/>
      <sheetName val="Lift"/>
      <sheetName val=" Structural"/>
      <sheetName val="Travel.Cranes"/>
      <sheetName val="Recap Architect"/>
      <sheetName val="Recap External"/>
      <sheetName val="Recap Struct"/>
      <sheetName val="Recap Travel.Crane"/>
      <sheetName val="Package 1"/>
      <sheetName val="Recap Lift"/>
      <sheetName val="major_qty6"/>
      <sheetName val="Vehicles"/>
      <sheetName val="PAYWORK"/>
      <sheetName val="Sludge Cal"/>
      <sheetName val="PointNo.5"/>
      <sheetName val="dummy"/>
      <sheetName val="Unit Rate"/>
      <sheetName val="Rates"/>
      <sheetName val="Lead"/>
      <sheetName val="Staff Forecast spread"/>
      <sheetName val="ISRO"/>
      <sheetName val="IIST (2)"/>
      <sheetName val="IRIS"/>
      <sheetName val="spre"/>
      <sheetName val="TMLB-II"/>
      <sheetName val="IIST (3)"/>
      <sheetName val="IRISMAY13"/>
      <sheetName val="TMLB II MAY13"/>
      <sheetName val="isro JUL13"/>
      <sheetName val="IRIS Jul13"/>
      <sheetName val="IRS 2 jul13"/>
      <sheetName val="isro aug13"/>
      <sheetName val="IRIS augg13"/>
      <sheetName val="SPRE WORKING"/>
      <sheetName val="IRS 2augg 13"/>
      <sheetName val="iist sept13"/>
      <sheetName val="IRIS SEPT13"/>
      <sheetName val="SPRE SEPT"/>
      <sheetName val="IRS2 SEPT 13"/>
      <sheetName val="iist OCT 13"/>
      <sheetName val="IRIS OCT13"/>
      <sheetName val="IRIS2 OCT13"/>
      <sheetName val="iist nov13"/>
      <sheetName val="iris nov13"/>
      <sheetName val="spre nov13"/>
      <sheetName val="isro dec13"/>
      <sheetName val="IRIS DEC13"/>
      <sheetName val="isro jan 14"/>
      <sheetName val="isro feb14"/>
      <sheetName val="IRIS FEB-14"/>
      <sheetName val="TMLB-II FEB-14"/>
      <sheetName val="Stress Calculation"/>
      <sheetName val="Progress"/>
      <sheetName val="合成単価作成表-BLDG"/>
      <sheetName val="ETC Panorama"/>
      <sheetName val="Dropdown"/>
      <sheetName val="2gii"/>
      <sheetName val="Assumption Inputs"/>
      <sheetName val="Design"/>
      <sheetName val="P4-B"/>
      <sheetName val="d-safe DELUXE"/>
      <sheetName val="gen"/>
      <sheetName val="ABP inputs"/>
      <sheetName val="Synergy Sales Budget"/>
      <sheetName val="Main-Material"/>
      <sheetName val="AoR Finishing"/>
      <sheetName val="P+M - Tower Crane"/>
      <sheetName val="MLAP"/>
      <sheetName val="Fill this out first..."/>
      <sheetName val="Misc__points4"/>
      <sheetName val="qty_abst4"/>
      <sheetName val="Iron_Steel_&amp;_handrails4"/>
      <sheetName val="Top_Sheet4"/>
      <sheetName val="Monthly_Format_ATH_(ro)revised1"/>
      <sheetName val="Main_Summary2"/>
      <sheetName val="Summary_(G_H_Bachlor_C)2"/>
      <sheetName val="General_preliminaries1"/>
      <sheetName val="Abs_Sheet(Fuel_oil_area)JAN1"/>
      <sheetName val="Civil_Boq2"/>
      <sheetName val="VENDOR_CODE_WO_NO1"/>
      <sheetName val="Master_Item_List1"/>
      <sheetName val="VENDER_DETAIL1"/>
      <sheetName val="BOQ_Direct_selling_cost"/>
      <sheetName val="Site_Dev_BOQ1"/>
      <sheetName val="Drain_Work"/>
      <sheetName val="Non-BOQ_summary"/>
      <sheetName val="Curing_Bund_for_Sep'13"/>
      <sheetName val="IS_Summary1"/>
      <sheetName val="int_hire"/>
      <sheetName val="Steel_Summary1"/>
      <sheetName val="Basic_Rate1"/>
      <sheetName val="INFLUENCES_ON_GM1"/>
      <sheetName val="acevsSp_(ABC)1"/>
      <sheetName val="Work_Done_Bill_(2)1"/>
      <sheetName val="Drop_Down_(Fixed)"/>
      <sheetName val="Drop_Down"/>
      <sheetName val="STAFFSCHED_"/>
      <sheetName val="E_&amp;_R"/>
      <sheetName val="Legal_Risk_Analysis"/>
      <sheetName val="PointNo_5"/>
      <sheetName val="IIST_(2)"/>
      <sheetName val="IIST_(3)"/>
      <sheetName val="TMLB_II_MAY13"/>
      <sheetName val="isro_JUL13"/>
      <sheetName val="IRIS_Jul13"/>
      <sheetName val="IRS_2_jul13"/>
      <sheetName val="isro_aug13"/>
      <sheetName val="IRIS_augg13"/>
      <sheetName val="SPRE_WORKING"/>
      <sheetName val="IRS_2augg_13"/>
      <sheetName val="iist_sept13"/>
      <sheetName val="IRIS_SEPT13"/>
      <sheetName val="SPRE_SEPT"/>
      <sheetName val="IRS2_SEPT_13"/>
      <sheetName val="iist_OCT_13"/>
      <sheetName val="IRIS_OCT13"/>
      <sheetName val="IRIS2_OCT13"/>
      <sheetName val="iist_nov13"/>
      <sheetName val="iris_nov13"/>
      <sheetName val="spre_nov13"/>
      <sheetName val="isro_dec13"/>
      <sheetName val="IRIS_DEC13"/>
      <sheetName val="isro_jan_14"/>
      <sheetName val="isro_feb14"/>
      <sheetName val="IRIS_FEB-14"/>
      <sheetName val="TMLB-II_FEB-14"/>
      <sheetName val="Fill_this_out_first___"/>
      <sheetName val="Misc__points5"/>
      <sheetName val="qty_abst5"/>
      <sheetName val="Iron_Steel_&amp;_handrails5"/>
      <sheetName val="Top_Sheet5"/>
      <sheetName val="Monthly_Format_ATH_(ro)revised2"/>
      <sheetName val="Main_Summary3"/>
      <sheetName val="Summary_(G_H_Bachlor_C)3"/>
      <sheetName val="General_preliminaries2"/>
      <sheetName val="Abs_Sheet(Fuel_oil_area)JAN2"/>
      <sheetName val="Civil_Boq3"/>
      <sheetName val="VENDOR_CODE_WO_NO2"/>
      <sheetName val="Master_Item_List2"/>
      <sheetName val="VENDER_DETAIL2"/>
      <sheetName val="BOQ_Direct_selling_cost1"/>
      <sheetName val="Site_Dev_BOQ2"/>
      <sheetName val="Drain_Work1"/>
      <sheetName val="Non-BOQ_summary1"/>
      <sheetName val="Curing_Bund_for_Sep'131"/>
      <sheetName val="IS_Summary2"/>
      <sheetName val="int_hire1"/>
      <sheetName val="Steel_Summary2"/>
      <sheetName val="Basic_Rate2"/>
      <sheetName val="INFLUENCES_ON_GM2"/>
      <sheetName val="acevsSp_(ABC)2"/>
      <sheetName val="Work_Done_Bill_(2)2"/>
      <sheetName val="Drop_Down_(Fixed)1"/>
      <sheetName val="Drop_Down1"/>
      <sheetName val="STAFFSCHED_1"/>
      <sheetName val="E_&amp;_R1"/>
      <sheetName val="Legal_Risk_Analysis1"/>
      <sheetName val="PointNo_51"/>
      <sheetName val="IIST_(2)1"/>
      <sheetName val="IIST_(3)1"/>
      <sheetName val="TMLB_II_MAY131"/>
      <sheetName val="isro_JUL131"/>
      <sheetName val="IRIS_Jul131"/>
      <sheetName val="IRS_2_jul131"/>
      <sheetName val="isro_aug131"/>
      <sheetName val="IRIS_augg131"/>
      <sheetName val="SPRE_WORKING1"/>
      <sheetName val="IRS_2augg_131"/>
      <sheetName val="iist_sept131"/>
      <sheetName val="IRIS_SEPT131"/>
      <sheetName val="SPRE_SEPT1"/>
      <sheetName val="IRS2_SEPT_131"/>
      <sheetName val="iist_OCT_131"/>
      <sheetName val="IRIS_OCT131"/>
      <sheetName val="IRIS2_OCT131"/>
      <sheetName val="iist_nov131"/>
      <sheetName val="iris_nov131"/>
      <sheetName val="spre_nov131"/>
      <sheetName val="isro_dec131"/>
      <sheetName val="IRIS_DEC131"/>
      <sheetName val="isro_jan_141"/>
      <sheetName val="isro_feb141"/>
      <sheetName val="IRIS_FEB-141"/>
      <sheetName val="TMLB-II_FEB-141"/>
      <sheetName val="Fill_this_out_first___1"/>
      <sheetName val="Calc_ISC"/>
      <sheetName val="Schedule(4)"/>
      <sheetName val="Shuttering Abstract"/>
      <sheetName val="omm-add"/>
      <sheetName val="Breakdown"/>
      <sheetName val="Cover"/>
      <sheetName val="Total Amount"/>
      <sheetName val="Misc__points6"/>
      <sheetName val="qty_abst6"/>
      <sheetName val="basic_6"/>
      <sheetName val="Rate_Analysis6"/>
      <sheetName val="Iron_Steel_&amp;_handrails6"/>
      <sheetName val="Top_Sheet6"/>
      <sheetName val="Abs_Sheet(Fuel_oil_area)JAN3"/>
      <sheetName val="Monthly_Format_ATH_(ro)revised3"/>
      <sheetName val="Main_Summary4"/>
      <sheetName val="Summary_(G_H_Bachlor_C)4"/>
      <sheetName val="General_preliminaries3"/>
      <sheetName val="Site_Dev_BOQ3"/>
      <sheetName val="Civil_Boq4"/>
      <sheetName val="VENDOR_CODE_WO_NO3"/>
      <sheetName val="Master_Item_List3"/>
      <sheetName val="VENDER_DETAIL3"/>
      <sheetName val="BOQ_Direct_selling_cost2"/>
      <sheetName val="Drain_Work2"/>
      <sheetName val="Non-BOQ_summary2"/>
      <sheetName val="Curing_Bund_for_Sep'132"/>
      <sheetName val="IS_Summary3"/>
      <sheetName val="int_hire2"/>
      <sheetName val="Steel_Summary3"/>
      <sheetName val="Work_Done_Bill_(2)3"/>
      <sheetName val="Basic_Rate3"/>
      <sheetName val="INFLUENCES_ON_GM3"/>
      <sheetName val="acevsSp_(ABC)3"/>
      <sheetName val="Drop_Down2"/>
      <sheetName val="Drop_Down_(Fixed)2"/>
      <sheetName val="STAFFSCHED_2"/>
      <sheetName val="E_&amp;_R2"/>
      <sheetName val="Legal_Risk_Analysis2"/>
      <sheetName val="PointNo_52"/>
      <sheetName val="IIST_(2)2"/>
      <sheetName val="IIST_(3)2"/>
      <sheetName val="TMLB_II_MAY132"/>
      <sheetName val="isro_JUL132"/>
      <sheetName val="IRIS_Jul132"/>
      <sheetName val="IRS_2_jul132"/>
      <sheetName val="isro_aug132"/>
      <sheetName val="IRIS_augg132"/>
      <sheetName val="SPRE_WORKING2"/>
      <sheetName val="IRS_2augg_132"/>
      <sheetName val="iist_sept132"/>
      <sheetName val="IRIS_SEPT132"/>
      <sheetName val="SPRE_SEPT2"/>
      <sheetName val="IRS2_SEPT_132"/>
      <sheetName val="iist_OCT_132"/>
      <sheetName val="IRIS_OCT132"/>
      <sheetName val="IRIS2_OCT132"/>
      <sheetName val="iist_nov132"/>
      <sheetName val="iris_nov132"/>
      <sheetName val="spre_nov132"/>
      <sheetName val="isro_dec132"/>
      <sheetName val="IRIS_DEC132"/>
      <sheetName val="isro_jan_142"/>
      <sheetName val="isro_feb142"/>
      <sheetName val="IRIS_FEB-142"/>
      <sheetName val="TMLB-II_FEB-142"/>
      <sheetName val="Fill_this_out_first___2"/>
      <sheetName val="Ph_1_-ESM_Pipe,_Bitumen"/>
      <sheetName val="RA_Format"/>
      <sheetName val="Measurement-ID_works"/>
      <sheetName val="Misc__points7"/>
      <sheetName val="qty_abst7"/>
      <sheetName val="basic_7"/>
      <sheetName val="Rate_Analysis7"/>
      <sheetName val="Iron_Steel_&amp;_handrails7"/>
      <sheetName val="Top_Sheet7"/>
      <sheetName val="Abs_Sheet(Fuel_oil_area)JAN4"/>
      <sheetName val="Monthly_Format_ATH_(ro)revised4"/>
      <sheetName val="Main_Summary5"/>
      <sheetName val="Summary_(G_H_Bachlor_C)5"/>
      <sheetName val="General_preliminaries4"/>
      <sheetName val="Site_Dev_BOQ4"/>
      <sheetName val="Civil_Boq5"/>
      <sheetName val="VENDOR_CODE_WO_NO4"/>
      <sheetName val="Master_Item_List4"/>
      <sheetName val="VENDER_DETAIL4"/>
      <sheetName val="BOQ_Direct_selling_cost3"/>
      <sheetName val="Drain_Work3"/>
      <sheetName val="Non-BOQ_summary3"/>
      <sheetName val="Curing_Bund_for_Sep'133"/>
      <sheetName val="IS_Summary4"/>
      <sheetName val="int_hire3"/>
      <sheetName val="Steel_Summary4"/>
      <sheetName val="Work_Done_Bill_(2)4"/>
      <sheetName val="Basic_Rate4"/>
      <sheetName val="INFLUENCES_ON_GM4"/>
      <sheetName val="acevsSp_(ABC)4"/>
      <sheetName val="Drop_Down3"/>
      <sheetName val="Drop_Down_(Fixed)3"/>
      <sheetName val="STAFFSCHED_3"/>
      <sheetName val="E_&amp;_R3"/>
      <sheetName val="Legal_Risk_Analysis3"/>
      <sheetName val="PointNo_53"/>
      <sheetName val="IIST_(2)3"/>
      <sheetName val="IIST_(3)3"/>
      <sheetName val="TMLB_II_MAY133"/>
      <sheetName val="isro_JUL133"/>
      <sheetName val="IRIS_Jul133"/>
      <sheetName val="IRS_2_jul133"/>
      <sheetName val="isro_aug133"/>
      <sheetName val="IRIS_augg133"/>
      <sheetName val="SPRE_WORKING3"/>
      <sheetName val="IRS_2augg_133"/>
      <sheetName val="iist_sept133"/>
      <sheetName val="IRIS_SEPT133"/>
      <sheetName val="SPRE_SEPT3"/>
      <sheetName val="IRS2_SEPT_133"/>
      <sheetName val="iist_OCT_133"/>
      <sheetName val="IRIS_OCT133"/>
      <sheetName val="IRIS2_OCT133"/>
      <sheetName val="iist_nov133"/>
      <sheetName val="iris_nov133"/>
      <sheetName val="spre_nov133"/>
      <sheetName val="isro_dec133"/>
      <sheetName val="IRIS_DEC133"/>
      <sheetName val="isro_jan_143"/>
      <sheetName val="isro_feb143"/>
      <sheetName val="IRIS_FEB-143"/>
      <sheetName val="TMLB-II_FEB-143"/>
      <sheetName val="Fill_this_out_first___3"/>
      <sheetName val="Ph_1_-ESM_Pipe,_Bitumen1"/>
      <sheetName val="RA_Format1"/>
      <sheetName val="Measurement-ID_works1"/>
      <sheetName val="Staff_Forecast_spread"/>
      <sheetName val="A.O.R r1Str"/>
      <sheetName val="A.O.R r1"/>
      <sheetName val="A.O.R (2)"/>
      <sheetName val="Sub Cont. Comp."/>
      <sheetName val="Harewood"/>
      <sheetName val="GULF"/>
      <sheetName val="1 Summary"/>
      <sheetName val="PC"/>
      <sheetName val="GRSummary"/>
      <sheetName val="Equip"/>
      <sheetName val="RCC,Ret. Wall"/>
      <sheetName val="crews"/>
      <sheetName val="Ceiling"/>
      <sheetName val="Wall"/>
      <sheetName val="LOCAL RATES"/>
      <sheetName val="Dry Cost BOQ"/>
      <sheetName val="P.S contractors Payment sum"/>
      <sheetName val="Summary-f"/>
      <sheetName val="Previous Pay"/>
      <sheetName val="General Summary"/>
      <sheetName val="Retention"/>
      <sheetName val="VAT"/>
      <sheetName val="B1-Preliminaries"/>
      <sheetName val="B2-the Works"/>
      <sheetName val="B3-provisional sums"/>
      <sheetName val="B5-mock up works "/>
      <sheetName val="GWC-UAE"/>
      <sheetName val="M4081-Prov"/>
      <sheetName val="title"/>
      <sheetName val="ValueList_Helper"/>
      <sheetName val="beam-reinft-IIInd floor"/>
      <sheetName val="Major_P&amp;M_deployment6"/>
      <sheetName val="p&amp;m_L&amp;T_Hire6"/>
      <sheetName val="Bill_No__3"/>
      <sheetName val="Application_03"/>
      <sheetName val="F-Adv_Pay_"/>
      <sheetName val="Gen_SUMMARY_"/>
      <sheetName val="H-Ret_"/>
      <sheetName val="K-Prev__Pay"/>
      <sheetName val="Bill_5"/>
      <sheetName val="Bill_6"/>
      <sheetName val="Bill_05_Mech__W__"/>
      <sheetName val="Bill_06_Elec__W_"/>
      <sheetName val="Material_On_Site"/>
      <sheetName val="Payment_Applicationold"/>
      <sheetName val="Bill_01"/>
      <sheetName val="_As_built"/>
      <sheetName val="As_Built_Summary"/>
      <sheetName val="Fence_Work"/>
      <sheetName val="Benchmark_Data"/>
      <sheetName val="qty_schedule"/>
      <sheetName val="VOP_June_07__rev1_"/>
      <sheetName val="HO_Costs"/>
      <sheetName val="Apx_AA"/>
      <sheetName val="총괄표_(2)"/>
      <sheetName val="Benchmark_Data_(2)"/>
      <sheetName val="Material_Price_List"/>
      <sheetName val="Hollowcore_study"/>
      <sheetName val="Data_1"/>
      <sheetName val="IO_List"/>
      <sheetName val="Rehab_podium_footing"/>
      <sheetName val="Initial_Data"/>
      <sheetName val="SPT_vs_PHI"/>
      <sheetName val="입찰내역_발주처_양식"/>
      <sheetName val="M4701"/>
      <sheetName val="M4701-Watchman"/>
      <sheetName val="COLUMN"/>
      <sheetName val="major_qty7"/>
      <sheetName val="Bill_No__31"/>
      <sheetName val="major_qty8"/>
      <sheetName val="Major_P&amp;M_deployment7"/>
      <sheetName val="p&amp;m_L&amp;T_Hire7"/>
      <sheetName val="Bill_No__32"/>
      <sheetName val="Navigation"/>
      <sheetName val="KPI"/>
      <sheetName val="List"/>
      <sheetName val="GulfDuraElectroProductRange"/>
      <sheetName val="EA Sum"/>
      <sheetName val="Co-ef"/>
      <sheetName val="Appendix A"/>
      <sheetName val="TPR"/>
      <sheetName val="Civil-Mat."/>
      <sheetName val="TAV ANALIZ"/>
      <sheetName val="11-hsd"/>
      <sheetName val="13-septic"/>
      <sheetName val="7-ug"/>
      <sheetName val="2-utility"/>
      <sheetName val="18-misc"/>
      <sheetName val="5-pipe"/>
      <sheetName val="Build-up"/>
      <sheetName val="REL"/>
      <sheetName val="Process"/>
      <sheetName val="On-Costs"/>
      <sheetName val="77S(O)"/>
      <sheetName val="Vendor"/>
      <sheetName val="Boulevard I Summary"/>
      <sheetName val="B-I Blockwork "/>
      <sheetName val="B-II-summary sheet "/>
      <sheetName val="B-II Blockwork  (2)"/>
      <sheetName val="B - III - Summary Sheet (2)"/>
      <sheetName val="B - III - Blockwork"/>
      <sheetName val="Hold Amount"/>
      <sheetName val="V-I Summary Sheet "/>
      <sheetName val="V-I Blockwork"/>
      <sheetName val="V-II Blockwork"/>
      <sheetName val="V-III- Blockwork"/>
      <sheetName val="Panorama -Summary-dwg"/>
      <sheetName val="NTA - 02 summary sheet (2)"/>
      <sheetName val="NTA-12-Summary"/>
      <sheetName val="NTA-13-Summary "/>
      <sheetName val="NTA-14-Summary "/>
      <sheetName val="NTA-21-Summary (2)"/>
      <sheetName val="std.wt."/>
      <sheetName val="BOQ FORM FOR INQUIRY"/>
      <sheetName val="FORM OF PROPOSAL RFP-003"/>
      <sheetName val="뜃맟뭁돽띿맟?-BLDG"/>
      <sheetName val="合成??作成表-BLDG"/>
      <sheetName val="合成単価作成表_BLDG"/>
      <sheetName val="Recon"/>
      <sheetName val="Revised Summary"/>
      <sheetName val="RATE ANALYSIS."/>
      <sheetName val="COMPLEXALL"/>
      <sheetName val=""/>
      <sheetName val="DATI_CONS"/>
      <sheetName val="Main Summary- Contractor"/>
      <sheetName val="Amortization"/>
      <sheetName val="SAMPLE"/>
      <sheetName val="Application_031"/>
      <sheetName val="F-Adv_Pay_1"/>
      <sheetName val="Gen_SUMMARY_1"/>
      <sheetName val="H-Ret_1"/>
      <sheetName val="K-Prev__Pay1"/>
      <sheetName val="Bill_51"/>
      <sheetName val="Bill_61"/>
      <sheetName val="Bill_05_Mech__W__1"/>
      <sheetName val="Bill_06_Elec__W_1"/>
      <sheetName val="Material_On_Site1"/>
      <sheetName val="Payment_Applicationold1"/>
      <sheetName val="Bill_011"/>
      <sheetName val="_As_built1"/>
      <sheetName val="As_Built_Summary1"/>
      <sheetName val="Fence_Work1"/>
      <sheetName val="qty_schedule1"/>
      <sheetName val="VOP_June_07__rev1_1"/>
      <sheetName val="HO_Costs1"/>
      <sheetName val="Benchmark_Data1"/>
      <sheetName val="Apx_AA1"/>
      <sheetName val="Material_Price_List1"/>
      <sheetName val="총괄표_(2)1"/>
      <sheetName val="Benchmark_Data_(2)1"/>
      <sheetName val="Hollowcore_study1"/>
      <sheetName val="Data_11"/>
      <sheetName val="IO_List1"/>
      <sheetName val="Rehab_podium_footing1"/>
      <sheetName val="Initial_Data1"/>
      <sheetName val="SPT_vs_PHI2"/>
      <sheetName val="입찰내역_발주처_양식1"/>
      <sheetName val="beam-reinft-IIInd_floor"/>
      <sheetName val="Raw_Data"/>
      <sheetName val="Benchmark_Data_(Resi)"/>
      <sheetName val="TG-P-07_(50%_CON)"/>
      <sheetName val="TG-P-09_(50%_CD)"/>
      <sheetName val="Major_P&amp;M_deployment8"/>
      <sheetName val="p&amp;m_L&amp;T_Hire8"/>
      <sheetName val="basic_8"/>
      <sheetName val="Rate_Analysis8"/>
      <sheetName val="Application_032"/>
      <sheetName val="F-Adv_Pay_2"/>
      <sheetName val="Gen_SUMMARY_2"/>
      <sheetName val="H-Ret_2"/>
      <sheetName val="K-Prev__Pay2"/>
      <sheetName val="Bill_52"/>
      <sheetName val="Bill_62"/>
      <sheetName val="Bill_05_Mech__W__2"/>
      <sheetName val="Bill_06_Elec__W_2"/>
      <sheetName val="Material_On_Site2"/>
      <sheetName val="Payment_Applicationold2"/>
      <sheetName val="Bill_012"/>
      <sheetName val="_As_built2"/>
      <sheetName val="As_Built_Summary2"/>
      <sheetName val="Fence_Work2"/>
      <sheetName val="qty_schedule2"/>
      <sheetName val="VOP_June_07__rev1_2"/>
      <sheetName val="HO_Costs2"/>
      <sheetName val="Benchmark_Data2"/>
      <sheetName val="Apx_AA2"/>
      <sheetName val="Material_Price_List2"/>
      <sheetName val="총괄표_(2)2"/>
      <sheetName val="Benchmark_Data_(2)2"/>
      <sheetName val="Hollowcore_study2"/>
      <sheetName val="Data_12"/>
      <sheetName val="RA_Format2"/>
      <sheetName val="Measurement-ID_works2"/>
      <sheetName val="IO_List2"/>
      <sheetName val="Ph_1_-ESM_Pipe,_Bitumen2"/>
      <sheetName val="Rehab_podium_footing2"/>
      <sheetName val="Initial_Data2"/>
      <sheetName val="SPT_vs_PHI3"/>
      <sheetName val="입찰내역_발주처_양식2"/>
      <sheetName val="beam-reinft-IIInd_floor1"/>
      <sheetName val="Raw_Data1"/>
      <sheetName val="Benchmark_Data_(Resi)1"/>
      <sheetName val="TG-P-07_(50%_CON)1"/>
      <sheetName val="TG-P-09_(50%_CD)1"/>
      <sheetName val="Values"/>
      <sheetName val="BQMPALOC"/>
      <sheetName val="Site Findings Status Sheet"/>
      <sheetName val="Check Manpower!Sheet"/>
      <sheetName val="Discipline Master"/>
      <sheetName val="S Curve (3)"/>
      <sheetName val="AR Ageing ReportQAR "/>
      <sheetName val="RMC April 16"/>
      <sheetName val="Cement Price Variation"/>
      <sheetName val="Assumption_Inputs"/>
      <sheetName val="Code"/>
      <sheetName val="Assumption_Inputs1"/>
      <sheetName val="Stress_Calculation1"/>
      <sheetName val="Assumption_Inputs2"/>
      <sheetName val="Stress_Calculation2"/>
      <sheetName val="Assumption_Inputs3"/>
      <sheetName val="Stress_Calculation3"/>
      <sheetName val="STAFFSCHED_4"/>
      <sheetName val="Drain_Work4"/>
      <sheetName val="Non-BOQ_summary4"/>
      <sheetName val="Curing_Bund_for_Sep'134"/>
      <sheetName val="Assumption_Inputs4"/>
      <sheetName val="Stress_Calculation4"/>
      <sheetName val="PRECAST_lightconc-II"/>
      <sheetName val="Unit_Rate"/>
      <sheetName val="d-safe_DELUXE"/>
      <sheetName val="ABP_inputs"/>
      <sheetName val="Synergy_Sales_Budget"/>
      <sheetName val="Misc__points8"/>
      <sheetName val="qty_abst8"/>
      <sheetName val="Top_Sheet8"/>
      <sheetName val="Iron_Steel_&amp;_handrails8"/>
      <sheetName val="STAFFSCHED_5"/>
      <sheetName val="IS_Summary5"/>
      <sheetName val="Work_Done_Bill_(2)5"/>
      <sheetName val="VENDOR_CODE_WO_NO5"/>
      <sheetName val="Master_Item_List5"/>
      <sheetName val="VENDER_DETAIL5"/>
      <sheetName val="General_preliminaries5"/>
      <sheetName val="Drain_Work5"/>
      <sheetName val="Non-BOQ_summary5"/>
      <sheetName val="Curing_Bund_for_Sep'135"/>
      <sheetName val="Site_Dev_BOQ5"/>
      <sheetName val="Assumption_Inputs5"/>
      <sheetName val="Stress_Calculation5"/>
      <sheetName val="PRECAST_lightconc-II1"/>
      <sheetName val="Unit_Rate1"/>
      <sheetName val="d-safe_DELUXE1"/>
      <sheetName val="ABP_inputs1"/>
      <sheetName val="Synergy_Sales_Budget1"/>
      <sheetName val="Misc__points9"/>
      <sheetName val="qty_abst9"/>
      <sheetName val="basic_9"/>
      <sheetName val="Rate_Analysis9"/>
      <sheetName val="Top_Sheet9"/>
      <sheetName val="Iron_Steel_&amp;_handrails9"/>
      <sheetName val="STAFFSCHED_6"/>
      <sheetName val="IS_Summary6"/>
      <sheetName val="Civil_Boq6"/>
      <sheetName val="Work_Done_Bill_(2)6"/>
      <sheetName val="VENDOR_CODE_WO_NO6"/>
      <sheetName val="Master_Item_List6"/>
      <sheetName val="VENDER_DETAIL6"/>
      <sheetName val="Main_Summary6"/>
      <sheetName val="Summary_(G_H_Bachlor_C)6"/>
      <sheetName val="General_preliminaries6"/>
      <sheetName val="Drain_Work6"/>
      <sheetName val="Non-BOQ_summary6"/>
      <sheetName val="Curing_Bund_for_Sep'136"/>
      <sheetName val="Site_Dev_BOQ6"/>
      <sheetName val="Assumption_Inputs6"/>
      <sheetName val="Stress_Calculation6"/>
      <sheetName val="PRECAST_lightconc-II3"/>
      <sheetName val="Unit_Rate2"/>
      <sheetName val="d-safe_DELUXE2"/>
      <sheetName val="ABP_inputs2"/>
      <sheetName val="Synergy_Sales_Budget2"/>
      <sheetName val="Detail"/>
      <sheetName val="LMR PF"/>
      <sheetName val="Civil Works"/>
      <sheetName val="Name Manager"/>
      <sheetName val="Input Rates"/>
      <sheetName val="Detailed Areas"/>
      <sheetName val="Exp. Villa  R2B 216"/>
      <sheetName val="Voucher"/>
      <sheetName val="20 mm aggregates "/>
      <sheetName val="3cd Annexure"/>
      <sheetName val="factors"/>
      <sheetName val="CASH-FLOW"/>
      <sheetName val="TTL"/>
      <sheetName val="石炭性状"/>
      <sheetName val="예가표"/>
      <sheetName val="손익현황"/>
      <sheetName val="현황CODE"/>
      <sheetName val="제출계산서"/>
      <sheetName val="당초"/>
      <sheetName val="Joints"/>
      <sheetName val="具志川H社"/>
      <sheetName val="자재단가"/>
      <sheetName val="수량 총괄표"/>
      <sheetName val="품질관리비 산출"/>
      <sheetName val="Waste Wtr Drg"/>
      <sheetName val="BOQ-Sum"/>
      <sheetName val="목표세부명세"/>
      <sheetName val="Sheet5"/>
      <sheetName val="jyp"/>
      <sheetName val="Lup"/>
      <sheetName val="Onerous Terms"/>
      <sheetName val="가격분석@1100(990104)"/>
      <sheetName val="Escalation"/>
      <sheetName val="ELECTRICAL"/>
      <sheetName val="A"/>
      <sheetName val="AB.SOW"/>
      <sheetName val="Valid Data"/>
      <sheetName val="갑지(추정)"/>
      <sheetName val="WORK"/>
      <sheetName val="Cash Flow Input Data_ISC"/>
      <sheetName val="Interface_SC"/>
      <sheetName val="Calc_SC"/>
      <sheetName val="Interface_ISC"/>
      <sheetName val="GD"/>
      <sheetName val="13. Steel - Ratio"/>
      <sheetName val="horizontal"/>
      <sheetName val="beam-reinft-IIInd_floor2"/>
      <sheetName val="beam-reinft-IIInd_floor3"/>
      <sheetName val="beam-reinft-IIInd_floor4"/>
      <sheetName val="beam-reinft-IIInd_floor5"/>
      <sheetName val="beam-reinft-IIInd_floor6"/>
      <sheetName val="beam-reinft-machine rm"/>
      <sheetName val="para"/>
      <sheetName val="kppl pl"/>
      <sheetName val="Administrative Prices"/>
      <sheetName val="Settings"/>
      <sheetName val="CASHFLOWS"/>
      <sheetName val="Sec-I"/>
      <sheetName val="Set"/>
      <sheetName val="Drop-Downs"/>
      <sheetName val="Item Master"/>
      <sheetName val="Material List "/>
      <sheetName val="Labour Rate "/>
      <sheetName val="(M+L)"/>
      <sheetName val="Labour productivity"/>
      <sheetName val="Productivity"/>
      <sheetName val="Material"/>
      <sheetName val="Labour rate"/>
      <sheetName val="Reinforcement"/>
      <sheetName val="Formwork"/>
      <sheetName val="Block work"/>
      <sheetName val="Plaster"/>
      <sheetName val="RR masonry"/>
      <sheetName val="Concrete for arch."/>
      <sheetName val="Back"/>
      <sheetName val="22-SHUTTERING"/>
      <sheetName val="Activity List"/>
      <sheetName val="SUMM_ACTI. DISTRIBUTION"/>
      <sheetName val="PO Status"/>
      <sheetName val="Layout"/>
      <sheetName val="dlvoid"/>
      <sheetName val="level"/>
      <sheetName val="2 BHK"/>
      <sheetName val="Shor &amp; Shuter"/>
      <sheetName val="col-reinft1"/>
      <sheetName val="Assumption For Collection"/>
      <sheetName val="Sump"/>
      <sheetName val="Database"/>
      <sheetName val="schedule nos"/>
      <sheetName val="Day work"/>
      <sheetName val="New Lines"/>
      <sheetName val="CERTIFICATE"/>
      <sheetName val="dw evln-temp"/>
      <sheetName val="Equipment"/>
      <sheetName val="Labor"/>
      <sheetName val="Materials"/>
      <sheetName val="BOQ건축"/>
      <sheetName val="Sch. Areas"/>
      <sheetName val="K"/>
      <sheetName val="Construction"/>
      <sheetName val="C"/>
      <sheetName val="Soarin"/>
      <sheetName val="TG-P-02_Branded_Resi"/>
      <sheetName val="major_qty9"/>
      <sheetName val="Bill_No__33"/>
      <sheetName val="Application_033"/>
      <sheetName val="F-Adv_Pay_3"/>
      <sheetName val="Gen_SUMMARY_3"/>
      <sheetName val="H-Ret_3"/>
      <sheetName val="K-Prev__Pay3"/>
      <sheetName val="Bill_53"/>
      <sheetName val="Bill_63"/>
      <sheetName val="Bill_05_Mech__W__3"/>
      <sheetName val="Bill_06_Elec__W_3"/>
      <sheetName val="Material_On_Site3"/>
      <sheetName val="Payment_Applicationold3"/>
      <sheetName val="Bill_013"/>
      <sheetName val="_As_built3"/>
      <sheetName val="As_Built_Summary3"/>
      <sheetName val="Fence_Work3"/>
      <sheetName val="qty_schedule3"/>
      <sheetName val="VOP_June_07__rev1_3"/>
      <sheetName val="HO_Costs3"/>
      <sheetName val="Basic_Rate5"/>
      <sheetName val="INFLUENCES_ON_GM5"/>
      <sheetName val="acevsSp_(ABC)5"/>
      <sheetName val="Monthly_Format_ATH_(ro)revised5"/>
      <sheetName val="Abs_Sheet(Fuel_oil_area)JAN5"/>
      <sheetName val="Steel_Summary5"/>
      <sheetName val="int_hire4"/>
      <sheetName val="Drop_Down_(Fixed)4"/>
      <sheetName val="Drop_Down4"/>
      <sheetName val="BOQ_Direct_selling_cost4"/>
      <sheetName val="E_&amp;_R4"/>
      <sheetName val="Legal_Risk_Analysis4"/>
      <sheetName val="Mp-team_1"/>
      <sheetName val="F4_13"/>
      <sheetName val="_Structural"/>
      <sheetName val="Travel_Cranes"/>
      <sheetName val="Recap_Architect"/>
      <sheetName val="Recap_External"/>
      <sheetName val="Recap_Struct"/>
      <sheetName val="Recap_Travel_Crane"/>
      <sheetName val="Package_1"/>
      <sheetName val="Recap_Lift"/>
      <sheetName val="RCC,Ret__Wall"/>
      <sheetName val="LOCAL_RATES"/>
      <sheetName val="Sludge_Cal"/>
      <sheetName val="PointNo_54"/>
      <sheetName val="Staff_Forecast_spread1"/>
      <sheetName val="IIST_(2)4"/>
      <sheetName val="IIST_(3)4"/>
      <sheetName val="TMLB_II_MAY134"/>
      <sheetName val="isro_JUL134"/>
      <sheetName val="IRIS_Jul134"/>
      <sheetName val="IRS_2_jul134"/>
      <sheetName val="isro_aug134"/>
      <sheetName val="IRIS_augg134"/>
      <sheetName val="SPRE_WORKING4"/>
      <sheetName val="IRS_2augg_134"/>
      <sheetName val="iist_sept134"/>
      <sheetName val="IRIS_SEPT134"/>
      <sheetName val="SPRE_SEPT4"/>
      <sheetName val="IRS2_SEPT_134"/>
      <sheetName val="iist_OCT_134"/>
      <sheetName val="IRIS_OCT134"/>
      <sheetName val="IRIS2_OCT134"/>
      <sheetName val="iist_nov134"/>
      <sheetName val="iris_nov134"/>
      <sheetName val="spre_nov134"/>
      <sheetName val="isro_dec134"/>
      <sheetName val="IRIS_DEC134"/>
      <sheetName val="isro_jan_144"/>
      <sheetName val="isro_feb144"/>
      <sheetName val="IRIS_FEB-144"/>
      <sheetName val="TMLB-II_FEB-144"/>
      <sheetName val="ETC_Panorama"/>
      <sheetName val="AoR_Finishing"/>
      <sheetName val="P+M_-_Tower_Crane"/>
      <sheetName val="Fill_this_out_first___4"/>
      <sheetName val="Shuttering_Abstract"/>
      <sheetName val="Total_Amount"/>
      <sheetName val="A_O_R_r1Str"/>
      <sheetName val="A_O_R_r1"/>
      <sheetName val="A_O_R_(2)"/>
      <sheetName val="Sub_Cont__Comp_"/>
      <sheetName val="1_Summary"/>
      <sheetName val="EA_Sum"/>
      <sheetName val="Appendix_A"/>
      <sheetName val="Civil-Mat_"/>
      <sheetName val="TAV_ANALIZ"/>
      <sheetName val="Boulevard_I_Summary"/>
      <sheetName val="B-I_Blockwork_"/>
      <sheetName val="B-II-summary_sheet_"/>
      <sheetName val="B-II_Blockwork__(2)"/>
      <sheetName val="B_-_III_-_Summary_Sheet_(2)"/>
      <sheetName val="B_-_III_-_Blockwork"/>
      <sheetName val="Hold_Amount"/>
      <sheetName val="V-I_Summary_Sheet_"/>
      <sheetName val="V-I_Blockwork"/>
      <sheetName val="V-II_Blockwork"/>
      <sheetName val="V-III-_Blockwork"/>
      <sheetName val="Panorama_-Summary-dwg"/>
      <sheetName val="NTA_-_02_summary_sheet_(2)"/>
      <sheetName val="NTA-13-Summary_"/>
      <sheetName val="NTA-14-Summary_"/>
      <sheetName val="NTA-21-Summary_(2)"/>
      <sheetName val="std_wt_"/>
      <sheetName val="BOQ_FORM_FOR_INQUIRY"/>
      <sheetName val="FORM_OF_PROPOSAL_RFP-003"/>
      <sheetName val="Revised_Summary"/>
      <sheetName val="RATE_ANALYSIS_"/>
      <sheetName val="Main_Summary-_Contractor"/>
      <sheetName val="P_S_contractors_Payment_sum"/>
      <sheetName val="Previous_Pay"/>
      <sheetName val="General_Summary"/>
      <sheetName val="B2-the_Works"/>
      <sheetName val="B3-provisional_sums"/>
      <sheetName val="B5-mock_up_works_"/>
      <sheetName val="Form 6"/>
      <sheetName val="SD-SUMMARY"/>
      <sheetName val="Headings"/>
      <sheetName val="Setup"/>
      <sheetName val="ELE BOQ"/>
      <sheetName val="Mec  BOQ"/>
      <sheetName val="Prelim"/>
      <sheetName val="4"/>
      <sheetName val="sc"/>
      <sheetName val="Option"/>
      <sheetName val="6"/>
      <sheetName val="8"/>
      <sheetName val="2"/>
      <sheetName val="3"/>
      <sheetName val="orgoae"/>
      <sheetName val="Manning Schedule"/>
      <sheetName val="ANALIZ"/>
      <sheetName val="MASONARY"/>
      <sheetName val="Working"/>
      <sheetName val="PNTEXT"/>
      <sheetName val="Detail Page"/>
      <sheetName val="rc01"/>
      <sheetName val="Sum6Jun99"/>
      <sheetName val="EXRATES"/>
      <sheetName val="Sum"/>
      <sheetName val="type ahead combo"/>
      <sheetName val="beam-reinft"/>
      <sheetName val="GulfDuraDrainoProductRange"/>
      <sheetName val="BQ"/>
      <sheetName val="BQ External"/>
      <sheetName val="SubmitCal"/>
      <sheetName val="Primavera Output Resources"/>
      <sheetName val="P-Sum-Cab"/>
      <sheetName val="IPC"/>
      <sheetName val="Contents"/>
      <sheetName val="icmalKRY"/>
      <sheetName val="Tank"/>
      <sheetName val="LTR-2"/>
      <sheetName val="GROUP A - JEDDAH SITE"/>
      <sheetName val="bldg"/>
      <sheetName val="meas"/>
      <sheetName val="Break up Sheet"/>
      <sheetName val="CW"/>
      <sheetName val="Part-A"/>
      <sheetName val="Lstsub"/>
      <sheetName val="Civil_Boq7"/>
      <sheetName val="Main_Summary7"/>
      <sheetName val="Summary_(G_H_Bachlor_C)7"/>
      <sheetName val="Basic_Rate6"/>
      <sheetName val="INFLUENCES_ON_GM6"/>
      <sheetName val="acevsSp_(ABC)6"/>
      <sheetName val="Monthly_Format_ATH_(ro)revised6"/>
      <sheetName val="Abs_Sheet(Fuel_oil_area)JAN6"/>
      <sheetName val="Steel_Summary6"/>
      <sheetName val="int_hire5"/>
      <sheetName val="Drop_Down_(Fixed)5"/>
      <sheetName val="Drop_Down5"/>
      <sheetName val="BOQ_Direct_selling_cost5"/>
      <sheetName val="E_&amp;_R5"/>
      <sheetName val="Legal_Risk_Analysis5"/>
      <sheetName val="RA_Format3"/>
      <sheetName val="Measurement-ID_works3"/>
      <sheetName val="Ph_1_-ESM_Pipe,_Bitumen3"/>
      <sheetName val="Mp-team_11"/>
      <sheetName val="F4_131"/>
      <sheetName val="_Structural1"/>
      <sheetName val="Travel_Cranes1"/>
      <sheetName val="Recap_Architect1"/>
      <sheetName val="Recap_External1"/>
      <sheetName val="Recap_Struct1"/>
      <sheetName val="Recap_Travel_Crane1"/>
      <sheetName val="Package_11"/>
      <sheetName val="Recap_Lift1"/>
      <sheetName val="Sludge_Cal1"/>
      <sheetName val="PointNo_55"/>
      <sheetName val="Staff_Forecast_spread2"/>
      <sheetName val="IIST_(2)5"/>
      <sheetName val="IIST_(3)5"/>
      <sheetName val="TMLB_II_MAY135"/>
      <sheetName val="isro_JUL135"/>
      <sheetName val="IRIS_Jul135"/>
      <sheetName val="IRS_2_jul135"/>
      <sheetName val="isro_aug135"/>
      <sheetName val="IRIS_augg135"/>
      <sheetName val="SPRE_WORKING5"/>
      <sheetName val="IRS_2augg_135"/>
      <sheetName val="iist_sept135"/>
      <sheetName val="IRIS_SEPT135"/>
      <sheetName val="SPRE_SEPT5"/>
      <sheetName val="IRS2_SEPT_135"/>
      <sheetName val="iist_OCT_135"/>
      <sheetName val="IRIS_OCT135"/>
      <sheetName val="IRIS2_OCT135"/>
      <sheetName val="iist_nov135"/>
      <sheetName val="iris_nov135"/>
      <sheetName val="spre_nov135"/>
      <sheetName val="isro_dec135"/>
      <sheetName val="IRIS_DEC135"/>
      <sheetName val="isro_jan_145"/>
      <sheetName val="isro_feb145"/>
      <sheetName val="IRIS_FEB-145"/>
      <sheetName val="TMLB-II_FEB-145"/>
      <sheetName val="ETC_Panorama1"/>
      <sheetName val="AoR_Finishing1"/>
      <sheetName val="P+M_-_Tower_Crane1"/>
      <sheetName val="Fill_this_out_first___5"/>
      <sheetName val="Shuttering_Abstract1"/>
      <sheetName val="Total_Amount1"/>
      <sheetName val="A_O_R_r1Str1"/>
      <sheetName val="A_O_R_r11"/>
      <sheetName val="A_O_R_(2)1"/>
      <sheetName val="Sub_Cont__Comp_1"/>
      <sheetName val="1_Summary1"/>
      <sheetName val="Hic_150EOffice"/>
      <sheetName val="HVAC BoQ"/>
      <sheetName val="CC 0103"/>
      <sheetName val="TAV_ANALIZ1"/>
      <sheetName val="Boulevard_I_Summary1"/>
      <sheetName val="B-I_Blockwork_1"/>
      <sheetName val="B-II-summary_sheet_1"/>
      <sheetName val="B-II_Blockwork__(2)1"/>
      <sheetName val="B_-_III_-_Summary_Sheet_(2)1"/>
      <sheetName val="B_-_III_-_Blockwork1"/>
      <sheetName val="Hold_Amount1"/>
      <sheetName val="V-I_Summary_Sheet_1"/>
      <sheetName val="V-I_Blockwork1"/>
      <sheetName val="V-II_Blockwork1"/>
      <sheetName val="V-III-_Blockwork1"/>
      <sheetName val="Panorama_-Summary-dwg1"/>
      <sheetName val="NTA_-_02_summary_sheet_(2)1"/>
      <sheetName val="NTA-13-Summary_1"/>
      <sheetName val="NTA-14-Summary_1"/>
      <sheetName val="NTA-21-Summary_(2)1"/>
      <sheetName val="std_wt_1"/>
      <sheetName val="BOQ_FORM_FOR_INQUIRY1"/>
      <sheetName val="FORM_OF_PROPOSAL_RFP-0031"/>
      <sheetName val="Revised_Summary1"/>
      <sheetName val="RATE_ANALYSIS_1"/>
      <sheetName val="Misc__points11"/>
      <sheetName val="qty_abst11"/>
      <sheetName val="basic_11"/>
      <sheetName val="Rate_Analysis11"/>
      <sheetName val="Top_Sheet11"/>
      <sheetName val="Iron_Steel_&amp;_handrails11"/>
      <sheetName val="Civil_Boq9"/>
      <sheetName val="VENDOR_CODE_WO_NO8"/>
      <sheetName val="Master_Item_List8"/>
      <sheetName val="VENDER_DETAIL8"/>
      <sheetName val="Main_Summary9"/>
      <sheetName val="Summary_(G_H_Bachlor_C)9"/>
      <sheetName val="General_preliminaries8"/>
      <sheetName val="Work_Done_Bill_(2)8"/>
      <sheetName val="Drain_Work7"/>
      <sheetName val="Non-BOQ_summary7"/>
      <sheetName val="Curing_Bund_for_Sep'137"/>
      <sheetName val="IS_Summary8"/>
      <sheetName val="Basic_Rate8"/>
      <sheetName val="INFLUENCES_ON_GM8"/>
      <sheetName val="acevsSp_(ABC)8"/>
      <sheetName val="Monthly_Format_ATH_(ro)revised8"/>
      <sheetName val="Abs_Sheet(Fuel_oil_area)JAN8"/>
      <sheetName val="Site_Dev_BOQ8"/>
      <sheetName val="Steel_Summary8"/>
      <sheetName val="int_hire7"/>
      <sheetName val="Drop_Down_(Fixed)7"/>
      <sheetName val="Drop_Down7"/>
      <sheetName val="BOQ_Direct_selling_cost7"/>
      <sheetName val="STAFFSCHED_7"/>
      <sheetName val="E_&amp;_R7"/>
      <sheetName val="Legal_Risk_Analysis7"/>
      <sheetName val="RA_Format5"/>
      <sheetName val="Measurement-ID_works5"/>
      <sheetName val="IO_List4"/>
      <sheetName val="Ph_1_-ESM_Pipe,_Bitumen5"/>
      <sheetName val="Data_14"/>
      <sheetName val="Rehab_podium_footing4"/>
      <sheetName val="PointNo_57"/>
      <sheetName val="Staff_Forecast_spread4"/>
      <sheetName val="IIST_(2)7"/>
      <sheetName val="IIST_(3)7"/>
      <sheetName val="TMLB_II_MAY137"/>
      <sheetName val="isro_JUL137"/>
      <sheetName val="IRIS_Jul137"/>
      <sheetName val="IRS_2_jul137"/>
      <sheetName val="isro_aug137"/>
      <sheetName val="IRIS_augg137"/>
      <sheetName val="SPRE_WORKING7"/>
      <sheetName val="IRS_2augg_137"/>
      <sheetName val="iist_sept137"/>
      <sheetName val="IRIS_SEPT137"/>
      <sheetName val="SPRE_SEPT7"/>
      <sheetName val="IRS2_SEPT_137"/>
      <sheetName val="iist_OCT_137"/>
      <sheetName val="IRIS_OCT137"/>
      <sheetName val="IRIS2_OCT137"/>
      <sheetName val="iist_nov137"/>
      <sheetName val="iris_nov137"/>
      <sheetName val="spre_nov137"/>
      <sheetName val="isro_dec137"/>
      <sheetName val="IRIS_DEC137"/>
      <sheetName val="isro_jan_147"/>
      <sheetName val="isro_feb147"/>
      <sheetName val="IRIS_FEB-147"/>
      <sheetName val="TMLB-II_FEB-147"/>
      <sheetName val="Unit_Rate3"/>
      <sheetName val="ETC_Panorama3"/>
      <sheetName val="PRECAST_lightconc-II4"/>
      <sheetName val="TAV_ANALIZ3"/>
      <sheetName val="Sludge_Cal3"/>
      <sheetName val="Shuttering_Abstract3"/>
      <sheetName val="SPT_vs_PHI4"/>
      <sheetName val="Total_Amount3"/>
      <sheetName val="Fill_this_out_first___7"/>
      <sheetName val="A_O_R_r1Str3"/>
      <sheetName val="A_O_R_r13"/>
      <sheetName val="A_O_R_(2)3"/>
      <sheetName val="입찰내역_발주처_양식3"/>
      <sheetName val="ABP_inputs3"/>
      <sheetName val="Synergy_Sales_Budget3"/>
      <sheetName val="Boulevard_I_Summary3"/>
      <sheetName val="B-I_Blockwork_3"/>
      <sheetName val="B-II-summary_sheet_3"/>
      <sheetName val="B-II_Blockwork__(2)3"/>
      <sheetName val="B_-_III_-_Summary_Sheet_(2)3"/>
      <sheetName val="B_-_III_-_Blockwork3"/>
      <sheetName val="Hold_Amount3"/>
      <sheetName val="V-I_Summary_Sheet_3"/>
      <sheetName val="V-I_Blockwork3"/>
      <sheetName val="V-II_Blockwork3"/>
      <sheetName val="V-III-_Blockwork3"/>
      <sheetName val="Panorama_-Summary-dwg3"/>
      <sheetName val="NTA_-_02_summary_sheet_(2)3"/>
      <sheetName val="NTA-13-Summary_3"/>
      <sheetName val="NTA-14-Summary_3"/>
      <sheetName val="NTA-21-Summary_(2)3"/>
      <sheetName val="std_wt_3"/>
      <sheetName val="BOQ_FORM_FOR_INQUIRY3"/>
      <sheetName val="FORM_OF_PROPOSAL_RFP-0033"/>
      <sheetName val="Revised_Summary3"/>
      <sheetName val="d-safe_DELUXE3"/>
      <sheetName val="RATE_ANALYSIS_3"/>
      <sheetName val="Misc__points10"/>
      <sheetName val="qty_abst10"/>
      <sheetName val="basic_10"/>
      <sheetName val="Rate_Analysis10"/>
      <sheetName val="Top_Sheet10"/>
      <sheetName val="Iron_Steel_&amp;_handrails10"/>
      <sheetName val="Civil_Boq8"/>
      <sheetName val="VENDOR_CODE_WO_NO7"/>
      <sheetName val="Master_Item_List7"/>
      <sheetName val="VENDER_DETAIL7"/>
      <sheetName val="Main_Summary8"/>
      <sheetName val="Summary_(G_H_Bachlor_C)8"/>
      <sheetName val="General_preliminaries7"/>
      <sheetName val="Work_Done_Bill_(2)7"/>
      <sheetName val="IS_Summary7"/>
      <sheetName val="Basic_Rate7"/>
      <sheetName val="INFLUENCES_ON_GM7"/>
      <sheetName val="acevsSp_(ABC)7"/>
      <sheetName val="Monthly_Format_ATH_(ro)revised7"/>
      <sheetName val="Abs_Sheet(Fuel_oil_area)JAN7"/>
      <sheetName val="Site_Dev_BOQ7"/>
      <sheetName val="Steel_Summary7"/>
      <sheetName val="int_hire6"/>
      <sheetName val="Drop_Down_(Fixed)6"/>
      <sheetName val="Drop_Down6"/>
      <sheetName val="BOQ_Direct_selling_cost6"/>
      <sheetName val="E_&amp;_R6"/>
      <sheetName val="Legal_Risk_Analysis6"/>
      <sheetName val="RA_Format4"/>
      <sheetName val="Measurement-ID_works4"/>
      <sheetName val="IO_List3"/>
      <sheetName val="Ph_1_-ESM_Pipe,_Bitumen4"/>
      <sheetName val="Data_13"/>
      <sheetName val="Rehab_podium_footing3"/>
      <sheetName val="PointNo_56"/>
      <sheetName val="Staff_Forecast_spread3"/>
      <sheetName val="IIST_(2)6"/>
      <sheetName val="IIST_(3)6"/>
      <sheetName val="TMLB_II_MAY136"/>
      <sheetName val="isro_JUL136"/>
      <sheetName val="IRIS_Jul136"/>
      <sheetName val="IRS_2_jul136"/>
      <sheetName val="isro_aug136"/>
      <sheetName val="IRIS_augg136"/>
      <sheetName val="SPRE_WORKING6"/>
      <sheetName val="IRS_2augg_136"/>
      <sheetName val="iist_sept136"/>
      <sheetName val="IRIS_SEPT136"/>
      <sheetName val="SPRE_SEPT6"/>
      <sheetName val="IRS2_SEPT_136"/>
      <sheetName val="iist_OCT_136"/>
      <sheetName val="IRIS_OCT136"/>
      <sheetName val="IRIS2_OCT136"/>
      <sheetName val="iist_nov136"/>
      <sheetName val="iris_nov136"/>
      <sheetName val="spre_nov136"/>
      <sheetName val="isro_dec136"/>
      <sheetName val="IRIS_DEC136"/>
      <sheetName val="isro_jan_146"/>
      <sheetName val="isro_feb146"/>
      <sheetName val="IRIS_FEB-146"/>
      <sheetName val="TMLB-II_FEB-146"/>
      <sheetName val="ETC_Panorama2"/>
      <sheetName val="TAV_ANALIZ2"/>
      <sheetName val="Sludge_Cal2"/>
      <sheetName val="Shuttering_Abstract2"/>
      <sheetName val="Total_Amount2"/>
      <sheetName val="Fill_this_out_first___6"/>
      <sheetName val="A_O_R_r1Str2"/>
      <sheetName val="A_O_R_r12"/>
      <sheetName val="A_O_R_(2)2"/>
      <sheetName val="Boulevard_I_Summary2"/>
      <sheetName val="B-I_Blockwork_2"/>
      <sheetName val="B-II-summary_sheet_2"/>
      <sheetName val="B-II_Blockwork__(2)2"/>
      <sheetName val="B_-_III_-_Summary_Sheet_(2)2"/>
      <sheetName val="B_-_III_-_Blockwork2"/>
      <sheetName val="Hold_Amount2"/>
      <sheetName val="V-I_Summary_Sheet_2"/>
      <sheetName val="V-I_Blockwork2"/>
      <sheetName val="V-II_Blockwork2"/>
      <sheetName val="V-III-_Blockwork2"/>
      <sheetName val="Panorama_-Summary-dwg2"/>
      <sheetName val="NTA_-_02_summary_sheet_(2)2"/>
      <sheetName val="NTA-13-Summary_2"/>
      <sheetName val="NTA-14-Summary_2"/>
      <sheetName val="NTA-21-Summary_(2)2"/>
      <sheetName val="std_wt_2"/>
      <sheetName val="BOQ_FORM_FOR_INQUIRY2"/>
      <sheetName val="FORM_OF_PROPOSAL_RFP-0032"/>
      <sheetName val="Revised_Summary2"/>
      <sheetName val="RATE_ANALYSIS_2"/>
      <sheetName val="Stress_Calculation7"/>
      <sheetName val="Assumption_Inputs7"/>
      <sheetName val="RMC_April_16"/>
      <sheetName val="LMR_PF"/>
      <sheetName val="Cement_Price_Variation"/>
      <sheetName val="Customize Your Purchase Order"/>
      <sheetName val="Customize Your Invoice"/>
      <sheetName val="Intro"/>
      <sheetName val="HQ-TO"/>
      <sheetName val="WD"/>
      <sheetName val="???? ??? ??"/>
      <sheetName val="Misc__points12"/>
      <sheetName val="qty_abst12"/>
      <sheetName val="basic_12"/>
      <sheetName val="Rate_Analysis12"/>
      <sheetName val="Iron_Steel_&amp;_handrails12"/>
      <sheetName val="Top_Sheet12"/>
      <sheetName val="VENDOR_CODE_WO_NO9"/>
      <sheetName val="Master_Item_List9"/>
      <sheetName val="Steel_Summary9"/>
      <sheetName val="General_preliminaries9"/>
      <sheetName val="VENDER_DETAIL9"/>
      <sheetName val="Misc__points13"/>
      <sheetName val="qty_abst13"/>
      <sheetName val="basic_13"/>
      <sheetName val="Rate_Analysis13"/>
      <sheetName val="Iron_Steel_&amp;_handrails13"/>
      <sheetName val="Top_Sheet13"/>
      <sheetName val="VENDOR_CODE_WO_NO10"/>
      <sheetName val="Master_Item_List10"/>
      <sheetName val="Steel_Summary10"/>
      <sheetName val="Civil_Boq10"/>
      <sheetName val="Main_Summary10"/>
      <sheetName val="Summary_(G_H_Bachlor_C)10"/>
      <sheetName val="General_preliminaries10"/>
      <sheetName val="VENDER_DETAIL10"/>
      <sheetName val="Misc__points14"/>
      <sheetName val="qty_abst14"/>
      <sheetName val="basic_14"/>
      <sheetName val="Rate_Analysis14"/>
      <sheetName val="Iron_Steel_&amp;_handrails14"/>
      <sheetName val="Top_Sheet14"/>
      <sheetName val="VENDOR_CODE_WO_NO11"/>
      <sheetName val="Master_Item_List11"/>
      <sheetName val="Steel_Summary11"/>
      <sheetName val="Civil_Boq11"/>
      <sheetName val="Main_Summary11"/>
      <sheetName val="Summary_(G_H_Bachlor_C)11"/>
      <sheetName val="General_preliminaries11"/>
      <sheetName val="VENDER_DETAIL11"/>
      <sheetName val="Misc__points15"/>
      <sheetName val="qty_abst15"/>
      <sheetName val="basic_15"/>
      <sheetName val="Rate_Analysis15"/>
      <sheetName val="Iron_Steel_&amp;_handrails15"/>
      <sheetName val="Top_Sheet15"/>
      <sheetName val="VENDOR_CODE_WO_NO12"/>
      <sheetName val="Master_Item_List12"/>
      <sheetName val="Steel_Summary12"/>
      <sheetName val="Civil_Boq12"/>
      <sheetName val="Main_Summary12"/>
      <sheetName val="Summary_(G_H_Bachlor_C)12"/>
      <sheetName val="General_preliminaries12"/>
      <sheetName val="VENDER_DETAIL12"/>
      <sheetName val="Misc__points16"/>
      <sheetName val="qty_abst16"/>
      <sheetName val="basic_16"/>
      <sheetName val="Rate_Analysis16"/>
      <sheetName val="Iron_Steel_&amp;_handrails16"/>
      <sheetName val="Top_Sheet16"/>
      <sheetName val="VENDOR_CODE_WO_NO13"/>
      <sheetName val="Master_Item_List13"/>
      <sheetName val="Steel_Summary13"/>
      <sheetName val="Civil_Boq13"/>
      <sheetName val="Main_Summary13"/>
      <sheetName val="Summary_(G_H_Bachlor_C)13"/>
      <sheetName val="General_preliminaries13"/>
      <sheetName val="VENDER_DETAIL13"/>
      <sheetName val="Misc__points17"/>
      <sheetName val="qty_abst17"/>
      <sheetName val="basic_17"/>
      <sheetName val="Rate_Analysis17"/>
      <sheetName val="Iron_Steel_&amp;_handrails17"/>
      <sheetName val="Top_Sheet17"/>
      <sheetName val="VENDOR_CODE_WO_NO14"/>
      <sheetName val="Master_Item_List14"/>
      <sheetName val="Steel_Summary14"/>
      <sheetName val="Civil_Boq14"/>
      <sheetName val="Main_Summary14"/>
      <sheetName val="Summary_(G_H_Bachlor_C)14"/>
      <sheetName val="General_preliminaries14"/>
      <sheetName val="VENDER_DETAIL14"/>
      <sheetName val="Misc__points18"/>
      <sheetName val="qty_abst18"/>
      <sheetName val="basic_18"/>
      <sheetName val="Rate_Analysis18"/>
      <sheetName val="Iron_Steel_&amp;_handrails18"/>
      <sheetName val="Top_Sheet18"/>
      <sheetName val="VENDOR_CODE_WO_NO15"/>
      <sheetName val="Master_Item_List15"/>
      <sheetName val="Steel_Summary15"/>
      <sheetName val="Civil_Boq15"/>
      <sheetName val="Main_Summary15"/>
      <sheetName val="Summary_(G_H_Bachlor_C)15"/>
      <sheetName val="General_preliminaries15"/>
      <sheetName val="VENDER_DETAIL15"/>
      <sheetName val="Misc__points19"/>
      <sheetName val="qty_abst19"/>
      <sheetName val="basic_19"/>
      <sheetName val="Rate_Analysis19"/>
      <sheetName val="Iron_Steel_&amp;_handrails19"/>
      <sheetName val="Top_Sheet19"/>
      <sheetName val="VENDOR_CODE_WO_NO16"/>
      <sheetName val="Master_Item_List16"/>
      <sheetName val="Steel_Summary16"/>
      <sheetName val="Civil_Boq16"/>
      <sheetName val="Main_Summary16"/>
      <sheetName val="Summary_(G_H_Bachlor_C)16"/>
      <sheetName val="General_preliminaries16"/>
      <sheetName val="VENDER_DETAIL16"/>
      <sheetName val="Misc__points20"/>
      <sheetName val="qty_abst20"/>
      <sheetName val="basic_20"/>
      <sheetName val="Rate_Analysis20"/>
      <sheetName val="Iron_Steel_&amp;_handrails20"/>
      <sheetName val="Top_Sheet20"/>
      <sheetName val="VENDOR_CODE_WO_NO17"/>
      <sheetName val="Master_Item_List17"/>
      <sheetName val="Steel_Summary17"/>
      <sheetName val="Civil_Boq17"/>
      <sheetName val="Main_Summary17"/>
      <sheetName val="Summary_(G_H_Bachlor_C)17"/>
      <sheetName val="General_preliminaries17"/>
      <sheetName val="VENDER_DETAIL17"/>
      <sheetName val="Misc__points21"/>
      <sheetName val="qty_abst21"/>
      <sheetName val="basic_21"/>
      <sheetName val="Rate_Analysis21"/>
      <sheetName val="Iron_Steel_&amp;_handrails21"/>
      <sheetName val="Top_Sheet21"/>
      <sheetName val="VENDOR_CODE_WO_NO18"/>
      <sheetName val="Master_Item_List18"/>
      <sheetName val="Steel_Summary18"/>
      <sheetName val="Civil_Boq18"/>
      <sheetName val="Main_Summary18"/>
      <sheetName val="Summary_(G_H_Bachlor_C)18"/>
      <sheetName val="General_preliminaries18"/>
      <sheetName val="VENDER_DETAIL18"/>
      <sheetName val="Misc__points22"/>
      <sheetName val="qty_abst22"/>
      <sheetName val="basic_22"/>
      <sheetName val="Rate_Analysis22"/>
      <sheetName val="Iron_Steel_&amp;_handrails22"/>
      <sheetName val="Top_Sheet22"/>
      <sheetName val="VENDOR_CODE_WO_NO19"/>
      <sheetName val="Master_Item_List19"/>
      <sheetName val="Steel_Summary19"/>
      <sheetName val="Civil_Boq19"/>
      <sheetName val="Main_Summary19"/>
      <sheetName val="Summary_(G_H_Bachlor_C)19"/>
      <sheetName val="General_preliminaries19"/>
      <sheetName val="VENDER_DETAIL19"/>
      <sheetName val="Misc__points23"/>
      <sheetName val="qty_abst23"/>
      <sheetName val="basic_23"/>
      <sheetName val="Rate_Analysis23"/>
      <sheetName val="Iron_Steel_&amp;_handrails23"/>
      <sheetName val="Top_Sheet23"/>
      <sheetName val="VENDOR_CODE_WO_NO20"/>
      <sheetName val="Master_Item_List20"/>
      <sheetName val="Steel_Summary20"/>
      <sheetName val="Civil_Boq20"/>
      <sheetName val="Main_Summary20"/>
      <sheetName val="Summary_(G_H_Bachlor_C)20"/>
      <sheetName val="General_preliminaries20"/>
      <sheetName val="VENDER_DETAIL20"/>
      <sheetName val="Misc__points24"/>
      <sheetName val="qty_abst24"/>
      <sheetName val="basic_24"/>
      <sheetName val="Rate_Analysis24"/>
      <sheetName val="Iron_Steel_&amp;_handrails24"/>
      <sheetName val="Top_Sheet24"/>
      <sheetName val="VENDOR_CODE_WO_NO21"/>
      <sheetName val="Master_Item_List21"/>
      <sheetName val="Steel_Summary21"/>
      <sheetName val="Civil_Boq21"/>
      <sheetName val="Main_Summary21"/>
      <sheetName val="Summary_(G_H_Bachlor_C)21"/>
      <sheetName val="General_preliminaries21"/>
      <sheetName val="VENDER_DETAIL21"/>
      <sheetName val="DEPOT WBS"/>
      <sheetName val="Misc__points25"/>
      <sheetName val="qty_abst25"/>
      <sheetName val="basic_25"/>
      <sheetName val="Rate_Analysis25"/>
      <sheetName val="Iron_Steel_&amp;_handrails25"/>
      <sheetName val="Top_Sheet25"/>
      <sheetName val="VENDOR_CODE_WO_NO22"/>
      <sheetName val="Master_Item_List22"/>
      <sheetName val="Steel_Summary22"/>
      <sheetName val="Civil_Boq22"/>
      <sheetName val="Main_Summary22"/>
      <sheetName val="Summary_(G_H_Bachlor_C)22"/>
      <sheetName val="General_preliminaries22"/>
      <sheetName val="VENDER_DETAIL22"/>
      <sheetName val="Misc__points26"/>
      <sheetName val="qty_abst26"/>
      <sheetName val="basic_26"/>
      <sheetName val="Rate_Analysis26"/>
      <sheetName val="Iron_Steel_&amp;_handrails26"/>
      <sheetName val="Top_Sheet26"/>
      <sheetName val="VENDOR_CODE_WO_NO23"/>
      <sheetName val="Master_Item_List23"/>
      <sheetName val="Steel_Summary23"/>
      <sheetName val="Civil_Boq23"/>
      <sheetName val="Main_Summary23"/>
      <sheetName val="Summary_(G_H_Bachlor_C)23"/>
      <sheetName val="General_preliminaries23"/>
      <sheetName val="VENDER_DETAIL23"/>
      <sheetName val="Misc__points27"/>
      <sheetName val="qty_abst27"/>
      <sheetName val="basic_27"/>
      <sheetName val="Rate_Analysis27"/>
      <sheetName val="Iron_Steel_&amp;_handrails27"/>
      <sheetName val="Top_Sheet27"/>
      <sheetName val="VENDOR_CODE_WO_NO24"/>
      <sheetName val="Master_Item_List24"/>
      <sheetName val="Steel_Summary24"/>
      <sheetName val="Civil_Boq24"/>
      <sheetName val="Main_Summary24"/>
      <sheetName val="Summary_(G_H_Bachlor_C)24"/>
      <sheetName val="General_preliminaries24"/>
      <sheetName val="VENDER_DETAIL24"/>
      <sheetName val="Truss Section"/>
      <sheetName val="HWDG"/>
      <sheetName val="Démol."/>
      <sheetName val="뜃맟뭁돽띿맟_-BLDG"/>
      <sheetName val="office"/>
      <sheetName val="Lab"/>
      <sheetName val="DIV.3"/>
      <sheetName val="Fee Rate Summary"/>
      <sheetName val="Costing"/>
      <sheetName val="STEEL STRUCTURE"/>
      <sheetName val="Load Details(B1)"/>
      <sheetName val="Pile cap"/>
      <sheetName val="合成__作成表-BLDG"/>
      <sheetName val="MG"/>
      <sheetName val="India F&amp;S Template"/>
      <sheetName val="Bank Guarantee"/>
      <sheetName val="DetEst"/>
      <sheetName val="hist&amp;proj"/>
      <sheetName val="TABLO-3"/>
      <sheetName val="CSC"/>
      <sheetName val="MATER._FUEL_SUB"/>
      <sheetName val="CEILING WORKS"/>
      <sheetName val="DRYWALL PARTITIONS"/>
      <sheetName val="GF"/>
      <sheetName val="1ST"/>
      <sheetName val="2ND"/>
      <sheetName val="3RD"/>
      <sheetName val="4TH"/>
      <sheetName val="EO Area"/>
      <sheetName val="Calc"/>
      <sheetName val="AC"/>
      <sheetName val="Electrical "/>
      <sheetName val="FORM7"/>
      <sheetName val="3M_WP"/>
      <sheetName val="Input Data R"/>
      <sheetName val="Input Data70+100MSA"/>
      <sheetName val="Input Data F"/>
      <sheetName val="ENCL9"/>
      <sheetName val="3. Elemental Summary"/>
      <sheetName val="ETC Plant Cost"/>
      <sheetName val="Piling - Winch"/>
      <sheetName val="Basic Rates"/>
      <sheetName val="Qty. Abs"/>
      <sheetName val="Pile Liner &amp; Rebar"/>
      <sheetName val="BP"/>
      <sheetName val="Pile Conc."/>
      <sheetName val="Deck - Insitu Conc."/>
      <sheetName val="Precast Placing"/>
      <sheetName val="SS Rein"/>
      <sheetName val="Casting Yard"/>
      <sheetName val="Shutter"/>
      <sheetName val="Piling - Rig"/>
      <sheetName val="P&amp;M List"/>
      <sheetName val="Pile Cycle Time"/>
      <sheetName val="Enabling Structure"/>
      <sheetName val="BQ202 -App. Bridge"/>
      <sheetName val="BOQ 201&amp;203-Cont. Berth"/>
      <sheetName val="Lists"/>
      <sheetName val="Total Debtors Ageing Sheet"/>
      <sheetName val="SCHEDULE"/>
      <sheetName val="PLUMBING &amp; SANITORY"/>
      <sheetName val="VCH-SLC"/>
      <sheetName val="Item- Compact"/>
      <sheetName val="Supplier"/>
      <sheetName val="Ins &amp; Bonds"/>
      <sheetName val="YN"/>
      <sheetName val="banilad"/>
      <sheetName val="inWords"/>
      <sheetName val="dBase"/>
      <sheetName val="labour_coeff"/>
      <sheetName val="item"/>
      <sheetName val="Material&amp;equipment"/>
      <sheetName val="Mactan"/>
      <sheetName val="Mandaue"/>
      <sheetName val="AOR"/>
      <sheetName val="RateAnalysis"/>
      <sheetName val="Wordsdata"/>
      <sheetName val="細目"/>
      <sheetName val="HL8"/>
      <sheetName val="2A"/>
      <sheetName val="Wag&amp;Sal"/>
      <sheetName val="bill 2"/>
      <sheetName val="총괄표"/>
      <sheetName val="Micro"/>
      <sheetName val="Macro"/>
      <sheetName val="Scaff-Rose"/>
      <sheetName val="SSR _ NSSR Market final"/>
      <sheetName val="cost summary"/>
      <sheetName val="Elec Summ"/>
      <sheetName val="ELEC BOQ"/>
      <sheetName val="TRACK BUSWAY"/>
      <sheetName val="BBT"/>
      <sheetName val="LIGHTING"/>
      <sheetName val="LMS"/>
      <sheetName val=" "/>
      <sheetName val="sheeet7"/>
      <sheetName val="MASTER COMPONENT VIEW"/>
      <sheetName val="INDEX"/>
      <sheetName val="AREAS"/>
      <sheetName val="XL4Test5"/>
      <sheetName val="Internet"/>
      <sheetName val="BILL-6"/>
      <sheetName val="BILL-5"/>
      <sheetName val="CTC - Projection"/>
      <sheetName val="FY wise - 1"/>
      <sheetName val="Turn Over &amp; Target - FY18-19"/>
      <sheetName val="Staff cost"/>
      <sheetName val="Labour cost"/>
      <sheetName val="Forex"/>
      <sheetName val="Asset Details"/>
      <sheetName val="BG as on 31.12.18"/>
      <sheetName val="Detailed Billed Status"/>
      <sheetName val="C1ㅇ"/>
      <sheetName val="IS_Summary9"/>
      <sheetName val="Work_Done_Bill_(2)9"/>
      <sheetName val="Basic_Rate9"/>
      <sheetName val="INFLUENCES_ON_GM9"/>
      <sheetName val="acevsSp_(ABC)9"/>
      <sheetName val="Drain_Work8"/>
      <sheetName val="Non-BOQ_summary8"/>
      <sheetName val="Curing_Bund_for_Sep'138"/>
      <sheetName val="Legal_Risk_Analysis8"/>
      <sheetName val="Monthly_Format_ATH_(ro)revised9"/>
      <sheetName val="Data_15"/>
      <sheetName val="STAFFSCHED_8"/>
      <sheetName val="RA_Format6"/>
      <sheetName val="Measurement-ID_works6"/>
      <sheetName val="Ph_1_-ESM_Pipe,_Bitumen6"/>
      <sheetName val="ETC_Panorama4"/>
      <sheetName val="Site_Dev_BOQ9"/>
      <sheetName val="Abs_Sheet(Fuel_oil_area)JAN9"/>
      <sheetName val="BOQ_Direct_selling_cost8"/>
      <sheetName val="int_hire8"/>
      <sheetName val="Drop_Down_(Fixed)8"/>
      <sheetName val="Drop_Down8"/>
      <sheetName val="E_&amp;_R8"/>
      <sheetName val="IO_List5"/>
      <sheetName val="PRECAST_lightconc-II5"/>
      <sheetName val="Stress_Calculation8"/>
      <sheetName val="Assumption_Inputs8"/>
      <sheetName val="Unit_Rate4"/>
      <sheetName val="PointNo_58"/>
      <sheetName val="d-safe_DELUXE4"/>
      <sheetName val="IIST_(2)8"/>
      <sheetName val="IIST_(3)8"/>
      <sheetName val="TMLB_II_MAY138"/>
      <sheetName val="isro_JUL138"/>
      <sheetName val="IRIS_Jul138"/>
      <sheetName val="IRS_2_jul138"/>
      <sheetName val="isro_aug138"/>
      <sheetName val="IRIS_augg138"/>
      <sheetName val="SPRE_WORKING8"/>
      <sheetName val="IRS_2augg_138"/>
      <sheetName val="iist_sept138"/>
      <sheetName val="IRIS_SEPT138"/>
      <sheetName val="SPRE_SEPT8"/>
      <sheetName val="IRS2_SEPT_138"/>
      <sheetName val="iist_OCT_138"/>
      <sheetName val="IRIS_OCT138"/>
      <sheetName val="IRIS2_OCT138"/>
      <sheetName val="iist_nov138"/>
      <sheetName val="iris_nov138"/>
      <sheetName val="spre_nov138"/>
      <sheetName val="isro_dec138"/>
      <sheetName val="IRIS_DEC138"/>
      <sheetName val="isro_jan_148"/>
      <sheetName val="isro_feb148"/>
      <sheetName val="IRIS_FEB-148"/>
      <sheetName val="TMLB-II_FEB-148"/>
      <sheetName val="ABP_inputs4"/>
      <sheetName val="Synergy_Sales_Budget4"/>
      <sheetName val="TAV_ANALIZ4"/>
      <sheetName val="Rehab_podium_footing5"/>
      <sheetName val="Staff_Forecast_spread5"/>
      <sheetName val="Sludge_Cal4"/>
      <sheetName val="Fill_this_out_first___8"/>
      <sheetName val="SPT_vs_PHI5"/>
      <sheetName val="Boulevard_I_Summary4"/>
      <sheetName val="B-I_Blockwork_4"/>
      <sheetName val="B-II-summary_sheet_4"/>
      <sheetName val="B-II_Blockwork__(2)4"/>
      <sheetName val="B_-_III_-_Summary_Sheet_(2)4"/>
      <sheetName val="B_-_III_-_Blockwork4"/>
      <sheetName val="Hold_Amount4"/>
      <sheetName val="V-I_Summary_Sheet_4"/>
      <sheetName val="V-I_Blockwork4"/>
      <sheetName val="V-II_Blockwork4"/>
      <sheetName val="V-III-_Blockwork4"/>
      <sheetName val="Panorama_-Summary-dwg4"/>
      <sheetName val="NTA_-_02_summary_sheet_(2)4"/>
      <sheetName val="NTA-13-Summary_4"/>
      <sheetName val="NTA-14-Summary_4"/>
      <sheetName val="NTA-21-Summary_(2)4"/>
      <sheetName val="RATE_ANALYSIS_4"/>
      <sheetName val="Shuttering_Abstract4"/>
      <sheetName val="Total_Amount4"/>
      <sheetName val="A_O_R_r1Str4"/>
      <sheetName val="A_O_R_r14"/>
      <sheetName val="A_O_R_(2)4"/>
      <sheetName val="입찰내역_발주처_양식4"/>
      <sheetName val="std_wt_4"/>
      <sheetName val="BOQ_FORM_FOR_INQUIRY4"/>
      <sheetName val="FORM_OF_PROPOSAL_RFP-0034"/>
      <sheetName val="Revised_Summary4"/>
      <sheetName val="Exp__Villa__R2B_216"/>
      <sheetName val="RMC_April_161"/>
      <sheetName val="LMR_PF1"/>
      <sheetName val="Civil_Works"/>
      <sheetName val="Cement_Price_Variation1"/>
      <sheetName val="Name_Manager"/>
      <sheetName val="Input_Rates"/>
      <sheetName val="Detailed_Areas"/>
      <sheetName val="20_mm_aggregates_"/>
      <sheetName val="3cd_Annexure"/>
      <sheetName val="Labour_productivity"/>
      <sheetName val="수량_총괄표"/>
      <sheetName val="품질관리비_산출"/>
      <sheetName val="Waste_Wtr_Drg"/>
      <sheetName val="Onerous_Terms"/>
      <sheetName val="AB_SOW"/>
      <sheetName val="Valid_Data"/>
      <sheetName val="Cash_Flow_Input_Data_ISC"/>
      <sheetName val="Misc__points29"/>
      <sheetName val="qty_abst29"/>
      <sheetName val="basic_29"/>
      <sheetName val="Rate_Analysis29"/>
      <sheetName val="Iron_Steel_&amp;_handrails29"/>
      <sheetName val="Top_Sheet29"/>
      <sheetName val="VENDOR_CODE_WO_NO26"/>
      <sheetName val="Master_Item_List26"/>
      <sheetName val="Steel_Summary26"/>
      <sheetName val="Civil_Boq26"/>
      <sheetName val="Main_Summary26"/>
      <sheetName val="Summary_(G_H_Bachlor_C)26"/>
      <sheetName val="General_preliminaries26"/>
      <sheetName val="VENDER_DETAIL26"/>
      <sheetName val="IS_Summary10"/>
      <sheetName val="Work_Done_Bill_(2)10"/>
      <sheetName val="Basic_Rate10"/>
      <sheetName val="INFLUENCES_ON_GM10"/>
      <sheetName val="acevsSp_(ABC)10"/>
      <sheetName val="Drain_Work9"/>
      <sheetName val="Non-BOQ_summary9"/>
      <sheetName val="Curing_Bund_for_Sep'139"/>
      <sheetName val="Legal_Risk_Analysis9"/>
      <sheetName val="Monthly_Format_ATH_(ro)revise10"/>
      <sheetName val="Abs_Sheet(Fuel_oil_area)JAN10"/>
      <sheetName val="STAFFSCHED_9"/>
      <sheetName val="int_hire9"/>
      <sheetName val="Site_Dev_BOQ10"/>
      <sheetName val="Drop_Down_(Fixed)9"/>
      <sheetName val="Drop_Down9"/>
      <sheetName val="BOQ_Direct_selling_cost9"/>
      <sheetName val="E_&amp;_R9"/>
      <sheetName val="RA_Format7"/>
      <sheetName val="Measurement-ID_works7"/>
      <sheetName val="IO_List6"/>
      <sheetName val="Ph_1_-ESM_Pipe,_Bitumen7"/>
      <sheetName val="Data_16"/>
      <sheetName val="Rehab_podium_footing6"/>
      <sheetName val="PointNo_59"/>
      <sheetName val="Staff_Forecast_spread6"/>
      <sheetName val="IIST_(2)9"/>
      <sheetName val="IIST_(3)9"/>
      <sheetName val="TMLB_II_MAY139"/>
      <sheetName val="isro_JUL139"/>
      <sheetName val="IRIS_Jul139"/>
      <sheetName val="IRS_2_jul139"/>
      <sheetName val="isro_aug139"/>
      <sheetName val="IRIS_augg139"/>
      <sheetName val="SPRE_WORKING9"/>
      <sheetName val="IRS_2augg_139"/>
      <sheetName val="iist_sept139"/>
      <sheetName val="IRIS_SEPT139"/>
      <sheetName val="SPRE_SEPT9"/>
      <sheetName val="IRS2_SEPT_139"/>
      <sheetName val="iist_OCT_139"/>
      <sheetName val="IRIS_OCT139"/>
      <sheetName val="IRIS2_OCT139"/>
      <sheetName val="iist_nov139"/>
      <sheetName val="iris_nov139"/>
      <sheetName val="spre_nov139"/>
      <sheetName val="isro_dec139"/>
      <sheetName val="IRIS_DEC139"/>
      <sheetName val="isro_jan_149"/>
      <sheetName val="isro_feb149"/>
      <sheetName val="IRIS_FEB-149"/>
      <sheetName val="TMLB-II_FEB-149"/>
      <sheetName val="Unit_Rate5"/>
      <sheetName val="ETC_Panorama5"/>
      <sheetName val="PRECAST_lightconc-II6"/>
      <sheetName val="Stress_Calculation9"/>
      <sheetName val="Shuttering_Abstract5"/>
      <sheetName val="SPT_vs_PHI6"/>
      <sheetName val="Total_Amount5"/>
      <sheetName val="Fill_this_out_first___9"/>
      <sheetName val="A_O_R_r1Str5"/>
      <sheetName val="A_O_R_r15"/>
      <sheetName val="A_O_R_(2)5"/>
      <sheetName val="Assumption_Inputs9"/>
      <sheetName val="d-safe_DELUXE5"/>
      <sheetName val="ABP_inputs5"/>
      <sheetName val="Synergy_Sales_Budget5"/>
      <sheetName val="TAV_ANALIZ5"/>
      <sheetName val="Sludge_Cal5"/>
      <sheetName val="입찰내역_발주처_양식5"/>
      <sheetName val="Boulevard_I_Summary5"/>
      <sheetName val="B-I_Blockwork_5"/>
      <sheetName val="B-II-summary_sheet_5"/>
      <sheetName val="B-II_Blockwork__(2)5"/>
      <sheetName val="B_-_III_-_Summary_Sheet_(2)5"/>
      <sheetName val="B_-_III_-_Blockwork5"/>
      <sheetName val="Hold_Amount5"/>
      <sheetName val="V-I_Summary_Sheet_5"/>
      <sheetName val="V-I_Blockwork5"/>
      <sheetName val="V-II_Blockwork5"/>
      <sheetName val="V-III-_Blockwork5"/>
      <sheetName val="Panorama_-Summary-dwg5"/>
      <sheetName val="NTA_-_02_summary_sheet_(2)5"/>
      <sheetName val="NTA-13-Summary_5"/>
      <sheetName val="NTA-14-Summary_5"/>
      <sheetName val="NTA-21-Summary_(2)5"/>
      <sheetName val="std_wt_5"/>
      <sheetName val="BOQ_FORM_FOR_INQUIRY5"/>
      <sheetName val="FORM_OF_PROPOSAL_RFP-0035"/>
      <sheetName val="Revised_Summary5"/>
      <sheetName val="RATE_ANALYSIS_5"/>
      <sheetName val="AoR_Finishing2"/>
      <sheetName val="P+M_-_Tower_Crane2"/>
      <sheetName val="RMC_April_162"/>
      <sheetName val="LMR_PF2"/>
      <sheetName val="Cement_Price_Variation2"/>
      <sheetName val="Civil_Works1"/>
      <sheetName val="Name_Manager1"/>
      <sheetName val="Input_Rates1"/>
      <sheetName val="Detailed_Areas1"/>
      <sheetName val="????_???_??"/>
      <sheetName val="Item_Master"/>
      <sheetName val="DEPOT_WBS"/>
      <sheetName val="Misc__points28"/>
      <sheetName val="qty_abst28"/>
      <sheetName val="basic_28"/>
      <sheetName val="Rate_Analysis28"/>
      <sheetName val="Iron_Steel_&amp;_handrails28"/>
      <sheetName val="Top_Sheet28"/>
      <sheetName val="VENDOR_CODE_WO_NO25"/>
      <sheetName val="Master_Item_List25"/>
      <sheetName val="Steel_Summary25"/>
      <sheetName val="Civil_Boq25"/>
      <sheetName val="Main_Summary25"/>
      <sheetName val="Summary_(G_H_Bachlor_C)25"/>
      <sheetName val="General_preliminaries25"/>
      <sheetName val="VENDER_DETAIL25"/>
      <sheetName val="11"/>
      <sheetName val="Misc__points33"/>
      <sheetName val="qty_abst33"/>
      <sheetName val="basic_33"/>
      <sheetName val="Rate_Analysis33"/>
      <sheetName val="Iron_Steel_&amp;_handrails33"/>
      <sheetName val="Top_Sheet33"/>
      <sheetName val="VENDOR_CODE_WO_NO30"/>
      <sheetName val="Master_Item_List30"/>
      <sheetName val="Steel_Summary30"/>
      <sheetName val="Civil_Boq30"/>
      <sheetName val="Main_Summary30"/>
      <sheetName val="Summary_(G_H_Bachlor_C)30"/>
      <sheetName val="General_preliminaries30"/>
      <sheetName val="VENDER_DETAIL30"/>
      <sheetName val="IS_Summary14"/>
      <sheetName val="Work_Done_Bill_(2)14"/>
      <sheetName val="Basic_Rate14"/>
      <sheetName val="INFLUENCES_ON_GM14"/>
      <sheetName val="acevsSp_(ABC)14"/>
      <sheetName val="Drain_Work13"/>
      <sheetName val="Non-BOQ_summary13"/>
      <sheetName val="Curing_Bund_for_Sep'1313"/>
      <sheetName val="Legal_Risk_Analysis13"/>
      <sheetName val="Monthly_Format_ATH_(ro)revise14"/>
      <sheetName val="Abs_Sheet(Fuel_oil_area)JAN14"/>
      <sheetName val="STAFFSCHED_13"/>
      <sheetName val="int_hire13"/>
      <sheetName val="Site_Dev_BOQ14"/>
      <sheetName val="Drop_Down_(Fixed)13"/>
      <sheetName val="Drop_Down13"/>
      <sheetName val="BOQ_Direct_selling_cost13"/>
      <sheetName val="E_&amp;_R13"/>
      <sheetName val="RA_Format11"/>
      <sheetName val="Measurement-ID_works11"/>
      <sheetName val="IO_List10"/>
      <sheetName val="Ph_1_-ESM_Pipe,_Bitumen11"/>
      <sheetName val="major_qty10"/>
      <sheetName val="Major_P&amp;M_deployment10"/>
      <sheetName val="p&amp;m_L&amp;T_Hire10"/>
      <sheetName val="Data_110"/>
      <sheetName val="Rehab_podium_footing10"/>
      <sheetName val="PointNo_513"/>
      <sheetName val="Staff_Forecast_spread10"/>
      <sheetName val="IIST_(2)13"/>
      <sheetName val="IIST_(3)13"/>
      <sheetName val="TMLB_II_MAY1313"/>
      <sheetName val="isro_JUL1313"/>
      <sheetName val="IRIS_Jul1313"/>
      <sheetName val="IRS_2_jul1313"/>
      <sheetName val="isro_aug1313"/>
      <sheetName val="IRIS_augg1313"/>
      <sheetName val="SPRE_WORKING13"/>
      <sheetName val="IRS_2augg_1313"/>
      <sheetName val="iist_sept1313"/>
      <sheetName val="IRIS_SEPT1313"/>
      <sheetName val="SPRE_SEPT13"/>
      <sheetName val="IRS2_SEPT_1313"/>
      <sheetName val="iist_OCT_1313"/>
      <sheetName val="IRIS_OCT1313"/>
      <sheetName val="IRIS2_OCT1313"/>
      <sheetName val="iist_nov1313"/>
      <sheetName val="iris_nov1313"/>
      <sheetName val="spre_nov1313"/>
      <sheetName val="isro_dec1313"/>
      <sheetName val="IRIS_DEC1313"/>
      <sheetName val="isro_jan_1413"/>
      <sheetName val="isro_feb1413"/>
      <sheetName val="IRIS_FEB-1413"/>
      <sheetName val="TMLB-II_FEB-1413"/>
      <sheetName val="Unit_Rate9"/>
      <sheetName val="ETC_Panorama9"/>
      <sheetName val="PRECAST_lightconc-II10"/>
      <sheetName val="Stress_Calculation13"/>
      <sheetName val="Shuttering_Abstract9"/>
      <sheetName val="SPT_vs_PHI10"/>
      <sheetName val="Total_Amount9"/>
      <sheetName val="Fill_this_out_first___13"/>
      <sheetName val="A_O_R_r1Str9"/>
      <sheetName val="A_O_R_r19"/>
      <sheetName val="A_O_R_(2)9"/>
      <sheetName val="Assumption_Inputs13"/>
      <sheetName val="d-safe_DELUXE9"/>
      <sheetName val="ABP_inputs9"/>
      <sheetName val="Synergy_Sales_Budget9"/>
      <sheetName val="TAV_ANALIZ9"/>
      <sheetName val="Sludge_Cal9"/>
      <sheetName val="입찰내역_발주처_양식9"/>
      <sheetName val="Boulevard_I_Summary9"/>
      <sheetName val="B-I_Blockwork_9"/>
      <sheetName val="B-II-summary_sheet_9"/>
      <sheetName val="B-II_Blockwork__(2)9"/>
      <sheetName val="B_-_III_-_Summary_Sheet_(2)9"/>
      <sheetName val="B_-_III_-_Blockwork9"/>
      <sheetName val="Hold_Amount9"/>
      <sheetName val="V-I_Summary_Sheet_9"/>
      <sheetName val="V-I_Blockwork9"/>
      <sheetName val="V-II_Blockwork9"/>
      <sheetName val="V-III-_Blockwork9"/>
      <sheetName val="Panorama_-Summary-dwg9"/>
      <sheetName val="NTA_-_02_summary_sheet_(2)9"/>
      <sheetName val="NTA-13-Summary_9"/>
      <sheetName val="NTA-14-Summary_9"/>
      <sheetName val="NTA-21-Summary_(2)9"/>
      <sheetName val="std_wt_9"/>
      <sheetName val="BOQ_FORM_FOR_INQUIRY9"/>
      <sheetName val="FORM_OF_PROPOSAL_RFP-0039"/>
      <sheetName val="Revised_Summary9"/>
      <sheetName val="RATE_ANALYSIS_9"/>
      <sheetName val="AoR_Finishing6"/>
      <sheetName val="P+M_-_Tower_Crane6"/>
      <sheetName val="RMC_April_166"/>
      <sheetName val="LMR_PF6"/>
      <sheetName val="Cement_Price_Variation6"/>
      <sheetName val="Civil_Works5"/>
      <sheetName val="Name_Manager5"/>
      <sheetName val="Input_Rates5"/>
      <sheetName val="Detailed_Areas5"/>
      <sheetName val="Misc__points31"/>
      <sheetName val="qty_abst31"/>
      <sheetName val="basic_31"/>
      <sheetName val="Rate_Analysis31"/>
      <sheetName val="Iron_Steel_&amp;_handrails31"/>
      <sheetName val="Top_Sheet31"/>
      <sheetName val="VENDOR_CODE_WO_NO28"/>
      <sheetName val="Master_Item_List28"/>
      <sheetName val="Steel_Summary28"/>
      <sheetName val="Civil_Boq28"/>
      <sheetName val="Main_Summary28"/>
      <sheetName val="Summary_(G_H_Bachlor_C)28"/>
      <sheetName val="General_preliminaries28"/>
      <sheetName val="VENDER_DETAIL28"/>
      <sheetName val="IS_Summary12"/>
      <sheetName val="Work_Done_Bill_(2)12"/>
      <sheetName val="Basic_Rate12"/>
      <sheetName val="INFLUENCES_ON_GM12"/>
      <sheetName val="acevsSp_(ABC)12"/>
      <sheetName val="Drain_Work11"/>
      <sheetName val="Non-BOQ_summary11"/>
      <sheetName val="Curing_Bund_for_Sep'1311"/>
      <sheetName val="Legal_Risk_Analysis11"/>
      <sheetName val="Monthly_Format_ATH_(ro)revise12"/>
      <sheetName val="Abs_Sheet(Fuel_oil_area)JAN12"/>
      <sheetName val="STAFFSCHED_11"/>
      <sheetName val="int_hire11"/>
      <sheetName val="Site_Dev_BOQ12"/>
      <sheetName val="Drop_Down_(Fixed)11"/>
      <sheetName val="Drop_Down11"/>
      <sheetName val="BOQ_Direct_selling_cost11"/>
      <sheetName val="E_&amp;_R11"/>
      <sheetName val="RA_Format9"/>
      <sheetName val="Measurement-ID_works9"/>
      <sheetName val="IO_List8"/>
      <sheetName val="Ph_1_-ESM_Pipe,_Bitumen9"/>
      <sheetName val="Data_18"/>
      <sheetName val="Rehab_podium_footing8"/>
      <sheetName val="PointNo_511"/>
      <sheetName val="Staff_Forecast_spread8"/>
      <sheetName val="IIST_(2)11"/>
      <sheetName val="IIST_(3)11"/>
      <sheetName val="TMLB_II_MAY1311"/>
      <sheetName val="isro_JUL1311"/>
      <sheetName val="IRIS_Jul1311"/>
      <sheetName val="IRS_2_jul1311"/>
      <sheetName val="isro_aug1311"/>
      <sheetName val="IRIS_augg1311"/>
      <sheetName val="SPRE_WORKING11"/>
      <sheetName val="IRS_2augg_1311"/>
      <sheetName val="iist_sept1311"/>
      <sheetName val="IRIS_SEPT1311"/>
      <sheetName val="SPRE_SEPT11"/>
      <sheetName val="IRS2_SEPT_1311"/>
      <sheetName val="iist_OCT_1311"/>
      <sheetName val="IRIS_OCT1311"/>
      <sheetName val="IRIS2_OCT1311"/>
      <sheetName val="iist_nov1311"/>
      <sheetName val="iris_nov1311"/>
      <sheetName val="spre_nov1311"/>
      <sheetName val="isro_dec1311"/>
      <sheetName val="IRIS_DEC1311"/>
      <sheetName val="isro_jan_1411"/>
      <sheetName val="isro_feb1411"/>
      <sheetName val="IRIS_FEB-1411"/>
      <sheetName val="TMLB-II_FEB-1411"/>
      <sheetName val="Unit_Rate7"/>
      <sheetName val="ETC_Panorama7"/>
      <sheetName val="PRECAST_lightconc-II8"/>
      <sheetName val="Stress_Calculation11"/>
      <sheetName val="Shuttering_Abstract7"/>
      <sheetName val="SPT_vs_PHI8"/>
      <sheetName val="Total_Amount7"/>
      <sheetName val="Fill_this_out_first___11"/>
      <sheetName val="A_O_R_r1Str7"/>
      <sheetName val="A_O_R_r17"/>
      <sheetName val="A_O_R_(2)7"/>
      <sheetName val="Assumption_Inputs11"/>
      <sheetName val="d-safe_DELUXE7"/>
      <sheetName val="ABP_inputs7"/>
      <sheetName val="Synergy_Sales_Budget7"/>
      <sheetName val="TAV_ANALIZ7"/>
      <sheetName val="Sludge_Cal7"/>
      <sheetName val="입찰내역_발주처_양식7"/>
      <sheetName val="Boulevard_I_Summary7"/>
      <sheetName val="B-I_Blockwork_7"/>
      <sheetName val="B-II-summary_sheet_7"/>
      <sheetName val="B-II_Blockwork__(2)7"/>
      <sheetName val="B_-_III_-_Summary_Sheet_(2)7"/>
      <sheetName val="B_-_III_-_Blockwork7"/>
      <sheetName val="Hold_Amount7"/>
      <sheetName val="V-I_Summary_Sheet_7"/>
      <sheetName val="V-I_Blockwork7"/>
      <sheetName val="V-II_Blockwork7"/>
      <sheetName val="V-III-_Blockwork7"/>
      <sheetName val="Panorama_-Summary-dwg7"/>
      <sheetName val="NTA_-_02_summary_sheet_(2)7"/>
      <sheetName val="NTA-13-Summary_7"/>
      <sheetName val="NTA-14-Summary_7"/>
      <sheetName val="NTA-21-Summary_(2)7"/>
      <sheetName val="std_wt_7"/>
      <sheetName val="BOQ_FORM_FOR_INQUIRY7"/>
      <sheetName val="FORM_OF_PROPOSAL_RFP-0037"/>
      <sheetName val="Revised_Summary7"/>
      <sheetName val="RATE_ANALYSIS_7"/>
      <sheetName val="AoR_Finishing4"/>
      <sheetName val="P+M_-_Tower_Crane4"/>
      <sheetName val="RMC_April_164"/>
      <sheetName val="LMR_PF4"/>
      <sheetName val="Cement_Price_Variation4"/>
      <sheetName val="Civil_Works3"/>
      <sheetName val="Name_Manager3"/>
      <sheetName val="Input_Rates3"/>
      <sheetName val="Detailed_Areas3"/>
      <sheetName val="Misc__points30"/>
      <sheetName val="qty_abst30"/>
      <sheetName val="basic_30"/>
      <sheetName val="Rate_Analysis30"/>
      <sheetName val="Iron_Steel_&amp;_handrails30"/>
      <sheetName val="Top_Sheet30"/>
      <sheetName val="VENDOR_CODE_WO_NO27"/>
      <sheetName val="Master_Item_List27"/>
      <sheetName val="Steel_Summary27"/>
      <sheetName val="Civil_Boq27"/>
      <sheetName val="Main_Summary27"/>
      <sheetName val="Summary_(G_H_Bachlor_C)27"/>
      <sheetName val="General_preliminaries27"/>
      <sheetName val="VENDER_DETAIL27"/>
      <sheetName val="IS_Summary11"/>
      <sheetName val="Work_Done_Bill_(2)11"/>
      <sheetName val="Basic_Rate11"/>
      <sheetName val="INFLUENCES_ON_GM11"/>
      <sheetName val="acevsSp_(ABC)11"/>
      <sheetName val="Drain_Work10"/>
      <sheetName val="Non-BOQ_summary10"/>
      <sheetName val="Curing_Bund_for_Sep'1310"/>
      <sheetName val="Legal_Risk_Analysis10"/>
      <sheetName val="Monthly_Format_ATH_(ro)revise11"/>
      <sheetName val="Abs_Sheet(Fuel_oil_area)JAN11"/>
      <sheetName val="STAFFSCHED_10"/>
      <sheetName val="int_hire10"/>
      <sheetName val="Site_Dev_BOQ11"/>
      <sheetName val="Drop_Down_(Fixed)10"/>
      <sheetName val="Drop_Down10"/>
      <sheetName val="BOQ_Direct_selling_cost10"/>
      <sheetName val="E_&amp;_R10"/>
      <sheetName val="RA_Format8"/>
      <sheetName val="Measurement-ID_works8"/>
      <sheetName val="IO_List7"/>
      <sheetName val="Ph_1_-ESM_Pipe,_Bitumen8"/>
      <sheetName val="Data_17"/>
      <sheetName val="Rehab_podium_footing7"/>
      <sheetName val="PointNo_510"/>
      <sheetName val="Staff_Forecast_spread7"/>
      <sheetName val="IIST_(2)10"/>
      <sheetName val="IIST_(3)10"/>
      <sheetName val="TMLB_II_MAY1310"/>
      <sheetName val="isro_JUL1310"/>
      <sheetName val="IRIS_Jul1310"/>
      <sheetName val="IRS_2_jul1310"/>
      <sheetName val="isro_aug1310"/>
      <sheetName val="IRIS_augg1310"/>
      <sheetName val="SPRE_WORKING10"/>
      <sheetName val="IRS_2augg_1310"/>
      <sheetName val="iist_sept1310"/>
      <sheetName val="IRIS_SEPT1310"/>
      <sheetName val="SPRE_SEPT10"/>
      <sheetName val="IRS2_SEPT_1310"/>
      <sheetName val="iist_OCT_1310"/>
      <sheetName val="IRIS_OCT1310"/>
      <sheetName val="IRIS2_OCT1310"/>
      <sheetName val="iist_nov1310"/>
      <sheetName val="iris_nov1310"/>
      <sheetName val="spre_nov1310"/>
      <sheetName val="isro_dec1310"/>
      <sheetName val="IRIS_DEC1310"/>
      <sheetName val="isro_jan_1410"/>
      <sheetName val="isro_feb1410"/>
      <sheetName val="IRIS_FEB-1410"/>
      <sheetName val="TMLB-II_FEB-1410"/>
      <sheetName val="Unit_Rate6"/>
      <sheetName val="ETC_Panorama6"/>
      <sheetName val="PRECAST_lightconc-II7"/>
      <sheetName val="Stress_Calculation10"/>
      <sheetName val="Shuttering_Abstract6"/>
      <sheetName val="SPT_vs_PHI7"/>
      <sheetName val="Total_Amount6"/>
      <sheetName val="Fill_this_out_first___10"/>
      <sheetName val="A_O_R_r1Str6"/>
      <sheetName val="A_O_R_r16"/>
      <sheetName val="A_O_R_(2)6"/>
      <sheetName val="Assumption_Inputs10"/>
      <sheetName val="d-safe_DELUXE6"/>
      <sheetName val="ABP_inputs6"/>
      <sheetName val="Synergy_Sales_Budget6"/>
      <sheetName val="TAV_ANALIZ6"/>
      <sheetName val="Sludge_Cal6"/>
      <sheetName val="입찰내역_발주처_양식6"/>
      <sheetName val="Boulevard_I_Summary6"/>
      <sheetName val="B-I_Blockwork_6"/>
      <sheetName val="B-II-summary_sheet_6"/>
      <sheetName val="B-II_Blockwork__(2)6"/>
      <sheetName val="B_-_III_-_Summary_Sheet_(2)6"/>
      <sheetName val="B_-_III_-_Blockwork6"/>
      <sheetName val="Hold_Amount6"/>
      <sheetName val="V-I_Summary_Sheet_6"/>
      <sheetName val="V-I_Blockwork6"/>
      <sheetName val="V-II_Blockwork6"/>
      <sheetName val="V-III-_Blockwork6"/>
      <sheetName val="Panorama_-Summary-dwg6"/>
      <sheetName val="NTA_-_02_summary_sheet_(2)6"/>
      <sheetName val="NTA-13-Summary_6"/>
      <sheetName val="NTA-14-Summary_6"/>
      <sheetName val="NTA-21-Summary_(2)6"/>
      <sheetName val="std_wt_6"/>
      <sheetName val="BOQ_FORM_FOR_INQUIRY6"/>
      <sheetName val="FORM_OF_PROPOSAL_RFP-0036"/>
      <sheetName val="Revised_Summary6"/>
      <sheetName val="RATE_ANALYSIS_6"/>
      <sheetName val="AoR_Finishing3"/>
      <sheetName val="P+M_-_Tower_Crane3"/>
      <sheetName val="RMC_April_163"/>
      <sheetName val="LMR_PF3"/>
      <sheetName val="Cement_Price_Variation3"/>
      <sheetName val="Civil_Works2"/>
      <sheetName val="Name_Manager2"/>
      <sheetName val="Input_Rates2"/>
      <sheetName val="Detailed_Areas2"/>
      <sheetName val="Exp__Villa__R2B_2161"/>
      <sheetName val="????_???_??1"/>
      <sheetName val="수량_총괄표1"/>
      <sheetName val="품질관리비_산출1"/>
      <sheetName val="Waste_Wtr_Drg1"/>
      <sheetName val="Onerous_Terms1"/>
      <sheetName val="AB_SOW1"/>
      <sheetName val="Valid_Data1"/>
      <sheetName val="20_mm_aggregates_1"/>
      <sheetName val="3cd_Annexure1"/>
      <sheetName val="Item_Master1"/>
      <sheetName val="DEPOT_WBS1"/>
      <sheetName val="Misc__points32"/>
      <sheetName val="qty_abst32"/>
      <sheetName val="basic_32"/>
      <sheetName val="Rate_Analysis32"/>
      <sheetName val="Iron_Steel_&amp;_handrails32"/>
      <sheetName val="Top_Sheet32"/>
      <sheetName val="VENDOR_CODE_WO_NO29"/>
      <sheetName val="Master_Item_List29"/>
      <sheetName val="Steel_Summary29"/>
      <sheetName val="Civil_Boq29"/>
      <sheetName val="Main_Summary29"/>
      <sheetName val="Summary_(G_H_Bachlor_C)29"/>
      <sheetName val="General_preliminaries29"/>
      <sheetName val="VENDER_DETAIL29"/>
      <sheetName val="IS_Summary13"/>
      <sheetName val="Work_Done_Bill_(2)13"/>
      <sheetName val="Basic_Rate13"/>
      <sheetName val="INFLUENCES_ON_GM13"/>
      <sheetName val="acevsSp_(ABC)13"/>
      <sheetName val="Drain_Work12"/>
      <sheetName val="Non-BOQ_summary12"/>
      <sheetName val="Curing_Bund_for_Sep'1312"/>
      <sheetName val="Legal_Risk_Analysis12"/>
      <sheetName val="Monthly_Format_ATH_(ro)revise13"/>
      <sheetName val="Abs_Sheet(Fuel_oil_area)JAN13"/>
      <sheetName val="STAFFSCHED_12"/>
      <sheetName val="int_hire12"/>
      <sheetName val="Site_Dev_BOQ13"/>
      <sheetName val="Drop_Down_(Fixed)12"/>
      <sheetName val="Drop_Down12"/>
      <sheetName val="BOQ_Direct_selling_cost12"/>
      <sheetName val="E_&amp;_R12"/>
      <sheetName val="RA_Format10"/>
      <sheetName val="Measurement-ID_works10"/>
      <sheetName val="IO_List9"/>
      <sheetName val="Ph_1_-ESM_Pipe,_Bitumen10"/>
      <sheetName val="Major_P&amp;M_deployment9"/>
      <sheetName val="p&amp;m_L&amp;T_Hire9"/>
      <sheetName val="Data_19"/>
      <sheetName val="Rehab_podium_footing9"/>
      <sheetName val="PointNo_512"/>
      <sheetName val="Staff_Forecast_spread9"/>
      <sheetName val="IIST_(2)12"/>
      <sheetName val="IIST_(3)12"/>
      <sheetName val="TMLB_II_MAY1312"/>
      <sheetName val="isro_JUL1312"/>
      <sheetName val="IRIS_Jul1312"/>
      <sheetName val="IRS_2_jul1312"/>
      <sheetName val="isro_aug1312"/>
      <sheetName val="IRIS_augg1312"/>
      <sheetName val="SPRE_WORKING12"/>
      <sheetName val="IRS_2augg_1312"/>
      <sheetName val="iist_sept1312"/>
      <sheetName val="IRIS_SEPT1312"/>
      <sheetName val="SPRE_SEPT12"/>
      <sheetName val="IRS2_SEPT_1312"/>
      <sheetName val="iist_OCT_1312"/>
      <sheetName val="IRIS_OCT1312"/>
      <sheetName val="IRIS2_OCT1312"/>
      <sheetName val="iist_nov1312"/>
      <sheetName val="iris_nov1312"/>
      <sheetName val="spre_nov1312"/>
      <sheetName val="isro_dec1312"/>
      <sheetName val="IRIS_DEC1312"/>
      <sheetName val="isro_jan_1412"/>
      <sheetName val="isro_feb1412"/>
      <sheetName val="IRIS_FEB-1412"/>
      <sheetName val="TMLB-II_FEB-1412"/>
      <sheetName val="Unit_Rate8"/>
      <sheetName val="ETC_Panorama8"/>
      <sheetName val="PRECAST_lightconc-II9"/>
      <sheetName val="Stress_Calculation12"/>
      <sheetName val="Shuttering_Abstract8"/>
      <sheetName val="SPT_vs_PHI9"/>
      <sheetName val="Total_Amount8"/>
      <sheetName val="Fill_this_out_first___12"/>
      <sheetName val="A_O_R_r1Str8"/>
      <sheetName val="A_O_R_r18"/>
      <sheetName val="A_O_R_(2)8"/>
      <sheetName val="Assumption_Inputs12"/>
      <sheetName val="d-safe_DELUXE8"/>
      <sheetName val="ABP_inputs8"/>
      <sheetName val="Synergy_Sales_Budget8"/>
      <sheetName val="TAV_ANALIZ8"/>
      <sheetName val="Sludge_Cal8"/>
      <sheetName val="입찰내역_발주처_양식8"/>
      <sheetName val="Boulevard_I_Summary8"/>
      <sheetName val="B-I_Blockwork_8"/>
      <sheetName val="B-II-summary_sheet_8"/>
      <sheetName val="B-II_Blockwork__(2)8"/>
      <sheetName val="B_-_III_-_Summary_Sheet_(2)8"/>
      <sheetName val="B_-_III_-_Blockwork8"/>
      <sheetName val="Hold_Amount8"/>
      <sheetName val="V-I_Summary_Sheet_8"/>
      <sheetName val="V-I_Blockwork8"/>
      <sheetName val="V-II_Blockwork8"/>
      <sheetName val="V-III-_Blockwork8"/>
      <sheetName val="Panorama_-Summary-dwg8"/>
      <sheetName val="NTA_-_02_summary_sheet_(2)8"/>
      <sheetName val="NTA-13-Summary_8"/>
      <sheetName val="NTA-14-Summary_8"/>
      <sheetName val="NTA-21-Summary_(2)8"/>
      <sheetName val="std_wt_8"/>
      <sheetName val="BOQ_FORM_FOR_INQUIRY8"/>
      <sheetName val="FORM_OF_PROPOSAL_RFP-0038"/>
      <sheetName val="Revised_Summary8"/>
      <sheetName val="RATE_ANALYSIS_8"/>
      <sheetName val="AoR_Finishing5"/>
      <sheetName val="P+M_-_Tower_Crane5"/>
      <sheetName val="RMC_April_165"/>
      <sheetName val="LMR_PF5"/>
      <sheetName val="Cement_Price_Variation5"/>
      <sheetName val="Civil_Works4"/>
      <sheetName val="Name_Manager4"/>
      <sheetName val="Input_Rates4"/>
      <sheetName val="Detailed_Areas4"/>
      <sheetName val="Misc__points34"/>
      <sheetName val="qty_abst34"/>
      <sheetName val="basic_34"/>
      <sheetName val="Rate_Analysis34"/>
      <sheetName val="Iron_Steel_&amp;_handrails34"/>
      <sheetName val="Top_Sheet34"/>
      <sheetName val="VENDOR_CODE_WO_NO31"/>
      <sheetName val="Master_Item_List31"/>
      <sheetName val="Steel_Summary31"/>
      <sheetName val="Civil_Boq31"/>
      <sheetName val="Main_Summary31"/>
      <sheetName val="Summary_(G_H_Bachlor_C)31"/>
      <sheetName val="General_preliminaries31"/>
      <sheetName val="VENDER_DETAIL31"/>
      <sheetName val="IS_Summary15"/>
      <sheetName val="Work_Done_Bill_(2)15"/>
      <sheetName val="Basic_Rate15"/>
      <sheetName val="INFLUENCES_ON_GM15"/>
      <sheetName val="acevsSp_(ABC)15"/>
      <sheetName val="Drain_Work14"/>
      <sheetName val="Non-BOQ_summary14"/>
      <sheetName val="Curing_Bund_for_Sep'1314"/>
      <sheetName val="Legal_Risk_Analysis14"/>
      <sheetName val="Monthly_Format_ATH_(ro)revise15"/>
      <sheetName val="Abs_Sheet(Fuel_oil_area)JAN15"/>
      <sheetName val="STAFFSCHED_14"/>
      <sheetName val="int_hire14"/>
      <sheetName val="Site_Dev_BOQ15"/>
      <sheetName val="Drop_Down_(Fixed)14"/>
      <sheetName val="Drop_Down14"/>
      <sheetName val="BOQ_Direct_selling_cost14"/>
      <sheetName val="E_&amp;_R14"/>
      <sheetName val="RA_Format12"/>
      <sheetName val="Measurement-ID_works12"/>
      <sheetName val="IO_List11"/>
      <sheetName val="Ph_1_-ESM_Pipe,_Bitumen12"/>
      <sheetName val="major_qty11"/>
      <sheetName val="Major_P&amp;M_deployment11"/>
      <sheetName val="p&amp;m_L&amp;T_Hire11"/>
      <sheetName val="Data_111"/>
      <sheetName val="Rehab_podium_footing11"/>
      <sheetName val="PointNo_514"/>
      <sheetName val="Staff_Forecast_spread11"/>
      <sheetName val="IIST_(2)14"/>
      <sheetName val="IIST_(3)14"/>
      <sheetName val="TMLB_II_MAY1314"/>
      <sheetName val="isro_JUL1314"/>
      <sheetName val="IRIS_Jul1314"/>
      <sheetName val="IRS_2_jul1314"/>
      <sheetName val="isro_aug1314"/>
      <sheetName val="IRIS_augg1314"/>
      <sheetName val="SPRE_WORKING14"/>
      <sheetName val="IRS_2augg_1314"/>
      <sheetName val="iist_sept1314"/>
      <sheetName val="IRIS_SEPT1314"/>
      <sheetName val="SPRE_SEPT14"/>
      <sheetName val="IRS2_SEPT_1314"/>
      <sheetName val="iist_OCT_1314"/>
      <sheetName val="IRIS_OCT1314"/>
      <sheetName val="IRIS2_OCT1314"/>
      <sheetName val="iist_nov1314"/>
      <sheetName val="iris_nov1314"/>
      <sheetName val="spre_nov1314"/>
      <sheetName val="isro_dec1314"/>
      <sheetName val="IRIS_DEC1314"/>
      <sheetName val="isro_jan_1414"/>
      <sheetName val="isro_feb1414"/>
      <sheetName val="IRIS_FEB-1414"/>
      <sheetName val="TMLB-II_FEB-1414"/>
      <sheetName val="Unit_Rate10"/>
      <sheetName val="ETC_Panorama10"/>
      <sheetName val="PRECAST_lightconc-II11"/>
      <sheetName val="Stress_Calculation14"/>
      <sheetName val="Shuttering_Abstract10"/>
      <sheetName val="SPT_vs_PHI11"/>
      <sheetName val="Total_Amount10"/>
      <sheetName val="Fill_this_out_first___14"/>
      <sheetName val="A_O_R_r1Str10"/>
      <sheetName val="A_O_R_r110"/>
      <sheetName val="A_O_R_(2)10"/>
      <sheetName val="Assumption_Inputs14"/>
      <sheetName val="d-safe_DELUXE10"/>
      <sheetName val="ABP_inputs10"/>
      <sheetName val="Synergy_Sales_Budget10"/>
      <sheetName val="TAV_ANALIZ10"/>
      <sheetName val="Sludge_Cal10"/>
      <sheetName val="입찰내역_발주처_양식10"/>
      <sheetName val="Boulevard_I_Summary10"/>
      <sheetName val="B-I_Blockwork_10"/>
      <sheetName val="B-II-summary_sheet_10"/>
      <sheetName val="B-II_Blockwork__(2)10"/>
      <sheetName val="B_-_III_-_Summary_Sheet_(2)10"/>
      <sheetName val="B_-_III_-_Blockwork10"/>
      <sheetName val="Hold_Amount10"/>
      <sheetName val="V-I_Summary_Sheet_10"/>
      <sheetName val="V-I_Blockwork10"/>
      <sheetName val="V-II_Blockwork10"/>
      <sheetName val="V-III-_Blockwork10"/>
      <sheetName val="Panorama_-Summary-dwg10"/>
      <sheetName val="NTA_-_02_summary_sheet_(2)10"/>
      <sheetName val="NTA-13-Summary_10"/>
      <sheetName val="NTA-14-Summary_10"/>
      <sheetName val="NTA-21-Summary_(2)10"/>
      <sheetName val="std_wt_10"/>
      <sheetName val="BOQ_FORM_FOR_INQUIRY10"/>
      <sheetName val="FORM_OF_PROPOSAL_RFP-00310"/>
      <sheetName val="Revised_Summary10"/>
      <sheetName val="RATE_ANALYSIS_10"/>
      <sheetName val="AoR_Finishing7"/>
      <sheetName val="P+M_-_Tower_Crane7"/>
      <sheetName val="RMC_April_167"/>
      <sheetName val="beam-reinft-IIInd_floor7"/>
      <sheetName val="LMR_PF7"/>
      <sheetName val="Cement_Price_Variation7"/>
      <sheetName val="Civil_Works6"/>
      <sheetName val="Name_Manager6"/>
      <sheetName val="Input_Rates6"/>
      <sheetName val="Detailed_Areas6"/>
      <sheetName val="Exp__Villa__R2B_2162"/>
      <sheetName val="????_???_??2"/>
      <sheetName val="수량_총괄표2"/>
      <sheetName val="품질관리비_산출2"/>
      <sheetName val="Waste_Wtr_Drg2"/>
      <sheetName val="Onerous_Terms2"/>
      <sheetName val="AB_SOW2"/>
      <sheetName val="Valid_Data2"/>
      <sheetName val="20_mm_aggregates_2"/>
      <sheetName val="3cd_Annexure2"/>
      <sheetName val="Item_Master2"/>
      <sheetName val="DEPOT_WBS2"/>
      <sheetName val="13__Steel_-_Ratio"/>
      <sheetName val="Administrative_Prices"/>
      <sheetName val="kppl_pl"/>
      <sheetName val="Misc__points35"/>
      <sheetName val="qty_abst35"/>
      <sheetName val="basic_35"/>
      <sheetName val="Rate_Analysis35"/>
      <sheetName val="Iron_Steel_&amp;_handrails35"/>
      <sheetName val="Top_Sheet35"/>
      <sheetName val="VENDOR_CODE_WO_NO32"/>
      <sheetName val="Master_Item_List32"/>
      <sheetName val="Steel_Summary32"/>
      <sheetName val="Civil_Boq32"/>
      <sheetName val="Main_Summary32"/>
      <sheetName val="Summary_(G_H_Bachlor_C)32"/>
      <sheetName val="General_preliminaries32"/>
      <sheetName val="VENDER_DETAIL32"/>
      <sheetName val="IS_Summary16"/>
      <sheetName val="Work_Done_Bill_(2)16"/>
      <sheetName val="Basic_Rate16"/>
      <sheetName val="INFLUENCES_ON_GM16"/>
      <sheetName val="acevsSp_(ABC)16"/>
      <sheetName val="Drain_Work15"/>
      <sheetName val="Non-BOQ_summary15"/>
      <sheetName val="Curing_Bund_for_Sep'1315"/>
      <sheetName val="Legal_Risk_Analysis15"/>
      <sheetName val="Monthly_Format_ATH_(ro)revise16"/>
      <sheetName val="Abs_Sheet(Fuel_oil_area)JAN16"/>
      <sheetName val="STAFFSCHED_15"/>
      <sheetName val="int_hire15"/>
      <sheetName val="Site_Dev_BOQ16"/>
      <sheetName val="Drop_Down_(Fixed)15"/>
      <sheetName val="Drop_Down15"/>
      <sheetName val="BOQ_Direct_selling_cost15"/>
      <sheetName val="E_&amp;_R15"/>
      <sheetName val="RA_Format13"/>
      <sheetName val="Measurement-ID_works13"/>
      <sheetName val="IO_List12"/>
      <sheetName val="Ph_1_-ESM_Pipe,_Bitumen13"/>
      <sheetName val="major_qty12"/>
      <sheetName val="Major_P&amp;M_deployment12"/>
      <sheetName val="p&amp;m_L&amp;T_Hire12"/>
      <sheetName val="Data_112"/>
      <sheetName val="Rehab_podium_footing12"/>
      <sheetName val="PointNo_515"/>
      <sheetName val="Staff_Forecast_spread12"/>
      <sheetName val="IIST_(2)15"/>
      <sheetName val="IIST_(3)15"/>
      <sheetName val="TMLB_II_MAY1315"/>
      <sheetName val="isro_JUL1315"/>
      <sheetName val="IRIS_Jul1315"/>
      <sheetName val="IRS_2_jul1315"/>
      <sheetName val="isro_aug1315"/>
      <sheetName val="IRIS_augg1315"/>
      <sheetName val="SPRE_WORKING15"/>
      <sheetName val="IRS_2augg_1315"/>
      <sheetName val="iist_sept1315"/>
      <sheetName val="IRIS_SEPT1315"/>
      <sheetName val="SPRE_SEPT15"/>
      <sheetName val="IRS2_SEPT_1315"/>
      <sheetName val="iist_OCT_1315"/>
      <sheetName val="IRIS_OCT1315"/>
      <sheetName val="IRIS2_OCT1315"/>
      <sheetName val="iist_nov1315"/>
      <sheetName val="iris_nov1315"/>
      <sheetName val="spre_nov1315"/>
      <sheetName val="isro_dec1315"/>
      <sheetName val="IRIS_DEC1315"/>
      <sheetName val="isro_jan_1415"/>
      <sheetName val="isro_feb1415"/>
      <sheetName val="IRIS_FEB-1415"/>
      <sheetName val="TMLB-II_FEB-1415"/>
      <sheetName val="Unit_Rate11"/>
      <sheetName val="ETC_Panorama11"/>
      <sheetName val="PRECAST_lightconc-II12"/>
      <sheetName val="Stress_Calculation15"/>
      <sheetName val="Shuttering_Abstract11"/>
      <sheetName val="SPT_vs_PHI12"/>
      <sheetName val="Total_Amount11"/>
      <sheetName val="Fill_this_out_first___15"/>
      <sheetName val="A_O_R_r1Str11"/>
      <sheetName val="A_O_R_r111"/>
      <sheetName val="A_O_R_(2)11"/>
      <sheetName val="Assumption_Inputs15"/>
      <sheetName val="d-safe_DELUXE11"/>
      <sheetName val="ABP_inputs11"/>
      <sheetName val="Synergy_Sales_Budget11"/>
      <sheetName val="TAV_ANALIZ11"/>
      <sheetName val="Sludge_Cal11"/>
      <sheetName val="입찰내역_발주처_양식11"/>
      <sheetName val="Boulevard_I_Summary11"/>
      <sheetName val="B-I_Blockwork_11"/>
      <sheetName val="B-II-summary_sheet_11"/>
      <sheetName val="B-II_Blockwork__(2)11"/>
      <sheetName val="B_-_III_-_Summary_Sheet_(2)11"/>
      <sheetName val="B_-_III_-_Blockwork11"/>
      <sheetName val="Hold_Amount11"/>
      <sheetName val="V-I_Summary_Sheet_11"/>
      <sheetName val="V-I_Blockwork11"/>
      <sheetName val="V-II_Blockwork11"/>
      <sheetName val="V-III-_Blockwork11"/>
      <sheetName val="Panorama_-Summary-dwg11"/>
      <sheetName val="NTA_-_02_summary_sheet_(2)11"/>
      <sheetName val="NTA-13-Summary_11"/>
      <sheetName val="NTA-14-Summary_11"/>
      <sheetName val="NTA-21-Summary_(2)11"/>
      <sheetName val="std_wt_11"/>
      <sheetName val="BOQ_FORM_FOR_INQUIRY11"/>
      <sheetName val="FORM_OF_PROPOSAL_RFP-00311"/>
      <sheetName val="Revised_Summary11"/>
      <sheetName val="RATE_ANALYSIS_11"/>
      <sheetName val="AoR_Finishing8"/>
      <sheetName val="P+M_-_Tower_Crane8"/>
      <sheetName val="RMC_April_168"/>
      <sheetName val="beam-reinft-IIInd_floor8"/>
      <sheetName val="LMR_PF8"/>
      <sheetName val="Cement_Price_Variation8"/>
      <sheetName val="Civil_Works7"/>
      <sheetName val="Name_Manager7"/>
      <sheetName val="Input_Rates7"/>
      <sheetName val="Detailed_Areas7"/>
      <sheetName val="Exp__Villa__R2B_2163"/>
      <sheetName val="????_???_??3"/>
      <sheetName val="수량_총괄표3"/>
      <sheetName val="품질관리비_산출3"/>
      <sheetName val="Waste_Wtr_Drg3"/>
      <sheetName val="Onerous_Terms3"/>
      <sheetName val="AB_SOW3"/>
      <sheetName val="Valid_Data3"/>
      <sheetName val="20_mm_aggregates_3"/>
      <sheetName val="3cd_Annexure3"/>
      <sheetName val="Item_Master3"/>
      <sheetName val="DEPOT_WBS3"/>
      <sheetName val="13__Steel_-_Ratio1"/>
      <sheetName val="Administrative_Prices1"/>
      <sheetName val="kppl_pl1"/>
      <sheetName val="Notes"/>
      <sheetName val="Labour_productivity1"/>
      <sheetName val="Cash_Flow_Input_Data_ISC1"/>
      <sheetName val="Labour_rate"/>
      <sheetName val="Block_work"/>
      <sheetName val="RR_masonry"/>
      <sheetName val="Concrete_for_arch_"/>
      <sheetName val="beam-reinft-machine_rm"/>
      <sheetName val="Material_List_"/>
      <sheetName val="Labour_Rate_"/>
      <sheetName val="Truss_Section"/>
      <sheetName val="CIF COST ITEM"/>
      <sheetName val="Struct-Grass root"/>
      <sheetName val="Cov"/>
      <sheetName val="Proposal"/>
      <sheetName val="CPA7-31"/>
      <sheetName val="WBS"/>
      <sheetName val="PROCTOR"/>
      <sheetName val="Benchmark_Data3"/>
      <sheetName val="Apx_AA3"/>
      <sheetName val="Material_Price_List3"/>
      <sheetName val="총괄표_(2)3"/>
      <sheetName val="Benchmark_Data_(2)3"/>
      <sheetName val="Hollowcore_study3"/>
      <sheetName val="Initial_Data3"/>
      <sheetName val="Raw_Data2"/>
      <sheetName val="Benchmark_Data_(Resi)2"/>
      <sheetName val="TG-P-07_(50%_CON)2"/>
      <sheetName val="TG-P-09_(50%_CD)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sheetData sheetId="13"/>
      <sheetData sheetId="14"/>
      <sheetData sheetId="15"/>
      <sheetData sheetId="16"/>
      <sheetData sheetId="17"/>
      <sheetData sheetId="18"/>
      <sheetData sheetId="19"/>
      <sheetData sheetId="20"/>
      <sheetData sheetId="21"/>
      <sheetData sheetId="22"/>
      <sheetData sheetId="23" refreshError="1"/>
      <sheetData sheetId="24" refreshError="1"/>
      <sheetData sheetId="25" refreshError="1"/>
      <sheetData sheetId="26" refreshError="1"/>
      <sheetData sheetId="27" refreshError="1"/>
      <sheetData sheetId="28"/>
      <sheetData sheetId="29"/>
      <sheetData sheetId="30"/>
      <sheetData sheetId="31"/>
      <sheetData sheetId="32"/>
      <sheetData sheetId="33"/>
      <sheetData sheetId="34"/>
      <sheetData sheetId="35"/>
      <sheetData sheetId="36">
        <row r="10">
          <cell r="D10">
            <v>1500</v>
          </cell>
        </row>
      </sheetData>
      <sheetData sheetId="37"/>
      <sheetData sheetId="38"/>
      <sheetData sheetId="39"/>
      <sheetData sheetId="40"/>
      <sheetData sheetId="41" refreshError="1"/>
      <sheetData sheetId="42" refreshError="1"/>
      <sheetData sheetId="43"/>
      <sheetData sheetId="44"/>
      <sheetData sheetId="45"/>
      <sheetData sheetId="46"/>
      <sheetData sheetId="47"/>
      <sheetData sheetId="48"/>
      <sheetData sheetId="49"/>
      <sheetData sheetId="50" refreshError="1"/>
      <sheetData sheetId="5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sheetData sheetId="207"/>
      <sheetData sheetId="208"/>
      <sheetData sheetId="209"/>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sheetData sheetId="336"/>
      <sheetData sheetId="337"/>
      <sheetData sheetId="338"/>
      <sheetData sheetId="339"/>
      <sheetData sheetId="340"/>
      <sheetData sheetId="341"/>
      <sheetData sheetId="342"/>
      <sheetData sheetId="343"/>
      <sheetData sheetId="344">
        <row r="10">
          <cell r="D10">
            <v>1500</v>
          </cell>
        </row>
      </sheetData>
      <sheetData sheetId="345"/>
      <sheetData sheetId="346">
        <row r="10">
          <cell r="D10">
            <v>1500</v>
          </cell>
        </row>
      </sheetData>
      <sheetData sheetId="347"/>
      <sheetData sheetId="348">
        <row r="10">
          <cell r="D10">
            <v>1500</v>
          </cell>
        </row>
      </sheetData>
      <sheetData sheetId="349"/>
      <sheetData sheetId="350"/>
      <sheetData sheetId="351">
        <row r="10">
          <cell r="D10">
            <v>1500</v>
          </cell>
        </row>
      </sheetData>
      <sheetData sheetId="352"/>
      <sheetData sheetId="353"/>
      <sheetData sheetId="354"/>
      <sheetData sheetId="355">
        <row r="10">
          <cell r="D10">
            <v>1500</v>
          </cell>
        </row>
      </sheetData>
      <sheetData sheetId="356"/>
      <sheetData sheetId="357"/>
      <sheetData sheetId="358"/>
      <sheetData sheetId="359"/>
      <sheetData sheetId="360"/>
      <sheetData sheetId="361"/>
      <sheetData sheetId="362"/>
      <sheetData sheetId="363"/>
      <sheetData sheetId="364"/>
      <sheetData sheetId="365"/>
      <sheetData sheetId="366"/>
      <sheetData sheetId="367"/>
      <sheetData sheetId="368"/>
      <sheetData sheetId="369"/>
      <sheetData sheetId="370"/>
      <sheetData sheetId="37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sheetData sheetId="409"/>
      <sheetData sheetId="410"/>
      <sheetData sheetId="411"/>
      <sheetData sheetId="412"/>
      <sheetData sheetId="413"/>
      <sheetData sheetId="414"/>
      <sheetData sheetId="415"/>
      <sheetData sheetId="416"/>
      <sheetData sheetId="417"/>
      <sheetData sheetId="418"/>
      <sheetData sheetId="419"/>
      <sheetData sheetId="420"/>
      <sheetData sheetId="421"/>
      <sheetData sheetId="422"/>
      <sheetData sheetId="423"/>
      <sheetData sheetId="424"/>
      <sheetData sheetId="425"/>
      <sheetData sheetId="426"/>
      <sheetData sheetId="427"/>
      <sheetData sheetId="428"/>
      <sheetData sheetId="429"/>
      <sheetData sheetId="430"/>
      <sheetData sheetId="431"/>
      <sheetData sheetId="432"/>
      <sheetData sheetId="433"/>
      <sheetData sheetId="434"/>
      <sheetData sheetId="435"/>
      <sheetData sheetId="436"/>
      <sheetData sheetId="437"/>
      <sheetData sheetId="438"/>
      <sheetData sheetId="439"/>
      <sheetData sheetId="440"/>
      <sheetData sheetId="441"/>
      <sheetData sheetId="442"/>
      <sheetData sheetId="443"/>
      <sheetData sheetId="444"/>
      <sheetData sheetId="445"/>
      <sheetData sheetId="446"/>
      <sheetData sheetId="447"/>
      <sheetData sheetId="448"/>
      <sheetData sheetId="449"/>
      <sheetData sheetId="450"/>
      <sheetData sheetId="451"/>
      <sheetData sheetId="452"/>
      <sheetData sheetId="453"/>
      <sheetData sheetId="454"/>
      <sheetData sheetId="455"/>
      <sheetData sheetId="456"/>
      <sheetData sheetId="457"/>
      <sheetData sheetId="458"/>
      <sheetData sheetId="459"/>
      <sheetData sheetId="460"/>
      <sheetData sheetId="461"/>
      <sheetData sheetId="462"/>
      <sheetData sheetId="463"/>
      <sheetData sheetId="464"/>
      <sheetData sheetId="465"/>
      <sheetData sheetId="466"/>
      <sheetData sheetId="467"/>
      <sheetData sheetId="468"/>
      <sheetData sheetId="469"/>
      <sheetData sheetId="470"/>
      <sheetData sheetId="471"/>
      <sheetData sheetId="472"/>
      <sheetData sheetId="473"/>
      <sheetData sheetId="474"/>
      <sheetData sheetId="475"/>
      <sheetData sheetId="476"/>
      <sheetData sheetId="477"/>
      <sheetData sheetId="478"/>
      <sheetData sheetId="479"/>
      <sheetData sheetId="480"/>
      <sheetData sheetId="481"/>
      <sheetData sheetId="482"/>
      <sheetData sheetId="483"/>
      <sheetData sheetId="484"/>
      <sheetData sheetId="485"/>
      <sheetData sheetId="486"/>
      <sheetData sheetId="487"/>
      <sheetData sheetId="488"/>
      <sheetData sheetId="489"/>
      <sheetData sheetId="490"/>
      <sheetData sheetId="491"/>
      <sheetData sheetId="492"/>
      <sheetData sheetId="493"/>
      <sheetData sheetId="494"/>
      <sheetData sheetId="495"/>
      <sheetData sheetId="496"/>
      <sheetData sheetId="497"/>
      <sheetData sheetId="498"/>
      <sheetData sheetId="499"/>
      <sheetData sheetId="500"/>
      <sheetData sheetId="501"/>
      <sheetData sheetId="502"/>
      <sheetData sheetId="503"/>
      <sheetData sheetId="504"/>
      <sheetData sheetId="505"/>
      <sheetData sheetId="506"/>
      <sheetData sheetId="507"/>
      <sheetData sheetId="508"/>
      <sheetData sheetId="509"/>
      <sheetData sheetId="510"/>
      <sheetData sheetId="511" refreshError="1"/>
      <sheetData sheetId="512" refreshError="1"/>
      <sheetData sheetId="513" refreshError="1"/>
      <sheetData sheetId="514" refreshError="1"/>
      <sheetData sheetId="515" refreshError="1"/>
      <sheetData sheetId="516" refreshError="1"/>
      <sheetData sheetId="517" refreshError="1"/>
      <sheetData sheetId="518" refreshError="1"/>
      <sheetData sheetId="519" refreshError="1"/>
      <sheetData sheetId="520" refreshError="1"/>
      <sheetData sheetId="521" refreshError="1"/>
      <sheetData sheetId="522" refreshError="1"/>
      <sheetData sheetId="523" refreshError="1"/>
      <sheetData sheetId="524" refreshError="1"/>
      <sheetData sheetId="525" refreshError="1"/>
      <sheetData sheetId="526" refreshError="1"/>
      <sheetData sheetId="527" refreshError="1"/>
      <sheetData sheetId="528" refreshError="1"/>
      <sheetData sheetId="529" refreshError="1"/>
      <sheetData sheetId="530" refreshError="1"/>
      <sheetData sheetId="531" refreshError="1"/>
      <sheetData sheetId="532" refreshError="1"/>
      <sheetData sheetId="533" refreshError="1"/>
      <sheetData sheetId="534" refreshError="1"/>
      <sheetData sheetId="535" refreshError="1"/>
      <sheetData sheetId="536" refreshError="1"/>
      <sheetData sheetId="537" refreshError="1"/>
      <sheetData sheetId="538" refreshError="1"/>
      <sheetData sheetId="539" refreshError="1"/>
      <sheetData sheetId="540" refreshError="1"/>
      <sheetData sheetId="541" refreshError="1"/>
      <sheetData sheetId="542" refreshError="1"/>
      <sheetData sheetId="543" refreshError="1"/>
      <sheetData sheetId="544" refreshError="1"/>
      <sheetData sheetId="545" refreshError="1"/>
      <sheetData sheetId="546" refreshError="1"/>
      <sheetData sheetId="547" refreshError="1"/>
      <sheetData sheetId="548" refreshError="1"/>
      <sheetData sheetId="549" refreshError="1"/>
      <sheetData sheetId="550" refreshError="1"/>
      <sheetData sheetId="551" refreshError="1"/>
      <sheetData sheetId="552" refreshError="1"/>
      <sheetData sheetId="553" refreshError="1"/>
      <sheetData sheetId="554" refreshError="1"/>
      <sheetData sheetId="555" refreshError="1"/>
      <sheetData sheetId="556" refreshError="1"/>
      <sheetData sheetId="557" refreshError="1"/>
      <sheetData sheetId="558" refreshError="1"/>
      <sheetData sheetId="559" refreshError="1"/>
      <sheetData sheetId="560" refreshError="1"/>
      <sheetData sheetId="561" refreshError="1"/>
      <sheetData sheetId="562" refreshError="1"/>
      <sheetData sheetId="563" refreshError="1"/>
      <sheetData sheetId="564" refreshError="1"/>
      <sheetData sheetId="565" refreshError="1"/>
      <sheetData sheetId="566" refreshError="1"/>
      <sheetData sheetId="567" refreshError="1"/>
      <sheetData sheetId="568" refreshError="1"/>
      <sheetData sheetId="569" refreshError="1"/>
      <sheetData sheetId="570" refreshError="1"/>
      <sheetData sheetId="571" refreshError="1"/>
      <sheetData sheetId="572" refreshError="1"/>
      <sheetData sheetId="573" refreshError="1"/>
      <sheetData sheetId="574" refreshError="1"/>
      <sheetData sheetId="575" refreshError="1"/>
      <sheetData sheetId="576" refreshError="1"/>
      <sheetData sheetId="577" refreshError="1"/>
      <sheetData sheetId="578" refreshError="1"/>
      <sheetData sheetId="579" refreshError="1"/>
      <sheetData sheetId="580" refreshError="1"/>
      <sheetData sheetId="581" refreshError="1"/>
      <sheetData sheetId="582" refreshError="1"/>
      <sheetData sheetId="583" refreshError="1"/>
      <sheetData sheetId="584" refreshError="1"/>
      <sheetData sheetId="585" refreshError="1"/>
      <sheetData sheetId="586" refreshError="1"/>
      <sheetData sheetId="587"/>
      <sheetData sheetId="588"/>
      <sheetData sheetId="589"/>
      <sheetData sheetId="590"/>
      <sheetData sheetId="591"/>
      <sheetData sheetId="592"/>
      <sheetData sheetId="593"/>
      <sheetData sheetId="594"/>
      <sheetData sheetId="595"/>
      <sheetData sheetId="596"/>
      <sheetData sheetId="597" refreshError="1"/>
      <sheetData sheetId="598" refreshError="1"/>
      <sheetData sheetId="599" refreshError="1"/>
      <sheetData sheetId="600" refreshError="1"/>
      <sheetData sheetId="601" refreshError="1"/>
      <sheetData sheetId="602"/>
      <sheetData sheetId="603"/>
      <sheetData sheetId="604"/>
      <sheetData sheetId="605"/>
      <sheetData sheetId="606"/>
      <sheetData sheetId="607"/>
      <sheetData sheetId="608"/>
      <sheetData sheetId="609"/>
      <sheetData sheetId="610"/>
      <sheetData sheetId="611"/>
      <sheetData sheetId="612"/>
      <sheetData sheetId="613"/>
      <sheetData sheetId="614"/>
      <sheetData sheetId="615"/>
      <sheetData sheetId="616"/>
      <sheetData sheetId="617"/>
      <sheetData sheetId="618"/>
      <sheetData sheetId="619"/>
      <sheetData sheetId="620"/>
      <sheetData sheetId="621"/>
      <sheetData sheetId="622"/>
      <sheetData sheetId="623"/>
      <sheetData sheetId="624"/>
      <sheetData sheetId="625"/>
      <sheetData sheetId="626"/>
      <sheetData sheetId="627"/>
      <sheetData sheetId="628"/>
      <sheetData sheetId="629">
        <row r="10">
          <cell r="D10">
            <v>1500</v>
          </cell>
        </row>
      </sheetData>
      <sheetData sheetId="630"/>
      <sheetData sheetId="631">
        <row r="10">
          <cell r="D10">
            <v>1500</v>
          </cell>
        </row>
      </sheetData>
      <sheetData sheetId="632"/>
      <sheetData sheetId="633"/>
      <sheetData sheetId="634"/>
      <sheetData sheetId="635" refreshError="1"/>
      <sheetData sheetId="636" refreshError="1"/>
      <sheetData sheetId="637" refreshError="1"/>
      <sheetData sheetId="638"/>
      <sheetData sheetId="639"/>
      <sheetData sheetId="640"/>
      <sheetData sheetId="641"/>
      <sheetData sheetId="642"/>
      <sheetData sheetId="643"/>
      <sheetData sheetId="644" refreshError="1"/>
      <sheetData sheetId="645" refreshError="1"/>
      <sheetData sheetId="646" refreshError="1"/>
      <sheetData sheetId="647" refreshError="1"/>
      <sheetData sheetId="648" refreshError="1"/>
      <sheetData sheetId="649" refreshError="1"/>
      <sheetData sheetId="650" refreshError="1"/>
      <sheetData sheetId="651" refreshError="1"/>
      <sheetData sheetId="652" refreshError="1"/>
      <sheetData sheetId="653" refreshError="1"/>
      <sheetData sheetId="654" refreshError="1"/>
      <sheetData sheetId="655" refreshError="1"/>
      <sheetData sheetId="656" refreshError="1"/>
      <sheetData sheetId="657" refreshError="1"/>
      <sheetData sheetId="658" refreshError="1"/>
      <sheetData sheetId="659" refreshError="1"/>
      <sheetData sheetId="660" refreshError="1"/>
      <sheetData sheetId="661" refreshError="1"/>
      <sheetData sheetId="662" refreshError="1"/>
      <sheetData sheetId="663" refreshError="1"/>
      <sheetData sheetId="664" refreshError="1"/>
      <sheetData sheetId="665" refreshError="1"/>
      <sheetData sheetId="666" refreshError="1"/>
      <sheetData sheetId="667" refreshError="1"/>
      <sheetData sheetId="668" refreshError="1"/>
      <sheetData sheetId="669" refreshError="1"/>
      <sheetData sheetId="670" refreshError="1"/>
      <sheetData sheetId="671" refreshError="1"/>
      <sheetData sheetId="672" refreshError="1"/>
      <sheetData sheetId="673" refreshError="1"/>
      <sheetData sheetId="674" refreshError="1"/>
      <sheetData sheetId="675" refreshError="1"/>
      <sheetData sheetId="676" refreshError="1"/>
      <sheetData sheetId="677" refreshError="1"/>
      <sheetData sheetId="678" refreshError="1"/>
      <sheetData sheetId="679" refreshError="1"/>
      <sheetData sheetId="680" refreshError="1"/>
      <sheetData sheetId="681" refreshError="1"/>
      <sheetData sheetId="682" refreshError="1"/>
      <sheetData sheetId="683" refreshError="1"/>
      <sheetData sheetId="684" refreshError="1"/>
      <sheetData sheetId="685" refreshError="1"/>
      <sheetData sheetId="686" refreshError="1"/>
      <sheetData sheetId="687" refreshError="1"/>
      <sheetData sheetId="688" refreshError="1"/>
      <sheetData sheetId="689" refreshError="1"/>
      <sheetData sheetId="690" refreshError="1"/>
      <sheetData sheetId="691" refreshError="1"/>
      <sheetData sheetId="692" refreshError="1"/>
      <sheetData sheetId="693" refreshError="1"/>
      <sheetData sheetId="694" refreshError="1"/>
      <sheetData sheetId="695" refreshError="1"/>
      <sheetData sheetId="696" refreshError="1"/>
      <sheetData sheetId="697" refreshError="1"/>
      <sheetData sheetId="698"/>
      <sheetData sheetId="699"/>
      <sheetData sheetId="700"/>
      <sheetData sheetId="701"/>
      <sheetData sheetId="702"/>
      <sheetData sheetId="703"/>
      <sheetData sheetId="704"/>
      <sheetData sheetId="705"/>
      <sheetData sheetId="706"/>
      <sheetData sheetId="707"/>
      <sheetData sheetId="708"/>
      <sheetData sheetId="709"/>
      <sheetData sheetId="710"/>
      <sheetData sheetId="711"/>
      <sheetData sheetId="712"/>
      <sheetData sheetId="713"/>
      <sheetData sheetId="714"/>
      <sheetData sheetId="715"/>
      <sheetData sheetId="716"/>
      <sheetData sheetId="717"/>
      <sheetData sheetId="718"/>
      <sheetData sheetId="719"/>
      <sheetData sheetId="720"/>
      <sheetData sheetId="721"/>
      <sheetData sheetId="722"/>
      <sheetData sheetId="723" refreshError="1"/>
      <sheetData sheetId="724"/>
      <sheetData sheetId="725"/>
      <sheetData sheetId="726"/>
      <sheetData sheetId="727"/>
      <sheetData sheetId="728" refreshError="1"/>
      <sheetData sheetId="729"/>
      <sheetData sheetId="730" refreshError="1"/>
      <sheetData sheetId="731" refreshError="1"/>
      <sheetData sheetId="732" refreshError="1"/>
      <sheetData sheetId="733"/>
      <sheetData sheetId="734"/>
      <sheetData sheetId="735" refreshError="1"/>
      <sheetData sheetId="736" refreshError="1"/>
      <sheetData sheetId="737"/>
      <sheetData sheetId="738"/>
      <sheetData sheetId="739"/>
      <sheetData sheetId="740"/>
      <sheetData sheetId="741"/>
      <sheetData sheetId="742"/>
      <sheetData sheetId="743"/>
      <sheetData sheetId="744"/>
      <sheetData sheetId="745"/>
      <sheetData sheetId="746"/>
      <sheetData sheetId="747"/>
      <sheetData sheetId="748"/>
      <sheetData sheetId="749"/>
      <sheetData sheetId="750"/>
      <sheetData sheetId="751"/>
      <sheetData sheetId="752"/>
      <sheetData sheetId="753"/>
      <sheetData sheetId="754"/>
      <sheetData sheetId="755"/>
      <sheetData sheetId="756"/>
      <sheetData sheetId="757"/>
      <sheetData sheetId="758"/>
      <sheetData sheetId="759"/>
      <sheetData sheetId="760"/>
      <sheetData sheetId="761"/>
      <sheetData sheetId="762" refreshError="1"/>
      <sheetData sheetId="763" refreshError="1"/>
      <sheetData sheetId="764" refreshError="1"/>
      <sheetData sheetId="765" refreshError="1"/>
      <sheetData sheetId="766"/>
      <sheetData sheetId="767"/>
      <sheetData sheetId="768"/>
      <sheetData sheetId="769"/>
      <sheetData sheetId="770" refreshError="1"/>
      <sheetData sheetId="771"/>
      <sheetData sheetId="772"/>
      <sheetData sheetId="773"/>
      <sheetData sheetId="774"/>
      <sheetData sheetId="775" refreshError="1"/>
      <sheetData sheetId="776" refreshError="1"/>
      <sheetData sheetId="777" refreshError="1"/>
      <sheetData sheetId="778" refreshError="1"/>
      <sheetData sheetId="779" refreshError="1"/>
      <sheetData sheetId="780" refreshError="1"/>
      <sheetData sheetId="781" refreshError="1"/>
      <sheetData sheetId="782" refreshError="1"/>
      <sheetData sheetId="783" refreshError="1"/>
      <sheetData sheetId="784" refreshError="1"/>
      <sheetData sheetId="785" refreshError="1"/>
      <sheetData sheetId="786" refreshError="1"/>
      <sheetData sheetId="787" refreshError="1"/>
      <sheetData sheetId="788" refreshError="1"/>
      <sheetData sheetId="789" refreshError="1"/>
      <sheetData sheetId="790" refreshError="1"/>
      <sheetData sheetId="791" refreshError="1"/>
      <sheetData sheetId="792" refreshError="1"/>
      <sheetData sheetId="793" refreshError="1"/>
      <sheetData sheetId="794" refreshError="1"/>
      <sheetData sheetId="795" refreshError="1"/>
      <sheetData sheetId="796" refreshError="1"/>
      <sheetData sheetId="797" refreshError="1"/>
      <sheetData sheetId="798" refreshError="1"/>
      <sheetData sheetId="799" refreshError="1"/>
      <sheetData sheetId="800" refreshError="1"/>
      <sheetData sheetId="801" refreshError="1"/>
      <sheetData sheetId="802" refreshError="1"/>
      <sheetData sheetId="803" refreshError="1"/>
      <sheetData sheetId="804" refreshError="1"/>
      <sheetData sheetId="805" refreshError="1"/>
      <sheetData sheetId="806" refreshError="1"/>
      <sheetData sheetId="807" refreshError="1"/>
      <sheetData sheetId="808" refreshError="1"/>
      <sheetData sheetId="809" refreshError="1"/>
      <sheetData sheetId="810" refreshError="1"/>
      <sheetData sheetId="811" refreshError="1"/>
      <sheetData sheetId="812" refreshError="1"/>
      <sheetData sheetId="813" refreshError="1"/>
      <sheetData sheetId="814" refreshError="1"/>
      <sheetData sheetId="815" refreshError="1"/>
      <sheetData sheetId="816" refreshError="1"/>
      <sheetData sheetId="817" refreshError="1"/>
      <sheetData sheetId="818" refreshError="1"/>
      <sheetData sheetId="819" refreshError="1"/>
      <sheetData sheetId="820" refreshError="1"/>
      <sheetData sheetId="821" refreshError="1"/>
      <sheetData sheetId="822" refreshError="1"/>
      <sheetData sheetId="823" refreshError="1"/>
      <sheetData sheetId="824" refreshError="1"/>
      <sheetData sheetId="825" refreshError="1"/>
      <sheetData sheetId="826" refreshError="1"/>
      <sheetData sheetId="827" refreshError="1"/>
      <sheetData sheetId="828" refreshError="1"/>
      <sheetData sheetId="829" refreshError="1"/>
      <sheetData sheetId="830" refreshError="1"/>
      <sheetData sheetId="831" refreshError="1"/>
      <sheetData sheetId="832" refreshError="1"/>
      <sheetData sheetId="833" refreshError="1"/>
      <sheetData sheetId="834" refreshError="1"/>
      <sheetData sheetId="835" refreshError="1"/>
      <sheetData sheetId="836" refreshError="1"/>
      <sheetData sheetId="837" refreshError="1"/>
      <sheetData sheetId="838" refreshError="1"/>
      <sheetData sheetId="839" refreshError="1"/>
      <sheetData sheetId="840" refreshError="1"/>
      <sheetData sheetId="841" refreshError="1"/>
      <sheetData sheetId="842" refreshError="1"/>
      <sheetData sheetId="843" refreshError="1"/>
      <sheetData sheetId="844" refreshError="1"/>
      <sheetData sheetId="845" refreshError="1"/>
      <sheetData sheetId="846" refreshError="1"/>
      <sheetData sheetId="847" refreshError="1"/>
      <sheetData sheetId="848" refreshError="1"/>
      <sheetData sheetId="849" refreshError="1"/>
      <sheetData sheetId="850" refreshError="1"/>
      <sheetData sheetId="851" refreshError="1"/>
      <sheetData sheetId="852" refreshError="1"/>
      <sheetData sheetId="853" refreshError="1"/>
      <sheetData sheetId="854" refreshError="1"/>
      <sheetData sheetId="855" refreshError="1"/>
      <sheetData sheetId="856" refreshError="1"/>
      <sheetData sheetId="857" refreshError="1"/>
      <sheetData sheetId="858" refreshError="1"/>
      <sheetData sheetId="859" refreshError="1"/>
      <sheetData sheetId="860" refreshError="1"/>
      <sheetData sheetId="861" refreshError="1"/>
      <sheetData sheetId="862" refreshError="1"/>
      <sheetData sheetId="863" refreshError="1"/>
      <sheetData sheetId="864" refreshError="1"/>
      <sheetData sheetId="865" refreshError="1"/>
      <sheetData sheetId="866" refreshError="1"/>
      <sheetData sheetId="867" refreshError="1"/>
      <sheetData sheetId="868" refreshError="1"/>
      <sheetData sheetId="869" refreshError="1"/>
      <sheetData sheetId="870" refreshError="1"/>
      <sheetData sheetId="871" refreshError="1"/>
      <sheetData sheetId="872" refreshError="1"/>
      <sheetData sheetId="873" refreshError="1"/>
      <sheetData sheetId="874" refreshError="1"/>
      <sheetData sheetId="875" refreshError="1"/>
      <sheetData sheetId="876" refreshError="1"/>
      <sheetData sheetId="877" refreshError="1"/>
      <sheetData sheetId="878" refreshError="1"/>
      <sheetData sheetId="879" refreshError="1"/>
      <sheetData sheetId="880" refreshError="1"/>
      <sheetData sheetId="881" refreshError="1"/>
      <sheetData sheetId="882" refreshError="1"/>
      <sheetData sheetId="883" refreshError="1"/>
      <sheetData sheetId="884" refreshError="1"/>
      <sheetData sheetId="885" refreshError="1"/>
      <sheetData sheetId="886" refreshError="1"/>
      <sheetData sheetId="887" refreshError="1"/>
      <sheetData sheetId="888" refreshError="1"/>
      <sheetData sheetId="889" refreshError="1"/>
      <sheetData sheetId="890" refreshError="1"/>
      <sheetData sheetId="891" refreshError="1"/>
      <sheetData sheetId="892" refreshError="1"/>
      <sheetData sheetId="893" refreshError="1"/>
      <sheetData sheetId="894" refreshError="1"/>
      <sheetData sheetId="895" refreshError="1"/>
      <sheetData sheetId="896" refreshError="1"/>
      <sheetData sheetId="897" refreshError="1"/>
      <sheetData sheetId="898" refreshError="1"/>
      <sheetData sheetId="899" refreshError="1"/>
      <sheetData sheetId="900" refreshError="1"/>
      <sheetData sheetId="901" refreshError="1"/>
      <sheetData sheetId="902" refreshError="1"/>
      <sheetData sheetId="903" refreshError="1"/>
      <sheetData sheetId="904" refreshError="1"/>
      <sheetData sheetId="905" refreshError="1"/>
      <sheetData sheetId="906" refreshError="1"/>
      <sheetData sheetId="907" refreshError="1"/>
      <sheetData sheetId="908" refreshError="1"/>
      <sheetData sheetId="909" refreshError="1"/>
      <sheetData sheetId="910" refreshError="1"/>
      <sheetData sheetId="911" refreshError="1"/>
      <sheetData sheetId="912" refreshError="1"/>
      <sheetData sheetId="913" refreshError="1"/>
      <sheetData sheetId="914" refreshError="1"/>
      <sheetData sheetId="915" refreshError="1"/>
      <sheetData sheetId="916" refreshError="1"/>
      <sheetData sheetId="917" refreshError="1"/>
      <sheetData sheetId="918" refreshError="1"/>
      <sheetData sheetId="919" refreshError="1"/>
      <sheetData sheetId="920" refreshError="1"/>
      <sheetData sheetId="921" refreshError="1"/>
      <sheetData sheetId="922" refreshError="1"/>
      <sheetData sheetId="923" refreshError="1"/>
      <sheetData sheetId="924" refreshError="1"/>
      <sheetData sheetId="925" refreshError="1"/>
      <sheetData sheetId="926" refreshError="1"/>
      <sheetData sheetId="927" refreshError="1"/>
      <sheetData sheetId="928" refreshError="1"/>
      <sheetData sheetId="929" refreshError="1"/>
      <sheetData sheetId="930" refreshError="1"/>
      <sheetData sheetId="931" refreshError="1"/>
      <sheetData sheetId="932" refreshError="1"/>
      <sheetData sheetId="933" refreshError="1"/>
      <sheetData sheetId="934" refreshError="1"/>
      <sheetData sheetId="935" refreshError="1"/>
      <sheetData sheetId="936" refreshError="1"/>
      <sheetData sheetId="937" refreshError="1"/>
      <sheetData sheetId="938" refreshError="1"/>
      <sheetData sheetId="939" refreshError="1"/>
      <sheetData sheetId="940" refreshError="1"/>
      <sheetData sheetId="941" refreshError="1"/>
      <sheetData sheetId="942" refreshError="1"/>
      <sheetData sheetId="943" refreshError="1"/>
      <sheetData sheetId="944" refreshError="1"/>
      <sheetData sheetId="945" refreshError="1"/>
      <sheetData sheetId="946" refreshError="1"/>
      <sheetData sheetId="947" refreshError="1"/>
      <sheetData sheetId="948" refreshError="1"/>
      <sheetData sheetId="949" refreshError="1"/>
      <sheetData sheetId="950" refreshError="1"/>
      <sheetData sheetId="951" refreshError="1"/>
      <sheetData sheetId="952" refreshError="1"/>
      <sheetData sheetId="953" refreshError="1"/>
      <sheetData sheetId="954" refreshError="1"/>
      <sheetData sheetId="955"/>
      <sheetData sheetId="956"/>
      <sheetData sheetId="957"/>
      <sheetData sheetId="958"/>
      <sheetData sheetId="959"/>
      <sheetData sheetId="960"/>
      <sheetData sheetId="961"/>
      <sheetData sheetId="962"/>
      <sheetData sheetId="963"/>
      <sheetData sheetId="964"/>
      <sheetData sheetId="965"/>
      <sheetData sheetId="966"/>
      <sheetData sheetId="967"/>
      <sheetData sheetId="968"/>
      <sheetData sheetId="969"/>
      <sheetData sheetId="970"/>
      <sheetData sheetId="971"/>
      <sheetData sheetId="972"/>
      <sheetData sheetId="973"/>
      <sheetData sheetId="974"/>
      <sheetData sheetId="975"/>
      <sheetData sheetId="976"/>
      <sheetData sheetId="977"/>
      <sheetData sheetId="978">
        <row r="10">
          <cell r="D10">
            <v>1500</v>
          </cell>
        </row>
      </sheetData>
      <sheetData sheetId="979"/>
      <sheetData sheetId="980"/>
      <sheetData sheetId="981"/>
      <sheetData sheetId="982"/>
      <sheetData sheetId="983"/>
      <sheetData sheetId="984">
        <row r="10">
          <cell r="D10">
            <v>1500</v>
          </cell>
        </row>
      </sheetData>
      <sheetData sheetId="985"/>
      <sheetData sheetId="986">
        <row r="10">
          <cell r="D10">
            <v>1500</v>
          </cell>
        </row>
      </sheetData>
      <sheetData sheetId="987"/>
      <sheetData sheetId="988"/>
      <sheetData sheetId="989"/>
      <sheetData sheetId="990"/>
      <sheetData sheetId="991"/>
      <sheetData sheetId="992"/>
      <sheetData sheetId="993"/>
      <sheetData sheetId="994"/>
      <sheetData sheetId="995"/>
      <sheetData sheetId="996"/>
      <sheetData sheetId="997"/>
      <sheetData sheetId="998"/>
      <sheetData sheetId="999"/>
      <sheetData sheetId="1000"/>
      <sheetData sheetId="1001"/>
      <sheetData sheetId="1002">
        <row r="10">
          <cell r="D10">
            <v>1500</v>
          </cell>
        </row>
      </sheetData>
      <sheetData sheetId="1003"/>
      <sheetData sheetId="1004">
        <row r="10">
          <cell r="D10">
            <v>1500</v>
          </cell>
        </row>
      </sheetData>
      <sheetData sheetId="1005"/>
      <sheetData sheetId="1006">
        <row r="10">
          <cell r="D10">
            <v>1500</v>
          </cell>
        </row>
      </sheetData>
      <sheetData sheetId="1007"/>
      <sheetData sheetId="1008">
        <row r="10">
          <cell r="D10">
            <v>1500</v>
          </cell>
        </row>
      </sheetData>
      <sheetData sheetId="1009"/>
      <sheetData sheetId="1010">
        <row r="10">
          <cell r="D10">
            <v>1500</v>
          </cell>
        </row>
      </sheetData>
      <sheetData sheetId="1011"/>
      <sheetData sheetId="1012"/>
      <sheetData sheetId="1013">
        <row r="10">
          <cell r="D10">
            <v>1500</v>
          </cell>
        </row>
      </sheetData>
      <sheetData sheetId="1014"/>
      <sheetData sheetId="1015">
        <row r="10">
          <cell r="D10">
            <v>1500</v>
          </cell>
        </row>
      </sheetData>
      <sheetData sheetId="1016"/>
      <sheetData sheetId="1017"/>
      <sheetData sheetId="1018"/>
      <sheetData sheetId="1019"/>
      <sheetData sheetId="1020"/>
      <sheetData sheetId="1021"/>
      <sheetData sheetId="1022"/>
      <sheetData sheetId="1023"/>
      <sheetData sheetId="1024"/>
      <sheetData sheetId="1025"/>
      <sheetData sheetId="1026"/>
      <sheetData sheetId="1027"/>
      <sheetData sheetId="1028"/>
      <sheetData sheetId="1029"/>
      <sheetData sheetId="1030"/>
      <sheetData sheetId="1031"/>
      <sheetData sheetId="1032"/>
      <sheetData sheetId="1033"/>
      <sheetData sheetId="1034"/>
      <sheetData sheetId="1035"/>
      <sheetData sheetId="1036"/>
      <sheetData sheetId="1037"/>
      <sheetData sheetId="1038"/>
      <sheetData sheetId="1039"/>
      <sheetData sheetId="1040"/>
      <sheetData sheetId="1041"/>
      <sheetData sheetId="1042"/>
      <sheetData sheetId="1043"/>
      <sheetData sheetId="1044"/>
      <sheetData sheetId="1045"/>
      <sheetData sheetId="1046"/>
      <sheetData sheetId="1047"/>
      <sheetData sheetId="1048"/>
      <sheetData sheetId="1049"/>
      <sheetData sheetId="1050"/>
      <sheetData sheetId="1051"/>
      <sheetData sheetId="1052"/>
      <sheetData sheetId="1053">
        <row r="10">
          <cell r="D10">
            <v>1500</v>
          </cell>
        </row>
      </sheetData>
      <sheetData sheetId="1054"/>
      <sheetData sheetId="1055">
        <row r="10">
          <cell r="D10">
            <v>1500</v>
          </cell>
        </row>
      </sheetData>
      <sheetData sheetId="1056"/>
      <sheetData sheetId="1057"/>
      <sheetData sheetId="1058"/>
      <sheetData sheetId="1059"/>
      <sheetData sheetId="1060"/>
      <sheetData sheetId="1061"/>
      <sheetData sheetId="1062"/>
      <sheetData sheetId="1063"/>
      <sheetData sheetId="1064"/>
      <sheetData sheetId="1065"/>
      <sheetData sheetId="1066"/>
      <sheetData sheetId="1067"/>
      <sheetData sheetId="1068"/>
      <sheetData sheetId="1069"/>
      <sheetData sheetId="1070"/>
      <sheetData sheetId="1071" refreshError="1"/>
      <sheetData sheetId="1072" refreshError="1"/>
      <sheetData sheetId="1073" refreshError="1"/>
      <sheetData sheetId="1074" refreshError="1"/>
      <sheetData sheetId="1075" refreshError="1"/>
      <sheetData sheetId="1076" refreshError="1"/>
      <sheetData sheetId="1077" refreshError="1"/>
      <sheetData sheetId="1078" refreshError="1"/>
      <sheetData sheetId="1079" refreshError="1"/>
      <sheetData sheetId="1080" refreshError="1"/>
      <sheetData sheetId="1081" refreshError="1"/>
      <sheetData sheetId="1082" refreshError="1"/>
      <sheetData sheetId="1083" refreshError="1"/>
      <sheetData sheetId="1084" refreshError="1"/>
      <sheetData sheetId="1085" refreshError="1"/>
      <sheetData sheetId="1086" refreshError="1"/>
      <sheetData sheetId="1087" refreshError="1"/>
      <sheetData sheetId="1088" refreshError="1"/>
      <sheetData sheetId="1089" refreshError="1"/>
      <sheetData sheetId="1090" refreshError="1"/>
      <sheetData sheetId="1091" refreshError="1"/>
      <sheetData sheetId="1092" refreshError="1"/>
      <sheetData sheetId="1093" refreshError="1"/>
      <sheetData sheetId="1094" refreshError="1"/>
      <sheetData sheetId="1095" refreshError="1"/>
      <sheetData sheetId="1096" refreshError="1"/>
      <sheetData sheetId="1097" refreshError="1"/>
      <sheetData sheetId="1098" refreshError="1"/>
      <sheetData sheetId="1099" refreshError="1"/>
      <sheetData sheetId="1100" refreshError="1"/>
      <sheetData sheetId="1101" refreshError="1"/>
      <sheetData sheetId="1102" refreshError="1"/>
      <sheetData sheetId="1103" refreshError="1"/>
      <sheetData sheetId="1104" refreshError="1"/>
      <sheetData sheetId="1105" refreshError="1"/>
      <sheetData sheetId="1106" refreshError="1"/>
      <sheetData sheetId="1107" refreshError="1"/>
      <sheetData sheetId="1108" refreshError="1"/>
      <sheetData sheetId="1109" refreshError="1"/>
      <sheetData sheetId="1110" refreshError="1"/>
      <sheetData sheetId="1111" refreshError="1"/>
      <sheetData sheetId="1112" refreshError="1"/>
      <sheetData sheetId="1113"/>
      <sheetData sheetId="1114" refreshError="1"/>
      <sheetData sheetId="1115" refreshError="1"/>
      <sheetData sheetId="1116"/>
      <sheetData sheetId="1117"/>
      <sheetData sheetId="1118"/>
      <sheetData sheetId="1119"/>
      <sheetData sheetId="1120"/>
      <sheetData sheetId="1121"/>
      <sheetData sheetId="1122"/>
      <sheetData sheetId="1123"/>
      <sheetData sheetId="1124"/>
      <sheetData sheetId="1125"/>
      <sheetData sheetId="1126"/>
      <sheetData sheetId="1127"/>
      <sheetData sheetId="1128"/>
      <sheetData sheetId="1129"/>
      <sheetData sheetId="1130"/>
      <sheetData sheetId="1131"/>
      <sheetData sheetId="1132"/>
      <sheetData sheetId="1133"/>
      <sheetData sheetId="1134"/>
      <sheetData sheetId="1135"/>
      <sheetData sheetId="1136"/>
      <sheetData sheetId="1137"/>
      <sheetData sheetId="1138"/>
      <sheetData sheetId="1139"/>
      <sheetData sheetId="1140"/>
      <sheetData sheetId="1141"/>
      <sheetData sheetId="1142"/>
      <sheetData sheetId="1143"/>
      <sheetData sheetId="1144"/>
      <sheetData sheetId="1145"/>
      <sheetData sheetId="1146"/>
      <sheetData sheetId="1147"/>
      <sheetData sheetId="1148"/>
      <sheetData sheetId="1149"/>
      <sheetData sheetId="1150"/>
      <sheetData sheetId="1151"/>
      <sheetData sheetId="1152"/>
      <sheetData sheetId="1153"/>
      <sheetData sheetId="1154"/>
      <sheetData sheetId="1155"/>
      <sheetData sheetId="1156"/>
      <sheetData sheetId="1157"/>
      <sheetData sheetId="1158"/>
      <sheetData sheetId="1159"/>
      <sheetData sheetId="1160"/>
      <sheetData sheetId="1161"/>
      <sheetData sheetId="1162"/>
      <sheetData sheetId="1163"/>
      <sheetData sheetId="1164"/>
      <sheetData sheetId="1165"/>
      <sheetData sheetId="1166">
        <row r="10">
          <cell r="D10">
            <v>1500</v>
          </cell>
        </row>
      </sheetData>
      <sheetData sheetId="1167"/>
      <sheetData sheetId="1168"/>
      <sheetData sheetId="1169"/>
      <sheetData sheetId="1170"/>
      <sheetData sheetId="1171"/>
      <sheetData sheetId="1172"/>
      <sheetData sheetId="1173"/>
      <sheetData sheetId="1174"/>
      <sheetData sheetId="1175"/>
      <sheetData sheetId="1176"/>
      <sheetData sheetId="1177"/>
      <sheetData sheetId="1178"/>
      <sheetData sheetId="1179"/>
      <sheetData sheetId="1180"/>
      <sheetData sheetId="1181"/>
      <sheetData sheetId="1182"/>
      <sheetData sheetId="1183"/>
      <sheetData sheetId="1184" refreshError="1"/>
      <sheetData sheetId="1185" refreshError="1"/>
      <sheetData sheetId="1186" refreshError="1"/>
      <sheetData sheetId="1187"/>
      <sheetData sheetId="1188"/>
      <sheetData sheetId="1189"/>
      <sheetData sheetId="1190"/>
      <sheetData sheetId="1191"/>
      <sheetData sheetId="1192">
        <row r="10">
          <cell r="D10">
            <v>1500</v>
          </cell>
        </row>
      </sheetData>
      <sheetData sheetId="1193"/>
      <sheetData sheetId="1194"/>
      <sheetData sheetId="1195"/>
      <sheetData sheetId="1196"/>
      <sheetData sheetId="1197"/>
      <sheetData sheetId="1198"/>
      <sheetData sheetId="1199"/>
      <sheetData sheetId="1200"/>
      <sheetData sheetId="1201"/>
      <sheetData sheetId="1202"/>
      <sheetData sheetId="1203"/>
      <sheetData sheetId="1204"/>
      <sheetData sheetId="1205"/>
      <sheetData sheetId="1206"/>
      <sheetData sheetId="1207"/>
      <sheetData sheetId="1208"/>
      <sheetData sheetId="1209"/>
      <sheetData sheetId="1210"/>
      <sheetData sheetId="1211"/>
      <sheetData sheetId="1212"/>
      <sheetData sheetId="1213"/>
      <sheetData sheetId="1214"/>
      <sheetData sheetId="1215"/>
      <sheetData sheetId="1216"/>
      <sheetData sheetId="1217"/>
      <sheetData sheetId="1218"/>
      <sheetData sheetId="1219">
        <row r="10">
          <cell r="D10">
            <v>1500</v>
          </cell>
        </row>
      </sheetData>
      <sheetData sheetId="1220">
        <row r="10">
          <cell r="D10">
            <v>1500</v>
          </cell>
        </row>
      </sheetData>
      <sheetData sheetId="1221"/>
      <sheetData sheetId="1222"/>
      <sheetData sheetId="1223"/>
      <sheetData sheetId="1224"/>
      <sheetData sheetId="1225"/>
      <sheetData sheetId="1226"/>
      <sheetData sheetId="1227"/>
      <sheetData sheetId="1228"/>
      <sheetData sheetId="1229">
        <row r="10">
          <cell r="D10">
            <v>1500</v>
          </cell>
        </row>
      </sheetData>
      <sheetData sheetId="1230"/>
      <sheetData sheetId="1231">
        <row r="10">
          <cell r="D10">
            <v>1500</v>
          </cell>
        </row>
      </sheetData>
      <sheetData sheetId="1232"/>
      <sheetData sheetId="1233"/>
      <sheetData sheetId="1234"/>
      <sheetData sheetId="1235"/>
      <sheetData sheetId="1236"/>
      <sheetData sheetId="1237"/>
      <sheetData sheetId="1238">
        <row r="10">
          <cell r="D10">
            <v>1500</v>
          </cell>
        </row>
      </sheetData>
      <sheetData sheetId="1239"/>
      <sheetData sheetId="1240"/>
      <sheetData sheetId="1241"/>
      <sheetData sheetId="1242"/>
      <sheetData sheetId="1243"/>
      <sheetData sheetId="1244"/>
      <sheetData sheetId="1245"/>
      <sheetData sheetId="1246"/>
      <sheetData sheetId="1247"/>
      <sheetData sheetId="1248">
        <row r="10">
          <cell r="D10">
            <v>1500</v>
          </cell>
        </row>
      </sheetData>
      <sheetData sheetId="1249"/>
      <sheetData sheetId="1250">
        <row r="10">
          <cell r="D10">
            <v>1500</v>
          </cell>
        </row>
      </sheetData>
      <sheetData sheetId="1251"/>
      <sheetData sheetId="1252"/>
      <sheetData sheetId="1253">
        <row r="10">
          <cell r="D10">
            <v>1500</v>
          </cell>
        </row>
      </sheetData>
      <sheetData sheetId="1254"/>
      <sheetData sheetId="1255">
        <row r="10">
          <cell r="D10">
            <v>1500</v>
          </cell>
        </row>
      </sheetData>
      <sheetData sheetId="1256"/>
      <sheetData sheetId="1257">
        <row r="10">
          <cell r="D10">
            <v>1500</v>
          </cell>
        </row>
      </sheetData>
      <sheetData sheetId="1258"/>
      <sheetData sheetId="1259">
        <row r="10">
          <cell r="D10">
            <v>1500</v>
          </cell>
        </row>
      </sheetData>
      <sheetData sheetId="1260"/>
      <sheetData sheetId="1261">
        <row r="10">
          <cell r="D10">
            <v>1500</v>
          </cell>
        </row>
      </sheetData>
      <sheetData sheetId="1262">
        <row r="10">
          <cell r="D10">
            <v>1500</v>
          </cell>
        </row>
      </sheetData>
      <sheetData sheetId="1263">
        <row r="10">
          <cell r="D10">
            <v>1500</v>
          </cell>
        </row>
      </sheetData>
      <sheetData sheetId="1264"/>
      <sheetData sheetId="1265"/>
      <sheetData sheetId="1266">
        <row r="10">
          <cell r="D10">
            <v>1500</v>
          </cell>
        </row>
      </sheetData>
      <sheetData sheetId="1267"/>
      <sheetData sheetId="1268">
        <row r="10">
          <cell r="D10">
            <v>1500</v>
          </cell>
        </row>
      </sheetData>
      <sheetData sheetId="1269"/>
      <sheetData sheetId="1270"/>
      <sheetData sheetId="1271"/>
      <sheetData sheetId="1272"/>
      <sheetData sheetId="1273">
        <row r="10">
          <cell r="D10">
            <v>1500</v>
          </cell>
        </row>
      </sheetData>
      <sheetData sheetId="1274"/>
      <sheetData sheetId="1275">
        <row r="10">
          <cell r="D10">
            <v>1500</v>
          </cell>
        </row>
      </sheetData>
      <sheetData sheetId="1276"/>
      <sheetData sheetId="1277"/>
      <sheetData sheetId="1278"/>
      <sheetData sheetId="1279"/>
      <sheetData sheetId="1280"/>
      <sheetData sheetId="1281"/>
      <sheetData sheetId="1282">
        <row r="10">
          <cell r="D10">
            <v>1500</v>
          </cell>
        </row>
      </sheetData>
      <sheetData sheetId="1283"/>
      <sheetData sheetId="1284">
        <row r="10">
          <cell r="D10">
            <v>1500</v>
          </cell>
        </row>
      </sheetData>
      <sheetData sheetId="1285"/>
      <sheetData sheetId="1286">
        <row r="10">
          <cell r="D10">
            <v>1500</v>
          </cell>
        </row>
      </sheetData>
      <sheetData sheetId="1287"/>
      <sheetData sheetId="1288">
        <row r="10">
          <cell r="D10">
            <v>1500</v>
          </cell>
        </row>
      </sheetData>
      <sheetData sheetId="1289"/>
      <sheetData sheetId="1290"/>
      <sheetData sheetId="1291">
        <row r="10">
          <cell r="D10">
            <v>1500</v>
          </cell>
        </row>
      </sheetData>
      <sheetData sheetId="1292"/>
      <sheetData sheetId="1293">
        <row r="10">
          <cell r="D10">
            <v>1500</v>
          </cell>
        </row>
      </sheetData>
      <sheetData sheetId="1294"/>
      <sheetData sheetId="1295"/>
      <sheetData sheetId="1296"/>
      <sheetData sheetId="1297"/>
      <sheetData sheetId="1298"/>
      <sheetData sheetId="1299"/>
      <sheetData sheetId="1300"/>
      <sheetData sheetId="1301"/>
      <sheetData sheetId="1302"/>
      <sheetData sheetId="1303"/>
      <sheetData sheetId="1304"/>
      <sheetData sheetId="1305"/>
      <sheetData sheetId="1306"/>
      <sheetData sheetId="1307"/>
      <sheetData sheetId="1308"/>
      <sheetData sheetId="1309"/>
      <sheetData sheetId="1310"/>
      <sheetData sheetId="1311"/>
      <sheetData sheetId="1312"/>
      <sheetData sheetId="1313"/>
      <sheetData sheetId="1314"/>
      <sheetData sheetId="1315"/>
      <sheetData sheetId="1316"/>
      <sheetData sheetId="1317">
        <row r="10">
          <cell r="D10">
            <v>1500</v>
          </cell>
        </row>
      </sheetData>
      <sheetData sheetId="1318"/>
      <sheetData sheetId="1319">
        <row r="10">
          <cell r="D10">
            <v>1500</v>
          </cell>
        </row>
      </sheetData>
      <sheetData sheetId="1320"/>
      <sheetData sheetId="1321"/>
      <sheetData sheetId="1322"/>
      <sheetData sheetId="1323"/>
      <sheetData sheetId="1324"/>
      <sheetData sheetId="1325"/>
      <sheetData sheetId="1326"/>
      <sheetData sheetId="1327"/>
      <sheetData sheetId="1328"/>
      <sheetData sheetId="1329"/>
      <sheetData sheetId="1330"/>
      <sheetData sheetId="1331"/>
      <sheetData sheetId="1332"/>
      <sheetData sheetId="1333"/>
      <sheetData sheetId="1334"/>
      <sheetData sheetId="1335"/>
      <sheetData sheetId="1336"/>
      <sheetData sheetId="1337"/>
      <sheetData sheetId="1338"/>
      <sheetData sheetId="1339"/>
      <sheetData sheetId="1340"/>
      <sheetData sheetId="1341"/>
      <sheetData sheetId="1342"/>
      <sheetData sheetId="1343"/>
      <sheetData sheetId="1344"/>
      <sheetData sheetId="1345"/>
      <sheetData sheetId="1346"/>
      <sheetData sheetId="1347"/>
      <sheetData sheetId="1348"/>
      <sheetData sheetId="1349"/>
      <sheetData sheetId="1350"/>
      <sheetData sheetId="1351"/>
      <sheetData sheetId="1352"/>
      <sheetData sheetId="1353"/>
      <sheetData sheetId="1354"/>
      <sheetData sheetId="1355"/>
      <sheetData sheetId="1356"/>
      <sheetData sheetId="1357"/>
      <sheetData sheetId="1358"/>
      <sheetData sheetId="1359"/>
      <sheetData sheetId="1360"/>
      <sheetData sheetId="1361"/>
      <sheetData sheetId="1362"/>
      <sheetData sheetId="1363"/>
      <sheetData sheetId="1364"/>
      <sheetData sheetId="1365"/>
      <sheetData sheetId="1366"/>
      <sheetData sheetId="1367"/>
      <sheetData sheetId="1368"/>
      <sheetData sheetId="1369"/>
      <sheetData sheetId="1370"/>
      <sheetData sheetId="1371"/>
      <sheetData sheetId="1372"/>
      <sheetData sheetId="1373"/>
      <sheetData sheetId="1374"/>
      <sheetData sheetId="1375"/>
      <sheetData sheetId="1376"/>
      <sheetData sheetId="1377"/>
      <sheetData sheetId="1378"/>
      <sheetData sheetId="1379"/>
      <sheetData sheetId="1380"/>
      <sheetData sheetId="1381"/>
      <sheetData sheetId="1382"/>
      <sheetData sheetId="1383"/>
      <sheetData sheetId="1384"/>
      <sheetData sheetId="1385"/>
      <sheetData sheetId="1386"/>
      <sheetData sheetId="1387"/>
      <sheetData sheetId="1388"/>
      <sheetData sheetId="1389"/>
      <sheetData sheetId="1390"/>
      <sheetData sheetId="1391"/>
      <sheetData sheetId="1392"/>
      <sheetData sheetId="1393"/>
      <sheetData sheetId="1394"/>
      <sheetData sheetId="1395"/>
      <sheetData sheetId="1396"/>
      <sheetData sheetId="1397"/>
      <sheetData sheetId="1398"/>
      <sheetData sheetId="1399"/>
      <sheetData sheetId="1400"/>
      <sheetData sheetId="1401"/>
      <sheetData sheetId="1402"/>
      <sheetData sheetId="1403"/>
      <sheetData sheetId="1404"/>
      <sheetData sheetId="1405"/>
      <sheetData sheetId="1406"/>
      <sheetData sheetId="1407"/>
      <sheetData sheetId="1408"/>
      <sheetData sheetId="1409" refreshError="1"/>
      <sheetData sheetId="1410" refreshError="1"/>
      <sheetData sheetId="1411" refreshError="1"/>
      <sheetData sheetId="1412" refreshError="1"/>
      <sheetData sheetId="1413" refreshError="1"/>
      <sheetData sheetId="1414" refreshError="1"/>
      <sheetData sheetId="1415"/>
      <sheetData sheetId="1416"/>
      <sheetData sheetId="1417"/>
      <sheetData sheetId="1418"/>
      <sheetData sheetId="1419"/>
      <sheetData sheetId="1420"/>
      <sheetData sheetId="1421"/>
      <sheetData sheetId="1422"/>
      <sheetData sheetId="1423"/>
      <sheetData sheetId="1424"/>
      <sheetData sheetId="1425"/>
      <sheetData sheetId="1426"/>
      <sheetData sheetId="1427"/>
      <sheetData sheetId="1428"/>
      <sheetData sheetId="1429"/>
      <sheetData sheetId="1430"/>
      <sheetData sheetId="1431"/>
      <sheetData sheetId="1432"/>
      <sheetData sheetId="1433"/>
      <sheetData sheetId="1434"/>
      <sheetData sheetId="1435">
        <row r="10">
          <cell r="D10">
            <v>1500</v>
          </cell>
        </row>
      </sheetData>
      <sheetData sheetId="1436">
        <row r="10">
          <cell r="D10">
            <v>1500</v>
          </cell>
        </row>
      </sheetData>
      <sheetData sheetId="1437">
        <row r="10">
          <cell r="D10">
            <v>1500</v>
          </cell>
        </row>
      </sheetData>
      <sheetData sheetId="1438"/>
      <sheetData sheetId="1439"/>
      <sheetData sheetId="1440">
        <row r="10">
          <cell r="D10">
            <v>1500</v>
          </cell>
        </row>
      </sheetData>
      <sheetData sheetId="1441">
        <row r="10">
          <cell r="D10">
            <v>1500</v>
          </cell>
        </row>
      </sheetData>
      <sheetData sheetId="1442">
        <row r="10">
          <cell r="D10">
            <v>1500</v>
          </cell>
        </row>
      </sheetData>
      <sheetData sheetId="1443"/>
      <sheetData sheetId="1444"/>
      <sheetData sheetId="1445">
        <row r="10">
          <cell r="D10">
            <v>1500</v>
          </cell>
        </row>
      </sheetData>
      <sheetData sheetId="1446"/>
      <sheetData sheetId="1447"/>
      <sheetData sheetId="1448"/>
      <sheetData sheetId="1449"/>
      <sheetData sheetId="1450"/>
      <sheetData sheetId="1451"/>
      <sheetData sheetId="1452"/>
      <sheetData sheetId="1453"/>
      <sheetData sheetId="1454"/>
      <sheetData sheetId="1455"/>
      <sheetData sheetId="1456"/>
      <sheetData sheetId="1457"/>
      <sheetData sheetId="1458"/>
      <sheetData sheetId="1459"/>
      <sheetData sheetId="1460"/>
      <sheetData sheetId="1461"/>
      <sheetData sheetId="1462"/>
      <sheetData sheetId="1463"/>
      <sheetData sheetId="1464"/>
      <sheetData sheetId="1465"/>
      <sheetData sheetId="1466"/>
      <sheetData sheetId="1467"/>
      <sheetData sheetId="1468"/>
      <sheetData sheetId="1469"/>
      <sheetData sheetId="1470"/>
      <sheetData sheetId="1471"/>
      <sheetData sheetId="1472"/>
      <sheetData sheetId="1473"/>
      <sheetData sheetId="1474"/>
      <sheetData sheetId="1475"/>
      <sheetData sheetId="1476"/>
      <sheetData sheetId="1477"/>
      <sheetData sheetId="1478"/>
      <sheetData sheetId="1479"/>
      <sheetData sheetId="1480"/>
      <sheetData sheetId="1481"/>
      <sheetData sheetId="1482"/>
      <sheetData sheetId="1483"/>
      <sheetData sheetId="1484"/>
      <sheetData sheetId="1485"/>
      <sheetData sheetId="1486"/>
      <sheetData sheetId="1487"/>
      <sheetData sheetId="1488"/>
      <sheetData sheetId="1489"/>
      <sheetData sheetId="1490"/>
      <sheetData sheetId="1491"/>
      <sheetData sheetId="1492"/>
      <sheetData sheetId="1493"/>
      <sheetData sheetId="1494"/>
      <sheetData sheetId="1495"/>
      <sheetData sheetId="1496"/>
      <sheetData sheetId="1497"/>
      <sheetData sheetId="1498"/>
      <sheetData sheetId="1499"/>
      <sheetData sheetId="1500"/>
      <sheetData sheetId="1501"/>
      <sheetData sheetId="1502"/>
      <sheetData sheetId="1503"/>
      <sheetData sheetId="1504"/>
      <sheetData sheetId="1505"/>
      <sheetData sheetId="1506"/>
      <sheetData sheetId="1507"/>
      <sheetData sheetId="1508"/>
      <sheetData sheetId="1509"/>
      <sheetData sheetId="1510"/>
      <sheetData sheetId="1511"/>
      <sheetData sheetId="1512"/>
      <sheetData sheetId="1513"/>
      <sheetData sheetId="1514"/>
      <sheetData sheetId="1515"/>
      <sheetData sheetId="1516"/>
      <sheetData sheetId="1517"/>
      <sheetData sheetId="1518"/>
      <sheetData sheetId="1519"/>
      <sheetData sheetId="1520">
        <row r="10">
          <cell r="D10">
            <v>1500</v>
          </cell>
        </row>
      </sheetData>
      <sheetData sheetId="1521">
        <row r="10">
          <cell r="D10">
            <v>1500</v>
          </cell>
        </row>
      </sheetData>
      <sheetData sheetId="1522">
        <row r="10">
          <cell r="D10">
            <v>1500</v>
          </cell>
        </row>
      </sheetData>
      <sheetData sheetId="1523">
        <row r="10">
          <cell r="D10">
            <v>1500</v>
          </cell>
        </row>
      </sheetData>
      <sheetData sheetId="1524">
        <row r="10">
          <cell r="D10">
            <v>1500</v>
          </cell>
        </row>
      </sheetData>
      <sheetData sheetId="1525">
        <row r="10">
          <cell r="D10">
            <v>1500</v>
          </cell>
        </row>
      </sheetData>
      <sheetData sheetId="1526">
        <row r="10">
          <cell r="D10">
            <v>1500</v>
          </cell>
        </row>
      </sheetData>
      <sheetData sheetId="1527">
        <row r="10">
          <cell r="D10">
            <v>1500</v>
          </cell>
        </row>
      </sheetData>
      <sheetData sheetId="1528">
        <row r="10">
          <cell r="D10">
            <v>1500</v>
          </cell>
        </row>
      </sheetData>
      <sheetData sheetId="1529"/>
      <sheetData sheetId="1530"/>
      <sheetData sheetId="1531">
        <row r="10">
          <cell r="D10">
            <v>1500</v>
          </cell>
        </row>
      </sheetData>
      <sheetData sheetId="1532"/>
      <sheetData sheetId="1533"/>
      <sheetData sheetId="1534"/>
      <sheetData sheetId="1535"/>
      <sheetData sheetId="1536"/>
      <sheetData sheetId="1537"/>
      <sheetData sheetId="1538"/>
      <sheetData sheetId="1539"/>
      <sheetData sheetId="1540"/>
      <sheetData sheetId="1541"/>
      <sheetData sheetId="1542"/>
      <sheetData sheetId="1543"/>
      <sheetData sheetId="1544"/>
      <sheetData sheetId="1545"/>
      <sheetData sheetId="1546"/>
      <sheetData sheetId="1547"/>
      <sheetData sheetId="1548"/>
      <sheetData sheetId="1549"/>
      <sheetData sheetId="1550"/>
      <sheetData sheetId="1551"/>
      <sheetData sheetId="1552"/>
      <sheetData sheetId="1553"/>
      <sheetData sheetId="1554"/>
      <sheetData sheetId="1555"/>
      <sheetData sheetId="1556"/>
      <sheetData sheetId="1557"/>
      <sheetData sheetId="1558"/>
      <sheetData sheetId="1559"/>
      <sheetData sheetId="1560"/>
      <sheetData sheetId="1561"/>
      <sheetData sheetId="1562"/>
      <sheetData sheetId="1563"/>
      <sheetData sheetId="1564"/>
      <sheetData sheetId="1565"/>
      <sheetData sheetId="1566"/>
      <sheetData sheetId="1567"/>
      <sheetData sheetId="1568"/>
      <sheetData sheetId="1569"/>
      <sheetData sheetId="1570"/>
      <sheetData sheetId="1571"/>
      <sheetData sheetId="1572"/>
      <sheetData sheetId="1573"/>
      <sheetData sheetId="1574"/>
      <sheetData sheetId="1575"/>
      <sheetData sheetId="1576"/>
      <sheetData sheetId="1577"/>
      <sheetData sheetId="1578"/>
      <sheetData sheetId="1579"/>
      <sheetData sheetId="1580"/>
      <sheetData sheetId="1581"/>
      <sheetData sheetId="1582"/>
      <sheetData sheetId="1583"/>
      <sheetData sheetId="1584"/>
      <sheetData sheetId="1585"/>
      <sheetData sheetId="1586"/>
      <sheetData sheetId="1587"/>
      <sheetData sheetId="1588"/>
      <sheetData sheetId="1589"/>
      <sheetData sheetId="1590"/>
      <sheetData sheetId="1591"/>
      <sheetData sheetId="1592"/>
      <sheetData sheetId="1593"/>
      <sheetData sheetId="1594" refreshError="1"/>
      <sheetData sheetId="1595"/>
      <sheetData sheetId="1596"/>
      <sheetData sheetId="1597"/>
      <sheetData sheetId="1598"/>
      <sheetData sheetId="1599"/>
      <sheetData sheetId="1600"/>
      <sheetData sheetId="1601"/>
      <sheetData sheetId="1602"/>
      <sheetData sheetId="1603"/>
      <sheetData sheetId="1604"/>
      <sheetData sheetId="1605"/>
      <sheetData sheetId="1606"/>
      <sheetData sheetId="1607"/>
      <sheetData sheetId="1608"/>
      <sheetData sheetId="1609"/>
      <sheetData sheetId="1610"/>
      <sheetData sheetId="1611"/>
      <sheetData sheetId="1612"/>
      <sheetData sheetId="1613"/>
      <sheetData sheetId="1614">
        <row r="10">
          <cell r="D10">
            <v>1500</v>
          </cell>
        </row>
      </sheetData>
      <sheetData sheetId="1615">
        <row r="10">
          <cell r="D10">
            <v>1500</v>
          </cell>
        </row>
      </sheetData>
      <sheetData sheetId="1616"/>
      <sheetData sheetId="1617"/>
      <sheetData sheetId="1618"/>
      <sheetData sheetId="1619"/>
      <sheetData sheetId="1620"/>
      <sheetData sheetId="1621"/>
      <sheetData sheetId="1622"/>
      <sheetData sheetId="1623"/>
      <sheetData sheetId="1624"/>
      <sheetData sheetId="1625">
        <row r="10">
          <cell r="D10">
            <v>1500</v>
          </cell>
        </row>
      </sheetData>
      <sheetData sheetId="1626">
        <row r="10">
          <cell r="D10">
            <v>1500</v>
          </cell>
        </row>
      </sheetData>
      <sheetData sheetId="1627">
        <row r="10">
          <cell r="D10">
            <v>1500</v>
          </cell>
        </row>
      </sheetData>
      <sheetData sheetId="1628">
        <row r="10">
          <cell r="D10">
            <v>1500</v>
          </cell>
        </row>
      </sheetData>
      <sheetData sheetId="1629">
        <row r="10">
          <cell r="D10">
            <v>1500</v>
          </cell>
        </row>
      </sheetData>
      <sheetData sheetId="1630">
        <row r="10">
          <cell r="D10">
            <v>1500</v>
          </cell>
        </row>
      </sheetData>
      <sheetData sheetId="1631">
        <row r="10">
          <cell r="D10">
            <v>1500</v>
          </cell>
        </row>
      </sheetData>
      <sheetData sheetId="1632">
        <row r="10">
          <cell r="D10">
            <v>1500</v>
          </cell>
        </row>
      </sheetData>
      <sheetData sheetId="1633">
        <row r="10">
          <cell r="D10">
            <v>1500</v>
          </cell>
        </row>
      </sheetData>
      <sheetData sheetId="1634">
        <row r="10">
          <cell r="D10">
            <v>1500</v>
          </cell>
        </row>
      </sheetData>
      <sheetData sheetId="1635">
        <row r="10">
          <cell r="D10">
            <v>1500</v>
          </cell>
        </row>
      </sheetData>
      <sheetData sheetId="1636"/>
      <sheetData sheetId="1637" refreshError="1"/>
      <sheetData sheetId="1638" refreshError="1"/>
      <sheetData sheetId="1639" refreshError="1"/>
      <sheetData sheetId="1640" refreshError="1"/>
      <sheetData sheetId="1641" refreshError="1"/>
      <sheetData sheetId="1642" refreshError="1"/>
      <sheetData sheetId="1643" refreshError="1"/>
      <sheetData sheetId="1644" refreshError="1"/>
      <sheetData sheetId="1645" refreshError="1"/>
      <sheetData sheetId="1646" refreshError="1"/>
      <sheetData sheetId="1647" refreshError="1"/>
      <sheetData sheetId="1648" refreshError="1"/>
      <sheetData sheetId="1649" refreshError="1"/>
      <sheetData sheetId="1650" refreshError="1"/>
      <sheetData sheetId="1651" refreshError="1"/>
      <sheetData sheetId="1652" refreshError="1"/>
      <sheetData sheetId="1653" refreshError="1"/>
      <sheetData sheetId="1654" refreshError="1"/>
      <sheetData sheetId="1655" refreshError="1"/>
      <sheetData sheetId="1656" refreshError="1"/>
      <sheetData sheetId="1657" refreshError="1"/>
      <sheetData sheetId="1658" refreshError="1"/>
      <sheetData sheetId="1659" refreshError="1"/>
      <sheetData sheetId="1660" refreshError="1"/>
      <sheetData sheetId="1661" refreshError="1"/>
      <sheetData sheetId="1662" refreshError="1"/>
      <sheetData sheetId="1663" refreshError="1"/>
      <sheetData sheetId="1664" refreshError="1"/>
      <sheetData sheetId="1665" refreshError="1"/>
      <sheetData sheetId="1666" refreshError="1"/>
      <sheetData sheetId="1667" refreshError="1"/>
      <sheetData sheetId="1668" refreshError="1"/>
      <sheetData sheetId="1669" refreshError="1"/>
      <sheetData sheetId="1670" refreshError="1"/>
      <sheetData sheetId="1671" refreshError="1"/>
      <sheetData sheetId="1672" refreshError="1"/>
      <sheetData sheetId="1673" refreshError="1"/>
      <sheetData sheetId="1674" refreshError="1"/>
      <sheetData sheetId="1675" refreshError="1"/>
      <sheetData sheetId="1676" refreshError="1"/>
      <sheetData sheetId="1677"/>
      <sheetData sheetId="1678"/>
      <sheetData sheetId="1679"/>
      <sheetData sheetId="1680"/>
      <sheetData sheetId="1681"/>
      <sheetData sheetId="1682"/>
      <sheetData sheetId="1683"/>
      <sheetData sheetId="1684"/>
      <sheetData sheetId="1685"/>
      <sheetData sheetId="1686"/>
      <sheetData sheetId="1687"/>
      <sheetData sheetId="1688"/>
      <sheetData sheetId="1689"/>
      <sheetData sheetId="1690"/>
      <sheetData sheetId="1691"/>
      <sheetData sheetId="1692"/>
      <sheetData sheetId="1693"/>
      <sheetData sheetId="1694" refreshError="1"/>
      <sheetData sheetId="1695" refreshError="1"/>
      <sheetData sheetId="1696" refreshError="1"/>
      <sheetData sheetId="1697" refreshError="1"/>
      <sheetData sheetId="1698"/>
      <sheetData sheetId="1699"/>
      <sheetData sheetId="1700"/>
      <sheetData sheetId="1701"/>
      <sheetData sheetId="1702"/>
      <sheetData sheetId="1703"/>
      <sheetData sheetId="1704"/>
      <sheetData sheetId="1705"/>
      <sheetData sheetId="1706"/>
      <sheetData sheetId="1707"/>
      <sheetData sheetId="1708"/>
      <sheetData sheetId="1709"/>
      <sheetData sheetId="1710"/>
      <sheetData sheetId="1711"/>
      <sheetData sheetId="1712" refreshError="1"/>
      <sheetData sheetId="1713" refreshError="1"/>
      <sheetData sheetId="1714" refreshError="1"/>
      <sheetData sheetId="1715" refreshError="1"/>
      <sheetData sheetId="1716" refreshError="1"/>
      <sheetData sheetId="1717"/>
      <sheetData sheetId="1718" refreshError="1"/>
      <sheetData sheetId="1719" refreshError="1"/>
      <sheetData sheetId="1720" refreshError="1"/>
      <sheetData sheetId="1721" refreshError="1"/>
      <sheetData sheetId="1722" refreshError="1"/>
      <sheetData sheetId="1723" refreshError="1"/>
      <sheetData sheetId="1724"/>
      <sheetData sheetId="1725"/>
      <sheetData sheetId="1726"/>
      <sheetData sheetId="1727"/>
      <sheetData sheetId="1728"/>
      <sheetData sheetId="1729"/>
      <sheetData sheetId="1730"/>
      <sheetData sheetId="1731"/>
      <sheetData sheetId="1732"/>
      <sheetData sheetId="1733"/>
      <sheetData sheetId="1734" refreshError="1"/>
      <sheetData sheetId="1735" refreshError="1"/>
      <sheetData sheetId="1736" refreshError="1"/>
      <sheetData sheetId="1737" refreshError="1"/>
      <sheetData sheetId="1738" refreshError="1"/>
      <sheetData sheetId="1739" refreshError="1"/>
      <sheetData sheetId="1740" refreshError="1"/>
      <sheetData sheetId="1741" refreshError="1"/>
      <sheetData sheetId="1742" refreshError="1"/>
      <sheetData sheetId="1743" refreshError="1"/>
      <sheetData sheetId="1744" refreshError="1"/>
      <sheetData sheetId="1745" refreshError="1"/>
      <sheetData sheetId="1746" refreshError="1"/>
      <sheetData sheetId="1747" refreshError="1"/>
      <sheetData sheetId="1748" refreshError="1"/>
      <sheetData sheetId="1749" refreshError="1"/>
      <sheetData sheetId="1750"/>
      <sheetData sheetId="1751"/>
      <sheetData sheetId="1752"/>
      <sheetData sheetId="1753"/>
      <sheetData sheetId="1754"/>
      <sheetData sheetId="1755"/>
      <sheetData sheetId="1756"/>
      <sheetData sheetId="1757"/>
      <sheetData sheetId="1758"/>
      <sheetData sheetId="1759"/>
      <sheetData sheetId="1760"/>
      <sheetData sheetId="1761"/>
      <sheetData sheetId="1762"/>
      <sheetData sheetId="1763"/>
      <sheetData sheetId="1764"/>
      <sheetData sheetId="1765"/>
      <sheetData sheetId="1766"/>
      <sheetData sheetId="1767"/>
      <sheetData sheetId="1768"/>
      <sheetData sheetId="1769"/>
      <sheetData sheetId="1770"/>
      <sheetData sheetId="1771"/>
      <sheetData sheetId="1772"/>
      <sheetData sheetId="1773"/>
      <sheetData sheetId="1774"/>
      <sheetData sheetId="1775"/>
      <sheetData sheetId="1776"/>
      <sheetData sheetId="1777"/>
      <sheetData sheetId="1778"/>
      <sheetData sheetId="1779"/>
      <sheetData sheetId="1780"/>
      <sheetData sheetId="1781"/>
      <sheetData sheetId="1782"/>
      <sheetData sheetId="1783"/>
      <sheetData sheetId="1784"/>
      <sheetData sheetId="1785"/>
      <sheetData sheetId="1786"/>
      <sheetData sheetId="1787"/>
      <sheetData sheetId="1788"/>
      <sheetData sheetId="1789"/>
      <sheetData sheetId="1790"/>
      <sheetData sheetId="1791"/>
      <sheetData sheetId="1792"/>
      <sheetData sheetId="1793"/>
      <sheetData sheetId="1794"/>
      <sheetData sheetId="1795"/>
      <sheetData sheetId="1796"/>
      <sheetData sheetId="1797"/>
      <sheetData sheetId="1798"/>
      <sheetData sheetId="1799"/>
      <sheetData sheetId="1800"/>
      <sheetData sheetId="1801"/>
      <sheetData sheetId="1802"/>
      <sheetData sheetId="1803"/>
      <sheetData sheetId="1804"/>
      <sheetData sheetId="1805"/>
      <sheetData sheetId="1806"/>
      <sheetData sheetId="1807"/>
      <sheetData sheetId="1808"/>
      <sheetData sheetId="1809"/>
      <sheetData sheetId="1810"/>
      <sheetData sheetId="1811"/>
      <sheetData sheetId="1812"/>
      <sheetData sheetId="1813"/>
      <sheetData sheetId="1814"/>
      <sheetData sheetId="1815"/>
      <sheetData sheetId="1816"/>
      <sheetData sheetId="1817"/>
      <sheetData sheetId="1818"/>
      <sheetData sheetId="1819"/>
      <sheetData sheetId="1820"/>
      <sheetData sheetId="1821"/>
      <sheetData sheetId="1822"/>
      <sheetData sheetId="1823"/>
      <sheetData sheetId="1824"/>
      <sheetData sheetId="1825"/>
      <sheetData sheetId="1826"/>
      <sheetData sheetId="1827"/>
      <sheetData sheetId="1828"/>
      <sheetData sheetId="1829"/>
      <sheetData sheetId="1830"/>
      <sheetData sheetId="1831"/>
      <sheetData sheetId="1832"/>
      <sheetData sheetId="1833"/>
      <sheetData sheetId="1834"/>
      <sheetData sheetId="1835"/>
      <sheetData sheetId="1836"/>
      <sheetData sheetId="1837"/>
      <sheetData sheetId="1838"/>
      <sheetData sheetId="1839"/>
      <sheetData sheetId="1840"/>
      <sheetData sheetId="1841"/>
      <sheetData sheetId="1842"/>
      <sheetData sheetId="1843"/>
      <sheetData sheetId="1844"/>
      <sheetData sheetId="1845"/>
      <sheetData sheetId="1846"/>
      <sheetData sheetId="1847"/>
      <sheetData sheetId="1848"/>
      <sheetData sheetId="1849"/>
      <sheetData sheetId="1850"/>
      <sheetData sheetId="1851"/>
      <sheetData sheetId="1852"/>
      <sheetData sheetId="1853"/>
      <sheetData sheetId="1854"/>
      <sheetData sheetId="1855"/>
      <sheetData sheetId="1856"/>
      <sheetData sheetId="1857"/>
      <sheetData sheetId="1858"/>
      <sheetData sheetId="1859"/>
      <sheetData sheetId="1860"/>
      <sheetData sheetId="1861"/>
      <sheetData sheetId="1862"/>
      <sheetData sheetId="1863"/>
      <sheetData sheetId="1864"/>
      <sheetData sheetId="1865"/>
      <sheetData sheetId="1866"/>
      <sheetData sheetId="1867"/>
      <sheetData sheetId="1868"/>
      <sheetData sheetId="1869"/>
      <sheetData sheetId="1870">
        <row r="10">
          <cell r="D10">
            <v>1500</v>
          </cell>
        </row>
      </sheetData>
      <sheetData sheetId="1871">
        <row r="10">
          <cell r="D10">
            <v>1500</v>
          </cell>
        </row>
      </sheetData>
      <sheetData sheetId="1872">
        <row r="10">
          <cell r="D10">
            <v>1500</v>
          </cell>
        </row>
      </sheetData>
      <sheetData sheetId="1873">
        <row r="10">
          <cell r="D10">
            <v>1500</v>
          </cell>
        </row>
      </sheetData>
      <sheetData sheetId="1874">
        <row r="10">
          <cell r="D10">
            <v>1500</v>
          </cell>
        </row>
      </sheetData>
      <sheetData sheetId="1875">
        <row r="10">
          <cell r="D10">
            <v>1500</v>
          </cell>
        </row>
      </sheetData>
      <sheetData sheetId="1876">
        <row r="10">
          <cell r="D10">
            <v>1500</v>
          </cell>
        </row>
      </sheetData>
      <sheetData sheetId="1877">
        <row r="10">
          <cell r="D10">
            <v>1500</v>
          </cell>
        </row>
      </sheetData>
      <sheetData sheetId="1878">
        <row r="10">
          <cell r="D10">
            <v>1500</v>
          </cell>
        </row>
      </sheetData>
      <sheetData sheetId="1879"/>
      <sheetData sheetId="1880"/>
      <sheetData sheetId="1881"/>
      <sheetData sheetId="1882"/>
      <sheetData sheetId="1883"/>
      <sheetData sheetId="1884"/>
      <sheetData sheetId="1885"/>
      <sheetData sheetId="1886"/>
      <sheetData sheetId="1887"/>
      <sheetData sheetId="1888"/>
      <sheetData sheetId="1889"/>
      <sheetData sheetId="1890"/>
      <sheetData sheetId="1891"/>
      <sheetData sheetId="1892"/>
      <sheetData sheetId="1893"/>
      <sheetData sheetId="1894"/>
      <sheetData sheetId="1895"/>
      <sheetData sheetId="1896"/>
      <sheetData sheetId="1897"/>
      <sheetData sheetId="1898"/>
      <sheetData sheetId="1899"/>
      <sheetData sheetId="1900"/>
      <sheetData sheetId="1901"/>
      <sheetData sheetId="1902"/>
      <sheetData sheetId="1903"/>
      <sheetData sheetId="1904"/>
      <sheetData sheetId="1905"/>
      <sheetData sheetId="1906"/>
      <sheetData sheetId="1907"/>
      <sheetData sheetId="1908"/>
      <sheetData sheetId="1909"/>
      <sheetData sheetId="1910"/>
      <sheetData sheetId="1911"/>
      <sheetData sheetId="1912"/>
      <sheetData sheetId="1913"/>
      <sheetData sheetId="1914"/>
      <sheetData sheetId="1915"/>
      <sheetData sheetId="1916"/>
      <sheetData sheetId="1917"/>
      <sheetData sheetId="1918"/>
      <sheetData sheetId="1919"/>
      <sheetData sheetId="1920"/>
      <sheetData sheetId="1921"/>
      <sheetData sheetId="1922"/>
      <sheetData sheetId="1923"/>
      <sheetData sheetId="1924"/>
      <sheetData sheetId="1925"/>
      <sheetData sheetId="1926"/>
      <sheetData sheetId="1927"/>
      <sheetData sheetId="1928"/>
      <sheetData sheetId="1929"/>
      <sheetData sheetId="1930"/>
      <sheetData sheetId="1931"/>
      <sheetData sheetId="1932"/>
      <sheetData sheetId="1933"/>
      <sheetData sheetId="1934"/>
      <sheetData sheetId="1935"/>
      <sheetData sheetId="1936"/>
      <sheetData sheetId="1937"/>
      <sheetData sheetId="1938"/>
      <sheetData sheetId="1939"/>
      <sheetData sheetId="1940"/>
      <sheetData sheetId="1941"/>
      <sheetData sheetId="1942"/>
      <sheetData sheetId="1943"/>
      <sheetData sheetId="1944"/>
      <sheetData sheetId="1945"/>
      <sheetData sheetId="1946"/>
      <sheetData sheetId="1947"/>
      <sheetData sheetId="1948"/>
      <sheetData sheetId="1949"/>
      <sheetData sheetId="1950"/>
      <sheetData sheetId="1951"/>
      <sheetData sheetId="1952"/>
      <sheetData sheetId="1953"/>
      <sheetData sheetId="1954"/>
      <sheetData sheetId="1955"/>
      <sheetData sheetId="1956"/>
      <sheetData sheetId="1957"/>
      <sheetData sheetId="1958"/>
      <sheetData sheetId="1959"/>
      <sheetData sheetId="1960"/>
      <sheetData sheetId="1961"/>
      <sheetData sheetId="1962"/>
      <sheetData sheetId="1963"/>
      <sheetData sheetId="1964"/>
      <sheetData sheetId="1965"/>
      <sheetData sheetId="1966"/>
      <sheetData sheetId="1967"/>
      <sheetData sheetId="1968"/>
      <sheetData sheetId="1969"/>
      <sheetData sheetId="1970"/>
      <sheetData sheetId="1971"/>
      <sheetData sheetId="1972"/>
      <sheetData sheetId="1973"/>
      <sheetData sheetId="1974"/>
      <sheetData sheetId="1975"/>
      <sheetData sheetId="1976"/>
      <sheetData sheetId="1977"/>
      <sheetData sheetId="1978"/>
      <sheetData sheetId="1979"/>
      <sheetData sheetId="1980"/>
      <sheetData sheetId="1981"/>
      <sheetData sheetId="1982"/>
      <sheetData sheetId="1983"/>
      <sheetData sheetId="1984"/>
      <sheetData sheetId="1985"/>
      <sheetData sheetId="1986"/>
      <sheetData sheetId="1987"/>
      <sheetData sheetId="1988" refreshError="1"/>
      <sheetData sheetId="1989" refreshError="1"/>
      <sheetData sheetId="1990" refreshError="1"/>
      <sheetData sheetId="1991"/>
      <sheetData sheetId="1992"/>
      <sheetData sheetId="1993"/>
      <sheetData sheetId="1994"/>
      <sheetData sheetId="1995"/>
      <sheetData sheetId="1996"/>
      <sheetData sheetId="1997"/>
      <sheetData sheetId="1998"/>
      <sheetData sheetId="1999"/>
      <sheetData sheetId="2000"/>
      <sheetData sheetId="2001"/>
      <sheetData sheetId="2002"/>
      <sheetData sheetId="2003"/>
      <sheetData sheetId="2004"/>
      <sheetData sheetId="2005"/>
      <sheetData sheetId="2006"/>
      <sheetData sheetId="2007"/>
      <sheetData sheetId="2008"/>
      <sheetData sheetId="2009"/>
      <sheetData sheetId="2010"/>
      <sheetData sheetId="2011"/>
      <sheetData sheetId="2012"/>
      <sheetData sheetId="2013"/>
      <sheetData sheetId="2014"/>
      <sheetData sheetId="2015"/>
      <sheetData sheetId="2016"/>
      <sheetData sheetId="2017"/>
      <sheetData sheetId="2018"/>
      <sheetData sheetId="2019"/>
      <sheetData sheetId="2020"/>
      <sheetData sheetId="2021"/>
      <sheetData sheetId="2022"/>
      <sheetData sheetId="2023"/>
      <sheetData sheetId="2024"/>
      <sheetData sheetId="2025"/>
      <sheetData sheetId="2026"/>
      <sheetData sheetId="2027"/>
      <sheetData sheetId="2028"/>
      <sheetData sheetId="2029"/>
      <sheetData sheetId="2030"/>
      <sheetData sheetId="2031"/>
      <sheetData sheetId="2032"/>
      <sheetData sheetId="2033"/>
      <sheetData sheetId="2034"/>
      <sheetData sheetId="2035"/>
      <sheetData sheetId="2036"/>
      <sheetData sheetId="2037"/>
      <sheetData sheetId="2038"/>
      <sheetData sheetId="2039"/>
      <sheetData sheetId="2040"/>
      <sheetData sheetId="2041"/>
      <sheetData sheetId="2042"/>
      <sheetData sheetId="2043"/>
      <sheetData sheetId="2044"/>
      <sheetData sheetId="2045"/>
      <sheetData sheetId="2046"/>
      <sheetData sheetId="2047"/>
      <sheetData sheetId="2048"/>
      <sheetData sheetId="2049"/>
      <sheetData sheetId="2050"/>
      <sheetData sheetId="2051"/>
      <sheetData sheetId="2052"/>
      <sheetData sheetId="2053"/>
      <sheetData sheetId="2054"/>
      <sheetData sheetId="2055"/>
      <sheetData sheetId="2056"/>
      <sheetData sheetId="2057"/>
      <sheetData sheetId="2058"/>
      <sheetData sheetId="2059"/>
      <sheetData sheetId="2060"/>
      <sheetData sheetId="2061"/>
      <sheetData sheetId="2062"/>
      <sheetData sheetId="2063"/>
      <sheetData sheetId="2064"/>
      <sheetData sheetId="2065"/>
      <sheetData sheetId="2066"/>
      <sheetData sheetId="2067"/>
      <sheetData sheetId="2068"/>
      <sheetData sheetId="2069"/>
      <sheetData sheetId="2070"/>
      <sheetData sheetId="2071"/>
      <sheetData sheetId="2072"/>
      <sheetData sheetId="2073"/>
      <sheetData sheetId="2074"/>
      <sheetData sheetId="2075"/>
      <sheetData sheetId="2076"/>
      <sheetData sheetId="2077"/>
      <sheetData sheetId="2078"/>
      <sheetData sheetId="2079"/>
      <sheetData sheetId="2080"/>
      <sheetData sheetId="2081"/>
      <sheetData sheetId="2082"/>
      <sheetData sheetId="2083"/>
      <sheetData sheetId="2084"/>
      <sheetData sheetId="2085"/>
      <sheetData sheetId="2086"/>
      <sheetData sheetId="2087"/>
      <sheetData sheetId="2088"/>
      <sheetData sheetId="2089"/>
      <sheetData sheetId="2090"/>
      <sheetData sheetId="2091"/>
      <sheetData sheetId="2092"/>
      <sheetData sheetId="2093"/>
      <sheetData sheetId="2094"/>
      <sheetData sheetId="2095"/>
      <sheetData sheetId="2096"/>
      <sheetData sheetId="2097"/>
      <sheetData sheetId="2098"/>
      <sheetData sheetId="2099"/>
      <sheetData sheetId="2100"/>
      <sheetData sheetId="2101"/>
      <sheetData sheetId="2102"/>
      <sheetData sheetId="2103"/>
      <sheetData sheetId="2104"/>
      <sheetData sheetId="2105"/>
      <sheetData sheetId="2106"/>
      <sheetData sheetId="2107"/>
      <sheetData sheetId="2108"/>
      <sheetData sheetId="2109"/>
      <sheetData sheetId="2110"/>
      <sheetData sheetId="2111"/>
      <sheetData sheetId="2112"/>
      <sheetData sheetId="2113"/>
      <sheetData sheetId="2114"/>
      <sheetData sheetId="2115"/>
      <sheetData sheetId="2116"/>
      <sheetData sheetId="2117"/>
      <sheetData sheetId="2118"/>
      <sheetData sheetId="2119"/>
      <sheetData sheetId="2120"/>
      <sheetData sheetId="2121"/>
      <sheetData sheetId="2122"/>
      <sheetData sheetId="2123"/>
      <sheetData sheetId="2124"/>
      <sheetData sheetId="2125"/>
      <sheetData sheetId="2126"/>
      <sheetData sheetId="2127"/>
      <sheetData sheetId="2128"/>
      <sheetData sheetId="2129"/>
      <sheetData sheetId="2130"/>
      <sheetData sheetId="2131"/>
      <sheetData sheetId="2132"/>
      <sheetData sheetId="2133"/>
      <sheetData sheetId="2134"/>
      <sheetData sheetId="2135"/>
      <sheetData sheetId="2136"/>
      <sheetData sheetId="2137"/>
      <sheetData sheetId="2138"/>
      <sheetData sheetId="2139"/>
      <sheetData sheetId="2140"/>
      <sheetData sheetId="2141"/>
      <sheetData sheetId="2142"/>
      <sheetData sheetId="2143"/>
      <sheetData sheetId="2144"/>
      <sheetData sheetId="2145"/>
      <sheetData sheetId="2146"/>
      <sheetData sheetId="2147"/>
      <sheetData sheetId="2148"/>
      <sheetData sheetId="2149"/>
      <sheetData sheetId="2150"/>
      <sheetData sheetId="2151"/>
      <sheetData sheetId="2152"/>
      <sheetData sheetId="2153"/>
      <sheetData sheetId="2154"/>
      <sheetData sheetId="2155"/>
      <sheetData sheetId="2156"/>
      <sheetData sheetId="2157"/>
      <sheetData sheetId="2158"/>
      <sheetData sheetId="2159"/>
      <sheetData sheetId="2160"/>
      <sheetData sheetId="2161"/>
      <sheetData sheetId="2162"/>
      <sheetData sheetId="2163"/>
      <sheetData sheetId="2164"/>
      <sheetData sheetId="2165"/>
      <sheetData sheetId="2166"/>
      <sheetData sheetId="2167"/>
      <sheetData sheetId="2168"/>
      <sheetData sheetId="2169"/>
      <sheetData sheetId="2170"/>
      <sheetData sheetId="2171"/>
      <sheetData sheetId="2172"/>
      <sheetData sheetId="2173"/>
      <sheetData sheetId="2174"/>
      <sheetData sheetId="2175"/>
      <sheetData sheetId="2176"/>
      <sheetData sheetId="2177"/>
      <sheetData sheetId="2178"/>
      <sheetData sheetId="2179"/>
      <sheetData sheetId="2180"/>
      <sheetData sheetId="2181"/>
      <sheetData sheetId="2182"/>
      <sheetData sheetId="2183"/>
      <sheetData sheetId="2184"/>
      <sheetData sheetId="2185"/>
      <sheetData sheetId="2186"/>
      <sheetData sheetId="2187"/>
      <sheetData sheetId="2188"/>
      <sheetData sheetId="2189"/>
      <sheetData sheetId="2190"/>
      <sheetData sheetId="2191"/>
      <sheetData sheetId="2192"/>
      <sheetData sheetId="2193"/>
      <sheetData sheetId="2194"/>
      <sheetData sheetId="2195"/>
      <sheetData sheetId="2196"/>
      <sheetData sheetId="2197"/>
      <sheetData sheetId="2198"/>
      <sheetData sheetId="2199"/>
      <sheetData sheetId="2200"/>
      <sheetData sheetId="2201"/>
      <sheetData sheetId="2202"/>
      <sheetData sheetId="2203"/>
      <sheetData sheetId="2204"/>
      <sheetData sheetId="2205"/>
      <sheetData sheetId="2206"/>
      <sheetData sheetId="2207"/>
      <sheetData sheetId="2208"/>
      <sheetData sheetId="2209"/>
      <sheetData sheetId="2210"/>
      <sheetData sheetId="2211"/>
      <sheetData sheetId="2212"/>
      <sheetData sheetId="2213"/>
      <sheetData sheetId="2214"/>
      <sheetData sheetId="2215"/>
      <sheetData sheetId="2216"/>
      <sheetData sheetId="2217"/>
      <sheetData sheetId="2218"/>
      <sheetData sheetId="2219"/>
      <sheetData sheetId="2220"/>
      <sheetData sheetId="2221"/>
      <sheetData sheetId="2222"/>
      <sheetData sheetId="2223"/>
      <sheetData sheetId="2224"/>
      <sheetData sheetId="2225"/>
      <sheetData sheetId="2226"/>
      <sheetData sheetId="2227"/>
      <sheetData sheetId="2228"/>
      <sheetData sheetId="2229"/>
      <sheetData sheetId="2230"/>
      <sheetData sheetId="2231"/>
      <sheetData sheetId="2232"/>
      <sheetData sheetId="2233"/>
      <sheetData sheetId="2234"/>
      <sheetData sheetId="2235"/>
      <sheetData sheetId="2236"/>
      <sheetData sheetId="2237"/>
      <sheetData sheetId="2238"/>
      <sheetData sheetId="2239"/>
      <sheetData sheetId="2240"/>
      <sheetData sheetId="2241"/>
      <sheetData sheetId="2242"/>
      <sheetData sheetId="2243"/>
      <sheetData sheetId="2244"/>
      <sheetData sheetId="2245"/>
      <sheetData sheetId="2246"/>
      <sheetData sheetId="2247"/>
      <sheetData sheetId="2248"/>
      <sheetData sheetId="2249"/>
      <sheetData sheetId="2250"/>
      <sheetData sheetId="2251"/>
      <sheetData sheetId="2252"/>
      <sheetData sheetId="2253"/>
      <sheetData sheetId="2254"/>
      <sheetData sheetId="2255"/>
      <sheetData sheetId="2256"/>
      <sheetData sheetId="2257"/>
      <sheetData sheetId="2258"/>
      <sheetData sheetId="2259"/>
      <sheetData sheetId="2260"/>
      <sheetData sheetId="2261"/>
      <sheetData sheetId="2262"/>
      <sheetData sheetId="2263"/>
      <sheetData sheetId="2264"/>
      <sheetData sheetId="2265"/>
      <sheetData sheetId="2266"/>
      <sheetData sheetId="2267"/>
      <sheetData sheetId="2268"/>
      <sheetData sheetId="2269"/>
      <sheetData sheetId="2270"/>
      <sheetData sheetId="2271"/>
      <sheetData sheetId="2272"/>
      <sheetData sheetId="2273"/>
      <sheetData sheetId="2274"/>
      <sheetData sheetId="2275"/>
      <sheetData sheetId="2276"/>
      <sheetData sheetId="2277"/>
      <sheetData sheetId="2278"/>
      <sheetData sheetId="2279"/>
      <sheetData sheetId="2280"/>
      <sheetData sheetId="2281"/>
      <sheetData sheetId="2282"/>
      <sheetData sheetId="2283"/>
      <sheetData sheetId="2284"/>
      <sheetData sheetId="2285"/>
      <sheetData sheetId="2286"/>
      <sheetData sheetId="2287"/>
      <sheetData sheetId="2288"/>
      <sheetData sheetId="2289"/>
      <sheetData sheetId="2290"/>
      <sheetData sheetId="2291"/>
      <sheetData sheetId="2292"/>
      <sheetData sheetId="2293"/>
      <sheetData sheetId="2294"/>
      <sheetData sheetId="2295"/>
      <sheetData sheetId="2296"/>
      <sheetData sheetId="2297"/>
      <sheetData sheetId="2298"/>
      <sheetData sheetId="2299"/>
      <sheetData sheetId="2300"/>
      <sheetData sheetId="2301"/>
      <sheetData sheetId="2302"/>
      <sheetData sheetId="2303"/>
      <sheetData sheetId="2304"/>
      <sheetData sheetId="2305"/>
      <sheetData sheetId="2306"/>
      <sheetData sheetId="2307"/>
      <sheetData sheetId="2308"/>
      <sheetData sheetId="2309"/>
      <sheetData sheetId="2310"/>
      <sheetData sheetId="2311"/>
      <sheetData sheetId="2312"/>
      <sheetData sheetId="2313"/>
      <sheetData sheetId="2314"/>
      <sheetData sheetId="2315"/>
      <sheetData sheetId="2316"/>
      <sheetData sheetId="2317"/>
      <sheetData sheetId="2318"/>
      <sheetData sheetId="2319"/>
      <sheetData sheetId="2320"/>
      <sheetData sheetId="2321"/>
      <sheetData sheetId="2322"/>
      <sheetData sheetId="2323"/>
      <sheetData sheetId="2324"/>
      <sheetData sheetId="2325"/>
      <sheetData sheetId="2326"/>
      <sheetData sheetId="2327"/>
      <sheetData sheetId="2328"/>
      <sheetData sheetId="2329"/>
      <sheetData sheetId="2330"/>
      <sheetData sheetId="2331"/>
      <sheetData sheetId="2332"/>
      <sheetData sheetId="2333"/>
      <sheetData sheetId="2334"/>
      <sheetData sheetId="2335"/>
      <sheetData sheetId="2336"/>
      <sheetData sheetId="2337"/>
      <sheetData sheetId="2338"/>
      <sheetData sheetId="2339"/>
      <sheetData sheetId="2340"/>
      <sheetData sheetId="2341"/>
      <sheetData sheetId="2342"/>
      <sheetData sheetId="2343"/>
      <sheetData sheetId="2344"/>
      <sheetData sheetId="2345"/>
      <sheetData sheetId="2346"/>
      <sheetData sheetId="2347"/>
      <sheetData sheetId="2348"/>
      <sheetData sheetId="2349"/>
      <sheetData sheetId="2350"/>
      <sheetData sheetId="2351"/>
      <sheetData sheetId="2352"/>
      <sheetData sheetId="2353"/>
      <sheetData sheetId="2354"/>
      <sheetData sheetId="2355"/>
      <sheetData sheetId="2356"/>
      <sheetData sheetId="2357"/>
      <sheetData sheetId="2358"/>
      <sheetData sheetId="2359"/>
      <sheetData sheetId="2360"/>
      <sheetData sheetId="2361"/>
      <sheetData sheetId="2362"/>
      <sheetData sheetId="2363"/>
      <sheetData sheetId="2364"/>
      <sheetData sheetId="2365"/>
      <sheetData sheetId="2366"/>
      <sheetData sheetId="2367"/>
      <sheetData sheetId="2368"/>
      <sheetData sheetId="2369"/>
      <sheetData sheetId="2370"/>
      <sheetData sheetId="2371"/>
      <sheetData sheetId="2372"/>
      <sheetData sheetId="2373"/>
      <sheetData sheetId="2374"/>
      <sheetData sheetId="2375"/>
      <sheetData sheetId="2376"/>
      <sheetData sheetId="2377"/>
      <sheetData sheetId="2378"/>
      <sheetData sheetId="2379"/>
      <sheetData sheetId="2380"/>
      <sheetData sheetId="2381"/>
      <sheetData sheetId="2382"/>
      <sheetData sheetId="2383"/>
      <sheetData sheetId="2384"/>
      <sheetData sheetId="2385"/>
      <sheetData sheetId="2386"/>
      <sheetData sheetId="2387"/>
      <sheetData sheetId="2388"/>
      <sheetData sheetId="2389"/>
      <sheetData sheetId="2390"/>
      <sheetData sheetId="2391"/>
      <sheetData sheetId="2392"/>
      <sheetData sheetId="2393"/>
      <sheetData sheetId="2394"/>
      <sheetData sheetId="2395"/>
      <sheetData sheetId="2396"/>
      <sheetData sheetId="2397"/>
      <sheetData sheetId="2398"/>
      <sheetData sheetId="2399"/>
      <sheetData sheetId="2400"/>
      <sheetData sheetId="2401"/>
      <sheetData sheetId="2402"/>
      <sheetData sheetId="2403"/>
      <sheetData sheetId="2404"/>
      <sheetData sheetId="2405"/>
      <sheetData sheetId="2406"/>
      <sheetData sheetId="2407"/>
      <sheetData sheetId="2408"/>
      <sheetData sheetId="2409"/>
      <sheetData sheetId="2410"/>
      <sheetData sheetId="2411"/>
      <sheetData sheetId="2412"/>
      <sheetData sheetId="2413"/>
      <sheetData sheetId="2414"/>
      <sheetData sheetId="2415"/>
      <sheetData sheetId="2416"/>
      <sheetData sheetId="2417"/>
      <sheetData sheetId="2418"/>
      <sheetData sheetId="2419"/>
      <sheetData sheetId="2420"/>
      <sheetData sheetId="2421"/>
      <sheetData sheetId="2422"/>
      <sheetData sheetId="2423"/>
      <sheetData sheetId="2424"/>
      <sheetData sheetId="2425"/>
      <sheetData sheetId="2426"/>
      <sheetData sheetId="2427"/>
      <sheetData sheetId="2428"/>
      <sheetData sheetId="2429"/>
      <sheetData sheetId="2430"/>
      <sheetData sheetId="2431"/>
      <sheetData sheetId="2432"/>
      <sheetData sheetId="2433"/>
      <sheetData sheetId="2434"/>
      <sheetData sheetId="2435"/>
      <sheetData sheetId="2436"/>
      <sheetData sheetId="2437"/>
      <sheetData sheetId="2438"/>
      <sheetData sheetId="2439"/>
      <sheetData sheetId="2440"/>
      <sheetData sheetId="2441"/>
      <sheetData sheetId="2442"/>
      <sheetData sheetId="2443"/>
      <sheetData sheetId="2444"/>
      <sheetData sheetId="2445"/>
      <sheetData sheetId="2446"/>
      <sheetData sheetId="2447"/>
      <sheetData sheetId="2448"/>
      <sheetData sheetId="2449"/>
      <sheetData sheetId="2450"/>
      <sheetData sheetId="2451"/>
      <sheetData sheetId="2452"/>
      <sheetData sheetId="2453"/>
      <sheetData sheetId="2454"/>
      <sheetData sheetId="2455"/>
      <sheetData sheetId="2456"/>
      <sheetData sheetId="2457"/>
      <sheetData sheetId="2458"/>
      <sheetData sheetId="2459"/>
      <sheetData sheetId="2460"/>
      <sheetData sheetId="2461"/>
      <sheetData sheetId="2462"/>
      <sheetData sheetId="2463"/>
      <sheetData sheetId="2464"/>
      <sheetData sheetId="2465"/>
      <sheetData sheetId="2466"/>
      <sheetData sheetId="2467"/>
      <sheetData sheetId="2468"/>
      <sheetData sheetId="2469"/>
      <sheetData sheetId="2470"/>
      <sheetData sheetId="2471"/>
      <sheetData sheetId="2472"/>
      <sheetData sheetId="2473"/>
      <sheetData sheetId="2474"/>
      <sheetData sheetId="2475"/>
      <sheetData sheetId="2476"/>
      <sheetData sheetId="2477"/>
      <sheetData sheetId="2478"/>
      <sheetData sheetId="2479"/>
      <sheetData sheetId="2480"/>
      <sheetData sheetId="2481"/>
      <sheetData sheetId="2482"/>
      <sheetData sheetId="2483"/>
      <sheetData sheetId="2484"/>
      <sheetData sheetId="2485"/>
      <sheetData sheetId="2486"/>
      <sheetData sheetId="2487"/>
      <sheetData sheetId="2488"/>
      <sheetData sheetId="2489"/>
      <sheetData sheetId="2490"/>
      <sheetData sheetId="2491"/>
      <sheetData sheetId="2492"/>
      <sheetData sheetId="2493"/>
      <sheetData sheetId="2494"/>
      <sheetData sheetId="2495"/>
      <sheetData sheetId="2496"/>
      <sheetData sheetId="2497"/>
      <sheetData sheetId="2498"/>
      <sheetData sheetId="2499"/>
      <sheetData sheetId="2500"/>
      <sheetData sheetId="2501"/>
      <sheetData sheetId="2502"/>
      <sheetData sheetId="2503"/>
      <sheetData sheetId="2504"/>
      <sheetData sheetId="2505"/>
      <sheetData sheetId="2506"/>
      <sheetData sheetId="2507"/>
      <sheetData sheetId="2508"/>
      <sheetData sheetId="2509"/>
      <sheetData sheetId="2510"/>
      <sheetData sheetId="2511"/>
      <sheetData sheetId="2512"/>
      <sheetData sheetId="2513"/>
      <sheetData sheetId="2514"/>
      <sheetData sheetId="2515"/>
      <sheetData sheetId="2516"/>
      <sheetData sheetId="2517"/>
      <sheetData sheetId="2518"/>
      <sheetData sheetId="2519"/>
      <sheetData sheetId="2520"/>
      <sheetData sheetId="2521"/>
      <sheetData sheetId="2522"/>
      <sheetData sheetId="2523"/>
      <sheetData sheetId="2524"/>
      <sheetData sheetId="2525"/>
      <sheetData sheetId="2526"/>
      <sheetData sheetId="2527"/>
      <sheetData sheetId="2528"/>
      <sheetData sheetId="2529"/>
      <sheetData sheetId="2530"/>
      <sheetData sheetId="2531"/>
      <sheetData sheetId="2532"/>
      <sheetData sheetId="2533"/>
      <sheetData sheetId="2534"/>
      <sheetData sheetId="2535"/>
      <sheetData sheetId="2536"/>
      <sheetData sheetId="2537"/>
      <sheetData sheetId="2538"/>
      <sheetData sheetId="2539"/>
      <sheetData sheetId="2540"/>
      <sheetData sheetId="2541"/>
      <sheetData sheetId="2542"/>
      <sheetData sheetId="2543"/>
      <sheetData sheetId="2544"/>
      <sheetData sheetId="2545"/>
      <sheetData sheetId="2546"/>
      <sheetData sheetId="2547"/>
      <sheetData sheetId="2548"/>
      <sheetData sheetId="2549"/>
      <sheetData sheetId="2550"/>
      <sheetData sheetId="2551"/>
      <sheetData sheetId="2552"/>
      <sheetData sheetId="2553"/>
      <sheetData sheetId="2554"/>
      <sheetData sheetId="2555"/>
      <sheetData sheetId="2556"/>
      <sheetData sheetId="2557"/>
      <sheetData sheetId="2558"/>
      <sheetData sheetId="2559"/>
      <sheetData sheetId="2560"/>
      <sheetData sheetId="2561"/>
      <sheetData sheetId="2562"/>
      <sheetData sheetId="2563"/>
      <sheetData sheetId="2564"/>
      <sheetData sheetId="2565"/>
      <sheetData sheetId="2566"/>
      <sheetData sheetId="2567"/>
      <sheetData sheetId="2568"/>
      <sheetData sheetId="2569"/>
      <sheetData sheetId="2570"/>
      <sheetData sheetId="2571"/>
      <sheetData sheetId="2572"/>
      <sheetData sheetId="2573"/>
      <sheetData sheetId="2574"/>
      <sheetData sheetId="2575"/>
      <sheetData sheetId="2576"/>
      <sheetData sheetId="2577"/>
      <sheetData sheetId="2578"/>
      <sheetData sheetId="2579"/>
      <sheetData sheetId="2580"/>
      <sheetData sheetId="2581"/>
      <sheetData sheetId="2582"/>
      <sheetData sheetId="2583"/>
      <sheetData sheetId="2584"/>
      <sheetData sheetId="2585"/>
      <sheetData sheetId="2586"/>
      <sheetData sheetId="2587"/>
      <sheetData sheetId="2588"/>
      <sheetData sheetId="2589"/>
      <sheetData sheetId="2590"/>
      <sheetData sheetId="2591"/>
      <sheetData sheetId="2592"/>
      <sheetData sheetId="2593"/>
      <sheetData sheetId="2594"/>
      <sheetData sheetId="2595"/>
      <sheetData sheetId="2596"/>
      <sheetData sheetId="2597"/>
      <sheetData sheetId="2598"/>
      <sheetData sheetId="2599"/>
      <sheetData sheetId="2600"/>
      <sheetData sheetId="2601"/>
      <sheetData sheetId="2602"/>
      <sheetData sheetId="2603"/>
      <sheetData sheetId="2604"/>
      <sheetData sheetId="2605"/>
      <sheetData sheetId="2606"/>
      <sheetData sheetId="2607"/>
      <sheetData sheetId="2608"/>
      <sheetData sheetId="2609"/>
      <sheetData sheetId="2610"/>
      <sheetData sheetId="2611"/>
      <sheetData sheetId="2612"/>
      <sheetData sheetId="2613"/>
      <sheetData sheetId="2614"/>
      <sheetData sheetId="2615"/>
      <sheetData sheetId="2616"/>
      <sheetData sheetId="2617"/>
      <sheetData sheetId="2618"/>
      <sheetData sheetId="2619"/>
      <sheetData sheetId="2620"/>
      <sheetData sheetId="2621"/>
      <sheetData sheetId="2622"/>
      <sheetData sheetId="2623"/>
      <sheetData sheetId="2624"/>
      <sheetData sheetId="2625"/>
      <sheetData sheetId="2626"/>
      <sheetData sheetId="2627"/>
      <sheetData sheetId="2628"/>
      <sheetData sheetId="2629"/>
      <sheetData sheetId="2630"/>
      <sheetData sheetId="2631"/>
      <sheetData sheetId="2632"/>
      <sheetData sheetId="2633"/>
      <sheetData sheetId="2634"/>
      <sheetData sheetId="2635"/>
      <sheetData sheetId="2636"/>
      <sheetData sheetId="2637"/>
      <sheetData sheetId="2638"/>
      <sheetData sheetId="2639"/>
      <sheetData sheetId="2640"/>
      <sheetData sheetId="2641"/>
      <sheetData sheetId="2642"/>
      <sheetData sheetId="2643"/>
      <sheetData sheetId="2644"/>
      <sheetData sheetId="2645"/>
      <sheetData sheetId="2646"/>
      <sheetData sheetId="2647"/>
      <sheetData sheetId="2648"/>
      <sheetData sheetId="2649"/>
      <sheetData sheetId="2650"/>
      <sheetData sheetId="2651"/>
      <sheetData sheetId="2652"/>
      <sheetData sheetId="2653"/>
      <sheetData sheetId="2654"/>
      <sheetData sheetId="2655"/>
      <sheetData sheetId="2656"/>
      <sheetData sheetId="2657"/>
      <sheetData sheetId="2658"/>
      <sheetData sheetId="2659"/>
      <sheetData sheetId="2660"/>
      <sheetData sheetId="2661"/>
      <sheetData sheetId="2662"/>
      <sheetData sheetId="2663"/>
      <sheetData sheetId="2664"/>
      <sheetData sheetId="2665"/>
      <sheetData sheetId="2666"/>
      <sheetData sheetId="2667"/>
      <sheetData sheetId="2668"/>
      <sheetData sheetId="2669"/>
      <sheetData sheetId="2670"/>
      <sheetData sheetId="2671"/>
      <sheetData sheetId="2672"/>
      <sheetData sheetId="2673"/>
      <sheetData sheetId="2674"/>
      <sheetData sheetId="2675"/>
      <sheetData sheetId="2676"/>
      <sheetData sheetId="2677"/>
      <sheetData sheetId="2678"/>
      <sheetData sheetId="2679"/>
      <sheetData sheetId="2680"/>
      <sheetData sheetId="2681"/>
      <sheetData sheetId="2682"/>
      <sheetData sheetId="2683"/>
      <sheetData sheetId="2684"/>
      <sheetData sheetId="2685"/>
      <sheetData sheetId="2686"/>
      <sheetData sheetId="2687"/>
      <sheetData sheetId="2688"/>
      <sheetData sheetId="2689"/>
      <sheetData sheetId="2690"/>
      <sheetData sheetId="2691"/>
      <sheetData sheetId="2692"/>
      <sheetData sheetId="2693"/>
      <sheetData sheetId="2694"/>
      <sheetData sheetId="2695"/>
      <sheetData sheetId="2696"/>
      <sheetData sheetId="2697"/>
      <sheetData sheetId="2698"/>
      <sheetData sheetId="2699"/>
      <sheetData sheetId="2700"/>
      <sheetData sheetId="2701"/>
      <sheetData sheetId="2702"/>
      <sheetData sheetId="2703"/>
      <sheetData sheetId="2704"/>
      <sheetData sheetId="2705"/>
      <sheetData sheetId="2706"/>
      <sheetData sheetId="2707"/>
      <sheetData sheetId="2708"/>
      <sheetData sheetId="2709"/>
      <sheetData sheetId="2710"/>
      <sheetData sheetId="2711"/>
      <sheetData sheetId="2712"/>
      <sheetData sheetId="2713"/>
      <sheetData sheetId="2714"/>
      <sheetData sheetId="2715"/>
      <sheetData sheetId="2716"/>
      <sheetData sheetId="2717"/>
      <sheetData sheetId="2718"/>
      <sheetData sheetId="2719"/>
      <sheetData sheetId="2720"/>
      <sheetData sheetId="2721"/>
      <sheetData sheetId="2722"/>
      <sheetData sheetId="2723"/>
      <sheetData sheetId="2724"/>
      <sheetData sheetId="2725"/>
      <sheetData sheetId="2726"/>
      <sheetData sheetId="2727"/>
      <sheetData sheetId="2728"/>
      <sheetData sheetId="2729"/>
      <sheetData sheetId="2730" refreshError="1"/>
      <sheetData sheetId="2731"/>
      <sheetData sheetId="2732"/>
      <sheetData sheetId="2733"/>
      <sheetData sheetId="2734">
        <row r="10">
          <cell r="D10">
            <v>1500</v>
          </cell>
        </row>
      </sheetData>
      <sheetData sheetId="2735"/>
      <sheetData sheetId="2736"/>
      <sheetData sheetId="2737"/>
      <sheetData sheetId="2738"/>
      <sheetData sheetId="2739"/>
      <sheetData sheetId="2740"/>
      <sheetData sheetId="2741" refreshError="1"/>
      <sheetData sheetId="2742" refreshError="1"/>
      <sheetData sheetId="2743" refreshError="1"/>
      <sheetData sheetId="2744" refreshError="1"/>
      <sheetData sheetId="2745" refreshError="1"/>
      <sheetData sheetId="2746" refreshError="1"/>
      <sheetData sheetId="2747" refreshError="1"/>
      <sheetData sheetId="2748"/>
      <sheetData sheetId="2749"/>
      <sheetData sheetId="2750"/>
      <sheetData sheetId="2751"/>
      <sheetData sheetId="2752"/>
      <sheetData sheetId="2753"/>
      <sheetData sheetId="2754"/>
      <sheetData sheetId="2755"/>
      <sheetData sheetId="2756"/>
      <sheetData sheetId="2757"/>
      <sheetData sheetId="275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3.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4.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5" tint="0.39997558519241921"/>
  </sheetPr>
  <dimension ref="A1:L43"/>
  <sheetViews>
    <sheetView tabSelected="1" view="pageBreakPreview" zoomScale="77" zoomScaleNormal="77" zoomScaleSheetLayoutView="77" workbookViewId="0"/>
  </sheetViews>
  <sheetFormatPr defaultColWidth="8.90625" defaultRowHeight="14.5"/>
  <cols>
    <col min="1" max="1" width="17.36328125" style="196" customWidth="1"/>
    <col min="2" max="2" width="52" style="196" customWidth="1"/>
    <col min="3" max="3" width="19.36328125" style="391" customWidth="1"/>
    <col min="4" max="4" width="18.08984375" style="391" customWidth="1"/>
    <col min="5" max="5" width="12.6328125" style="196" customWidth="1"/>
    <col min="6" max="6" width="15.453125" style="196" customWidth="1"/>
    <col min="7" max="7" width="15.453125" style="506" customWidth="1"/>
    <col min="9" max="9" width="14.54296875" customWidth="1"/>
    <col min="12" max="12" width="19.08984375" customWidth="1"/>
  </cols>
  <sheetData>
    <row r="1" spans="1:11" ht="21">
      <c r="A1" s="390" t="s">
        <v>328</v>
      </c>
      <c r="D1" s="639"/>
    </row>
    <row r="2" spans="1:11" ht="15.5">
      <c r="A2" s="392" t="s">
        <v>687</v>
      </c>
      <c r="B2" s="129"/>
      <c r="C2" s="393"/>
      <c r="D2" s="394"/>
      <c r="E2" s="129"/>
      <c r="F2" s="129"/>
      <c r="G2" s="507"/>
    </row>
    <row r="3" spans="1:11" ht="15.5">
      <c r="A3" s="392" t="s">
        <v>403</v>
      </c>
      <c r="B3" s="129"/>
      <c r="C3" s="129"/>
      <c r="D3" s="129"/>
      <c r="E3" s="129" t="s">
        <v>665</v>
      </c>
      <c r="F3" s="129"/>
      <c r="G3" s="961" t="s">
        <v>686</v>
      </c>
    </row>
    <row r="4" spans="1:11" ht="15.5">
      <c r="A4" s="392" t="s">
        <v>404</v>
      </c>
      <c r="B4" s="129"/>
      <c r="C4" s="129"/>
      <c r="D4" s="129"/>
      <c r="E4" s="129" t="s">
        <v>666</v>
      </c>
      <c r="F4" s="129"/>
      <c r="G4" s="508" t="s">
        <v>688</v>
      </c>
    </row>
    <row r="5" spans="1:11" ht="15.5">
      <c r="A5" s="392" t="s">
        <v>405</v>
      </c>
      <c r="B5" s="129"/>
      <c r="C5" s="129"/>
      <c r="D5" s="129"/>
      <c r="E5" s="129"/>
      <c r="F5" s="129"/>
      <c r="G5" s="507"/>
    </row>
    <row r="6" spans="1:11" ht="39">
      <c r="A6" s="448" t="s">
        <v>398</v>
      </c>
      <c r="B6" s="816" t="s">
        <v>397</v>
      </c>
      <c r="C6" s="447" t="s">
        <v>329</v>
      </c>
      <c r="D6" s="447" t="s">
        <v>330</v>
      </c>
      <c r="E6" s="447" t="s">
        <v>152</v>
      </c>
      <c r="F6" s="447" t="s">
        <v>406</v>
      </c>
      <c r="G6" s="509" t="s">
        <v>399</v>
      </c>
      <c r="I6" s="192"/>
    </row>
    <row r="7" spans="1:11">
      <c r="A7" s="197" t="s">
        <v>10</v>
      </c>
      <c r="B7" s="396" t="s">
        <v>331</v>
      </c>
      <c r="C7" s="397">
        <v>6020000</v>
      </c>
      <c r="D7" s="450">
        <v>33333</v>
      </c>
      <c r="E7" s="449">
        <v>33333</v>
      </c>
      <c r="F7" s="449">
        <f>G7-E7</f>
        <v>0</v>
      </c>
      <c r="G7" s="449">
        <v>33333</v>
      </c>
    </row>
    <row r="8" spans="1:11">
      <c r="A8" s="197" t="s">
        <v>12</v>
      </c>
      <c r="B8" s="396" t="s">
        <v>332</v>
      </c>
      <c r="C8" s="397">
        <v>9146139.0040000007</v>
      </c>
      <c r="D8" s="450">
        <v>1055111.0040000007</v>
      </c>
      <c r="E8" s="451">
        <v>649413.84378336451</v>
      </c>
      <c r="F8" s="449">
        <f t="shared" ref="F8:F27" si="0">G8-E8</f>
        <v>0</v>
      </c>
      <c r="G8" s="451">
        <f>'Accomp. Breakdown-Dec'!CT248</f>
        <v>649413.84378336451</v>
      </c>
    </row>
    <row r="9" spans="1:11">
      <c r="A9" s="197" t="s">
        <v>13</v>
      </c>
      <c r="B9" s="396" t="s">
        <v>333</v>
      </c>
      <c r="C9" s="397">
        <v>34536193.997000001</v>
      </c>
      <c r="D9" s="450">
        <v>1217697.9970000014</v>
      </c>
      <c r="E9" s="451">
        <v>702355.31501136522</v>
      </c>
      <c r="F9" s="449">
        <f t="shared" si="0"/>
        <v>0</v>
      </c>
      <c r="G9" s="451">
        <f>'Accomp. Breakdown-Dec'!CT250</f>
        <v>702355.31501136522</v>
      </c>
    </row>
    <row r="10" spans="1:11">
      <c r="A10" s="197" t="s">
        <v>14</v>
      </c>
      <c r="B10" s="396" t="s">
        <v>334</v>
      </c>
      <c r="C10" s="397">
        <v>2473643</v>
      </c>
      <c r="D10" s="398">
        <v>1758607</v>
      </c>
      <c r="E10" s="449">
        <v>1013100.7578377662</v>
      </c>
      <c r="F10" s="449">
        <f t="shared" si="0"/>
        <v>501053.93635957211</v>
      </c>
      <c r="G10" s="449">
        <f>'Accomp. Breakdown-Dec'!CT251</f>
        <v>1514154.6941973383</v>
      </c>
    </row>
    <row r="11" spans="1:11">
      <c r="A11" s="197" t="s">
        <v>15</v>
      </c>
      <c r="B11" s="396" t="s">
        <v>335</v>
      </c>
      <c r="C11" s="397">
        <v>196708.99799999999</v>
      </c>
      <c r="D11" s="425">
        <v>222223</v>
      </c>
      <c r="E11" s="426">
        <v>-94884.597434476877</v>
      </c>
      <c r="F11" s="642">
        <f t="shared" si="0"/>
        <v>0</v>
      </c>
      <c r="G11" s="426">
        <v>-94884.597434476877</v>
      </c>
    </row>
    <row r="12" spans="1:11">
      <c r="A12" s="197" t="s">
        <v>17</v>
      </c>
      <c r="B12" s="396" t="s">
        <v>336</v>
      </c>
      <c r="C12" s="397">
        <v>3611540</v>
      </c>
      <c r="D12" s="398">
        <v>117548</v>
      </c>
      <c r="E12" s="449">
        <v>117401.46450000032</v>
      </c>
      <c r="F12" s="449">
        <f t="shared" si="0"/>
        <v>0</v>
      </c>
      <c r="G12" s="449">
        <f>'Accomp. Breakdown-Dec'!CT253</f>
        <v>117401.46450000032</v>
      </c>
      <c r="I12" s="284"/>
      <c r="J12" s="513"/>
      <c r="K12" s="512"/>
    </row>
    <row r="13" spans="1:11">
      <c r="A13" s="197" t="s">
        <v>20</v>
      </c>
      <c r="B13" s="396" t="s">
        <v>337</v>
      </c>
      <c r="C13" s="397">
        <v>2265775</v>
      </c>
      <c r="D13" s="398">
        <v>960223</v>
      </c>
      <c r="E13" s="449">
        <v>778855</v>
      </c>
      <c r="F13" s="449">
        <f t="shared" si="0"/>
        <v>0</v>
      </c>
      <c r="G13" s="449">
        <f>'Accomp. Breakdown-Dec'!CT254</f>
        <v>778855</v>
      </c>
      <c r="I13" s="284"/>
      <c r="J13" s="513"/>
      <c r="K13" s="512"/>
    </row>
    <row r="14" spans="1:11">
      <c r="A14" s="976" t="s">
        <v>338</v>
      </c>
      <c r="B14" s="977"/>
      <c r="C14" s="817">
        <v>58249999.998999998</v>
      </c>
      <c r="D14" s="817">
        <f>SUM(D7:D13)</f>
        <v>5364743.001000002</v>
      </c>
      <c r="E14" s="818">
        <f>SUM(E7:E13)</f>
        <v>3199574.7836980191</v>
      </c>
      <c r="F14" s="819">
        <f t="shared" si="0"/>
        <v>501053.93635957222</v>
      </c>
      <c r="G14" s="818">
        <f>SUM(G7:G13)</f>
        <v>3700628.7200575913</v>
      </c>
    </row>
    <row r="15" spans="1:11">
      <c r="A15" s="196" t="s">
        <v>339</v>
      </c>
    </row>
    <row r="16" spans="1:11">
      <c r="A16" s="395"/>
      <c r="B16" s="396" t="s">
        <v>340</v>
      </c>
      <c r="C16" s="397">
        <v>8263865</v>
      </c>
      <c r="D16" s="398">
        <v>2190528</v>
      </c>
      <c r="E16" s="449">
        <v>1273650.1100221272</v>
      </c>
      <c r="F16" s="449">
        <f t="shared" si="0"/>
        <v>0</v>
      </c>
      <c r="G16" s="449">
        <f>+'VO Schedule'!I45</f>
        <v>1273650.1100221272</v>
      </c>
    </row>
    <row r="17" spans="1:9">
      <c r="A17" s="395"/>
      <c r="B17" s="396" t="s">
        <v>341</v>
      </c>
      <c r="C17" s="426">
        <v>-7013865</v>
      </c>
      <c r="D17" s="398">
        <v>0</v>
      </c>
      <c r="E17" s="449"/>
      <c r="F17" s="449">
        <f t="shared" si="0"/>
        <v>0</v>
      </c>
      <c r="G17" s="449"/>
    </row>
    <row r="18" spans="1:9">
      <c r="A18" s="395"/>
      <c r="B18" s="396" t="s">
        <v>320</v>
      </c>
      <c r="C18" s="397">
        <v>2200000</v>
      </c>
      <c r="D18" s="398">
        <v>0</v>
      </c>
      <c r="E18" s="449"/>
      <c r="F18" s="449">
        <f t="shared" si="0"/>
        <v>0</v>
      </c>
      <c r="G18" s="449"/>
    </row>
    <row r="19" spans="1:9">
      <c r="A19" s="400"/>
      <c r="B19" s="401" t="s">
        <v>342</v>
      </c>
      <c r="C19" s="402">
        <v>645007</v>
      </c>
      <c r="D19" s="403">
        <v>645007</v>
      </c>
      <c r="E19" s="449">
        <v>32250.350000000002</v>
      </c>
      <c r="F19" s="449">
        <f t="shared" si="0"/>
        <v>0</v>
      </c>
      <c r="G19" s="449">
        <f>D19*5%</f>
        <v>32250.350000000002</v>
      </c>
    </row>
    <row r="20" spans="1:9">
      <c r="A20" s="395"/>
      <c r="B20" s="396" t="s">
        <v>343</v>
      </c>
      <c r="C20" s="404">
        <v>53020</v>
      </c>
      <c r="D20" s="398">
        <v>53020</v>
      </c>
      <c r="E20" s="449">
        <v>47718</v>
      </c>
      <c r="F20" s="449">
        <f t="shared" si="0"/>
        <v>0</v>
      </c>
      <c r="G20" s="449">
        <f>D20*90%</f>
        <v>47718</v>
      </c>
    </row>
    <row r="21" spans="1:9">
      <c r="A21" s="395"/>
      <c r="B21" s="396" t="s">
        <v>344</v>
      </c>
      <c r="C21" s="404">
        <v>312774</v>
      </c>
      <c r="D21" s="398">
        <v>312774</v>
      </c>
      <c r="E21" s="449">
        <v>124327.66499999999</v>
      </c>
      <c r="F21" s="449">
        <f t="shared" si="0"/>
        <v>122763.79500000003</v>
      </c>
      <c r="G21" s="449">
        <f>D21*'Roof Canopy'!C25</f>
        <v>247091.46000000002</v>
      </c>
    </row>
    <row r="22" spans="1:9">
      <c r="A22" s="395"/>
      <c r="B22" s="396" t="s">
        <v>345</v>
      </c>
      <c r="C22" s="404">
        <v>13827</v>
      </c>
      <c r="D22" s="398">
        <v>13827</v>
      </c>
      <c r="E22" s="449">
        <v>13550.117924528302</v>
      </c>
      <c r="F22" s="449">
        <f t="shared" si="0"/>
        <v>0</v>
      </c>
      <c r="G22" s="449">
        <f>+'VO Schedule'!I52</f>
        <v>13550.117924528302</v>
      </c>
    </row>
    <row r="23" spans="1:9">
      <c r="A23" s="395"/>
      <c r="B23" s="396" t="s">
        <v>346</v>
      </c>
      <c r="C23" s="404">
        <v>15000</v>
      </c>
      <c r="D23" s="398">
        <v>15000</v>
      </c>
      <c r="E23" s="449">
        <v>15000</v>
      </c>
      <c r="F23" s="449">
        <f t="shared" si="0"/>
        <v>0</v>
      </c>
      <c r="G23" s="449">
        <f>+'VO Schedule'!I53</f>
        <v>15000</v>
      </c>
    </row>
    <row r="24" spans="1:9">
      <c r="A24" s="395"/>
      <c r="B24" s="396" t="s">
        <v>347</v>
      </c>
      <c r="C24" s="404">
        <v>69300</v>
      </c>
      <c r="D24" s="398">
        <v>69300</v>
      </c>
      <c r="E24" s="449">
        <v>34650</v>
      </c>
      <c r="F24" s="449">
        <f t="shared" si="0"/>
        <v>0</v>
      </c>
      <c r="G24" s="449">
        <f>+'VO Schedule'!I54</f>
        <v>34650</v>
      </c>
    </row>
    <row r="25" spans="1:9">
      <c r="A25" s="395"/>
      <c r="B25" s="396" t="s">
        <v>649</v>
      </c>
      <c r="C25" s="405">
        <v>103500</v>
      </c>
      <c r="D25" s="947">
        <f>+C25+C26</f>
        <v>801072</v>
      </c>
      <c r="E25" s="640">
        <v>0</v>
      </c>
      <c r="F25" s="640">
        <f t="shared" si="0"/>
        <v>0</v>
      </c>
      <c r="G25" s="640">
        <f>'VO Schedule'!I50</f>
        <v>0</v>
      </c>
    </row>
    <row r="26" spans="1:9">
      <c r="B26" s="396" t="s">
        <v>648</v>
      </c>
      <c r="C26" s="404">
        <v>697572</v>
      </c>
      <c r="D26" s="403"/>
      <c r="E26" s="641"/>
      <c r="F26" s="641"/>
      <c r="G26" s="641"/>
    </row>
    <row r="27" spans="1:9">
      <c r="A27" s="395"/>
      <c r="B27" s="396" t="s">
        <v>319</v>
      </c>
      <c r="C27" s="404">
        <v>2100000</v>
      </c>
      <c r="D27" s="398">
        <v>2100000</v>
      </c>
      <c r="E27" s="449">
        <v>1764651.2133333334</v>
      </c>
      <c r="F27" s="449">
        <f t="shared" si="0"/>
        <v>67069.757333333371</v>
      </c>
      <c r="G27" s="449">
        <f>E27+I27</f>
        <v>1831720.9706666667</v>
      </c>
      <c r="I27" s="192">
        <f>(D27-E27)/5</f>
        <v>67069.757333333328</v>
      </c>
    </row>
    <row r="28" spans="1:9">
      <c r="A28"/>
      <c r="B28" s="610"/>
      <c r="C28" s="404"/>
      <c r="D28" s="398"/>
      <c r="E28" s="449"/>
      <c r="F28" s="449"/>
      <c r="G28" s="449"/>
    </row>
    <row r="29" spans="1:9">
      <c r="A29" s="395" t="s">
        <v>473</v>
      </c>
      <c r="B29" s="610"/>
      <c r="C29" s="404"/>
      <c r="D29" s="398"/>
      <c r="E29" s="449"/>
      <c r="F29" s="449"/>
      <c r="G29" s="449"/>
    </row>
    <row r="30" spans="1:9">
      <c r="A30" s="396"/>
      <c r="B30" s="610" t="s">
        <v>658</v>
      </c>
      <c r="C30" s="404"/>
      <c r="D30" s="398"/>
      <c r="E30" s="449">
        <v>390905.24062500003</v>
      </c>
      <c r="F30" s="449">
        <f t="shared" ref="F30" si="1">G30-E30</f>
        <v>8114.4000000000233</v>
      </c>
      <c r="G30" s="449">
        <f>'Additional Works_KCE'!E31</f>
        <v>399019.64062500006</v>
      </c>
    </row>
    <row r="31" spans="1:9">
      <c r="A31" s="396"/>
      <c r="B31" s="610"/>
      <c r="C31" s="404"/>
      <c r="D31" s="398"/>
      <c r="E31" s="449"/>
      <c r="F31" s="449"/>
      <c r="G31" s="449"/>
      <c r="I31" s="259"/>
    </row>
    <row r="32" spans="1:9">
      <c r="A32" s="396"/>
      <c r="B32" s="897"/>
      <c r="C32" s="404"/>
      <c r="D32" s="398"/>
      <c r="E32" s="449"/>
      <c r="F32" s="449"/>
      <c r="G32" s="449"/>
      <c r="I32" s="259"/>
    </row>
    <row r="33" spans="1:12">
      <c r="A33" s="396"/>
      <c r="B33" s="610"/>
      <c r="C33" s="404"/>
      <c r="D33" s="398"/>
      <c r="E33" s="449"/>
      <c r="F33" s="449"/>
      <c r="G33" s="449"/>
    </row>
    <row r="34" spans="1:12">
      <c r="A34" s="396"/>
      <c r="B34" s="897"/>
      <c r="C34" s="404"/>
      <c r="D34" s="398"/>
      <c r="E34" s="449"/>
      <c r="F34" s="449"/>
      <c r="G34" s="449"/>
    </row>
    <row r="35" spans="1:12" ht="24" customHeight="1">
      <c r="A35" s="396"/>
      <c r="B35" s="897"/>
      <c r="C35" s="404"/>
      <c r="D35" s="398"/>
      <c r="E35" s="449"/>
      <c r="F35" s="449"/>
      <c r="G35" s="449"/>
    </row>
    <row r="36" spans="1:12">
      <c r="A36" s="396"/>
      <c r="B36" s="610"/>
      <c r="C36" s="404"/>
      <c r="D36" s="398"/>
      <c r="E36" s="449"/>
      <c r="F36" s="449"/>
      <c r="G36" s="449"/>
      <c r="L36" s="940"/>
    </row>
    <row r="37" spans="1:12">
      <c r="A37" s="396"/>
      <c r="B37" s="610"/>
      <c r="C37" s="404"/>
      <c r="D37" s="398"/>
      <c r="E37" s="449"/>
      <c r="F37" s="449"/>
      <c r="G37" s="449"/>
    </row>
    <row r="38" spans="1:12">
      <c r="A38" s="976" t="s">
        <v>338</v>
      </c>
      <c r="B38" s="977"/>
      <c r="C38" s="452">
        <v>7460000</v>
      </c>
      <c r="D38" s="452">
        <f>SUM(D16:D33)</f>
        <v>6200528</v>
      </c>
      <c r="E38" s="510">
        <f>SUM(E16:E37)</f>
        <v>3696702.696904989</v>
      </c>
      <c r="F38" s="454">
        <f>G38-E38</f>
        <v>197947.95233333297</v>
      </c>
      <c r="G38" s="452">
        <f>SUM(G16:G36)</f>
        <v>3894650.6492383219</v>
      </c>
    </row>
    <row r="39" spans="1:12">
      <c r="A39" s="196" t="s">
        <v>348</v>
      </c>
    </row>
    <row r="40" spans="1:12">
      <c r="A40" s="395"/>
      <c r="B40" s="396" t="s">
        <v>349</v>
      </c>
      <c r="C40" s="397">
        <v>0</v>
      </c>
      <c r="D40" s="446">
        <v>-847423</v>
      </c>
      <c r="E40" s="446">
        <v>-847423</v>
      </c>
      <c r="F40" s="446">
        <f>G40-E40</f>
        <v>0</v>
      </c>
      <c r="G40" s="446">
        <f>D40</f>
        <v>-847423</v>
      </c>
    </row>
    <row r="41" spans="1:12">
      <c r="A41" s="976" t="s">
        <v>338</v>
      </c>
      <c r="B41" s="977"/>
      <c r="C41" s="399">
        <v>0</v>
      </c>
      <c r="D41" s="455">
        <v>-847423</v>
      </c>
      <c r="E41" s="456">
        <v>-847423</v>
      </c>
      <c r="F41" s="879">
        <f>G41-E41</f>
        <v>0</v>
      </c>
      <c r="G41" s="879">
        <f>G40</f>
        <v>-847423</v>
      </c>
    </row>
    <row r="43" spans="1:12">
      <c r="A43" s="978" t="s">
        <v>350</v>
      </c>
      <c r="B43" s="979"/>
      <c r="C43" s="452">
        <v>65709999.999000005</v>
      </c>
      <c r="D43" s="452">
        <v>10273401.999000002</v>
      </c>
      <c r="E43" s="511">
        <f>E41+E14+E38</f>
        <v>6048854.4806030076</v>
      </c>
      <c r="F43" s="453">
        <f>G43-E43</f>
        <v>699001.88869290613</v>
      </c>
      <c r="G43" s="511">
        <f>G41+G14+G38</f>
        <v>6747856.3692959137</v>
      </c>
    </row>
  </sheetData>
  <mergeCells count="4">
    <mergeCell ref="A41:B41"/>
    <mergeCell ref="A43:B43"/>
    <mergeCell ref="A38:B38"/>
    <mergeCell ref="A14:B14"/>
  </mergeCells>
  <pageMargins left="0.38" right="0.21" top="0.75" bottom="0.75" header="0.3" footer="0.3"/>
  <pageSetup paperSize="9" scale="61"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rgb="FFFFFF00"/>
    <pageSetUpPr fitToPage="1"/>
  </sheetPr>
  <dimension ref="A1:J47"/>
  <sheetViews>
    <sheetView showGridLines="0" view="pageBreakPreview" topLeftCell="A16" zoomScale="93" zoomScaleNormal="90" zoomScaleSheetLayoutView="93" workbookViewId="0">
      <selection activeCell="C26" sqref="C26:C41"/>
    </sheetView>
  </sheetViews>
  <sheetFormatPr defaultColWidth="9.08984375" defaultRowHeight="10.5"/>
  <cols>
    <col min="1" max="1" width="45.453125" style="6" customWidth="1"/>
    <col min="2" max="2" width="19.90625" style="6" customWidth="1"/>
    <col min="3" max="3" width="18.453125" style="6" customWidth="1"/>
    <col min="4" max="4" width="18.54296875" style="6" customWidth="1"/>
    <col min="5" max="5" width="22" style="6" customWidth="1"/>
    <col min="6" max="6" width="19.6328125" style="6" bestFit="1" customWidth="1"/>
    <col min="7" max="7" width="28.08984375" style="6" bestFit="1" customWidth="1"/>
    <col min="8" max="8" width="28.54296875" style="6" bestFit="1" customWidth="1"/>
    <col min="9" max="16384" width="9.08984375" style="6"/>
  </cols>
  <sheetData>
    <row r="1" spans="1:10" ht="24.75" customHeight="1">
      <c r="A1" s="1076" t="s">
        <v>165</v>
      </c>
      <c r="B1" s="1077"/>
      <c r="C1" s="1078"/>
      <c r="D1" s="1079"/>
      <c r="E1" s="4"/>
      <c r="F1" s="5"/>
      <c r="G1" s="5"/>
      <c r="H1" s="5"/>
      <c r="I1" s="5"/>
      <c r="J1" s="5"/>
    </row>
    <row r="2" spans="1:10" ht="24.75" customHeight="1">
      <c r="A2" s="1080"/>
      <c r="B2" s="1081"/>
      <c r="C2" s="1081"/>
      <c r="D2" s="1082"/>
      <c r="E2" s="7"/>
      <c r="F2" s="8"/>
      <c r="G2" s="8"/>
      <c r="H2" s="9"/>
      <c r="I2" s="9"/>
      <c r="J2" s="9"/>
    </row>
    <row r="3" spans="1:10" ht="19.5" customHeight="1">
      <c r="A3" s="1083" t="s">
        <v>135</v>
      </c>
      <c r="B3" s="1084"/>
      <c r="C3" s="10" t="s">
        <v>136</v>
      </c>
      <c r="D3" s="11"/>
      <c r="E3" s="12" t="s">
        <v>248</v>
      </c>
      <c r="F3" s="8"/>
      <c r="G3" s="8"/>
      <c r="H3" s="9"/>
      <c r="I3" s="9"/>
      <c r="J3" s="9"/>
    </row>
    <row r="4" spans="1:10" ht="19.5" customHeight="1">
      <c r="A4" s="1085" t="s">
        <v>137</v>
      </c>
      <c r="B4" s="1086"/>
      <c r="C4" s="13"/>
      <c r="D4" s="14"/>
      <c r="E4" s="15"/>
      <c r="F4" s="8"/>
      <c r="G4" s="8"/>
      <c r="H4" s="9"/>
      <c r="I4" s="9"/>
      <c r="J4" s="9"/>
    </row>
    <row r="5" spans="1:10" ht="19.5" customHeight="1">
      <c r="A5" s="1085" t="s">
        <v>138</v>
      </c>
      <c r="B5" s="1086"/>
      <c r="C5" s="10" t="s">
        <v>139</v>
      </c>
      <c r="D5" s="11"/>
      <c r="E5" s="16"/>
    </row>
    <row r="6" spans="1:10" ht="19.5" customHeight="1">
      <c r="A6" s="126" t="s">
        <v>140</v>
      </c>
      <c r="B6" s="127"/>
      <c r="C6" s="13"/>
      <c r="D6" s="17"/>
      <c r="E6" s="18">
        <v>43979</v>
      </c>
      <c r="G6" s="6" t="s">
        <v>177</v>
      </c>
    </row>
    <row r="7" spans="1:10" ht="19.5" customHeight="1">
      <c r="A7" s="126" t="s">
        <v>141</v>
      </c>
      <c r="B7" s="127"/>
      <c r="C7" s="10" t="s">
        <v>142</v>
      </c>
      <c r="D7" s="11"/>
      <c r="E7" s="16"/>
      <c r="F7" s="73" t="s">
        <v>178</v>
      </c>
      <c r="G7" s="73"/>
      <c r="H7" s="73"/>
    </row>
    <row r="8" spans="1:10" ht="19.5" customHeight="1">
      <c r="A8" s="1087" t="s">
        <v>143</v>
      </c>
      <c r="B8" s="1088"/>
      <c r="C8" s="13"/>
      <c r="D8" s="17"/>
      <c r="E8" s="19">
        <f>E6+7+45</f>
        <v>44031</v>
      </c>
      <c r="F8" s="73" t="s">
        <v>175</v>
      </c>
      <c r="G8" s="73" t="s">
        <v>176</v>
      </c>
      <c r="H8" s="73">
        <f>7+45</f>
        <v>52</v>
      </c>
    </row>
    <row r="9" spans="1:10" ht="19.5" customHeight="1">
      <c r="A9" s="20" t="s">
        <v>167</v>
      </c>
      <c r="B9" s="21"/>
      <c r="C9" s="22" t="s">
        <v>144</v>
      </c>
      <c r="D9" s="23"/>
      <c r="E9" s="24"/>
      <c r="F9" s="73" t="s">
        <v>179</v>
      </c>
      <c r="G9" s="73"/>
      <c r="H9" s="73"/>
    </row>
    <row r="10" spans="1:10" ht="19.5" customHeight="1">
      <c r="A10" s="20" t="s">
        <v>168</v>
      </c>
      <c r="B10" s="21"/>
      <c r="C10" s="25" t="s">
        <v>166</v>
      </c>
      <c r="D10" s="26"/>
      <c r="E10" s="27"/>
      <c r="F10" s="73" t="s">
        <v>180</v>
      </c>
      <c r="G10" s="73" t="s">
        <v>181</v>
      </c>
      <c r="H10" s="73">
        <f>15+37</f>
        <v>52</v>
      </c>
    </row>
    <row r="11" spans="1:10" ht="19.5" customHeight="1">
      <c r="A11" s="20" t="s">
        <v>169</v>
      </c>
      <c r="B11" s="21" t="s">
        <v>170</v>
      </c>
      <c r="C11" s="28" t="s">
        <v>172</v>
      </c>
      <c r="D11" s="26"/>
      <c r="E11" s="27"/>
    </row>
    <row r="12" spans="1:10" ht="14.5">
      <c r="A12" s="20"/>
      <c r="B12" s="21"/>
      <c r="C12" s="1070" t="s">
        <v>171</v>
      </c>
      <c r="D12" s="1071"/>
      <c r="E12" s="1072"/>
    </row>
    <row r="13" spans="1:10" ht="14.5">
      <c r="A13" s="1066"/>
      <c r="B13" s="1067"/>
      <c r="C13" s="1073"/>
      <c r="D13" s="1074"/>
      <c r="E13" s="1075"/>
    </row>
    <row r="14" spans="1:10" ht="19.5" customHeight="1">
      <c r="A14" s="1066"/>
      <c r="B14" s="1067"/>
      <c r="C14" s="10" t="s">
        <v>145</v>
      </c>
      <c r="D14" s="11"/>
      <c r="E14" s="16"/>
      <c r="G14" s="29"/>
      <c r="H14" s="9"/>
    </row>
    <row r="15" spans="1:10" ht="19.5" customHeight="1">
      <c r="A15" s="1066"/>
      <c r="B15" s="1067"/>
      <c r="C15" s="30" t="s">
        <v>146</v>
      </c>
      <c r="D15" s="31"/>
      <c r="E15" s="32" t="e">
        <f>#REF!+#REF!</f>
        <v>#REF!</v>
      </c>
      <c r="F15" s="6" t="e">
        <f>E15-B26</f>
        <v>#REF!</v>
      </c>
      <c r="G15" s="33"/>
      <c r="H15" s="34"/>
    </row>
    <row r="16" spans="1:10" ht="19.5" customHeight="1">
      <c r="A16" s="1066"/>
      <c r="B16" s="1067"/>
      <c r="C16" s="30" t="s">
        <v>147</v>
      </c>
      <c r="D16" s="31"/>
      <c r="E16" s="122" t="e">
        <f>#REF!</f>
        <v>#REF!</v>
      </c>
      <c r="G16" s="33"/>
      <c r="H16" s="34"/>
    </row>
    <row r="17" spans="1:8" ht="19.5" customHeight="1">
      <c r="A17" s="124"/>
      <c r="B17" s="125"/>
      <c r="C17" s="30" t="s">
        <v>245</v>
      </c>
      <c r="D17" s="31"/>
      <c r="E17" s="35">
        <v>6409476.3437878853</v>
      </c>
      <c r="G17" s="33"/>
      <c r="H17" s="34"/>
    </row>
    <row r="18" spans="1:8" ht="19.5" customHeight="1">
      <c r="A18" s="1066"/>
      <c r="B18" s="1067"/>
      <c r="C18" s="30" t="s">
        <v>148</v>
      </c>
      <c r="D18" s="31"/>
      <c r="E18" s="36" t="e">
        <f>SUM(E15:E17)</f>
        <v>#REF!</v>
      </c>
      <c r="G18" s="37"/>
      <c r="H18" s="38"/>
    </row>
    <row r="19" spans="1:8" ht="19.5" customHeight="1">
      <c r="A19" s="1068"/>
      <c r="B19" s="1069"/>
      <c r="C19" s="30"/>
      <c r="D19" s="39"/>
      <c r="E19" s="40"/>
      <c r="G19" s="37"/>
      <c r="H19" s="38"/>
    </row>
    <row r="20" spans="1:8" ht="19.5" customHeight="1">
      <c r="A20" s="1064" t="s">
        <v>149</v>
      </c>
      <c r="B20" s="1064" t="s">
        <v>150</v>
      </c>
      <c r="C20" s="1064" t="s">
        <v>151</v>
      </c>
      <c r="D20" s="41" t="s">
        <v>152</v>
      </c>
      <c r="E20" s="41" t="s">
        <v>153</v>
      </c>
    </row>
    <row r="21" spans="1:8" ht="19.5" customHeight="1">
      <c r="A21" s="1065"/>
      <c r="B21" s="1065"/>
      <c r="C21" s="1065"/>
      <c r="D21" s="42" t="s">
        <v>100</v>
      </c>
      <c r="E21" s="42" t="str">
        <f>E3</f>
        <v>PA-P-18-018</v>
      </c>
    </row>
    <row r="22" spans="1:8" ht="19.5" customHeight="1">
      <c r="A22" s="43" t="s">
        <v>182</v>
      </c>
      <c r="B22" s="44" t="e">
        <f>E15*0.05</f>
        <v>#REF!</v>
      </c>
      <c r="C22" s="44"/>
      <c r="D22" s="44"/>
      <c r="E22" s="45" t="s">
        <v>154</v>
      </c>
      <c r="F22" s="46"/>
    </row>
    <row r="23" spans="1:8" ht="19.5" customHeight="1">
      <c r="A23" s="47" t="s">
        <v>183</v>
      </c>
      <c r="B23" s="74" t="e">
        <f>0.05*B22</f>
        <v>#REF!</v>
      </c>
      <c r="C23" s="44"/>
      <c r="D23" s="44"/>
      <c r="E23" s="45"/>
      <c r="F23" s="46"/>
    </row>
    <row r="24" spans="1:8" ht="14.5">
      <c r="A24" s="47"/>
      <c r="B24" s="48" t="e">
        <f>SUM(B22:B23)</f>
        <v>#REF!</v>
      </c>
      <c r="C24" s="44"/>
      <c r="D24" s="44"/>
      <c r="E24" s="45"/>
      <c r="G24" s="46"/>
    </row>
    <row r="25" spans="1:8" ht="14.5">
      <c r="A25" s="84" t="s">
        <v>198</v>
      </c>
      <c r="B25" s="48"/>
      <c r="C25" s="45"/>
      <c r="D25" s="45"/>
      <c r="E25" s="45"/>
      <c r="G25" s="101"/>
      <c r="H25" s="101"/>
    </row>
    <row r="26" spans="1:8" ht="19.5" customHeight="1">
      <c r="A26" s="47" t="s">
        <v>155</v>
      </c>
      <c r="B26" s="49" t="e">
        <f>#REF!</f>
        <v>#REF!</v>
      </c>
      <c r="C26" s="44" t="e">
        <f>#REF!</f>
        <v>#REF!</v>
      </c>
      <c r="D26" s="44">
        <v>6020000.0000000009</v>
      </c>
      <c r="E26" s="50" t="e">
        <f>C26-D26</f>
        <v>#REF!</v>
      </c>
      <c r="G26" s="50"/>
      <c r="H26" s="50"/>
    </row>
    <row r="27" spans="1:8" ht="19.5" customHeight="1">
      <c r="A27" s="47" t="s">
        <v>194</v>
      </c>
      <c r="B27" s="49" t="e">
        <f>0.75*$F$15</f>
        <v>#REF!</v>
      </c>
      <c r="C27" s="44" t="e">
        <f>#REF!+#REF!+#REF!+#REF!</f>
        <v>#REF!</v>
      </c>
      <c r="D27" s="44">
        <v>18845400.477090936</v>
      </c>
      <c r="E27" s="50" t="e">
        <f>C27-D27</f>
        <v>#REF!</v>
      </c>
      <c r="G27" s="50"/>
      <c r="H27" s="103"/>
    </row>
    <row r="28" spans="1:8" ht="14.5">
      <c r="A28" s="47" t="s">
        <v>195</v>
      </c>
      <c r="B28" s="49" t="e">
        <f>0.25*$F$15</f>
        <v>#REF!</v>
      </c>
      <c r="C28" s="44">
        <v>3809100.5223420286</v>
      </c>
      <c r="D28" s="44">
        <v>3809100.5223420286</v>
      </c>
      <c r="E28" s="50">
        <f>C28-D28</f>
        <v>0</v>
      </c>
      <c r="G28" s="50"/>
      <c r="H28" s="50"/>
    </row>
    <row r="29" spans="1:8" ht="14.5">
      <c r="A29" s="84" t="s">
        <v>197</v>
      </c>
      <c r="B29" s="51"/>
      <c r="C29" s="44"/>
      <c r="D29" s="44"/>
      <c r="E29" s="50"/>
      <c r="G29" s="50"/>
      <c r="H29" s="50"/>
    </row>
    <row r="30" spans="1:8" ht="14.5">
      <c r="A30" s="47" t="s">
        <v>194</v>
      </c>
      <c r="B30" s="74" t="e">
        <f>0.75*$E$16</f>
        <v>#REF!</v>
      </c>
      <c r="C30" s="74">
        <v>74108.331959999996</v>
      </c>
      <c r="D30" s="74">
        <v>74108.331959999996</v>
      </c>
      <c r="E30" s="50">
        <f>C30-D30</f>
        <v>0</v>
      </c>
      <c r="G30" s="50"/>
      <c r="H30" s="50"/>
    </row>
    <row r="31" spans="1:8" ht="14.5">
      <c r="A31" s="47" t="s">
        <v>244</v>
      </c>
      <c r="B31" s="74" t="e">
        <f>0.25*$E$16</f>
        <v>#REF!</v>
      </c>
      <c r="C31" s="74">
        <v>24702.777320000001</v>
      </c>
      <c r="D31" s="74">
        <v>24702.777320000001</v>
      </c>
      <c r="E31" s="50">
        <f>C31-D31</f>
        <v>0</v>
      </c>
      <c r="G31" s="50"/>
      <c r="H31" s="50"/>
    </row>
    <row r="32" spans="1:8" ht="14.5">
      <c r="A32" s="47" t="s">
        <v>243</v>
      </c>
      <c r="B32" s="74"/>
      <c r="C32" s="74"/>
      <c r="D32" s="74"/>
      <c r="E32" s="50"/>
      <c r="G32" s="50"/>
      <c r="H32" s="50"/>
    </row>
    <row r="33" spans="1:9" ht="14.5">
      <c r="A33" s="47" t="s">
        <v>194</v>
      </c>
      <c r="B33" s="74">
        <f>0.75*$E$17</f>
        <v>4807107.2578409137</v>
      </c>
      <c r="C33" s="74">
        <v>1793886.880938191</v>
      </c>
      <c r="D33" s="74">
        <v>1793886.880938191</v>
      </c>
      <c r="E33" s="50">
        <f>C33-D33</f>
        <v>0</v>
      </c>
      <c r="G33" s="50"/>
      <c r="H33" s="50"/>
    </row>
    <row r="34" spans="1:9" ht="14.5">
      <c r="A34" s="47" t="s">
        <v>244</v>
      </c>
      <c r="B34" s="74">
        <f>0.25*$E$17</f>
        <v>1602369.0859469713</v>
      </c>
      <c r="C34" s="74">
        <v>640947.63437878864</v>
      </c>
      <c r="D34" s="74">
        <v>640947.63437878864</v>
      </c>
      <c r="E34" s="50">
        <f>C34-D34</f>
        <v>0</v>
      </c>
      <c r="F34" s="128" t="e">
        <f>(+C28+C31)/(+B31+B28)</f>
        <v>#REF!</v>
      </c>
      <c r="G34" s="50"/>
      <c r="H34" s="50"/>
    </row>
    <row r="35" spans="1:9" ht="14.5">
      <c r="A35" s="52" t="s">
        <v>156</v>
      </c>
      <c r="B35" s="53" t="e">
        <f>SUM(B26:B34)</f>
        <v>#REF!</v>
      </c>
      <c r="C35" s="53" t="e">
        <f>SUM(C26:C34)</f>
        <v>#REF!</v>
      </c>
      <c r="D35" s="53">
        <v>31208146.624029946</v>
      </c>
      <c r="E35" s="53" t="e">
        <f>SUM(E26:E34)</f>
        <v>#REF!</v>
      </c>
      <c r="F35" s="6">
        <v>2818176.1894518086</v>
      </c>
      <c r="G35" s="54"/>
      <c r="H35" s="102"/>
    </row>
    <row r="36" spans="1:9" ht="19.5" customHeight="1">
      <c r="A36" s="47" t="s">
        <v>184</v>
      </c>
      <c r="B36" s="123"/>
      <c r="C36" s="123" t="e">
        <f>-IF((C35-C30-C31-C33-C34)*5%&lt;B22,(C35-C30-C31-C33-C34)*5%,B22)</f>
        <v>#REF!</v>
      </c>
      <c r="D36" s="55">
        <v>-1555466.7757374973</v>
      </c>
      <c r="E36" s="55" t="e">
        <f>C36-D36</f>
        <v>#REF!</v>
      </c>
      <c r="F36" s="6" t="e">
        <f>E35+F35</f>
        <v>#REF!</v>
      </c>
      <c r="G36" s="55"/>
      <c r="H36" s="55"/>
      <c r="I36" s="9"/>
    </row>
    <row r="37" spans="1:9" ht="19.5" customHeight="1">
      <c r="A37" s="56" t="s">
        <v>157</v>
      </c>
      <c r="B37" s="123"/>
      <c r="C37" s="123" t="e">
        <f>-10%*$C$35</f>
        <v>#REF!</v>
      </c>
      <c r="D37" s="55">
        <v>-3120814.6624029949</v>
      </c>
      <c r="E37" s="55" t="e">
        <f>C37-D37</f>
        <v>#REF!</v>
      </c>
      <c r="G37" s="55"/>
      <c r="H37" s="55"/>
      <c r="I37" s="9"/>
    </row>
    <row r="38" spans="1:9" ht="14.5">
      <c r="A38" s="52" t="s">
        <v>158</v>
      </c>
      <c r="B38" s="54"/>
      <c r="C38" s="54" t="e">
        <f>SUM(C35:C37)</f>
        <v>#REF!</v>
      </c>
      <c r="D38" s="54">
        <v>26531865.185889453</v>
      </c>
      <c r="E38" s="54" t="e">
        <f>SUM(E35:E37)</f>
        <v>#REF!</v>
      </c>
      <c r="G38" s="55"/>
      <c r="H38" s="102"/>
      <c r="I38" s="9"/>
    </row>
    <row r="39" spans="1:9" s="9" customFormat="1" ht="14.5">
      <c r="A39" s="76" t="s">
        <v>196</v>
      </c>
      <c r="B39" s="75"/>
      <c r="C39" s="77" t="e">
        <f>0.05*C38</f>
        <v>#REF!</v>
      </c>
      <c r="D39" s="77">
        <v>1326593.2592944726</v>
      </c>
      <c r="E39" s="77" t="e">
        <f>C39-D39</f>
        <v>#REF!</v>
      </c>
      <c r="F39" s="6"/>
      <c r="G39" s="55"/>
      <c r="H39" s="104"/>
    </row>
    <row r="40" spans="1:9" ht="19.5" customHeight="1">
      <c r="A40" s="56"/>
      <c r="B40" s="57"/>
      <c r="C40" s="58"/>
      <c r="D40" s="58"/>
      <c r="E40" s="57"/>
      <c r="G40" s="55"/>
      <c r="H40" s="57"/>
      <c r="I40" s="9"/>
    </row>
    <row r="41" spans="1:9" ht="19.5" customHeight="1">
      <c r="A41" s="59" t="s">
        <v>185</v>
      </c>
      <c r="B41" s="60"/>
      <c r="C41" s="60" t="e">
        <f>SUM(C38:C40)</f>
        <v>#REF!</v>
      </c>
      <c r="D41" s="60">
        <v>27858458.445183925</v>
      </c>
      <c r="E41" s="60" t="e">
        <f>SUM(E38:E40)</f>
        <v>#REF!</v>
      </c>
      <c r="G41" s="55"/>
      <c r="H41" s="105"/>
      <c r="I41" s="9"/>
    </row>
    <row r="42" spans="1:9" ht="19.5" customHeight="1">
      <c r="A42" s="61"/>
      <c r="B42" s="62"/>
      <c r="C42" s="62"/>
      <c r="D42" s="62"/>
      <c r="E42" s="62"/>
      <c r="G42" s="9"/>
      <c r="H42" s="9"/>
      <c r="I42" s="9"/>
    </row>
    <row r="43" spans="1:9" ht="19.5" customHeight="1">
      <c r="A43" s="63"/>
      <c r="B43" s="62"/>
      <c r="C43" s="62"/>
      <c r="D43" s="62"/>
      <c r="E43" s="62"/>
      <c r="G43" s="9"/>
      <c r="H43" s="9"/>
      <c r="I43" s="9"/>
    </row>
    <row r="44" spans="1:9" ht="19.5" customHeight="1">
      <c r="G44" s="9"/>
      <c r="H44" s="9"/>
      <c r="I44" s="9"/>
    </row>
    <row r="45" spans="1:9">
      <c r="A45" s="64" t="s">
        <v>159</v>
      </c>
      <c r="B45" s="64"/>
      <c r="D45" s="64" t="s">
        <v>160</v>
      </c>
    </row>
    <row r="46" spans="1:9">
      <c r="A46" s="64" t="s">
        <v>161</v>
      </c>
      <c r="B46" s="64"/>
      <c r="D46" s="64" t="s">
        <v>162</v>
      </c>
    </row>
    <row r="47" spans="1:9">
      <c r="A47" s="6" t="s">
        <v>163</v>
      </c>
      <c r="D47" s="6" t="s">
        <v>164</v>
      </c>
    </row>
  </sheetData>
  <mergeCells count="15">
    <mergeCell ref="C12:E13"/>
    <mergeCell ref="A13:B13"/>
    <mergeCell ref="A1:D2"/>
    <mergeCell ref="A3:B3"/>
    <mergeCell ref="A4:B4"/>
    <mergeCell ref="A5:B5"/>
    <mergeCell ref="A8:B8"/>
    <mergeCell ref="C20:C21"/>
    <mergeCell ref="A14:B14"/>
    <mergeCell ref="A15:B15"/>
    <mergeCell ref="A16:B16"/>
    <mergeCell ref="A18:B18"/>
    <mergeCell ref="A19:B19"/>
    <mergeCell ref="A20:A21"/>
    <mergeCell ref="B20:B21"/>
  </mergeCells>
  <pageMargins left="0.7" right="0.7" top="0.75" bottom="0.75" header="0.3" footer="0.3"/>
  <pageSetup paperSize="9" scale="70"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4:J72"/>
  <sheetViews>
    <sheetView zoomScale="80" zoomScaleNormal="80" workbookViewId="0"/>
  </sheetViews>
  <sheetFormatPr defaultRowHeight="14.5"/>
  <cols>
    <col min="2" max="2" width="11.453125" customWidth="1"/>
  </cols>
  <sheetData>
    <row r="4" spans="1:10">
      <c r="A4" s="85" t="s">
        <v>303</v>
      </c>
      <c r="C4" t="s">
        <v>293</v>
      </c>
      <c r="J4" t="s">
        <v>294</v>
      </c>
    </row>
    <row r="5" spans="1:10">
      <c r="A5" s="250" t="s">
        <v>297</v>
      </c>
    </row>
    <row r="17" spans="1:2">
      <c r="A17" s="85" t="s">
        <v>296</v>
      </c>
    </row>
    <row r="19" spans="1:2">
      <c r="A19" t="s">
        <v>304</v>
      </c>
    </row>
    <row r="20" spans="1:2">
      <c r="A20" t="s">
        <v>306</v>
      </c>
    </row>
    <row r="26" spans="1:2">
      <c r="A26" s="211"/>
      <c r="B26" s="211"/>
    </row>
    <row r="34" spans="1:1">
      <c r="A34" s="85" t="s">
        <v>295</v>
      </c>
    </row>
    <row r="36" spans="1:1">
      <c r="A36" t="s">
        <v>304</v>
      </c>
    </row>
    <row r="37" spans="1:1">
      <c r="A37" t="s">
        <v>305</v>
      </c>
    </row>
    <row r="52" spans="1:1">
      <c r="A52" s="85" t="s">
        <v>303</v>
      </c>
    </row>
    <row r="53" spans="1:1">
      <c r="A53" s="250" t="s">
        <v>298</v>
      </c>
    </row>
    <row r="70" spans="2:3">
      <c r="B70" s="85" t="s">
        <v>299</v>
      </c>
      <c r="C70" t="s">
        <v>302</v>
      </c>
    </row>
    <row r="71" spans="2:3">
      <c r="B71" s="85" t="s">
        <v>300</v>
      </c>
      <c r="C71" t="s">
        <v>302</v>
      </c>
    </row>
    <row r="72" spans="2:3">
      <c r="B72" s="85" t="s">
        <v>301</v>
      </c>
      <c r="C72" t="s">
        <v>302</v>
      </c>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13">
    <pageSetUpPr fitToPage="1"/>
  </sheetPr>
  <dimension ref="A4:N64"/>
  <sheetViews>
    <sheetView topLeftCell="A28" zoomScale="70" zoomScaleNormal="70" workbookViewId="0">
      <selection activeCell="M118" sqref="M118"/>
    </sheetView>
  </sheetViews>
  <sheetFormatPr defaultRowHeight="14.5"/>
  <cols>
    <col min="2" max="2" width="26.54296875" customWidth="1"/>
    <col min="3" max="3" width="12.453125" customWidth="1"/>
    <col min="4" max="4" width="12.54296875" customWidth="1"/>
    <col min="6" max="6" width="1" customWidth="1"/>
    <col min="7" max="7" width="15.453125" customWidth="1"/>
    <col min="8" max="9" width="9.90625" customWidth="1"/>
    <col min="10" max="10" width="12" customWidth="1"/>
    <col min="11" max="11" width="11.54296875" customWidth="1"/>
  </cols>
  <sheetData>
    <row r="4" spans="1:14">
      <c r="A4" s="85" t="s">
        <v>207</v>
      </c>
    </row>
    <row r="5" spans="1:14">
      <c r="B5" s="109"/>
      <c r="C5" s="1089" t="s">
        <v>208</v>
      </c>
      <c r="D5" s="1089"/>
      <c r="E5" s="1089"/>
      <c r="F5" s="110"/>
      <c r="G5" s="1090" t="s">
        <v>209</v>
      </c>
      <c r="H5" s="1090"/>
      <c r="I5" s="111" t="s">
        <v>210</v>
      </c>
      <c r="L5" s="110"/>
      <c r="M5" s="109"/>
      <c r="N5" s="109"/>
    </row>
    <row r="6" spans="1:14">
      <c r="A6" s="111" t="s">
        <v>211</v>
      </c>
      <c r="B6" s="91" t="s">
        <v>212</v>
      </c>
      <c r="C6" s="111" t="s">
        <v>213</v>
      </c>
      <c r="D6" s="111" t="s">
        <v>214</v>
      </c>
      <c r="E6" s="111" t="s">
        <v>215</v>
      </c>
      <c r="F6" s="87"/>
      <c r="G6" s="111" t="s">
        <v>216</v>
      </c>
      <c r="H6" s="111" t="s">
        <v>214</v>
      </c>
      <c r="I6" s="111" t="s">
        <v>214</v>
      </c>
      <c r="J6" s="111" t="s">
        <v>217</v>
      </c>
      <c r="K6" s="106" t="s">
        <v>218</v>
      </c>
    </row>
    <row r="7" spans="1:14" ht="9" customHeight="1">
      <c r="A7" s="112"/>
      <c r="B7" s="112"/>
      <c r="C7" s="113"/>
      <c r="D7" s="113"/>
      <c r="E7" s="112"/>
      <c r="F7" s="112"/>
      <c r="G7" s="112"/>
      <c r="H7" s="112"/>
      <c r="I7" s="112"/>
      <c r="J7" s="112"/>
      <c r="K7" s="112"/>
    </row>
    <row r="8" spans="1:14">
      <c r="A8" s="114">
        <v>1</v>
      </c>
      <c r="B8" s="115" t="s">
        <v>219</v>
      </c>
      <c r="C8" s="114">
        <v>181</v>
      </c>
      <c r="D8" s="114">
        <v>181</v>
      </c>
      <c r="E8" s="114">
        <f>SUM(C8:D8)</f>
        <v>362</v>
      </c>
      <c r="F8" s="114"/>
      <c r="G8" s="114">
        <v>181</v>
      </c>
      <c r="H8" s="114">
        <v>169</v>
      </c>
      <c r="I8" s="114">
        <f>D8-H8</f>
        <v>12</v>
      </c>
      <c r="J8" s="114">
        <f>SUM(G8:I8)</f>
        <v>362</v>
      </c>
      <c r="K8" s="116">
        <f>J8/E8</f>
        <v>1</v>
      </c>
    </row>
    <row r="9" spans="1:14">
      <c r="A9" s="114">
        <v>2</v>
      </c>
      <c r="B9" s="115" t="s">
        <v>220</v>
      </c>
      <c r="C9" s="114">
        <v>82</v>
      </c>
      <c r="D9" s="114">
        <v>82</v>
      </c>
      <c r="E9" s="114">
        <f t="shared" ref="E9:E29" si="0">SUM(C9:D9)</f>
        <v>164</v>
      </c>
      <c r="F9" s="114"/>
      <c r="G9" s="114">
        <v>70</v>
      </c>
      <c r="H9" s="114">
        <v>70</v>
      </c>
      <c r="I9" s="114">
        <f t="shared" ref="I9:I17" si="1">D9-H9</f>
        <v>12</v>
      </c>
      <c r="J9" s="114">
        <f t="shared" ref="J9:J17" si="2">SUM(G9:I9)</f>
        <v>152</v>
      </c>
      <c r="K9" s="116">
        <f t="shared" ref="K9:K17" si="3">J9/E9</f>
        <v>0.92682926829268297</v>
      </c>
    </row>
    <row r="10" spans="1:14">
      <c r="A10" s="114">
        <v>3</v>
      </c>
      <c r="B10" s="115" t="s">
        <v>221</v>
      </c>
      <c r="C10" s="114">
        <v>127</v>
      </c>
      <c r="D10" s="114">
        <v>127</v>
      </c>
      <c r="E10" s="114">
        <f t="shared" si="0"/>
        <v>254</v>
      </c>
      <c r="F10" s="114"/>
      <c r="G10" s="114">
        <v>112</v>
      </c>
      <c r="H10" s="114">
        <v>115</v>
      </c>
      <c r="I10" s="114">
        <f t="shared" si="1"/>
        <v>12</v>
      </c>
      <c r="J10" s="114">
        <f t="shared" si="2"/>
        <v>239</v>
      </c>
      <c r="K10" s="116">
        <f t="shared" si="3"/>
        <v>0.94094488188976377</v>
      </c>
    </row>
    <row r="11" spans="1:14">
      <c r="A11" s="114">
        <v>4</v>
      </c>
      <c r="B11" s="115" t="s">
        <v>222</v>
      </c>
      <c r="C11" s="114">
        <v>150</v>
      </c>
      <c r="D11" s="114">
        <v>150</v>
      </c>
      <c r="E11" s="114">
        <f t="shared" si="0"/>
        <v>300</v>
      </c>
      <c r="F11" s="114"/>
      <c r="G11" s="114">
        <v>138</v>
      </c>
      <c r="H11" s="114">
        <v>138</v>
      </c>
      <c r="I11" s="114">
        <f t="shared" si="1"/>
        <v>12</v>
      </c>
      <c r="J11" s="114">
        <f t="shared" si="2"/>
        <v>288</v>
      </c>
      <c r="K11" s="116">
        <f t="shared" si="3"/>
        <v>0.96</v>
      </c>
    </row>
    <row r="12" spans="1:14">
      <c r="A12" s="114">
        <v>5</v>
      </c>
      <c r="B12" s="115" t="s">
        <v>223</v>
      </c>
      <c r="C12" s="114">
        <v>108</v>
      </c>
      <c r="D12" s="114">
        <v>108</v>
      </c>
      <c r="E12" s="114">
        <f t="shared" si="0"/>
        <v>216</v>
      </c>
      <c r="F12" s="114"/>
      <c r="G12" s="114">
        <v>93</v>
      </c>
      <c r="H12" s="114">
        <v>96</v>
      </c>
      <c r="I12" s="114">
        <f t="shared" si="1"/>
        <v>12</v>
      </c>
      <c r="J12" s="114">
        <f t="shared" si="2"/>
        <v>201</v>
      </c>
      <c r="K12" s="116">
        <f t="shared" si="3"/>
        <v>0.93055555555555558</v>
      </c>
    </row>
    <row r="13" spans="1:14">
      <c r="A13" s="114">
        <v>6</v>
      </c>
      <c r="B13" s="115" t="s">
        <v>224</v>
      </c>
      <c r="C13" s="114">
        <v>172</v>
      </c>
      <c r="D13" s="114">
        <v>172</v>
      </c>
      <c r="E13" s="114">
        <f t="shared" si="0"/>
        <v>344</v>
      </c>
      <c r="F13" s="114"/>
      <c r="G13" s="114">
        <v>172</v>
      </c>
      <c r="H13" s="114">
        <v>172</v>
      </c>
      <c r="I13" s="114">
        <f t="shared" si="1"/>
        <v>0</v>
      </c>
      <c r="J13" s="114">
        <f t="shared" si="2"/>
        <v>344</v>
      </c>
      <c r="K13" s="116">
        <f t="shared" si="3"/>
        <v>1</v>
      </c>
    </row>
    <row r="14" spans="1:14">
      <c r="A14" s="114">
        <v>7</v>
      </c>
      <c r="B14" s="115" t="s">
        <v>225</v>
      </c>
      <c r="C14" s="114">
        <f>256</f>
        <v>256</v>
      </c>
      <c r="D14" s="114">
        <f>256</f>
        <v>256</v>
      </c>
      <c r="E14" s="114">
        <f t="shared" si="0"/>
        <v>512</v>
      </c>
      <c r="F14" s="114"/>
      <c r="G14" s="114">
        <v>246</v>
      </c>
      <c r="H14" s="114">
        <v>114</v>
      </c>
      <c r="I14" s="114">
        <f t="shared" si="1"/>
        <v>142</v>
      </c>
      <c r="J14" s="114">
        <f t="shared" si="2"/>
        <v>502</v>
      </c>
      <c r="K14" s="116">
        <f t="shared" si="3"/>
        <v>0.98046875</v>
      </c>
    </row>
    <row r="15" spans="1:14">
      <c r="A15" s="114">
        <v>8</v>
      </c>
      <c r="B15" s="115" t="s">
        <v>226</v>
      </c>
      <c r="C15" s="114">
        <v>104</v>
      </c>
      <c r="D15" s="114">
        <v>104</v>
      </c>
      <c r="E15" s="114">
        <f t="shared" si="0"/>
        <v>208</v>
      </c>
      <c r="F15" s="114"/>
      <c r="G15" s="114">
        <v>55</v>
      </c>
      <c r="H15" s="114">
        <v>104</v>
      </c>
      <c r="I15" s="114">
        <f t="shared" si="1"/>
        <v>0</v>
      </c>
      <c r="J15" s="114">
        <f t="shared" si="2"/>
        <v>159</v>
      </c>
      <c r="K15" s="116">
        <f t="shared" si="3"/>
        <v>0.76442307692307687</v>
      </c>
    </row>
    <row r="16" spans="1:14">
      <c r="A16" s="114">
        <v>9</v>
      </c>
      <c r="B16" s="115" t="s">
        <v>227</v>
      </c>
      <c r="C16" s="114">
        <f>256</f>
        <v>256</v>
      </c>
      <c r="D16" s="114">
        <f>256</f>
        <v>256</v>
      </c>
      <c r="E16" s="114">
        <f t="shared" si="0"/>
        <v>512</v>
      </c>
      <c r="F16" s="114"/>
      <c r="G16" s="114">
        <v>237</v>
      </c>
      <c r="H16" s="114">
        <v>194</v>
      </c>
      <c r="I16" s="114">
        <f t="shared" si="1"/>
        <v>62</v>
      </c>
      <c r="J16" s="114">
        <f t="shared" si="2"/>
        <v>493</v>
      </c>
      <c r="K16" s="116">
        <f t="shared" si="3"/>
        <v>0.962890625</v>
      </c>
    </row>
    <row r="17" spans="1:11">
      <c r="A17" s="114">
        <v>10</v>
      </c>
      <c r="B17" s="115" t="s">
        <v>228</v>
      </c>
      <c r="C17" s="114">
        <v>104</v>
      </c>
      <c r="D17" s="114">
        <v>104</v>
      </c>
      <c r="E17" s="114">
        <f t="shared" si="0"/>
        <v>208</v>
      </c>
      <c r="F17" s="114"/>
      <c r="G17" s="114">
        <v>98</v>
      </c>
      <c r="H17" s="114">
        <v>54</v>
      </c>
      <c r="I17" s="114">
        <f t="shared" si="1"/>
        <v>50</v>
      </c>
      <c r="J17" s="114">
        <f t="shared" si="2"/>
        <v>202</v>
      </c>
      <c r="K17" s="116">
        <f t="shared" si="3"/>
        <v>0.97115384615384615</v>
      </c>
    </row>
    <row r="18" spans="1:11">
      <c r="A18" s="114">
        <v>11</v>
      </c>
      <c r="B18" s="115" t="s">
        <v>229</v>
      </c>
      <c r="C18" s="114"/>
      <c r="D18" s="114"/>
      <c r="E18" s="114">
        <f t="shared" si="0"/>
        <v>0</v>
      </c>
      <c r="F18" s="114"/>
      <c r="G18" s="114"/>
      <c r="H18" s="114"/>
      <c r="I18" s="114"/>
      <c r="J18" s="114"/>
      <c r="K18" s="114"/>
    </row>
    <row r="19" spans="1:11">
      <c r="A19" s="114">
        <v>12</v>
      </c>
      <c r="B19" s="115" t="s">
        <v>230</v>
      </c>
      <c r="C19" s="114"/>
      <c r="D19" s="114"/>
      <c r="E19" s="114">
        <f t="shared" si="0"/>
        <v>0</v>
      </c>
      <c r="F19" s="114"/>
      <c r="G19" s="114"/>
      <c r="H19" s="114"/>
      <c r="I19" s="114"/>
      <c r="J19" s="114"/>
      <c r="K19" s="114"/>
    </row>
    <row r="20" spans="1:11">
      <c r="A20" s="114">
        <v>13</v>
      </c>
      <c r="B20" s="115" t="s">
        <v>231</v>
      </c>
      <c r="C20" s="114">
        <v>117</v>
      </c>
      <c r="D20" s="114">
        <v>117</v>
      </c>
      <c r="E20" s="114">
        <f t="shared" si="0"/>
        <v>234</v>
      </c>
      <c r="F20" s="114"/>
      <c r="G20" s="114"/>
      <c r="H20" s="114"/>
      <c r="I20" s="114">
        <f>D20-H20</f>
        <v>117</v>
      </c>
      <c r="J20" s="114">
        <f>SUM(G20:I20)</f>
        <v>117</v>
      </c>
      <c r="K20" s="116">
        <f>J20/E20</f>
        <v>0.5</v>
      </c>
    </row>
    <row r="21" spans="1:11">
      <c r="A21" s="114">
        <v>14</v>
      </c>
      <c r="B21" s="115" t="s">
        <v>232</v>
      </c>
      <c r="C21" s="114">
        <v>162</v>
      </c>
      <c r="D21" s="114">
        <v>162</v>
      </c>
      <c r="E21" s="114">
        <f t="shared" si="0"/>
        <v>324</v>
      </c>
      <c r="F21" s="114"/>
      <c r="G21" s="114"/>
      <c r="H21" s="114"/>
      <c r="I21" s="114">
        <f>D21-H21</f>
        <v>162</v>
      </c>
      <c r="J21" s="114">
        <f>SUM(G21:I21)</f>
        <v>162</v>
      </c>
      <c r="K21" s="116">
        <f>J21/E21</f>
        <v>0.5</v>
      </c>
    </row>
    <row r="22" spans="1:11">
      <c r="A22" s="114">
        <v>15</v>
      </c>
      <c r="B22" s="115" t="s">
        <v>233</v>
      </c>
      <c r="C22" s="114">
        <v>61</v>
      </c>
      <c r="D22" s="114">
        <v>61</v>
      </c>
      <c r="E22" s="114">
        <f t="shared" si="0"/>
        <v>122</v>
      </c>
      <c r="F22" s="114"/>
      <c r="G22" s="114"/>
      <c r="H22" s="114"/>
      <c r="I22" s="114"/>
      <c r="J22" s="114">
        <f>SUM(G22:I22)</f>
        <v>0</v>
      </c>
      <c r="K22" s="116">
        <f>J22/E22</f>
        <v>0</v>
      </c>
    </row>
    <row r="23" spans="1:11">
      <c r="A23" s="114">
        <v>16</v>
      </c>
      <c r="B23" s="115" t="s">
        <v>234</v>
      </c>
      <c r="C23" s="114">
        <v>122</v>
      </c>
      <c r="D23" s="114">
        <v>122</v>
      </c>
      <c r="E23" s="114">
        <f t="shared" si="0"/>
        <v>244</v>
      </c>
      <c r="F23" s="114"/>
      <c r="G23" s="114"/>
      <c r="H23" s="114"/>
      <c r="I23" s="114"/>
      <c r="J23" s="114">
        <f>SUM(G23:I23)</f>
        <v>0</v>
      </c>
      <c r="K23" s="116">
        <f>J23/E23</f>
        <v>0</v>
      </c>
    </row>
    <row r="24" spans="1:11">
      <c r="A24" s="114">
        <v>17</v>
      </c>
      <c r="B24" s="115" t="s">
        <v>235</v>
      </c>
      <c r="C24" s="114">
        <v>78</v>
      </c>
      <c r="D24" s="114">
        <v>78</v>
      </c>
      <c r="E24" s="114">
        <f t="shared" si="0"/>
        <v>156</v>
      </c>
      <c r="F24" s="114"/>
      <c r="G24" s="114"/>
      <c r="H24" s="114"/>
      <c r="I24" s="114"/>
      <c r="J24" s="114">
        <f>SUM(G24:I24)</f>
        <v>0</v>
      </c>
      <c r="K24" s="116">
        <f>J24/E24</f>
        <v>0</v>
      </c>
    </row>
    <row r="25" spans="1:11">
      <c r="A25" s="114">
        <v>18</v>
      </c>
      <c r="B25" s="115" t="s">
        <v>236</v>
      </c>
      <c r="C25" s="114"/>
      <c r="D25" s="114"/>
      <c r="E25" s="114">
        <f t="shared" si="0"/>
        <v>0</v>
      </c>
      <c r="F25" s="114"/>
      <c r="G25" s="114"/>
      <c r="H25" s="114"/>
      <c r="I25" s="114"/>
      <c r="J25" s="114"/>
      <c r="K25" s="114"/>
    </row>
    <row r="26" spans="1:11">
      <c r="A26" s="114">
        <v>19</v>
      </c>
      <c r="B26" s="115" t="s">
        <v>237</v>
      </c>
      <c r="C26" s="114"/>
      <c r="D26" s="114"/>
      <c r="E26" s="114">
        <f t="shared" si="0"/>
        <v>0</v>
      </c>
      <c r="F26" s="114"/>
      <c r="G26" s="114"/>
      <c r="H26" s="114"/>
      <c r="I26" s="114"/>
      <c r="J26" s="114"/>
      <c r="K26" s="114"/>
    </row>
    <row r="27" spans="1:11">
      <c r="A27" s="114">
        <v>20</v>
      </c>
      <c r="B27" s="115" t="s">
        <v>238</v>
      </c>
      <c r="C27" s="114"/>
      <c r="D27" s="114"/>
      <c r="E27" s="114">
        <f t="shared" si="0"/>
        <v>0</v>
      </c>
      <c r="F27" s="114"/>
      <c r="G27" s="114"/>
      <c r="H27" s="114"/>
      <c r="I27" s="114"/>
      <c r="J27" s="114"/>
      <c r="K27" s="114"/>
    </row>
    <row r="28" spans="1:11">
      <c r="A28" s="114">
        <v>21</v>
      </c>
      <c r="B28" s="115" t="s">
        <v>239</v>
      </c>
      <c r="C28" s="114"/>
      <c r="D28" s="114"/>
      <c r="E28" s="114">
        <f t="shared" si="0"/>
        <v>0</v>
      </c>
      <c r="F28" s="114"/>
      <c r="G28" s="114"/>
      <c r="H28" s="114"/>
      <c r="I28" s="114"/>
      <c r="J28" s="114"/>
      <c r="K28" s="114"/>
    </row>
    <row r="29" spans="1:11">
      <c r="A29" s="114">
        <v>22</v>
      </c>
      <c r="B29" s="115" t="s">
        <v>240</v>
      </c>
      <c r="C29" s="114"/>
      <c r="D29" s="114"/>
      <c r="E29" s="114">
        <f t="shared" si="0"/>
        <v>0</v>
      </c>
      <c r="F29" s="114"/>
      <c r="G29" s="114"/>
      <c r="H29" s="114"/>
      <c r="I29" s="114"/>
      <c r="J29" s="114"/>
      <c r="K29" s="114"/>
    </row>
    <row r="30" spans="1:11">
      <c r="A30" s="117"/>
      <c r="B30" s="117"/>
      <c r="C30" s="118"/>
      <c r="D30" s="118"/>
      <c r="E30" s="118"/>
      <c r="F30" s="118"/>
      <c r="G30" s="118"/>
      <c r="H30" s="118"/>
      <c r="I30" s="118"/>
      <c r="J30" s="118"/>
      <c r="K30" s="118"/>
    </row>
    <row r="31" spans="1:11">
      <c r="A31" s="87"/>
      <c r="B31" s="91" t="s">
        <v>193</v>
      </c>
      <c r="C31" s="111">
        <f>SUM(C8:C30)</f>
        <v>2080</v>
      </c>
      <c r="D31" s="111">
        <f t="shared" ref="D31:J31" si="4">SUM(D8:D30)</f>
        <v>2080</v>
      </c>
      <c r="E31" s="111">
        <f t="shared" si="4"/>
        <v>4160</v>
      </c>
      <c r="F31" s="111"/>
      <c r="G31" s="111">
        <f t="shared" si="4"/>
        <v>1402</v>
      </c>
      <c r="H31" s="111">
        <f t="shared" si="4"/>
        <v>1226</v>
      </c>
      <c r="I31" s="111">
        <f t="shared" si="4"/>
        <v>593</v>
      </c>
      <c r="J31" s="111">
        <f t="shared" si="4"/>
        <v>3221</v>
      </c>
      <c r="K31" s="108"/>
    </row>
    <row r="32" spans="1:11" ht="8" customHeight="1">
      <c r="A32" s="119"/>
      <c r="B32" s="119"/>
      <c r="C32" s="119"/>
      <c r="D32" s="119"/>
      <c r="E32" s="119"/>
      <c r="F32" s="119"/>
      <c r="G32" s="119"/>
      <c r="H32" s="119"/>
      <c r="I32" s="119"/>
      <c r="J32" s="119"/>
      <c r="K32" s="119"/>
    </row>
    <row r="35" spans="1:11">
      <c r="A35" s="85" t="s">
        <v>241</v>
      </c>
    </row>
    <row r="36" spans="1:11">
      <c r="B36" s="109"/>
      <c r="C36" s="1089" t="s">
        <v>208</v>
      </c>
      <c r="D36" s="1089"/>
      <c r="E36" s="1089"/>
      <c r="F36" s="110"/>
      <c r="G36" s="1090" t="s">
        <v>209</v>
      </c>
      <c r="H36" s="1090"/>
      <c r="I36" s="111" t="s">
        <v>210</v>
      </c>
    </row>
    <row r="37" spans="1:11">
      <c r="A37" s="111" t="s">
        <v>211</v>
      </c>
      <c r="B37" s="91" t="s">
        <v>212</v>
      </c>
      <c r="C37" s="111" t="s">
        <v>213</v>
      </c>
      <c r="D37" s="111" t="s">
        <v>214</v>
      </c>
      <c r="E37" s="111" t="s">
        <v>215</v>
      </c>
      <c r="F37" s="87"/>
      <c r="G37" s="111" t="s">
        <v>216</v>
      </c>
      <c r="H37" s="111" t="s">
        <v>214</v>
      </c>
      <c r="I37" s="111" t="s">
        <v>214</v>
      </c>
      <c r="J37" s="111" t="s">
        <v>217</v>
      </c>
      <c r="K37" s="106" t="s">
        <v>218</v>
      </c>
    </row>
    <row r="38" spans="1:11">
      <c r="A38" s="112"/>
      <c r="B38" s="112"/>
      <c r="C38" s="113"/>
      <c r="D38" s="113"/>
      <c r="E38" s="112"/>
      <c r="F38" s="112"/>
      <c r="G38" s="112"/>
      <c r="H38" s="112"/>
      <c r="I38" s="112"/>
      <c r="J38" s="112"/>
      <c r="K38" s="112"/>
    </row>
    <row r="39" spans="1:11">
      <c r="A39" s="114">
        <v>1</v>
      </c>
      <c r="B39" s="115" t="s">
        <v>242</v>
      </c>
      <c r="C39" s="114">
        <f>D39</f>
        <v>178</v>
      </c>
      <c r="D39" s="114">
        <v>178</v>
      </c>
      <c r="E39" s="114">
        <f>SUM(C39:D39)</f>
        <v>356</v>
      </c>
      <c r="F39" s="114"/>
      <c r="G39" s="114">
        <v>169</v>
      </c>
      <c r="H39" s="114">
        <v>178</v>
      </c>
      <c r="I39" s="114">
        <f>D39-H39</f>
        <v>0</v>
      </c>
      <c r="J39" s="114">
        <f>SUM(G39:I39)</f>
        <v>347</v>
      </c>
      <c r="K39" s="116">
        <f>J39/E39</f>
        <v>0.9747191011235955</v>
      </c>
    </row>
    <row r="40" spans="1:11">
      <c r="A40" s="114">
        <v>2</v>
      </c>
      <c r="B40" s="115" t="s">
        <v>219</v>
      </c>
      <c r="C40" s="114">
        <f t="shared" ref="C40:C50" si="5">D40</f>
        <v>181</v>
      </c>
      <c r="D40" s="114">
        <v>181</v>
      </c>
      <c r="E40" s="114">
        <f t="shared" ref="E40:E50" si="6">SUM(C40:D40)</f>
        <v>362</v>
      </c>
      <c r="F40" s="114"/>
      <c r="G40" s="114">
        <v>175</v>
      </c>
      <c r="H40" s="114">
        <v>181</v>
      </c>
      <c r="I40" s="114">
        <f>D40-H40</f>
        <v>0</v>
      </c>
      <c r="J40" s="114">
        <f>SUM(G40:I40)</f>
        <v>356</v>
      </c>
      <c r="K40" s="116">
        <f>J40/E40</f>
        <v>0.98342541436464093</v>
      </c>
    </row>
    <row r="41" spans="1:11">
      <c r="A41" s="114">
        <v>3</v>
      </c>
      <c r="B41" s="115" t="s">
        <v>220</v>
      </c>
      <c r="C41" s="114">
        <f t="shared" si="5"/>
        <v>193</v>
      </c>
      <c r="D41" s="114">
        <v>193</v>
      </c>
      <c r="E41" s="114">
        <f t="shared" si="6"/>
        <v>386</v>
      </c>
      <c r="F41" s="114"/>
      <c r="G41" s="114">
        <v>178</v>
      </c>
      <c r="H41" s="114">
        <v>193</v>
      </c>
      <c r="I41" s="114">
        <f>D41-H41</f>
        <v>0</v>
      </c>
      <c r="J41" s="114">
        <f t="shared" ref="J41:J49" si="7">SUM(G41:I41)</f>
        <v>371</v>
      </c>
      <c r="K41" s="116">
        <f t="shared" ref="K41:K50" si="8">J41/E41</f>
        <v>0.96113989637305697</v>
      </c>
    </row>
    <row r="42" spans="1:11">
      <c r="A42" s="114">
        <v>4</v>
      </c>
      <c r="B42" s="115" t="s">
        <v>221</v>
      </c>
      <c r="C42" s="114">
        <f t="shared" si="5"/>
        <v>181</v>
      </c>
      <c r="D42" s="114">
        <v>181</v>
      </c>
      <c r="E42" s="114">
        <f t="shared" si="6"/>
        <v>362</v>
      </c>
      <c r="F42" s="114"/>
      <c r="G42" s="114">
        <v>175</v>
      </c>
      <c r="H42" s="114">
        <v>175</v>
      </c>
      <c r="I42" s="114">
        <f>D42-H42</f>
        <v>6</v>
      </c>
      <c r="J42" s="114">
        <f t="shared" si="7"/>
        <v>356</v>
      </c>
      <c r="K42" s="116">
        <f t="shared" si="8"/>
        <v>0.98342541436464093</v>
      </c>
    </row>
    <row r="43" spans="1:11">
      <c r="A43" s="114">
        <v>5</v>
      </c>
      <c r="B43" s="115" t="s">
        <v>222</v>
      </c>
      <c r="C43" s="114">
        <f t="shared" si="5"/>
        <v>131</v>
      </c>
      <c r="D43" s="114">
        <v>131</v>
      </c>
      <c r="E43" s="114">
        <f t="shared" si="6"/>
        <v>262</v>
      </c>
      <c r="F43" s="114"/>
      <c r="G43" s="114">
        <v>118</v>
      </c>
      <c r="H43" s="114">
        <v>38</v>
      </c>
      <c r="I43" s="114">
        <f>D43-H43-20</f>
        <v>73</v>
      </c>
      <c r="J43" s="114">
        <f t="shared" si="7"/>
        <v>229</v>
      </c>
      <c r="K43" s="116">
        <f t="shared" si="8"/>
        <v>0.87404580152671751</v>
      </c>
    </row>
    <row r="44" spans="1:11">
      <c r="A44" s="114">
        <v>6</v>
      </c>
      <c r="B44" s="115" t="s">
        <v>223</v>
      </c>
      <c r="C44" s="114">
        <f t="shared" si="5"/>
        <v>128</v>
      </c>
      <c r="D44" s="114">
        <v>128</v>
      </c>
      <c r="E44" s="114">
        <f t="shared" si="6"/>
        <v>256</v>
      </c>
      <c r="F44" s="114"/>
      <c r="G44" s="114">
        <v>54</v>
      </c>
      <c r="H44" s="114">
        <v>32</v>
      </c>
      <c r="I44" s="114">
        <f>D44-H44-20</f>
        <v>76</v>
      </c>
      <c r="J44" s="114">
        <f t="shared" si="7"/>
        <v>162</v>
      </c>
      <c r="K44" s="116">
        <f t="shared" si="8"/>
        <v>0.6328125</v>
      </c>
    </row>
    <row r="45" spans="1:11">
      <c r="A45" s="114">
        <v>7</v>
      </c>
      <c r="B45" s="115" t="s">
        <v>224</v>
      </c>
      <c r="C45" s="114">
        <f t="shared" si="5"/>
        <v>180</v>
      </c>
      <c r="D45" s="114">
        <v>180</v>
      </c>
      <c r="E45" s="114">
        <f t="shared" si="6"/>
        <v>360</v>
      </c>
      <c r="F45" s="114"/>
      <c r="G45" s="114">
        <v>90</v>
      </c>
      <c r="H45" s="114">
        <v>46</v>
      </c>
      <c r="I45" s="114">
        <f>D45-H45-30</f>
        <v>104</v>
      </c>
      <c r="J45" s="114">
        <f t="shared" si="7"/>
        <v>240</v>
      </c>
      <c r="K45" s="116">
        <f t="shared" si="8"/>
        <v>0.66666666666666663</v>
      </c>
    </row>
    <row r="46" spans="1:11">
      <c r="A46" s="114">
        <v>8</v>
      </c>
      <c r="B46" s="115" t="s">
        <v>225</v>
      </c>
      <c r="C46" s="114">
        <f t="shared" si="5"/>
        <v>86</v>
      </c>
      <c r="D46" s="114">
        <v>86</v>
      </c>
      <c r="E46" s="114">
        <f t="shared" si="6"/>
        <v>172</v>
      </c>
      <c r="F46" s="114"/>
      <c r="G46" s="114">
        <v>39</v>
      </c>
      <c r="H46" s="114">
        <v>42</v>
      </c>
      <c r="I46" s="114">
        <f>D46-H46-25</f>
        <v>19</v>
      </c>
      <c r="J46" s="114">
        <f t="shared" si="7"/>
        <v>100</v>
      </c>
      <c r="K46" s="116">
        <f t="shared" si="8"/>
        <v>0.58139534883720934</v>
      </c>
    </row>
    <row r="47" spans="1:11">
      <c r="A47" s="114">
        <v>9</v>
      </c>
      <c r="B47" s="115" t="s">
        <v>226</v>
      </c>
      <c r="C47" s="114">
        <f t="shared" si="5"/>
        <v>180</v>
      </c>
      <c r="D47" s="114">
        <v>180</v>
      </c>
      <c r="E47" s="114">
        <f t="shared" si="6"/>
        <v>360</v>
      </c>
      <c r="F47" s="114"/>
      <c r="G47" s="114">
        <v>99</v>
      </c>
      <c r="H47" s="114">
        <v>46</v>
      </c>
      <c r="I47" s="114">
        <f>D47-H47-20</f>
        <v>114</v>
      </c>
      <c r="J47" s="114">
        <f t="shared" si="7"/>
        <v>259</v>
      </c>
      <c r="K47" s="116">
        <f t="shared" si="8"/>
        <v>0.71944444444444444</v>
      </c>
    </row>
    <row r="48" spans="1:11">
      <c r="A48" s="114">
        <v>10</v>
      </c>
      <c r="B48" s="115" t="s">
        <v>227</v>
      </c>
      <c r="C48" s="114">
        <f t="shared" si="5"/>
        <v>86</v>
      </c>
      <c r="D48" s="114">
        <v>86</v>
      </c>
      <c r="E48" s="114">
        <f t="shared" si="6"/>
        <v>172</v>
      </c>
      <c r="F48" s="114"/>
      <c r="G48" s="114">
        <v>39</v>
      </c>
      <c r="H48" s="114">
        <v>16</v>
      </c>
      <c r="I48" s="114">
        <f>D48-H48-20</f>
        <v>50</v>
      </c>
      <c r="J48" s="114">
        <f t="shared" si="7"/>
        <v>105</v>
      </c>
      <c r="K48" s="116">
        <f t="shared" si="8"/>
        <v>0.61046511627906974</v>
      </c>
    </row>
    <row r="49" spans="1:11">
      <c r="A49" s="114">
        <v>11</v>
      </c>
      <c r="B49" s="115" t="s">
        <v>228</v>
      </c>
      <c r="C49" s="114">
        <f t="shared" si="5"/>
        <v>180</v>
      </c>
      <c r="D49" s="114">
        <v>180</v>
      </c>
      <c r="E49" s="114">
        <f t="shared" si="6"/>
        <v>360</v>
      </c>
      <c r="F49" s="114"/>
      <c r="G49" s="114">
        <v>99</v>
      </c>
      <c r="H49" s="114">
        <v>38</v>
      </c>
      <c r="I49" s="114">
        <f>D49-H49-37</f>
        <v>105</v>
      </c>
      <c r="J49" s="114">
        <f t="shared" si="7"/>
        <v>242</v>
      </c>
      <c r="K49" s="116">
        <f t="shared" si="8"/>
        <v>0.67222222222222228</v>
      </c>
    </row>
    <row r="50" spans="1:11">
      <c r="A50" s="114">
        <v>12</v>
      </c>
      <c r="B50" s="115" t="s">
        <v>229</v>
      </c>
      <c r="C50" s="114">
        <f t="shared" si="5"/>
        <v>86</v>
      </c>
      <c r="D50" s="114">
        <v>86</v>
      </c>
      <c r="E50" s="114">
        <f t="shared" si="6"/>
        <v>172</v>
      </c>
      <c r="F50" s="114"/>
      <c r="G50" s="114">
        <v>39</v>
      </c>
      <c r="H50" s="114">
        <v>0</v>
      </c>
      <c r="I50" s="114">
        <f>D50-H50-40</f>
        <v>46</v>
      </c>
      <c r="J50" s="114">
        <f>SUM(G50:I50)</f>
        <v>85</v>
      </c>
      <c r="K50" s="116">
        <f t="shared" si="8"/>
        <v>0.4941860465116279</v>
      </c>
    </row>
    <row r="51" spans="1:11">
      <c r="A51" s="114">
        <v>13</v>
      </c>
      <c r="B51" s="115" t="s">
        <v>230</v>
      </c>
      <c r="C51" s="114"/>
      <c r="D51" s="114"/>
      <c r="E51" s="114"/>
      <c r="F51" s="114"/>
      <c r="G51" s="114"/>
      <c r="H51" s="114"/>
      <c r="I51" s="114"/>
      <c r="J51" s="114"/>
      <c r="K51" s="114"/>
    </row>
    <row r="52" spans="1:11">
      <c r="A52" s="114">
        <v>14</v>
      </c>
      <c r="B52" s="115" t="s">
        <v>231</v>
      </c>
      <c r="C52" s="114"/>
      <c r="D52" s="114"/>
      <c r="E52" s="114"/>
      <c r="F52" s="114"/>
      <c r="G52" s="114"/>
      <c r="H52" s="114"/>
      <c r="I52" s="114"/>
      <c r="J52" s="114"/>
      <c r="K52" s="114"/>
    </row>
    <row r="53" spans="1:11">
      <c r="A53" s="114">
        <v>15</v>
      </c>
      <c r="B53" s="115" t="s">
        <v>232</v>
      </c>
      <c r="C53" s="114"/>
      <c r="D53" s="114"/>
      <c r="E53" s="114"/>
      <c r="F53" s="114"/>
      <c r="G53" s="114"/>
      <c r="H53" s="114"/>
      <c r="I53" s="114"/>
      <c r="J53" s="114"/>
      <c r="K53" s="114"/>
    </row>
    <row r="54" spans="1:11">
      <c r="A54" s="114">
        <v>16</v>
      </c>
      <c r="B54" s="115" t="s">
        <v>233</v>
      </c>
      <c r="C54" s="114"/>
      <c r="D54" s="114"/>
      <c r="E54" s="114"/>
      <c r="F54" s="114"/>
      <c r="G54" s="114"/>
      <c r="H54" s="114"/>
      <c r="I54" s="114"/>
      <c r="J54" s="114"/>
      <c r="K54" s="114"/>
    </row>
    <row r="55" spans="1:11">
      <c r="A55" s="114">
        <v>17</v>
      </c>
      <c r="B55" s="115" t="s">
        <v>234</v>
      </c>
      <c r="C55" s="114"/>
      <c r="D55" s="114"/>
      <c r="E55" s="114"/>
      <c r="F55" s="114"/>
      <c r="G55" s="114"/>
      <c r="H55" s="114"/>
      <c r="I55" s="114"/>
      <c r="J55" s="114"/>
      <c r="K55" s="114"/>
    </row>
    <row r="56" spans="1:11">
      <c r="A56" s="114">
        <v>18</v>
      </c>
      <c r="B56" s="115" t="s">
        <v>235</v>
      </c>
      <c r="C56" s="114"/>
      <c r="D56" s="114"/>
      <c r="E56" s="114"/>
      <c r="F56" s="114"/>
      <c r="G56" s="114"/>
      <c r="H56" s="114"/>
      <c r="I56" s="114"/>
      <c r="J56" s="114"/>
      <c r="K56" s="114"/>
    </row>
    <row r="57" spans="1:11">
      <c r="A57" s="114">
        <v>19</v>
      </c>
      <c r="B57" s="115" t="s">
        <v>236</v>
      </c>
      <c r="C57" s="114"/>
      <c r="D57" s="114"/>
      <c r="E57" s="114"/>
      <c r="F57" s="114"/>
      <c r="G57" s="114"/>
      <c r="H57" s="114"/>
      <c r="I57" s="114"/>
      <c r="J57" s="114"/>
      <c r="K57" s="114"/>
    </row>
    <row r="58" spans="1:11">
      <c r="A58" s="114">
        <v>20</v>
      </c>
      <c r="B58" s="115" t="s">
        <v>237</v>
      </c>
      <c r="C58" s="114"/>
      <c r="D58" s="114"/>
      <c r="E58" s="114"/>
      <c r="F58" s="114"/>
      <c r="G58" s="114"/>
      <c r="H58" s="114"/>
      <c r="I58" s="114"/>
      <c r="J58" s="114"/>
      <c r="K58" s="114"/>
    </row>
    <row r="59" spans="1:11">
      <c r="A59" s="114">
        <v>21</v>
      </c>
      <c r="B59" s="115" t="s">
        <v>238</v>
      </c>
      <c r="C59" s="114"/>
      <c r="D59" s="114"/>
      <c r="E59" s="114"/>
      <c r="F59" s="114"/>
      <c r="G59" s="114"/>
      <c r="H59" s="114"/>
      <c r="I59" s="114"/>
      <c r="J59" s="114"/>
      <c r="K59" s="114"/>
    </row>
    <row r="60" spans="1:11">
      <c r="A60" s="114">
        <v>22</v>
      </c>
      <c r="B60" s="115" t="s">
        <v>239</v>
      </c>
      <c r="C60" s="114"/>
      <c r="D60" s="114"/>
      <c r="E60" s="114"/>
      <c r="F60" s="114"/>
      <c r="G60" s="114"/>
      <c r="H60" s="114"/>
      <c r="I60" s="114"/>
      <c r="J60" s="114"/>
      <c r="K60" s="114"/>
    </row>
    <row r="61" spans="1:11">
      <c r="A61" s="114">
        <v>23</v>
      </c>
      <c r="B61" s="115" t="s">
        <v>240</v>
      </c>
      <c r="C61" s="114"/>
      <c r="D61" s="114"/>
      <c r="E61" s="114"/>
      <c r="F61" s="114"/>
      <c r="G61" s="114"/>
      <c r="H61" s="114"/>
      <c r="I61" s="114"/>
      <c r="J61" s="114"/>
      <c r="K61" s="114"/>
    </row>
    <row r="62" spans="1:11">
      <c r="A62" s="117"/>
      <c r="B62" s="117"/>
      <c r="C62" s="118"/>
      <c r="D62" s="118"/>
      <c r="E62" s="118"/>
      <c r="F62" s="118"/>
      <c r="G62" s="118"/>
      <c r="H62" s="118"/>
      <c r="I62" s="118"/>
      <c r="J62" s="118"/>
      <c r="K62" s="118"/>
    </row>
    <row r="63" spans="1:11">
      <c r="A63" s="87"/>
      <c r="B63" s="91" t="s">
        <v>193</v>
      </c>
      <c r="C63" s="111">
        <f>SUM(C40:C62)</f>
        <v>1612</v>
      </c>
      <c r="D63" s="111">
        <f>SUM(D40:D62)</f>
        <v>1612</v>
      </c>
      <c r="E63" s="111">
        <f>SUM(E40:E62)</f>
        <v>3224</v>
      </c>
      <c r="F63" s="111"/>
      <c r="G63" s="111">
        <f>SUM(G40:G62)</f>
        <v>1105</v>
      </c>
      <c r="H63" s="111">
        <f>SUM(H40:H62)</f>
        <v>807</v>
      </c>
      <c r="I63" s="111">
        <f>SUM(I40:I62)</f>
        <v>593</v>
      </c>
      <c r="J63" s="111">
        <f>SUM(J40:J62)</f>
        <v>2505</v>
      </c>
      <c r="K63" s="108"/>
    </row>
    <row r="64" spans="1:11">
      <c r="A64" s="119"/>
      <c r="B64" s="119"/>
      <c r="C64" s="119"/>
      <c r="D64" s="119"/>
      <c r="E64" s="119"/>
      <c r="F64" s="119"/>
      <c r="G64" s="119"/>
      <c r="H64" s="119"/>
      <c r="I64" s="119"/>
      <c r="J64" s="119"/>
      <c r="K64" s="119"/>
    </row>
  </sheetData>
  <mergeCells count="4">
    <mergeCell ref="C5:E5"/>
    <mergeCell ref="G5:H5"/>
    <mergeCell ref="C36:E36"/>
    <mergeCell ref="G36:H36"/>
  </mergeCells>
  <pageMargins left="0.70866141732283472" right="0.70866141732283472" top="0.74803149606299213" bottom="0.74803149606299213" header="0.31496062992125984" footer="0.31496062992125984"/>
  <pageSetup paperSize="9" scale="67"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tabColor rgb="FFFFFF00"/>
  </sheetPr>
  <dimension ref="A1:J26"/>
  <sheetViews>
    <sheetView workbookViewId="0">
      <selection activeCell="I21" sqref="I21"/>
    </sheetView>
  </sheetViews>
  <sheetFormatPr defaultRowHeight="14.5"/>
  <cols>
    <col min="1" max="2" width="10.453125" customWidth="1"/>
  </cols>
  <sheetData>
    <row r="1" spans="1:10">
      <c r="A1" s="85" t="e">
        <f>#REF!</f>
        <v>#REF!</v>
      </c>
      <c r="B1" s="85"/>
    </row>
    <row r="2" spans="1:10">
      <c r="A2" s="85" t="e">
        <f>#REF!</f>
        <v>#REF!</v>
      </c>
      <c r="B2" s="85"/>
    </row>
    <row r="3" spans="1:10">
      <c r="A3" s="237" t="e">
        <f>#REF!</f>
        <v>#REF!</v>
      </c>
      <c r="B3" s="237"/>
    </row>
    <row r="14" spans="1:10" ht="46.5" customHeight="1">
      <c r="A14" s="1091" t="s">
        <v>310</v>
      </c>
      <c r="B14" s="1091"/>
      <c r="C14" s="1091"/>
      <c r="D14" s="1091"/>
      <c r="E14" s="1091"/>
      <c r="F14" s="1091"/>
      <c r="G14" s="1091"/>
      <c r="H14" s="1091"/>
      <c r="I14" s="1091"/>
      <c r="J14" s="1091"/>
    </row>
    <row r="15" spans="1:10" ht="18.5">
      <c r="A15" s="241"/>
      <c r="B15" s="241"/>
      <c r="C15" s="241"/>
      <c r="D15" s="241"/>
      <c r="E15" s="241"/>
      <c r="F15" s="241"/>
      <c r="G15" s="241"/>
      <c r="H15" s="241"/>
      <c r="I15" s="241"/>
      <c r="J15" s="241"/>
    </row>
    <row r="16" spans="1:10" ht="18.5">
      <c r="A16" s="242"/>
      <c r="B16" s="242"/>
      <c r="C16" s="242"/>
      <c r="D16" s="242"/>
      <c r="E16" s="242"/>
      <c r="F16" s="242"/>
      <c r="G16" s="242"/>
      <c r="H16" s="242"/>
      <c r="I16" s="242"/>
      <c r="J16" s="242"/>
    </row>
    <row r="17" spans="1:10" ht="18.5">
      <c r="A17" s="241"/>
      <c r="B17" s="241"/>
      <c r="C17" s="241"/>
      <c r="D17" s="241"/>
      <c r="E17" s="241"/>
      <c r="F17" s="241"/>
      <c r="G17" s="241"/>
      <c r="H17" s="241"/>
      <c r="I17" s="241"/>
      <c r="J17" s="241"/>
    </row>
    <row r="18" spans="1:10" ht="18.5">
      <c r="A18" s="241"/>
      <c r="B18" s="241"/>
      <c r="C18" s="241"/>
      <c r="D18" s="241"/>
      <c r="E18" s="241"/>
      <c r="F18" s="241"/>
      <c r="G18" s="241"/>
      <c r="H18" s="241"/>
      <c r="I18" s="241"/>
      <c r="J18" s="241"/>
    </row>
    <row r="19" spans="1:10" ht="57.75" customHeight="1">
      <c r="A19" s="1092" t="s">
        <v>309</v>
      </c>
      <c r="B19" s="1093"/>
      <c r="C19" s="1093"/>
      <c r="D19" s="1093"/>
      <c r="E19" s="1093"/>
      <c r="F19" s="1093"/>
      <c r="G19" s="1093"/>
      <c r="H19" s="1093"/>
      <c r="I19" s="1093"/>
      <c r="J19" s="1093"/>
    </row>
    <row r="20" spans="1:10" ht="18.5">
      <c r="A20" s="241"/>
      <c r="B20" s="241"/>
      <c r="C20" s="241"/>
      <c r="D20" s="241"/>
      <c r="E20" s="243"/>
      <c r="F20" s="241"/>
      <c r="G20" s="241"/>
      <c r="H20" s="241"/>
      <c r="I20" s="241"/>
      <c r="J20" s="241"/>
    </row>
    <row r="21" spans="1:10" ht="18.5">
      <c r="A21" s="241"/>
      <c r="B21" s="241"/>
      <c r="C21" s="241"/>
      <c r="D21" s="241"/>
      <c r="E21" s="243"/>
      <c r="F21" s="241"/>
      <c r="G21" s="244"/>
      <c r="H21" s="241"/>
      <c r="I21" s="241"/>
      <c r="J21" s="241"/>
    </row>
    <row r="22" spans="1:10" ht="18.5">
      <c r="A22" s="241"/>
      <c r="B22" s="241"/>
      <c r="C22" s="241"/>
      <c r="D22" s="241"/>
      <c r="E22" s="243"/>
      <c r="F22" s="241"/>
      <c r="G22" s="244"/>
      <c r="H22" s="241"/>
      <c r="I22" s="241"/>
      <c r="J22" s="241"/>
    </row>
    <row r="23" spans="1:10" ht="18.5">
      <c r="A23" s="241"/>
      <c r="B23" s="241"/>
      <c r="C23" s="241"/>
      <c r="D23" s="241"/>
      <c r="E23" s="243"/>
      <c r="F23" s="241"/>
      <c r="G23" s="241"/>
      <c r="H23" s="241"/>
      <c r="I23" s="241"/>
      <c r="J23" s="241"/>
    </row>
    <row r="24" spans="1:10" ht="18.5">
      <c r="A24" s="241"/>
      <c r="B24" s="241"/>
      <c r="C24" s="241"/>
      <c r="D24" s="241"/>
      <c r="E24" s="243"/>
      <c r="F24" s="241"/>
      <c r="G24" s="241"/>
      <c r="H24" s="241"/>
      <c r="I24" s="241"/>
      <c r="J24" s="241"/>
    </row>
    <row r="25" spans="1:10" ht="57.75" customHeight="1">
      <c r="A25" s="1094"/>
      <c r="B25" s="1095"/>
      <c r="C25" s="1095"/>
      <c r="D25" s="1095"/>
      <c r="E25" s="1095"/>
      <c r="F25" s="1095"/>
      <c r="G25" s="1095"/>
      <c r="H25" s="1095"/>
      <c r="I25" s="1095"/>
      <c r="J25" s="1095"/>
    </row>
    <row r="26" spans="1:10">
      <c r="E26" s="85"/>
    </row>
  </sheetData>
  <mergeCells count="3">
    <mergeCell ref="A14:J14"/>
    <mergeCell ref="A19:J19"/>
    <mergeCell ref="A25:J25"/>
  </mergeCells>
  <pageMargins left="0.7" right="0.7" top="0.5" bottom="0.5" header="0.3" footer="0.3"/>
  <pageSetup paperSize="9" scale="90"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14"/>
  <dimension ref="B1:M35"/>
  <sheetViews>
    <sheetView view="pageBreakPreview" zoomScale="85" zoomScaleSheetLayoutView="85" workbookViewId="0"/>
  </sheetViews>
  <sheetFormatPr defaultRowHeight="14.5"/>
  <cols>
    <col min="2" max="2" width="12.453125" bestFit="1" customWidth="1"/>
    <col min="3" max="3" width="12.08984375" bestFit="1" customWidth="1"/>
    <col min="4" max="4" width="10.54296875" bestFit="1" customWidth="1"/>
    <col min="5" max="5" width="11.453125" bestFit="1" customWidth="1"/>
    <col min="8" max="8" width="12.453125" bestFit="1" customWidth="1"/>
    <col min="9" max="9" width="12" bestFit="1" customWidth="1"/>
    <col min="10" max="10" width="10.54296875" bestFit="1" customWidth="1"/>
    <col min="11" max="11" width="11.453125" bestFit="1" customWidth="1"/>
  </cols>
  <sheetData>
    <row r="1" spans="2:13" ht="15" thickBot="1">
      <c r="B1" s="1100" t="s">
        <v>204</v>
      </c>
      <c r="C1" s="1101"/>
      <c r="D1" s="1101"/>
      <c r="E1" s="1101"/>
      <c r="F1" s="1101"/>
      <c r="G1" s="1101"/>
      <c r="H1" s="1101"/>
      <c r="I1" s="1101"/>
      <c r="J1" s="1101"/>
      <c r="K1" s="1102"/>
    </row>
    <row r="3" spans="2:13">
      <c r="B3" s="91" t="s">
        <v>199</v>
      </c>
      <c r="C3" s="87"/>
      <c r="D3" s="87"/>
      <c r="E3" s="87"/>
      <c r="H3" s="87" t="s">
        <v>200</v>
      </c>
      <c r="I3" s="87"/>
      <c r="J3" s="87"/>
      <c r="K3" s="87"/>
    </row>
    <row r="4" spans="2:13">
      <c r="B4" s="87"/>
      <c r="C4" s="87"/>
      <c r="D4" s="87" t="e">
        <f>#REF!</f>
        <v>#REF!</v>
      </c>
      <c r="E4" s="87" t="s">
        <v>201</v>
      </c>
      <c r="H4" s="87"/>
      <c r="I4" s="87"/>
      <c r="J4" s="87" t="e">
        <f>D4</f>
        <v>#REF!</v>
      </c>
      <c r="K4" s="87" t="s">
        <v>201</v>
      </c>
    </row>
    <row r="5" spans="2:13">
      <c r="B5" s="87" t="e">
        <f>#REF!</f>
        <v>#REF!</v>
      </c>
      <c r="C5" s="92" t="e">
        <f>#REF!</f>
        <v>#REF!</v>
      </c>
      <c r="D5" s="1096" t="e">
        <f>#REF!</f>
        <v>#REF!</v>
      </c>
      <c r="E5" s="1097" t="e">
        <f>C5+C6-D5</f>
        <v>#REF!</v>
      </c>
      <c r="H5" s="87" t="e">
        <f>#REF!</f>
        <v>#REF!</v>
      </c>
      <c r="I5" s="92" t="e">
        <f>#REF!</f>
        <v>#REF!</v>
      </c>
      <c r="J5" s="92" t="e">
        <f>#REF!</f>
        <v>#REF!</v>
      </c>
      <c r="K5" s="88" t="e">
        <f>I5-J5</f>
        <v>#REF!</v>
      </c>
      <c r="L5" s="86"/>
      <c r="M5" s="89" t="e">
        <f>E5+K5</f>
        <v>#REF!</v>
      </c>
    </row>
    <row r="6" spans="2:13">
      <c r="B6" s="87" t="e">
        <f>#REF!</f>
        <v>#REF!</v>
      </c>
      <c r="C6" s="92" t="e">
        <f>#REF!</f>
        <v>#REF!</v>
      </c>
      <c r="D6" s="1096"/>
      <c r="E6" s="1097"/>
      <c r="H6" s="87"/>
      <c r="I6" s="92"/>
      <c r="J6" s="92"/>
      <c r="K6" s="88"/>
      <c r="L6" s="86"/>
    </row>
    <row r="7" spans="2:13">
      <c r="B7" s="87" t="e">
        <f>#REF!</f>
        <v>#REF!</v>
      </c>
      <c r="C7" s="92" t="e">
        <f>#REF!</f>
        <v>#REF!</v>
      </c>
      <c r="D7" s="87" t="e">
        <f>#REF!</f>
        <v>#REF!</v>
      </c>
      <c r="E7" s="88" t="e">
        <f>C7-D7</f>
        <v>#REF!</v>
      </c>
      <c r="H7" s="87" t="e">
        <f>#REF!</f>
        <v>#REF!</v>
      </c>
      <c r="I7" s="92" t="e">
        <f>#REF!</f>
        <v>#REF!</v>
      </c>
      <c r="J7" s="92" t="e">
        <f>#REF!</f>
        <v>#REF!</v>
      </c>
      <c r="K7" s="88" t="e">
        <f>I7-J7</f>
        <v>#REF!</v>
      </c>
      <c r="L7" s="86"/>
      <c r="M7" s="89"/>
    </row>
    <row r="8" spans="2:13">
      <c r="B8" s="87" t="e">
        <f>#REF!</f>
        <v>#REF!</v>
      </c>
      <c r="C8" s="92" t="e">
        <f>#REF!</f>
        <v>#REF!</v>
      </c>
      <c r="D8" s="87" t="e">
        <f>#REF!</f>
        <v>#REF!</v>
      </c>
      <c r="E8" s="88" t="e">
        <f>C8-D8</f>
        <v>#REF!</v>
      </c>
      <c r="H8" s="87" t="e">
        <f>#REF!</f>
        <v>#REF!</v>
      </c>
      <c r="I8" s="92" t="e">
        <f>#REF!</f>
        <v>#REF!</v>
      </c>
      <c r="J8" s="92" t="e">
        <f>#REF!</f>
        <v>#REF!</v>
      </c>
      <c r="K8" s="88" t="e">
        <f>I8-J8</f>
        <v>#REF!</v>
      </c>
      <c r="L8" s="86"/>
      <c r="M8" s="89"/>
    </row>
    <row r="9" spans="2:13">
      <c r="B9" s="87" t="e">
        <f>#REF!</f>
        <v>#REF!</v>
      </c>
      <c r="C9" s="92" t="e">
        <f>#REF!</f>
        <v>#REF!</v>
      </c>
      <c r="D9" s="87" t="e">
        <f>#REF!</f>
        <v>#REF!</v>
      </c>
      <c r="E9" s="88" t="e">
        <f t="shared" ref="E9:E14" si="0">C9-D9</f>
        <v>#REF!</v>
      </c>
      <c r="H9" s="87" t="e">
        <f>#REF!</f>
        <v>#REF!</v>
      </c>
      <c r="I9" s="92" t="e">
        <f>#REF!</f>
        <v>#REF!</v>
      </c>
      <c r="J9" s="92" t="e">
        <f>#REF!</f>
        <v>#REF!</v>
      </c>
      <c r="K9" s="88" t="e">
        <f t="shared" ref="K9:K16" si="1">I9-J9</f>
        <v>#REF!</v>
      </c>
      <c r="L9" s="86"/>
      <c r="M9" s="89"/>
    </row>
    <row r="10" spans="2:13">
      <c r="B10" s="93" t="e">
        <f>#REF!</f>
        <v>#REF!</v>
      </c>
      <c r="C10" s="94" t="e">
        <f>#REF!</f>
        <v>#REF!</v>
      </c>
      <c r="D10" s="93" t="e">
        <f>#REF!</f>
        <v>#REF!</v>
      </c>
      <c r="E10" s="88" t="e">
        <f>C10-D10</f>
        <v>#REF!</v>
      </c>
      <c r="H10" s="93" t="e">
        <f>#REF!</f>
        <v>#REF!</v>
      </c>
      <c r="I10" s="98" t="e">
        <f>#REF!</f>
        <v>#REF!</v>
      </c>
      <c r="J10" s="94" t="e">
        <f>#REF!</f>
        <v>#REF!</v>
      </c>
      <c r="K10" s="88" t="e">
        <f>I10-J10</f>
        <v>#REF!</v>
      </c>
      <c r="L10" s="86"/>
      <c r="M10" s="89"/>
    </row>
    <row r="11" spans="2:13">
      <c r="B11" s="87" t="e">
        <f>#REF!</f>
        <v>#REF!</v>
      </c>
      <c r="C11" s="92" t="e">
        <f>#REF!</f>
        <v>#REF!</v>
      </c>
      <c r="D11" s="87" t="e">
        <f>#REF!</f>
        <v>#REF!</v>
      </c>
      <c r="E11" s="88" t="e">
        <f t="shared" si="0"/>
        <v>#REF!</v>
      </c>
      <c r="H11" s="87" t="e">
        <f>#REF!</f>
        <v>#REF!</v>
      </c>
      <c r="I11" s="92" t="e">
        <f>#REF!</f>
        <v>#REF!</v>
      </c>
      <c r="J11" s="92" t="e">
        <f>#REF!</f>
        <v>#REF!</v>
      </c>
      <c r="K11" s="88" t="e">
        <f t="shared" si="1"/>
        <v>#REF!</v>
      </c>
      <c r="L11" s="86"/>
      <c r="M11" s="89"/>
    </row>
    <row r="12" spans="2:13">
      <c r="B12" s="87" t="e">
        <f>#REF!</f>
        <v>#REF!</v>
      </c>
      <c r="C12" s="92" t="e">
        <f>#REF!</f>
        <v>#REF!</v>
      </c>
      <c r="D12" s="87" t="e">
        <f>#REF!</f>
        <v>#REF!</v>
      </c>
      <c r="E12" s="88" t="e">
        <f t="shared" si="0"/>
        <v>#REF!</v>
      </c>
      <c r="H12" s="87" t="e">
        <f>#REF!</f>
        <v>#REF!</v>
      </c>
      <c r="I12" s="92" t="e">
        <f>#REF!</f>
        <v>#REF!</v>
      </c>
      <c r="J12" s="92" t="e">
        <f>#REF!</f>
        <v>#REF!</v>
      </c>
      <c r="K12" s="88" t="e">
        <f t="shared" si="1"/>
        <v>#REF!</v>
      </c>
      <c r="L12" s="86"/>
      <c r="M12" s="89"/>
    </row>
    <row r="13" spans="2:13">
      <c r="B13" s="93" t="e">
        <f>#REF!</f>
        <v>#REF!</v>
      </c>
      <c r="C13" s="94" t="e">
        <f>#REF!</f>
        <v>#REF!</v>
      </c>
      <c r="D13" s="93" t="e">
        <f>#REF!</f>
        <v>#REF!</v>
      </c>
      <c r="E13" s="88" t="e">
        <f>C13-D13</f>
        <v>#REF!</v>
      </c>
      <c r="H13" s="87" t="e">
        <f>#REF!</f>
        <v>#REF!</v>
      </c>
      <c r="I13" s="92" t="e">
        <f>#REF!</f>
        <v>#REF!</v>
      </c>
      <c r="J13" s="92" t="e">
        <f>#REF!</f>
        <v>#REF!</v>
      </c>
      <c r="K13" s="88" t="e">
        <f>I13-J13</f>
        <v>#REF!</v>
      </c>
      <c r="L13" s="86"/>
      <c r="M13" s="89"/>
    </row>
    <row r="14" spans="2:13">
      <c r="B14" s="95" t="e">
        <f>#REF!</f>
        <v>#REF!</v>
      </c>
      <c r="C14" s="96" t="e">
        <f>#REF!</f>
        <v>#REF!</v>
      </c>
      <c r="D14" s="87" t="e">
        <f>#REF!</f>
        <v>#REF!</v>
      </c>
      <c r="E14" s="88" t="e">
        <f t="shared" si="0"/>
        <v>#REF!</v>
      </c>
      <c r="H14" s="87" t="e">
        <f>#REF!</f>
        <v>#REF!</v>
      </c>
      <c r="I14" s="92" t="e">
        <f>#REF!</f>
        <v>#REF!</v>
      </c>
      <c r="J14" s="92" t="e">
        <f>#REF!</f>
        <v>#REF!</v>
      </c>
      <c r="K14" s="88" t="e">
        <f t="shared" si="1"/>
        <v>#REF!</v>
      </c>
      <c r="L14" s="86"/>
      <c r="M14" s="89"/>
    </row>
    <row r="15" spans="2:13">
      <c r="B15" s="87" t="e">
        <f>#REF!</f>
        <v>#REF!</v>
      </c>
      <c r="C15" s="92" t="e">
        <f>#REF!</f>
        <v>#REF!</v>
      </c>
      <c r="D15" s="87" t="e">
        <f>#REF!</f>
        <v>#REF!</v>
      </c>
      <c r="E15" s="88" t="e">
        <f>C15-D15</f>
        <v>#REF!</v>
      </c>
      <c r="H15" s="87" t="e">
        <f>#REF!</f>
        <v>#REF!</v>
      </c>
      <c r="I15" s="92" t="e">
        <f>#REF!</f>
        <v>#REF!</v>
      </c>
      <c r="J15" s="92" t="e">
        <f>#REF!</f>
        <v>#REF!</v>
      </c>
      <c r="K15" s="88" t="e">
        <f>I15-J15</f>
        <v>#REF!</v>
      </c>
      <c r="L15" s="86"/>
      <c r="M15" s="89"/>
    </row>
    <row r="16" spans="2:13">
      <c r="B16" s="91" t="s">
        <v>203</v>
      </c>
      <c r="C16" s="99" t="e">
        <f>SUM(C5:C15)</f>
        <v>#REF!</v>
      </c>
      <c r="D16" s="100" t="e">
        <f>SUM(D5:D15)</f>
        <v>#REF!</v>
      </c>
      <c r="E16" s="97" t="e">
        <f>C16-D16</f>
        <v>#REF!</v>
      </c>
      <c r="H16" s="99" t="s">
        <v>203</v>
      </c>
      <c r="I16" s="100" t="e">
        <f>SUM(I5:I15)</f>
        <v>#REF!</v>
      </c>
      <c r="J16" s="100" t="e">
        <f>SUM(J5:J15)</f>
        <v>#REF!</v>
      </c>
      <c r="K16" s="100" t="e">
        <f t="shared" si="1"/>
        <v>#REF!</v>
      </c>
      <c r="L16" s="86"/>
      <c r="M16" s="89"/>
    </row>
    <row r="18" spans="2:7">
      <c r="B18" s="91" t="s">
        <v>193</v>
      </c>
      <c r="C18" s="87"/>
      <c r="D18" s="87"/>
      <c r="E18" s="87"/>
    </row>
    <row r="19" spans="2:7">
      <c r="B19" s="87"/>
      <c r="C19" s="87"/>
      <c r="D19" s="87" t="s">
        <v>202</v>
      </c>
      <c r="E19" s="87" t="s">
        <v>201</v>
      </c>
    </row>
    <row r="20" spans="2:7">
      <c r="B20" s="87" t="e">
        <f>B5</f>
        <v>#REF!</v>
      </c>
      <c r="C20" s="88" t="e">
        <f>C5+I5</f>
        <v>#REF!</v>
      </c>
      <c r="D20" s="1098" t="e">
        <f>D5+J5</f>
        <v>#REF!</v>
      </c>
      <c r="E20" s="1099" t="e">
        <f>C20+C21-D20</f>
        <v>#REF!</v>
      </c>
    </row>
    <row r="21" spans="2:7">
      <c r="B21" s="87" t="e">
        <f t="shared" ref="B21:B30" si="2">B6</f>
        <v>#REF!</v>
      </c>
      <c r="C21" s="88" t="e">
        <f>C6</f>
        <v>#REF!</v>
      </c>
      <c r="D21" s="1098"/>
      <c r="E21" s="1099"/>
    </row>
    <row r="22" spans="2:7">
      <c r="B22" s="87" t="e">
        <f t="shared" si="2"/>
        <v>#REF!</v>
      </c>
      <c r="C22" s="88" t="e">
        <f t="shared" ref="C22:C30" si="3">C7+I7</f>
        <v>#REF!</v>
      </c>
      <c r="D22" s="88" t="e">
        <f t="shared" ref="D22:D30" si="4">D7+J7</f>
        <v>#REF!</v>
      </c>
      <c r="E22" s="88" t="e">
        <f t="shared" ref="E22:E30" si="5">C22-D22</f>
        <v>#REF!</v>
      </c>
    </row>
    <row r="23" spans="2:7">
      <c r="B23" s="87" t="e">
        <f t="shared" si="2"/>
        <v>#REF!</v>
      </c>
      <c r="C23" s="88" t="e">
        <f t="shared" si="3"/>
        <v>#REF!</v>
      </c>
      <c r="D23" s="88" t="e">
        <f t="shared" si="4"/>
        <v>#REF!</v>
      </c>
      <c r="E23" s="88" t="e">
        <f t="shared" si="5"/>
        <v>#REF!</v>
      </c>
      <c r="G23" s="89"/>
    </row>
    <row r="24" spans="2:7">
      <c r="B24" s="87" t="e">
        <f t="shared" si="2"/>
        <v>#REF!</v>
      </c>
      <c r="C24" s="88" t="e">
        <f t="shared" si="3"/>
        <v>#REF!</v>
      </c>
      <c r="D24" s="88" t="e">
        <f t="shared" si="4"/>
        <v>#REF!</v>
      </c>
      <c r="E24" s="88" t="e">
        <f t="shared" si="5"/>
        <v>#REF!</v>
      </c>
    </row>
    <row r="25" spans="2:7">
      <c r="B25" s="87" t="e">
        <f t="shared" si="2"/>
        <v>#REF!</v>
      </c>
      <c r="C25" s="88" t="e">
        <f t="shared" si="3"/>
        <v>#REF!</v>
      </c>
      <c r="D25" s="88" t="e">
        <f t="shared" si="4"/>
        <v>#REF!</v>
      </c>
      <c r="E25" s="88" t="e">
        <f t="shared" si="5"/>
        <v>#REF!</v>
      </c>
    </row>
    <row r="26" spans="2:7">
      <c r="B26" s="87" t="e">
        <f t="shared" si="2"/>
        <v>#REF!</v>
      </c>
      <c r="C26" s="88" t="e">
        <f t="shared" si="3"/>
        <v>#REF!</v>
      </c>
      <c r="D26" s="88" t="e">
        <f t="shared" si="4"/>
        <v>#REF!</v>
      </c>
      <c r="E26" s="88" t="e">
        <f t="shared" si="5"/>
        <v>#REF!</v>
      </c>
    </row>
    <row r="27" spans="2:7">
      <c r="B27" s="87" t="e">
        <f t="shared" si="2"/>
        <v>#REF!</v>
      </c>
      <c r="C27" s="88" t="e">
        <f t="shared" si="3"/>
        <v>#REF!</v>
      </c>
      <c r="D27" s="88" t="e">
        <f t="shared" si="4"/>
        <v>#REF!</v>
      </c>
      <c r="E27" s="88" t="e">
        <f t="shared" si="5"/>
        <v>#REF!</v>
      </c>
    </row>
    <row r="28" spans="2:7">
      <c r="B28" s="87" t="e">
        <f t="shared" si="2"/>
        <v>#REF!</v>
      </c>
      <c r="C28" s="88" t="e">
        <f t="shared" si="3"/>
        <v>#REF!</v>
      </c>
      <c r="D28" s="88" t="e">
        <f t="shared" si="4"/>
        <v>#REF!</v>
      </c>
      <c r="E28" s="90" t="e">
        <f t="shared" si="5"/>
        <v>#REF!</v>
      </c>
      <c r="G28" s="89"/>
    </row>
    <row r="29" spans="2:7">
      <c r="B29" s="87" t="e">
        <f t="shared" si="2"/>
        <v>#REF!</v>
      </c>
      <c r="C29" s="88" t="e">
        <f t="shared" si="3"/>
        <v>#REF!</v>
      </c>
      <c r="D29" s="88" t="e">
        <f t="shared" si="4"/>
        <v>#REF!</v>
      </c>
      <c r="E29" s="88" t="e">
        <f t="shared" si="5"/>
        <v>#REF!</v>
      </c>
    </row>
    <row r="30" spans="2:7">
      <c r="B30" s="87" t="e">
        <f t="shared" si="2"/>
        <v>#REF!</v>
      </c>
      <c r="C30" s="88" t="e">
        <f t="shared" si="3"/>
        <v>#REF!</v>
      </c>
      <c r="D30" s="88" t="e">
        <f t="shared" si="4"/>
        <v>#REF!</v>
      </c>
      <c r="E30" s="88" t="e">
        <f t="shared" si="5"/>
        <v>#REF!</v>
      </c>
    </row>
    <row r="31" spans="2:7">
      <c r="B31" s="91" t="s">
        <v>203</v>
      </c>
      <c r="C31" s="100" t="e">
        <f>SUM(C20:C30)</f>
        <v>#REF!</v>
      </c>
      <c r="D31" s="100" t="e">
        <f>SUM(D20:D30)</f>
        <v>#REF!</v>
      </c>
      <c r="E31" s="100" t="e">
        <f>SUM(E20:E30)</f>
        <v>#REF!</v>
      </c>
    </row>
    <row r="32" spans="2:7">
      <c r="D32" s="89"/>
    </row>
    <row r="33" spans="2:2">
      <c r="B33" s="85" t="s">
        <v>159</v>
      </c>
    </row>
    <row r="34" spans="2:2">
      <c r="B34" s="85" t="s">
        <v>205</v>
      </c>
    </row>
    <row r="35" spans="2:2">
      <c r="B35" t="s">
        <v>206</v>
      </c>
    </row>
  </sheetData>
  <mergeCells count="5">
    <mergeCell ref="D5:D6"/>
    <mergeCell ref="E5:E6"/>
    <mergeCell ref="D20:D21"/>
    <mergeCell ref="E20:E21"/>
    <mergeCell ref="B1:K1"/>
  </mergeCells>
  <pageMargins left="0.7" right="0.7" top="2.27" bottom="0.75" header="0.3" footer="0.3"/>
  <pageSetup paperSize="9" scale="72" orientation="portrait" r:id="rId1"/>
  <colBreaks count="1" manualBreakCount="1">
    <brk id="11" max="1048575" man="1"/>
  </colBreak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F48"/>
  <sheetViews>
    <sheetView view="pageBreakPreview" zoomScaleSheetLayoutView="100" workbookViewId="0"/>
  </sheetViews>
  <sheetFormatPr defaultColWidth="9.08984375" defaultRowHeight="13"/>
  <cols>
    <col min="1" max="1" width="10.36328125" style="120" customWidth="1"/>
    <col min="2" max="2" width="36.90625" style="120" customWidth="1"/>
    <col min="3" max="3" width="12" style="120" customWidth="1"/>
    <col min="4" max="4" width="10.90625" style="120" customWidth="1"/>
    <col min="5" max="5" width="12.6328125" style="120" customWidth="1"/>
    <col min="6" max="6" width="24.90625" style="120" customWidth="1"/>
    <col min="7" max="16384" width="9.08984375" style="120"/>
  </cols>
  <sheetData>
    <row r="1" spans="1:6" ht="18" customHeight="1">
      <c r="A1" s="234" t="s">
        <v>255</v>
      </c>
    </row>
    <row r="2" spans="1:6" s="121" customFormat="1" ht="18" customHeight="1">
      <c r="A2" s="234" t="e">
        <f>#REF!</f>
        <v>#REF!</v>
      </c>
    </row>
    <row r="3" spans="1:6" s="121" customFormat="1" ht="18" customHeight="1">
      <c r="A3" s="235" t="e">
        <f>#REF!</f>
        <v>#REF!</v>
      </c>
    </row>
    <row r="4" spans="1:6" s="121" customFormat="1" ht="18" customHeight="1">
      <c r="A4" s="234" t="s">
        <v>281</v>
      </c>
    </row>
    <row r="5" spans="1:6" s="121" customFormat="1" ht="35.25" customHeight="1">
      <c r="A5" s="1103" t="s">
        <v>262</v>
      </c>
      <c r="B5" s="1103"/>
      <c r="C5" s="1103"/>
      <c r="D5" s="1103"/>
      <c r="E5" s="1103"/>
      <c r="F5" s="1103"/>
    </row>
    <row r="6" spans="1:6" s="121" customFormat="1" ht="18" customHeight="1">
      <c r="A6" s="189" t="s">
        <v>258</v>
      </c>
      <c r="B6" s="190" t="s">
        <v>257</v>
      </c>
    </row>
    <row r="7" spans="1:6" s="121" customFormat="1" ht="20.149999999999999" customHeight="1">
      <c r="A7" s="189"/>
      <c r="B7" s="190"/>
    </row>
    <row r="8" spans="1:6" ht="20.149999999999999" customHeight="1">
      <c r="A8" s="189"/>
    </row>
    <row r="9" spans="1:6" ht="29.25" customHeight="1">
      <c r="A9" s="231" t="s">
        <v>187</v>
      </c>
      <c r="B9" s="232" t="s">
        <v>3</v>
      </c>
      <c r="C9" s="233" t="s">
        <v>7</v>
      </c>
      <c r="D9" s="233" t="s">
        <v>282</v>
      </c>
      <c r="E9" s="233" t="s">
        <v>7</v>
      </c>
      <c r="F9" s="233" t="s">
        <v>188</v>
      </c>
    </row>
    <row r="10" spans="1:6" s="196" customFormat="1" ht="26.25" customHeight="1">
      <c r="A10" s="197">
        <v>1</v>
      </c>
      <c r="B10" s="198" t="s">
        <v>256</v>
      </c>
      <c r="C10" s="199">
        <v>7963.72</v>
      </c>
      <c r="D10" s="236">
        <v>1</v>
      </c>
      <c r="E10" s="199">
        <f>C10*D10</f>
        <v>7963.72</v>
      </c>
      <c r="F10" s="199" t="s">
        <v>263</v>
      </c>
    </row>
    <row r="11" spans="1:6" s="196" customFormat="1" ht="26.25" customHeight="1">
      <c r="A11" s="197">
        <v>2</v>
      </c>
      <c r="B11" s="198" t="s">
        <v>260</v>
      </c>
      <c r="C11" s="199">
        <v>4380.26</v>
      </c>
      <c r="D11" s="236">
        <v>1</v>
      </c>
      <c r="E11" s="199">
        <f>C11*D11</f>
        <v>4380.26</v>
      </c>
      <c r="F11" s="199" t="s">
        <v>263</v>
      </c>
    </row>
    <row r="12" spans="1:6" s="196" customFormat="1" ht="26.25" customHeight="1">
      <c r="A12" s="197"/>
      <c r="B12" s="198"/>
      <c r="C12" s="199"/>
      <c r="D12" s="199"/>
      <c r="E12" s="199"/>
      <c r="F12" s="199"/>
    </row>
    <row r="13" spans="1:6" s="196" customFormat="1" ht="26.25" customHeight="1">
      <c r="A13" s="228"/>
      <c r="B13" s="229" t="s">
        <v>259</v>
      </c>
      <c r="C13" s="230">
        <f>SUM(C10:C12)</f>
        <v>12343.98</v>
      </c>
      <c r="D13" s="230"/>
      <c r="E13" s="230">
        <f>SUM(E10:E12)</f>
        <v>12343.98</v>
      </c>
      <c r="F13" s="230"/>
    </row>
    <row r="14" spans="1:6" s="196" customFormat="1" ht="26.25" customHeight="1">
      <c r="A14" s="197"/>
      <c r="B14" s="198" t="s">
        <v>261</v>
      </c>
      <c r="C14" s="199">
        <f>C13*0.1</f>
        <v>1234.3980000000001</v>
      </c>
      <c r="D14" s="199"/>
      <c r="E14" s="199">
        <f>E13*0.1</f>
        <v>1234.3980000000001</v>
      </c>
      <c r="F14" s="199"/>
    </row>
    <row r="15" spans="1:6" s="196" customFormat="1" ht="26.25" customHeight="1">
      <c r="A15" s="228"/>
      <c r="B15" s="229" t="s">
        <v>283</v>
      </c>
      <c r="C15" s="230">
        <f>SUM(C13:C14)</f>
        <v>13578.378000000001</v>
      </c>
      <c r="D15" s="230"/>
      <c r="E15" s="230">
        <f>SUM(E13:E14)</f>
        <v>13578.378000000001</v>
      </c>
      <c r="F15" s="230"/>
    </row>
    <row r="16" spans="1:6" ht="20.149999999999999" customHeight="1">
      <c r="A16" s="191"/>
      <c r="B16" s="191"/>
    </row>
    <row r="17" spans="1:2" ht="20.149999999999999" customHeight="1">
      <c r="A17" s="191"/>
      <c r="B17" s="191"/>
    </row>
    <row r="18" spans="1:2" ht="20.149999999999999" customHeight="1">
      <c r="A18" s="191"/>
      <c r="B18" s="191"/>
    </row>
    <row r="19" spans="1:2" ht="20.149999999999999" customHeight="1">
      <c r="A19" s="191"/>
      <c r="B19" s="191"/>
    </row>
    <row r="20" spans="1:2" ht="20.149999999999999" customHeight="1">
      <c r="A20" s="191"/>
      <c r="B20" s="191"/>
    </row>
    <row r="21" spans="1:2" ht="20.149999999999999" customHeight="1">
      <c r="A21" s="191"/>
      <c r="B21" s="191"/>
    </row>
    <row r="22" spans="1:2" ht="20.149999999999999" customHeight="1">
      <c r="A22" s="191"/>
      <c r="B22" s="191"/>
    </row>
    <row r="23" spans="1:2" ht="20.149999999999999" customHeight="1">
      <c r="A23" s="191"/>
      <c r="B23" s="191"/>
    </row>
    <row r="24" spans="1:2" ht="20.149999999999999" customHeight="1">
      <c r="A24" s="191"/>
      <c r="B24" s="191"/>
    </row>
    <row r="25" spans="1:2" ht="20.149999999999999" customHeight="1">
      <c r="A25" s="191"/>
      <c r="B25" s="191"/>
    </row>
    <row r="26" spans="1:2" ht="20.149999999999999" customHeight="1">
      <c r="A26" s="191"/>
      <c r="B26" s="191"/>
    </row>
    <row r="27" spans="1:2" ht="20.149999999999999" customHeight="1">
      <c r="A27" s="191"/>
      <c r="B27" s="191"/>
    </row>
    <row r="28" spans="1:2">
      <c r="A28" s="191"/>
      <c r="B28" s="191"/>
    </row>
    <row r="29" spans="1:2">
      <c r="A29" s="191"/>
      <c r="B29" s="191"/>
    </row>
    <row r="30" spans="1:2">
      <c r="A30" s="191"/>
      <c r="B30" s="191"/>
    </row>
    <row r="31" spans="1:2">
      <c r="A31" s="191"/>
      <c r="B31" s="191"/>
    </row>
    <row r="32" spans="1:2">
      <c r="A32" s="191"/>
      <c r="B32" s="191"/>
    </row>
    <row r="33" spans="1:2">
      <c r="A33" s="191"/>
      <c r="B33" s="191"/>
    </row>
    <row r="34" spans="1:2">
      <c r="A34" s="191"/>
      <c r="B34" s="191"/>
    </row>
    <row r="35" spans="1:2">
      <c r="A35" s="191"/>
      <c r="B35" s="191"/>
    </row>
    <row r="36" spans="1:2">
      <c r="A36" s="191"/>
      <c r="B36" s="191"/>
    </row>
    <row r="37" spans="1:2">
      <c r="A37" s="191"/>
      <c r="B37" s="191"/>
    </row>
    <row r="38" spans="1:2">
      <c r="A38" s="191"/>
      <c r="B38" s="191"/>
    </row>
    <row r="39" spans="1:2">
      <c r="A39" s="191"/>
      <c r="B39" s="191"/>
    </row>
    <row r="40" spans="1:2">
      <c r="A40" s="191"/>
      <c r="B40" s="191"/>
    </row>
    <row r="41" spans="1:2">
      <c r="A41" s="191"/>
      <c r="B41" s="191"/>
    </row>
    <row r="42" spans="1:2">
      <c r="A42" s="191"/>
      <c r="B42" s="191"/>
    </row>
    <row r="43" spans="1:2">
      <c r="A43" s="191"/>
      <c r="B43" s="191"/>
    </row>
    <row r="44" spans="1:2">
      <c r="A44" s="191"/>
      <c r="B44" s="191"/>
    </row>
    <row r="45" spans="1:2">
      <c r="A45" s="191"/>
      <c r="B45" s="191"/>
    </row>
    <row r="46" spans="1:2">
      <c r="A46" s="191"/>
      <c r="B46" s="191"/>
    </row>
    <row r="47" spans="1:2">
      <c r="A47" s="191"/>
      <c r="B47" s="191"/>
    </row>
    <row r="48" spans="1:2">
      <c r="A48" s="191"/>
      <c r="B48" s="191"/>
    </row>
  </sheetData>
  <mergeCells count="1">
    <mergeCell ref="A5:F5"/>
  </mergeCells>
  <pageMargins left="0.7" right="0.45" top="0.75" bottom="0.75" header="0.3" footer="0.3"/>
  <pageSetup paperSize="9" scale="84" orientation="portrait" r:id="rId1"/>
  <headerFooter>
    <oddFooter>&amp;CNOC_56_Summary_Page &amp;P of &amp;N</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pageSetUpPr fitToPage="1"/>
  </sheetPr>
  <dimension ref="B1:M84"/>
  <sheetViews>
    <sheetView view="pageBreakPreview" zoomScale="85" zoomScaleNormal="85" zoomScaleSheetLayoutView="85" workbookViewId="0">
      <pane xSplit="4" ySplit="6" topLeftCell="E7" activePane="bottomRight" state="frozen"/>
      <selection pane="topRight"/>
      <selection pane="bottomLeft"/>
      <selection pane="bottomRight"/>
    </sheetView>
  </sheetViews>
  <sheetFormatPr defaultRowHeight="14.5"/>
  <cols>
    <col min="1" max="1" width="5.453125" customWidth="1"/>
    <col min="2" max="2" width="26.54296875" style="193" customWidth="1"/>
    <col min="3" max="3" width="17.54296875" style="205" customWidth="1"/>
    <col min="4" max="5" width="14.90625" style="205" customWidth="1"/>
    <col min="6" max="6" width="16.6328125" style="205" customWidth="1"/>
    <col min="9" max="9" width="9.36328125" bestFit="1" customWidth="1"/>
    <col min="10" max="10" width="10.54296875" bestFit="1" customWidth="1"/>
    <col min="11" max="11" width="32.6328125" customWidth="1"/>
  </cols>
  <sheetData>
    <row r="1" spans="2:11">
      <c r="B1" s="200"/>
      <c r="C1" s="201"/>
      <c r="D1" s="201"/>
      <c r="E1" s="201"/>
      <c r="F1" s="201"/>
      <c r="G1" s="202"/>
      <c r="H1" s="202"/>
      <c r="I1" s="202"/>
      <c r="J1" s="202"/>
      <c r="K1" s="203"/>
    </row>
    <row r="2" spans="2:11">
      <c r="B2" s="204"/>
      <c r="K2" s="206">
        <v>44074</v>
      </c>
    </row>
    <row r="3" spans="2:11">
      <c r="B3" s="207" t="s">
        <v>264</v>
      </c>
      <c r="K3" s="208"/>
    </row>
    <row r="4" spans="2:11">
      <c r="B4" s="209"/>
      <c r="C4" s="210"/>
      <c r="D4" s="210"/>
      <c r="E4" s="210"/>
      <c r="F4" s="210"/>
      <c r="G4" s="211"/>
      <c r="H4" s="211"/>
      <c r="I4" s="211"/>
      <c r="J4" s="211"/>
      <c r="K4" s="212"/>
    </row>
    <row r="5" spans="2:11">
      <c r="B5" s="1106" t="s">
        <v>134</v>
      </c>
      <c r="C5" s="1106" t="s">
        <v>3</v>
      </c>
      <c r="D5" s="1104" t="s">
        <v>265</v>
      </c>
      <c r="E5" s="1104" t="s">
        <v>266</v>
      </c>
      <c r="F5" s="1104" t="s">
        <v>267</v>
      </c>
      <c r="G5" s="1106" t="s">
        <v>98</v>
      </c>
      <c r="H5" s="1104" t="s">
        <v>5</v>
      </c>
      <c r="I5" s="1104" t="s">
        <v>268</v>
      </c>
      <c r="J5" s="1104" t="s">
        <v>7</v>
      </c>
      <c r="K5" s="1106" t="s">
        <v>188</v>
      </c>
    </row>
    <row r="6" spans="2:11">
      <c r="B6" s="1106"/>
      <c r="C6" s="1106"/>
      <c r="D6" s="1105"/>
      <c r="E6" s="1105"/>
      <c r="F6" s="1105"/>
      <c r="G6" s="1106"/>
      <c r="H6" s="1105"/>
      <c r="I6" s="1105"/>
      <c r="J6" s="1105"/>
      <c r="K6" s="1106"/>
    </row>
    <row r="7" spans="2:11">
      <c r="B7" s="213">
        <v>43902</v>
      </c>
      <c r="C7" s="194" t="s">
        <v>269</v>
      </c>
      <c r="D7" s="194">
        <v>1</v>
      </c>
      <c r="E7" s="194" t="s">
        <v>270</v>
      </c>
      <c r="F7" s="194" t="s">
        <v>271</v>
      </c>
      <c r="G7" s="108">
        <v>1</v>
      </c>
      <c r="H7" s="108" t="s">
        <v>272</v>
      </c>
      <c r="I7" s="214">
        <v>105.12820512820514</v>
      </c>
      <c r="J7" s="215">
        <f t="shared" ref="J7:J70" si="0">G7*I7</f>
        <v>105.12820512820514</v>
      </c>
      <c r="K7" s="87"/>
    </row>
    <row r="8" spans="2:11">
      <c r="B8" s="213">
        <v>43902</v>
      </c>
      <c r="C8" s="194" t="s">
        <v>269</v>
      </c>
      <c r="D8" s="194">
        <v>3</v>
      </c>
      <c r="E8" s="194" t="s">
        <v>270</v>
      </c>
      <c r="F8" s="194" t="s">
        <v>271</v>
      </c>
      <c r="G8" s="108">
        <v>1</v>
      </c>
      <c r="H8" s="108" t="s">
        <v>272</v>
      </c>
      <c r="I8" s="214">
        <v>105.12820512820514</v>
      </c>
      <c r="J8" s="215">
        <f t="shared" si="0"/>
        <v>105.12820512820514</v>
      </c>
      <c r="K8" s="87"/>
    </row>
    <row r="9" spans="2:11">
      <c r="B9" s="213">
        <v>43902</v>
      </c>
      <c r="C9" s="194" t="s">
        <v>269</v>
      </c>
      <c r="D9" s="194">
        <v>2</v>
      </c>
      <c r="E9" s="194" t="s">
        <v>270</v>
      </c>
      <c r="F9" s="194" t="s">
        <v>271</v>
      </c>
      <c r="G9" s="108">
        <v>1</v>
      </c>
      <c r="H9" s="108" t="s">
        <v>272</v>
      </c>
      <c r="I9" s="214">
        <v>105.12820512820514</v>
      </c>
      <c r="J9" s="215">
        <f t="shared" si="0"/>
        <v>105.12820512820514</v>
      </c>
      <c r="K9" s="87"/>
    </row>
    <row r="10" spans="2:11">
      <c r="B10" s="213">
        <v>43908</v>
      </c>
      <c r="C10" s="194" t="s">
        <v>269</v>
      </c>
      <c r="D10" s="194">
        <v>1</v>
      </c>
      <c r="E10" s="194" t="s">
        <v>270</v>
      </c>
      <c r="F10" s="194" t="s">
        <v>273</v>
      </c>
      <c r="G10" s="108">
        <v>1</v>
      </c>
      <c r="H10" s="108" t="s">
        <v>272</v>
      </c>
      <c r="I10" s="214">
        <v>105.12820512820514</v>
      </c>
      <c r="J10" s="215">
        <f t="shared" si="0"/>
        <v>105.12820512820514</v>
      </c>
      <c r="K10" s="87"/>
    </row>
    <row r="11" spans="2:11">
      <c r="B11" s="213">
        <v>43908</v>
      </c>
      <c r="C11" s="194" t="s">
        <v>269</v>
      </c>
      <c r="D11" s="194">
        <v>1</v>
      </c>
      <c r="E11" s="194" t="s">
        <v>270</v>
      </c>
      <c r="F11" s="194" t="s">
        <v>271</v>
      </c>
      <c r="G11" s="108">
        <v>1</v>
      </c>
      <c r="H11" s="108" t="s">
        <v>272</v>
      </c>
      <c r="I11" s="214">
        <v>105.12820512820514</v>
      </c>
      <c r="J11" s="215">
        <f t="shared" si="0"/>
        <v>105.12820512820514</v>
      </c>
      <c r="K11" s="87"/>
    </row>
    <row r="12" spans="2:11">
      <c r="B12" s="213">
        <v>43909</v>
      </c>
      <c r="C12" s="194" t="s">
        <v>269</v>
      </c>
      <c r="D12" s="194">
        <v>2</v>
      </c>
      <c r="E12" s="194" t="s">
        <v>270</v>
      </c>
      <c r="F12" s="194" t="s">
        <v>273</v>
      </c>
      <c r="G12" s="108">
        <v>1</v>
      </c>
      <c r="H12" s="108" t="s">
        <v>272</v>
      </c>
      <c r="I12" s="214">
        <v>105.12820512820514</v>
      </c>
      <c r="J12" s="215">
        <f t="shared" si="0"/>
        <v>105.12820512820514</v>
      </c>
      <c r="K12" s="87"/>
    </row>
    <row r="13" spans="2:11">
      <c r="B13" s="213">
        <v>43912</v>
      </c>
      <c r="C13" s="194" t="s">
        <v>269</v>
      </c>
      <c r="D13" s="194">
        <v>1</v>
      </c>
      <c r="E13" s="194" t="s">
        <v>270</v>
      </c>
      <c r="F13" s="194" t="s">
        <v>271</v>
      </c>
      <c r="G13" s="108">
        <v>1</v>
      </c>
      <c r="H13" s="108" t="s">
        <v>272</v>
      </c>
      <c r="I13" s="214">
        <v>105.12820512820514</v>
      </c>
      <c r="J13" s="215">
        <f t="shared" si="0"/>
        <v>105.12820512820514</v>
      </c>
      <c r="K13" s="87"/>
    </row>
    <row r="14" spans="2:11">
      <c r="B14" s="213">
        <v>43912</v>
      </c>
      <c r="C14" s="194" t="s">
        <v>269</v>
      </c>
      <c r="D14" s="194">
        <v>2</v>
      </c>
      <c r="E14" s="194" t="s">
        <v>270</v>
      </c>
      <c r="F14" s="194" t="s">
        <v>271</v>
      </c>
      <c r="G14" s="108">
        <v>1</v>
      </c>
      <c r="H14" s="108" t="s">
        <v>272</v>
      </c>
      <c r="I14" s="214">
        <v>105.12820512820514</v>
      </c>
      <c r="J14" s="215">
        <f t="shared" si="0"/>
        <v>105.12820512820514</v>
      </c>
      <c r="K14" s="87"/>
    </row>
    <row r="15" spans="2:11">
      <c r="B15" s="213">
        <v>43913</v>
      </c>
      <c r="C15" s="194" t="s">
        <v>269</v>
      </c>
      <c r="D15" s="194">
        <v>1</v>
      </c>
      <c r="E15" s="194" t="s">
        <v>270</v>
      </c>
      <c r="F15" s="194" t="s">
        <v>273</v>
      </c>
      <c r="G15" s="108">
        <v>1</v>
      </c>
      <c r="H15" s="108" t="s">
        <v>272</v>
      </c>
      <c r="I15" s="214">
        <v>105.12820512820514</v>
      </c>
      <c r="J15" s="215">
        <f t="shared" si="0"/>
        <v>105.12820512820514</v>
      </c>
      <c r="K15" s="87"/>
    </row>
    <row r="16" spans="2:11">
      <c r="B16" s="213">
        <v>43913</v>
      </c>
      <c r="C16" s="194" t="s">
        <v>269</v>
      </c>
      <c r="D16" s="194">
        <v>2</v>
      </c>
      <c r="E16" s="194" t="s">
        <v>270</v>
      </c>
      <c r="F16" s="194" t="s">
        <v>271</v>
      </c>
      <c r="G16" s="108">
        <v>1</v>
      </c>
      <c r="H16" s="108" t="s">
        <v>272</v>
      </c>
      <c r="I16" s="214">
        <v>105.12820512820514</v>
      </c>
      <c r="J16" s="215">
        <f t="shared" si="0"/>
        <v>105.12820512820514</v>
      </c>
      <c r="K16" s="87"/>
    </row>
    <row r="17" spans="2:11">
      <c r="B17" s="213">
        <v>43913</v>
      </c>
      <c r="C17" s="194" t="s">
        <v>269</v>
      </c>
      <c r="D17" s="194">
        <v>3</v>
      </c>
      <c r="E17" s="194" t="s">
        <v>270</v>
      </c>
      <c r="F17" s="194" t="s">
        <v>271</v>
      </c>
      <c r="G17" s="108">
        <v>1</v>
      </c>
      <c r="H17" s="108" t="s">
        <v>272</v>
      </c>
      <c r="I17" s="214">
        <v>105.12820512820514</v>
      </c>
      <c r="J17" s="215">
        <f t="shared" si="0"/>
        <v>105.12820512820514</v>
      </c>
      <c r="K17" s="87"/>
    </row>
    <row r="18" spans="2:11">
      <c r="B18" s="213">
        <v>43914</v>
      </c>
      <c r="C18" s="194" t="s">
        <v>269</v>
      </c>
      <c r="D18" s="194" t="s">
        <v>274</v>
      </c>
      <c r="E18" s="194" t="s">
        <v>270</v>
      </c>
      <c r="F18" s="194" t="s">
        <v>273</v>
      </c>
      <c r="G18" s="108">
        <v>1</v>
      </c>
      <c r="H18" s="108" t="s">
        <v>272</v>
      </c>
      <c r="I18" s="214">
        <v>105.12820512820514</v>
      </c>
      <c r="J18" s="215">
        <f t="shared" si="0"/>
        <v>105.12820512820514</v>
      </c>
      <c r="K18" s="87"/>
    </row>
    <row r="19" spans="2:11">
      <c r="B19" s="213">
        <v>43914</v>
      </c>
      <c r="C19" s="194" t="s">
        <v>269</v>
      </c>
      <c r="D19" s="194" t="s">
        <v>274</v>
      </c>
      <c r="E19" s="194" t="s">
        <v>270</v>
      </c>
      <c r="F19" s="194" t="s">
        <v>271</v>
      </c>
      <c r="G19" s="108">
        <v>1</v>
      </c>
      <c r="H19" s="108" t="s">
        <v>272</v>
      </c>
      <c r="I19" s="214">
        <v>105.12820512820514</v>
      </c>
      <c r="J19" s="215">
        <f t="shared" si="0"/>
        <v>105.12820512820514</v>
      </c>
      <c r="K19" s="87"/>
    </row>
    <row r="20" spans="2:11">
      <c r="B20" s="213">
        <v>43915</v>
      </c>
      <c r="C20" s="194" t="s">
        <v>269</v>
      </c>
      <c r="D20" s="194">
        <v>1</v>
      </c>
      <c r="E20" s="194" t="s">
        <v>270</v>
      </c>
      <c r="F20" s="194" t="s">
        <v>273</v>
      </c>
      <c r="G20" s="108">
        <v>1</v>
      </c>
      <c r="H20" s="108" t="s">
        <v>272</v>
      </c>
      <c r="I20" s="214">
        <v>105.12820512820514</v>
      </c>
      <c r="J20" s="215">
        <f t="shared" si="0"/>
        <v>105.12820512820514</v>
      </c>
      <c r="K20" s="87"/>
    </row>
    <row r="21" spans="2:11">
      <c r="B21" s="213">
        <v>43915</v>
      </c>
      <c r="C21" s="194" t="s">
        <v>269</v>
      </c>
      <c r="D21" s="194">
        <v>2</v>
      </c>
      <c r="E21" s="194" t="s">
        <v>270</v>
      </c>
      <c r="F21" s="194" t="s">
        <v>273</v>
      </c>
      <c r="G21" s="108">
        <v>1</v>
      </c>
      <c r="H21" s="108" t="s">
        <v>272</v>
      </c>
      <c r="I21" s="214">
        <v>105.12820512820514</v>
      </c>
      <c r="J21" s="215">
        <f t="shared" si="0"/>
        <v>105.12820512820514</v>
      </c>
      <c r="K21" s="87"/>
    </row>
    <row r="22" spans="2:11">
      <c r="B22" s="213">
        <v>43915</v>
      </c>
      <c r="C22" s="194" t="s">
        <v>269</v>
      </c>
      <c r="D22" s="194">
        <v>2</v>
      </c>
      <c r="E22" s="194" t="s">
        <v>270</v>
      </c>
      <c r="F22" s="194" t="s">
        <v>271</v>
      </c>
      <c r="G22" s="108">
        <v>1</v>
      </c>
      <c r="H22" s="108" t="s">
        <v>272</v>
      </c>
      <c r="I22" s="214">
        <v>105.12820512820514</v>
      </c>
      <c r="J22" s="215">
        <f t="shared" si="0"/>
        <v>105.12820512820514</v>
      </c>
      <c r="K22" s="87"/>
    </row>
    <row r="23" spans="2:11">
      <c r="B23" s="213">
        <v>43915</v>
      </c>
      <c r="C23" s="194" t="s">
        <v>269</v>
      </c>
      <c r="D23" s="194">
        <v>3</v>
      </c>
      <c r="E23" s="194" t="s">
        <v>270</v>
      </c>
      <c r="F23" s="194" t="s">
        <v>271</v>
      </c>
      <c r="G23" s="108">
        <v>1</v>
      </c>
      <c r="H23" s="108" t="s">
        <v>272</v>
      </c>
      <c r="I23" s="214">
        <v>105.12820512820514</v>
      </c>
      <c r="J23" s="215">
        <f t="shared" si="0"/>
        <v>105.12820512820514</v>
      </c>
      <c r="K23" s="87"/>
    </row>
    <row r="24" spans="2:11">
      <c r="B24" s="213">
        <v>43918</v>
      </c>
      <c r="C24" s="194" t="s">
        <v>269</v>
      </c>
      <c r="D24" s="194">
        <v>2</v>
      </c>
      <c r="E24" s="194" t="s">
        <v>270</v>
      </c>
      <c r="F24" s="194" t="s">
        <v>271</v>
      </c>
      <c r="G24" s="108">
        <v>1</v>
      </c>
      <c r="H24" s="108" t="s">
        <v>272</v>
      </c>
      <c r="I24" s="214">
        <v>105.12820512820514</v>
      </c>
      <c r="J24" s="215">
        <f t="shared" si="0"/>
        <v>105.12820512820514</v>
      </c>
      <c r="K24" s="87"/>
    </row>
    <row r="25" spans="2:11">
      <c r="B25" s="213">
        <v>43919</v>
      </c>
      <c r="C25" s="194" t="s">
        <v>269</v>
      </c>
      <c r="D25" s="194">
        <v>3</v>
      </c>
      <c r="E25" s="194" t="s">
        <v>270</v>
      </c>
      <c r="F25" s="194" t="s">
        <v>271</v>
      </c>
      <c r="G25" s="108">
        <v>1</v>
      </c>
      <c r="H25" s="108" t="s">
        <v>272</v>
      </c>
      <c r="I25" s="214">
        <v>105.12820512820514</v>
      </c>
      <c r="J25" s="215">
        <f t="shared" si="0"/>
        <v>105.12820512820514</v>
      </c>
      <c r="K25" s="87"/>
    </row>
    <row r="26" spans="2:11">
      <c r="B26" s="213">
        <v>43921</v>
      </c>
      <c r="C26" s="194" t="s">
        <v>269</v>
      </c>
      <c r="D26" s="194">
        <v>1</v>
      </c>
      <c r="E26" s="194" t="s">
        <v>270</v>
      </c>
      <c r="F26" s="194" t="s">
        <v>271</v>
      </c>
      <c r="G26" s="108">
        <v>1</v>
      </c>
      <c r="H26" s="108" t="s">
        <v>272</v>
      </c>
      <c r="I26" s="214">
        <v>105.12820512820514</v>
      </c>
      <c r="J26" s="215">
        <f t="shared" si="0"/>
        <v>105.12820512820514</v>
      </c>
      <c r="K26" s="87"/>
    </row>
    <row r="27" spans="2:11">
      <c r="B27" s="213">
        <v>43921</v>
      </c>
      <c r="C27" s="194" t="s">
        <v>269</v>
      </c>
      <c r="D27" s="194">
        <v>3</v>
      </c>
      <c r="E27" s="194" t="s">
        <v>270</v>
      </c>
      <c r="F27" s="194" t="s">
        <v>271</v>
      </c>
      <c r="G27" s="108">
        <v>1</v>
      </c>
      <c r="H27" s="108" t="s">
        <v>272</v>
      </c>
      <c r="I27" s="214">
        <v>105.12820512820514</v>
      </c>
      <c r="J27" s="215">
        <f t="shared" si="0"/>
        <v>105.12820512820514</v>
      </c>
      <c r="K27" s="87"/>
    </row>
    <row r="28" spans="2:11">
      <c r="B28" s="213">
        <v>43922</v>
      </c>
      <c r="C28" s="194" t="s">
        <v>269</v>
      </c>
      <c r="D28" s="194">
        <v>2</v>
      </c>
      <c r="E28" s="194" t="s">
        <v>270</v>
      </c>
      <c r="F28" s="194" t="s">
        <v>271</v>
      </c>
      <c r="G28" s="108">
        <v>1</v>
      </c>
      <c r="H28" s="108" t="s">
        <v>272</v>
      </c>
      <c r="I28" s="214">
        <v>105.12820512820514</v>
      </c>
      <c r="J28" s="215">
        <f t="shared" si="0"/>
        <v>105.12820512820514</v>
      </c>
      <c r="K28" s="87"/>
    </row>
    <row r="29" spans="2:11">
      <c r="B29" s="213">
        <v>43923</v>
      </c>
      <c r="C29" s="194" t="s">
        <v>269</v>
      </c>
      <c r="D29" s="194">
        <v>3</v>
      </c>
      <c r="E29" s="194" t="s">
        <v>270</v>
      </c>
      <c r="F29" s="194" t="s">
        <v>271</v>
      </c>
      <c r="G29" s="108">
        <v>1</v>
      </c>
      <c r="H29" s="108" t="s">
        <v>272</v>
      </c>
      <c r="I29" s="214">
        <v>105.12820512820514</v>
      </c>
      <c r="J29" s="215">
        <f t="shared" si="0"/>
        <v>105.12820512820514</v>
      </c>
      <c r="K29" s="87"/>
    </row>
    <row r="30" spans="2:11">
      <c r="B30" s="213">
        <v>43923</v>
      </c>
      <c r="C30" s="194" t="s">
        <v>269</v>
      </c>
      <c r="D30" s="194">
        <v>2</v>
      </c>
      <c r="E30" s="194" t="s">
        <v>270</v>
      </c>
      <c r="F30" s="194" t="s">
        <v>271</v>
      </c>
      <c r="G30" s="108">
        <v>1</v>
      </c>
      <c r="H30" s="108" t="s">
        <v>272</v>
      </c>
      <c r="I30" s="214">
        <v>105.12820512820514</v>
      </c>
      <c r="J30" s="215">
        <f t="shared" si="0"/>
        <v>105.12820512820514</v>
      </c>
      <c r="K30" s="87"/>
    </row>
    <row r="31" spans="2:11">
      <c r="B31" s="213">
        <v>43962</v>
      </c>
      <c r="C31" s="194" t="s">
        <v>269</v>
      </c>
      <c r="D31" s="194">
        <v>3</v>
      </c>
      <c r="E31" s="194" t="s">
        <v>270</v>
      </c>
      <c r="F31" s="194" t="s">
        <v>271</v>
      </c>
      <c r="G31" s="108">
        <v>1</v>
      </c>
      <c r="H31" s="108" t="s">
        <v>272</v>
      </c>
      <c r="I31" s="214">
        <v>105.12820512820514</v>
      </c>
      <c r="J31" s="215">
        <f t="shared" si="0"/>
        <v>105.12820512820514</v>
      </c>
      <c r="K31" s="87"/>
    </row>
    <row r="32" spans="2:11">
      <c r="B32" s="213">
        <v>43962</v>
      </c>
      <c r="C32" s="194" t="s">
        <v>269</v>
      </c>
      <c r="D32" s="194">
        <v>1</v>
      </c>
      <c r="E32" s="194" t="s">
        <v>270</v>
      </c>
      <c r="F32" s="194" t="s">
        <v>273</v>
      </c>
      <c r="G32" s="108">
        <v>1</v>
      </c>
      <c r="H32" s="108" t="s">
        <v>272</v>
      </c>
      <c r="I32" s="214">
        <v>105.12820512820514</v>
      </c>
      <c r="J32" s="215">
        <f t="shared" si="0"/>
        <v>105.12820512820514</v>
      </c>
      <c r="K32" s="87"/>
    </row>
    <row r="33" spans="2:11">
      <c r="B33" s="213">
        <v>43963</v>
      </c>
      <c r="C33" s="194" t="s">
        <v>269</v>
      </c>
      <c r="D33" s="194">
        <v>3</v>
      </c>
      <c r="E33" s="194" t="s">
        <v>270</v>
      </c>
      <c r="F33" s="194" t="s">
        <v>271</v>
      </c>
      <c r="G33" s="108">
        <v>1</v>
      </c>
      <c r="H33" s="108" t="s">
        <v>272</v>
      </c>
      <c r="I33" s="214">
        <v>105.12820512820514</v>
      </c>
      <c r="J33" s="215">
        <f t="shared" si="0"/>
        <v>105.12820512820514</v>
      </c>
      <c r="K33" s="87"/>
    </row>
    <row r="34" spans="2:11">
      <c r="B34" s="213">
        <v>43963</v>
      </c>
      <c r="C34" s="194" t="s">
        <v>269</v>
      </c>
      <c r="D34" s="194">
        <v>1</v>
      </c>
      <c r="E34" s="194" t="s">
        <v>270</v>
      </c>
      <c r="F34" s="194" t="s">
        <v>273</v>
      </c>
      <c r="G34" s="108">
        <v>1</v>
      </c>
      <c r="H34" s="108" t="s">
        <v>272</v>
      </c>
      <c r="I34" s="214">
        <v>105.12820512820514</v>
      </c>
      <c r="J34" s="215">
        <f t="shared" si="0"/>
        <v>105.12820512820514</v>
      </c>
      <c r="K34" s="87"/>
    </row>
    <row r="35" spans="2:11">
      <c r="B35" s="213">
        <v>43964</v>
      </c>
      <c r="C35" s="194" t="s">
        <v>269</v>
      </c>
      <c r="D35" s="194">
        <v>1</v>
      </c>
      <c r="E35" s="194" t="s">
        <v>270</v>
      </c>
      <c r="F35" s="194" t="s">
        <v>271</v>
      </c>
      <c r="G35" s="108">
        <v>1</v>
      </c>
      <c r="H35" s="108" t="s">
        <v>272</v>
      </c>
      <c r="I35" s="214">
        <v>105.12820512820514</v>
      </c>
      <c r="J35" s="215">
        <f t="shared" si="0"/>
        <v>105.12820512820514</v>
      </c>
      <c r="K35" s="87"/>
    </row>
    <row r="36" spans="2:11">
      <c r="B36" s="213">
        <v>43964</v>
      </c>
      <c r="C36" s="194" t="s">
        <v>269</v>
      </c>
      <c r="D36" s="194">
        <v>2</v>
      </c>
      <c r="E36" s="194" t="s">
        <v>270</v>
      </c>
      <c r="F36" s="194" t="s">
        <v>273</v>
      </c>
      <c r="G36" s="108">
        <v>1</v>
      </c>
      <c r="H36" s="108" t="s">
        <v>272</v>
      </c>
      <c r="I36" s="214">
        <v>105.12820512820514</v>
      </c>
      <c r="J36" s="215">
        <f t="shared" si="0"/>
        <v>105.12820512820514</v>
      </c>
      <c r="K36" s="87"/>
    </row>
    <row r="37" spans="2:11">
      <c r="B37" s="213">
        <v>43965</v>
      </c>
      <c r="C37" s="194" t="s">
        <v>269</v>
      </c>
      <c r="D37" s="194">
        <v>2</v>
      </c>
      <c r="E37" s="194" t="s">
        <v>270</v>
      </c>
      <c r="F37" s="194" t="s">
        <v>271</v>
      </c>
      <c r="G37" s="108">
        <v>1</v>
      </c>
      <c r="H37" s="108" t="s">
        <v>272</v>
      </c>
      <c r="I37" s="214">
        <v>105.12820512820514</v>
      </c>
      <c r="J37" s="215">
        <f t="shared" si="0"/>
        <v>105.12820512820514</v>
      </c>
      <c r="K37" s="87"/>
    </row>
    <row r="38" spans="2:11">
      <c r="B38" s="213">
        <v>43965</v>
      </c>
      <c r="C38" s="194" t="s">
        <v>269</v>
      </c>
      <c r="D38" s="194">
        <v>3</v>
      </c>
      <c r="E38" s="194" t="s">
        <v>270</v>
      </c>
      <c r="F38" s="194" t="s">
        <v>273</v>
      </c>
      <c r="G38" s="108">
        <v>1</v>
      </c>
      <c r="H38" s="108" t="s">
        <v>272</v>
      </c>
      <c r="I38" s="214">
        <v>105.12820512820514</v>
      </c>
      <c r="J38" s="215">
        <f t="shared" si="0"/>
        <v>105.12820512820514</v>
      </c>
      <c r="K38" s="87"/>
    </row>
    <row r="39" spans="2:11">
      <c r="B39" s="213">
        <v>43967</v>
      </c>
      <c r="C39" s="194" t="s">
        <v>269</v>
      </c>
      <c r="D39" s="194">
        <v>3</v>
      </c>
      <c r="E39" s="194" t="s">
        <v>270</v>
      </c>
      <c r="F39" s="194" t="s">
        <v>271</v>
      </c>
      <c r="G39" s="108">
        <v>1</v>
      </c>
      <c r="H39" s="108" t="s">
        <v>272</v>
      </c>
      <c r="I39" s="214">
        <v>105.12820512820514</v>
      </c>
      <c r="J39" s="215">
        <f t="shared" si="0"/>
        <v>105.12820512820514</v>
      </c>
      <c r="K39" s="87"/>
    </row>
    <row r="40" spans="2:11">
      <c r="B40" s="213">
        <v>43967</v>
      </c>
      <c r="C40" s="194" t="s">
        <v>269</v>
      </c>
      <c r="D40" s="194">
        <v>2</v>
      </c>
      <c r="E40" s="194" t="s">
        <v>270</v>
      </c>
      <c r="F40" s="194" t="s">
        <v>273</v>
      </c>
      <c r="G40" s="108">
        <v>1</v>
      </c>
      <c r="H40" s="108" t="s">
        <v>272</v>
      </c>
      <c r="I40" s="214">
        <v>105.12820512820514</v>
      </c>
      <c r="J40" s="215">
        <f t="shared" si="0"/>
        <v>105.12820512820514</v>
      </c>
      <c r="K40" s="87"/>
    </row>
    <row r="41" spans="2:11">
      <c r="B41" s="213">
        <v>43968</v>
      </c>
      <c r="C41" s="194" t="s">
        <v>269</v>
      </c>
      <c r="D41" s="194">
        <v>1</v>
      </c>
      <c r="E41" s="194" t="s">
        <v>270</v>
      </c>
      <c r="F41" s="194" t="s">
        <v>271</v>
      </c>
      <c r="G41" s="108">
        <v>0.5</v>
      </c>
      <c r="H41" s="108" t="s">
        <v>272</v>
      </c>
      <c r="I41" s="214">
        <v>105.12820512820514</v>
      </c>
      <c r="J41" s="215">
        <f t="shared" si="0"/>
        <v>52.564102564102569</v>
      </c>
      <c r="K41" s="87"/>
    </row>
    <row r="42" spans="2:11">
      <c r="B42" s="213">
        <v>43968</v>
      </c>
      <c r="C42" s="194" t="s">
        <v>269</v>
      </c>
      <c r="D42" s="194">
        <v>1</v>
      </c>
      <c r="E42" s="194" t="s">
        <v>270</v>
      </c>
      <c r="F42" s="194" t="s">
        <v>273</v>
      </c>
      <c r="G42" s="108">
        <v>0.5</v>
      </c>
      <c r="H42" s="108" t="s">
        <v>272</v>
      </c>
      <c r="I42" s="214">
        <v>105.12820512820514</v>
      </c>
      <c r="J42" s="215">
        <f t="shared" si="0"/>
        <v>52.564102564102569</v>
      </c>
      <c r="K42" s="87"/>
    </row>
    <row r="43" spans="2:11">
      <c r="B43" s="213">
        <v>43968</v>
      </c>
      <c r="C43" s="194" t="s">
        <v>275</v>
      </c>
      <c r="D43" s="194"/>
      <c r="E43" s="194" t="s">
        <v>270</v>
      </c>
      <c r="F43" s="194" t="s">
        <v>273</v>
      </c>
      <c r="G43" s="108">
        <v>1</v>
      </c>
      <c r="H43" s="108" t="s">
        <v>272</v>
      </c>
      <c r="I43" s="214">
        <v>384.61538461538464</v>
      </c>
      <c r="J43" s="215">
        <f t="shared" si="0"/>
        <v>384.61538461538464</v>
      </c>
      <c r="K43" s="87"/>
    </row>
    <row r="44" spans="2:11">
      <c r="B44" s="213">
        <v>43969</v>
      </c>
      <c r="C44" s="194" t="s">
        <v>269</v>
      </c>
      <c r="D44" s="194">
        <v>2</v>
      </c>
      <c r="E44" s="194" t="s">
        <v>270</v>
      </c>
      <c r="F44" s="194" t="s">
        <v>271</v>
      </c>
      <c r="G44" s="108">
        <v>1</v>
      </c>
      <c r="H44" s="108" t="s">
        <v>272</v>
      </c>
      <c r="I44" s="214">
        <v>105.12820512820514</v>
      </c>
      <c r="J44" s="215">
        <f t="shared" si="0"/>
        <v>105.12820512820514</v>
      </c>
      <c r="K44" s="87"/>
    </row>
    <row r="45" spans="2:11">
      <c r="B45" s="213">
        <v>43969</v>
      </c>
      <c r="C45" s="194" t="s">
        <v>269</v>
      </c>
      <c r="D45" s="194">
        <v>1</v>
      </c>
      <c r="E45" s="194" t="s">
        <v>270</v>
      </c>
      <c r="F45" s="194" t="s">
        <v>273</v>
      </c>
      <c r="G45" s="108">
        <v>1</v>
      </c>
      <c r="H45" s="108" t="s">
        <v>272</v>
      </c>
      <c r="I45" s="214">
        <v>105.12820512820514</v>
      </c>
      <c r="J45" s="215">
        <f t="shared" si="0"/>
        <v>105.12820512820514</v>
      </c>
      <c r="K45" s="87"/>
    </row>
    <row r="46" spans="2:11">
      <c r="B46" s="213">
        <v>43970</v>
      </c>
      <c r="C46" s="194" t="s">
        <v>269</v>
      </c>
      <c r="D46" s="194">
        <v>1</v>
      </c>
      <c r="E46" s="194" t="s">
        <v>270</v>
      </c>
      <c r="F46" s="194" t="s">
        <v>271</v>
      </c>
      <c r="G46" s="108">
        <v>1</v>
      </c>
      <c r="H46" s="108" t="s">
        <v>272</v>
      </c>
      <c r="I46" s="214">
        <v>105.12820512820514</v>
      </c>
      <c r="J46" s="215">
        <f t="shared" si="0"/>
        <v>105.12820512820514</v>
      </c>
      <c r="K46" s="87"/>
    </row>
    <row r="47" spans="2:11">
      <c r="B47" s="213">
        <v>43971</v>
      </c>
      <c r="C47" s="194" t="s">
        <v>269</v>
      </c>
      <c r="D47" s="194">
        <v>1</v>
      </c>
      <c r="E47" s="194" t="s">
        <v>270</v>
      </c>
      <c r="F47" s="194" t="s">
        <v>271</v>
      </c>
      <c r="G47" s="108">
        <v>1</v>
      </c>
      <c r="H47" s="108" t="s">
        <v>272</v>
      </c>
      <c r="I47" s="214">
        <v>105.12820512820514</v>
      </c>
      <c r="J47" s="215">
        <f t="shared" si="0"/>
        <v>105.12820512820514</v>
      </c>
      <c r="K47" s="87"/>
    </row>
    <row r="48" spans="2:11">
      <c r="B48" s="213">
        <v>43978</v>
      </c>
      <c r="C48" s="194" t="s">
        <v>269</v>
      </c>
      <c r="D48" s="194">
        <v>1</v>
      </c>
      <c r="E48" s="194" t="s">
        <v>270</v>
      </c>
      <c r="F48" s="194" t="s">
        <v>271</v>
      </c>
      <c r="G48" s="108">
        <v>1</v>
      </c>
      <c r="H48" s="108" t="s">
        <v>272</v>
      </c>
      <c r="I48" s="214">
        <v>105.12820512820514</v>
      </c>
      <c r="J48" s="215">
        <f t="shared" si="0"/>
        <v>105.12820512820514</v>
      </c>
      <c r="K48" s="87"/>
    </row>
    <row r="49" spans="2:11">
      <c r="B49" s="213">
        <v>43979</v>
      </c>
      <c r="C49" s="194" t="s">
        <v>269</v>
      </c>
      <c r="D49" s="194">
        <v>3</v>
      </c>
      <c r="E49" s="194" t="s">
        <v>270</v>
      </c>
      <c r="F49" s="194" t="s">
        <v>271</v>
      </c>
      <c r="G49" s="108">
        <v>1</v>
      </c>
      <c r="H49" s="108" t="s">
        <v>272</v>
      </c>
      <c r="I49" s="214">
        <v>105.12820512820514</v>
      </c>
      <c r="J49" s="215">
        <f t="shared" si="0"/>
        <v>105.12820512820514</v>
      </c>
      <c r="K49" s="87"/>
    </row>
    <row r="50" spans="2:11">
      <c r="B50" s="213">
        <v>43981</v>
      </c>
      <c r="C50" s="194" t="s">
        <v>269</v>
      </c>
      <c r="D50" s="194">
        <v>2</v>
      </c>
      <c r="E50" s="194" t="s">
        <v>270</v>
      </c>
      <c r="F50" s="194" t="s">
        <v>271</v>
      </c>
      <c r="G50" s="108">
        <v>1</v>
      </c>
      <c r="H50" s="108" t="s">
        <v>272</v>
      </c>
      <c r="I50" s="214">
        <v>105.12820512820514</v>
      </c>
      <c r="J50" s="215">
        <f t="shared" si="0"/>
        <v>105.12820512820514</v>
      </c>
      <c r="K50" s="87"/>
    </row>
    <row r="51" spans="2:11">
      <c r="B51" s="213">
        <v>43982</v>
      </c>
      <c r="C51" s="194" t="s">
        <v>269</v>
      </c>
      <c r="D51" s="194">
        <v>1</v>
      </c>
      <c r="E51" s="194" t="s">
        <v>270</v>
      </c>
      <c r="F51" s="194" t="s">
        <v>271</v>
      </c>
      <c r="G51" s="108">
        <v>1</v>
      </c>
      <c r="H51" s="108" t="s">
        <v>272</v>
      </c>
      <c r="I51" s="214">
        <v>105.12820512820514</v>
      </c>
      <c r="J51" s="215">
        <f t="shared" si="0"/>
        <v>105.12820512820514</v>
      </c>
      <c r="K51" s="87"/>
    </row>
    <row r="52" spans="2:11">
      <c r="B52" s="213">
        <v>43983</v>
      </c>
      <c r="C52" s="194" t="s">
        <v>269</v>
      </c>
      <c r="D52" s="194">
        <v>2</v>
      </c>
      <c r="E52" s="194" t="s">
        <v>270</v>
      </c>
      <c r="F52" s="194" t="s">
        <v>271</v>
      </c>
      <c r="G52" s="108">
        <v>1</v>
      </c>
      <c r="H52" s="108" t="s">
        <v>272</v>
      </c>
      <c r="I52" s="214">
        <v>105.12820512820514</v>
      </c>
      <c r="J52" s="215">
        <f t="shared" si="0"/>
        <v>105.12820512820514</v>
      </c>
      <c r="K52" s="87"/>
    </row>
    <row r="53" spans="2:11">
      <c r="B53" s="213">
        <v>43984</v>
      </c>
      <c r="C53" s="194" t="s">
        <v>269</v>
      </c>
      <c r="D53" s="194">
        <v>3</v>
      </c>
      <c r="E53" s="194" t="s">
        <v>270</v>
      </c>
      <c r="F53" s="194" t="s">
        <v>271</v>
      </c>
      <c r="G53" s="108">
        <v>1</v>
      </c>
      <c r="H53" s="108" t="s">
        <v>272</v>
      </c>
      <c r="I53" s="214">
        <v>105.12820512820514</v>
      </c>
      <c r="J53" s="215">
        <f t="shared" si="0"/>
        <v>105.12820512820514</v>
      </c>
      <c r="K53" s="87"/>
    </row>
    <row r="54" spans="2:11">
      <c r="B54" s="213">
        <v>43985</v>
      </c>
      <c r="C54" s="194" t="s">
        <v>269</v>
      </c>
      <c r="D54" s="194">
        <v>3</v>
      </c>
      <c r="E54" s="194" t="s">
        <v>270</v>
      </c>
      <c r="F54" s="194" t="s">
        <v>271</v>
      </c>
      <c r="G54" s="108">
        <v>1</v>
      </c>
      <c r="H54" s="108" t="s">
        <v>272</v>
      </c>
      <c r="I54" s="214">
        <v>105.12820512820514</v>
      </c>
      <c r="J54" s="215">
        <f t="shared" si="0"/>
        <v>105.12820512820514</v>
      </c>
      <c r="K54" s="87"/>
    </row>
    <row r="55" spans="2:11">
      <c r="B55" s="213">
        <v>43986</v>
      </c>
      <c r="C55" s="194" t="s">
        <v>269</v>
      </c>
      <c r="D55" s="194">
        <v>3</v>
      </c>
      <c r="E55" s="194" t="s">
        <v>270</v>
      </c>
      <c r="F55" s="194" t="s">
        <v>271</v>
      </c>
      <c r="G55" s="108">
        <v>1</v>
      </c>
      <c r="H55" s="108" t="s">
        <v>272</v>
      </c>
      <c r="I55" s="214">
        <v>105.12820512820514</v>
      </c>
      <c r="J55" s="215">
        <f t="shared" si="0"/>
        <v>105.12820512820514</v>
      </c>
      <c r="K55" s="87"/>
    </row>
    <row r="56" spans="2:11">
      <c r="B56" s="213">
        <v>43988</v>
      </c>
      <c r="C56" s="194" t="s">
        <v>269</v>
      </c>
      <c r="D56" s="194">
        <v>2</v>
      </c>
      <c r="E56" s="194" t="s">
        <v>270</v>
      </c>
      <c r="F56" s="194" t="s">
        <v>271</v>
      </c>
      <c r="G56" s="108">
        <v>1</v>
      </c>
      <c r="H56" s="108" t="s">
        <v>272</v>
      </c>
      <c r="I56" s="214">
        <v>105.12820512820514</v>
      </c>
      <c r="J56" s="215">
        <f t="shared" si="0"/>
        <v>105.12820512820514</v>
      </c>
      <c r="K56" s="87"/>
    </row>
    <row r="57" spans="2:11">
      <c r="B57" s="213">
        <v>43989</v>
      </c>
      <c r="C57" s="194" t="s">
        <v>269</v>
      </c>
      <c r="D57" s="194">
        <v>1</v>
      </c>
      <c r="E57" s="194" t="s">
        <v>270</v>
      </c>
      <c r="F57" s="194" t="s">
        <v>271</v>
      </c>
      <c r="G57" s="108">
        <v>1</v>
      </c>
      <c r="H57" s="108" t="s">
        <v>272</v>
      </c>
      <c r="I57" s="214">
        <v>105.12820512820514</v>
      </c>
      <c r="J57" s="215">
        <f t="shared" si="0"/>
        <v>105.12820512820514</v>
      </c>
      <c r="K57" s="87"/>
    </row>
    <row r="58" spans="2:11">
      <c r="B58" s="213">
        <v>44047</v>
      </c>
      <c r="C58" s="194" t="s">
        <v>269</v>
      </c>
      <c r="D58" s="194">
        <v>3</v>
      </c>
      <c r="E58" s="194" t="s">
        <v>270</v>
      </c>
      <c r="F58" s="194" t="s">
        <v>271</v>
      </c>
      <c r="G58" s="108">
        <v>1</v>
      </c>
      <c r="H58" s="108" t="s">
        <v>272</v>
      </c>
      <c r="I58" s="214">
        <v>105.12820512820514</v>
      </c>
      <c r="J58" s="215">
        <f t="shared" si="0"/>
        <v>105.12820512820514</v>
      </c>
      <c r="K58" s="87"/>
    </row>
    <row r="59" spans="2:11">
      <c r="B59" s="213">
        <v>44048</v>
      </c>
      <c r="C59" s="194" t="s">
        <v>269</v>
      </c>
      <c r="D59" s="194">
        <v>2</v>
      </c>
      <c r="E59" s="194" t="s">
        <v>270</v>
      </c>
      <c r="F59" s="194" t="s">
        <v>271</v>
      </c>
      <c r="G59" s="108">
        <v>1</v>
      </c>
      <c r="H59" s="108" t="s">
        <v>272</v>
      </c>
      <c r="I59" s="214">
        <v>105.12820512820514</v>
      </c>
      <c r="J59" s="215">
        <f t="shared" si="0"/>
        <v>105.12820512820514</v>
      </c>
      <c r="K59" s="87"/>
    </row>
    <row r="60" spans="2:11">
      <c r="B60" s="213">
        <v>44049</v>
      </c>
      <c r="C60" s="194" t="s">
        <v>269</v>
      </c>
      <c r="D60" s="194">
        <v>1</v>
      </c>
      <c r="E60" s="194" t="s">
        <v>270</v>
      </c>
      <c r="F60" s="194" t="s">
        <v>271</v>
      </c>
      <c r="G60" s="108">
        <v>1</v>
      </c>
      <c r="H60" s="108" t="s">
        <v>272</v>
      </c>
      <c r="I60" s="214">
        <v>105.12820512820514</v>
      </c>
      <c r="J60" s="215">
        <f t="shared" si="0"/>
        <v>105.12820512820514</v>
      </c>
      <c r="K60" s="87"/>
    </row>
    <row r="61" spans="2:11">
      <c r="B61" s="213">
        <v>44051</v>
      </c>
      <c r="C61" s="194" t="s">
        <v>269</v>
      </c>
      <c r="D61" s="194">
        <v>2</v>
      </c>
      <c r="E61" s="194" t="s">
        <v>270</v>
      </c>
      <c r="F61" s="194" t="s">
        <v>271</v>
      </c>
      <c r="G61" s="108">
        <v>1</v>
      </c>
      <c r="H61" s="108" t="s">
        <v>272</v>
      </c>
      <c r="I61" s="214">
        <v>105.12820512820514</v>
      </c>
      <c r="J61" s="215">
        <f t="shared" si="0"/>
        <v>105.12820512820514</v>
      </c>
      <c r="K61" s="87"/>
    </row>
    <row r="62" spans="2:11">
      <c r="B62" s="213">
        <v>44052</v>
      </c>
      <c r="C62" s="194" t="s">
        <v>269</v>
      </c>
      <c r="D62" s="194">
        <v>2</v>
      </c>
      <c r="E62" s="194" t="s">
        <v>270</v>
      </c>
      <c r="F62" s="194" t="s">
        <v>271</v>
      </c>
      <c r="G62" s="108">
        <v>1</v>
      </c>
      <c r="H62" s="108" t="s">
        <v>272</v>
      </c>
      <c r="I62" s="214">
        <v>105.12820512820514</v>
      </c>
      <c r="J62" s="215">
        <f t="shared" si="0"/>
        <v>105.12820512820514</v>
      </c>
      <c r="K62" s="87"/>
    </row>
    <row r="63" spans="2:11">
      <c r="B63" s="213">
        <v>44053</v>
      </c>
      <c r="C63" s="194" t="s">
        <v>269</v>
      </c>
      <c r="D63" s="194">
        <v>1</v>
      </c>
      <c r="E63" s="194" t="s">
        <v>270</v>
      </c>
      <c r="F63" s="194" t="s">
        <v>271</v>
      </c>
      <c r="G63" s="108">
        <v>1</v>
      </c>
      <c r="H63" s="108" t="s">
        <v>272</v>
      </c>
      <c r="I63" s="214">
        <v>105.12820512820514</v>
      </c>
      <c r="J63" s="215">
        <f t="shared" si="0"/>
        <v>105.12820512820514</v>
      </c>
      <c r="K63" s="87"/>
    </row>
    <row r="64" spans="2:11">
      <c r="B64" s="213">
        <v>44054</v>
      </c>
      <c r="C64" s="194" t="s">
        <v>269</v>
      </c>
      <c r="D64" s="194">
        <v>2</v>
      </c>
      <c r="E64" s="194" t="s">
        <v>270</v>
      </c>
      <c r="F64" s="194" t="s">
        <v>271</v>
      </c>
      <c r="G64" s="108">
        <v>1</v>
      </c>
      <c r="H64" s="108" t="s">
        <v>272</v>
      </c>
      <c r="I64" s="214">
        <v>106.128205128205</v>
      </c>
      <c r="J64" s="215">
        <f t="shared" si="0"/>
        <v>106.128205128205</v>
      </c>
      <c r="K64" s="87"/>
    </row>
    <row r="65" spans="2:11">
      <c r="B65" s="213">
        <v>44055</v>
      </c>
      <c r="C65" s="194" t="s">
        <v>269</v>
      </c>
      <c r="D65" s="194">
        <v>3</v>
      </c>
      <c r="E65" s="194" t="s">
        <v>270</v>
      </c>
      <c r="F65" s="194" t="s">
        <v>271</v>
      </c>
      <c r="G65" s="108">
        <v>1</v>
      </c>
      <c r="H65" s="108" t="s">
        <v>272</v>
      </c>
      <c r="I65" s="214">
        <v>107.128205128205</v>
      </c>
      <c r="J65" s="215">
        <f t="shared" si="0"/>
        <v>107.128205128205</v>
      </c>
      <c r="K65" s="87"/>
    </row>
    <row r="66" spans="2:11">
      <c r="B66" s="213">
        <v>44056</v>
      </c>
      <c r="C66" s="194" t="s">
        <v>269</v>
      </c>
      <c r="D66" s="194">
        <v>1</v>
      </c>
      <c r="E66" s="194" t="s">
        <v>270</v>
      </c>
      <c r="F66" s="194" t="s">
        <v>271</v>
      </c>
      <c r="G66" s="108">
        <v>1</v>
      </c>
      <c r="H66" s="108" t="s">
        <v>272</v>
      </c>
      <c r="I66" s="214">
        <v>108.128205128205</v>
      </c>
      <c r="J66" s="215">
        <f t="shared" si="0"/>
        <v>108.128205128205</v>
      </c>
      <c r="K66" s="87"/>
    </row>
    <row r="67" spans="2:11">
      <c r="B67" s="213">
        <v>44058</v>
      </c>
      <c r="C67" s="194" t="s">
        <v>269</v>
      </c>
      <c r="D67" s="194">
        <v>1</v>
      </c>
      <c r="E67" s="194" t="s">
        <v>270</v>
      </c>
      <c r="F67" s="194" t="s">
        <v>271</v>
      </c>
      <c r="G67" s="108">
        <v>1</v>
      </c>
      <c r="H67" s="108" t="s">
        <v>272</v>
      </c>
      <c r="I67" s="214">
        <v>109.128205128205</v>
      </c>
      <c r="J67" s="215">
        <f t="shared" si="0"/>
        <v>109.128205128205</v>
      </c>
      <c r="K67" s="87"/>
    </row>
    <row r="68" spans="2:11">
      <c r="B68" s="213">
        <v>44059</v>
      </c>
      <c r="C68" s="194" t="s">
        <v>269</v>
      </c>
      <c r="D68" s="194">
        <v>2</v>
      </c>
      <c r="E68" s="194" t="s">
        <v>270</v>
      </c>
      <c r="F68" s="194" t="s">
        <v>271</v>
      </c>
      <c r="G68" s="108">
        <v>1</v>
      </c>
      <c r="H68" s="108" t="s">
        <v>272</v>
      </c>
      <c r="I68" s="214">
        <v>110.128205128205</v>
      </c>
      <c r="J68" s="215">
        <f t="shared" si="0"/>
        <v>110.128205128205</v>
      </c>
      <c r="K68" s="87"/>
    </row>
    <row r="69" spans="2:11">
      <c r="B69" s="213">
        <v>44060</v>
      </c>
      <c r="C69" s="194" t="s">
        <v>269</v>
      </c>
      <c r="D69" s="194">
        <v>2</v>
      </c>
      <c r="E69" s="194" t="s">
        <v>270</v>
      </c>
      <c r="F69" s="194" t="s">
        <v>271</v>
      </c>
      <c r="G69" s="108">
        <v>1</v>
      </c>
      <c r="H69" s="108" t="s">
        <v>272</v>
      </c>
      <c r="I69" s="214">
        <v>111.128205128205</v>
      </c>
      <c r="J69" s="215">
        <f t="shared" si="0"/>
        <v>111.128205128205</v>
      </c>
      <c r="K69" s="87"/>
    </row>
    <row r="70" spans="2:11">
      <c r="B70" s="213">
        <v>44061</v>
      </c>
      <c r="C70" s="194" t="s">
        <v>269</v>
      </c>
      <c r="D70" s="194">
        <v>2</v>
      </c>
      <c r="E70" s="194" t="s">
        <v>270</v>
      </c>
      <c r="F70" s="194" t="s">
        <v>271</v>
      </c>
      <c r="G70" s="108">
        <v>1</v>
      </c>
      <c r="H70" s="108" t="s">
        <v>272</v>
      </c>
      <c r="I70" s="214">
        <v>112.128205128205</v>
      </c>
      <c r="J70" s="215">
        <f t="shared" si="0"/>
        <v>112.128205128205</v>
      </c>
      <c r="K70" s="87"/>
    </row>
    <row r="71" spans="2:11">
      <c r="B71" s="213">
        <v>44062</v>
      </c>
      <c r="C71" s="194" t="s">
        <v>269</v>
      </c>
      <c r="D71" s="194">
        <v>1</v>
      </c>
      <c r="E71" s="194" t="s">
        <v>270</v>
      </c>
      <c r="F71" s="194" t="s">
        <v>271</v>
      </c>
      <c r="G71" s="108">
        <v>1</v>
      </c>
      <c r="H71" s="108" t="s">
        <v>272</v>
      </c>
      <c r="I71" s="214">
        <v>113.128205128205</v>
      </c>
      <c r="J71" s="215">
        <f t="shared" ref="J71:J79" si="1">G71*I71</f>
        <v>113.128205128205</v>
      </c>
      <c r="K71" s="87"/>
    </row>
    <row r="72" spans="2:11">
      <c r="B72" s="213">
        <v>44063</v>
      </c>
      <c r="C72" s="194" t="s">
        <v>269</v>
      </c>
      <c r="D72" s="194">
        <v>2</v>
      </c>
      <c r="E72" s="194" t="s">
        <v>270</v>
      </c>
      <c r="F72" s="194" t="s">
        <v>271</v>
      </c>
      <c r="G72" s="108">
        <v>1</v>
      </c>
      <c r="H72" s="108" t="s">
        <v>272</v>
      </c>
      <c r="I72" s="214">
        <v>114.128205128205</v>
      </c>
      <c r="J72" s="215">
        <f t="shared" si="1"/>
        <v>114.128205128205</v>
      </c>
      <c r="K72" s="87"/>
    </row>
    <row r="73" spans="2:11">
      <c r="B73" s="213">
        <v>44065</v>
      </c>
      <c r="C73" s="194" t="s">
        <v>269</v>
      </c>
      <c r="D73" s="194">
        <v>3</v>
      </c>
      <c r="E73" s="194" t="s">
        <v>270</v>
      </c>
      <c r="F73" s="194" t="s">
        <v>271</v>
      </c>
      <c r="G73" s="108">
        <v>1</v>
      </c>
      <c r="H73" s="108" t="s">
        <v>272</v>
      </c>
      <c r="I73" s="214">
        <v>115.128205128205</v>
      </c>
      <c r="J73" s="215">
        <f t="shared" si="1"/>
        <v>115.128205128205</v>
      </c>
      <c r="K73" s="87"/>
    </row>
    <row r="74" spans="2:11">
      <c r="B74" s="213">
        <v>44067</v>
      </c>
      <c r="C74" s="194" t="s">
        <v>269</v>
      </c>
      <c r="D74" s="194">
        <v>3</v>
      </c>
      <c r="E74" s="194" t="s">
        <v>270</v>
      </c>
      <c r="F74" s="194" t="s">
        <v>271</v>
      </c>
      <c r="G74" s="108">
        <v>1</v>
      </c>
      <c r="H74" s="108" t="s">
        <v>272</v>
      </c>
      <c r="I74" s="214">
        <v>115.128205128205</v>
      </c>
      <c r="J74" s="215">
        <f t="shared" si="1"/>
        <v>115.128205128205</v>
      </c>
      <c r="K74" s="87"/>
    </row>
    <row r="75" spans="2:11">
      <c r="B75" s="213">
        <v>44068</v>
      </c>
      <c r="C75" s="194" t="s">
        <v>269</v>
      </c>
      <c r="D75" s="194">
        <v>2</v>
      </c>
      <c r="E75" s="194" t="s">
        <v>270</v>
      </c>
      <c r="F75" s="194" t="s">
        <v>271</v>
      </c>
      <c r="G75" s="108">
        <v>1</v>
      </c>
      <c r="H75" s="108" t="s">
        <v>272</v>
      </c>
      <c r="I75" s="214">
        <v>115.128205128205</v>
      </c>
      <c r="J75" s="215">
        <f t="shared" si="1"/>
        <v>115.128205128205</v>
      </c>
      <c r="K75" s="87"/>
    </row>
    <row r="76" spans="2:11">
      <c r="B76" s="213">
        <v>44069</v>
      </c>
      <c r="C76" s="194" t="s">
        <v>269</v>
      </c>
      <c r="D76" s="194">
        <v>1</v>
      </c>
      <c r="E76" s="194" t="s">
        <v>270</v>
      </c>
      <c r="F76" s="194" t="s">
        <v>271</v>
      </c>
      <c r="G76" s="108">
        <v>1</v>
      </c>
      <c r="H76" s="108" t="s">
        <v>272</v>
      </c>
      <c r="I76" s="214">
        <v>115.128205128205</v>
      </c>
      <c r="J76" s="215">
        <f t="shared" si="1"/>
        <v>115.128205128205</v>
      </c>
      <c r="K76" s="87"/>
    </row>
    <row r="77" spans="2:11">
      <c r="B77" s="213">
        <v>44072</v>
      </c>
      <c r="C77" s="194" t="s">
        <v>269</v>
      </c>
      <c r="D77" s="194">
        <v>1</v>
      </c>
      <c r="E77" s="194" t="s">
        <v>270</v>
      </c>
      <c r="F77" s="194" t="s">
        <v>271</v>
      </c>
      <c r="G77" s="108">
        <v>1</v>
      </c>
      <c r="H77" s="108" t="s">
        <v>272</v>
      </c>
      <c r="I77" s="214">
        <v>115.128205128205</v>
      </c>
      <c r="J77" s="215">
        <f t="shared" si="1"/>
        <v>115.128205128205</v>
      </c>
      <c r="K77" s="87"/>
    </row>
    <row r="78" spans="2:11">
      <c r="B78" s="213">
        <v>44073</v>
      </c>
      <c r="C78" s="194" t="s">
        <v>269</v>
      </c>
      <c r="D78" s="194">
        <v>2</v>
      </c>
      <c r="E78" s="194" t="s">
        <v>270</v>
      </c>
      <c r="F78" s="194" t="s">
        <v>271</v>
      </c>
      <c r="G78" s="108">
        <v>1</v>
      </c>
      <c r="H78" s="108" t="s">
        <v>272</v>
      </c>
      <c r="I78" s="214">
        <v>115.128205128205</v>
      </c>
      <c r="J78" s="215">
        <f t="shared" si="1"/>
        <v>115.128205128205</v>
      </c>
      <c r="K78" s="87"/>
    </row>
    <row r="79" spans="2:11">
      <c r="B79" s="213">
        <v>44074</v>
      </c>
      <c r="C79" s="194" t="s">
        <v>269</v>
      </c>
      <c r="D79" s="194">
        <v>3</v>
      </c>
      <c r="E79" s="194" t="s">
        <v>270</v>
      </c>
      <c r="F79" s="194" t="s">
        <v>271</v>
      </c>
      <c r="G79" s="108">
        <v>1</v>
      </c>
      <c r="H79" s="108" t="s">
        <v>272</v>
      </c>
      <c r="I79" s="214">
        <v>115.128205128205</v>
      </c>
      <c r="J79" s="215">
        <f t="shared" si="1"/>
        <v>115.128205128205</v>
      </c>
      <c r="K79" s="87"/>
    </row>
    <row r="80" spans="2:11">
      <c r="B80" s="213"/>
      <c r="C80" s="194"/>
      <c r="D80" s="194"/>
      <c r="E80" s="194"/>
      <c r="F80" s="194"/>
      <c r="G80" s="108"/>
      <c r="H80" s="108"/>
      <c r="I80" s="214"/>
      <c r="J80" s="215"/>
      <c r="K80" s="87"/>
    </row>
    <row r="81" spans="2:13">
      <c r="B81" s="216" t="s">
        <v>276</v>
      </c>
      <c r="C81" s="217"/>
      <c r="D81" s="217"/>
      <c r="E81" s="217"/>
      <c r="F81" s="217"/>
      <c r="G81" s="218">
        <f>SUM(G7:G78)</f>
        <v>71</v>
      </c>
      <c r="H81" s="218"/>
      <c r="I81" s="219"/>
      <c r="J81" s="219">
        <f>SUM(J7:J80)</f>
        <v>7963.7179487179465</v>
      </c>
      <c r="K81" s="220"/>
      <c r="M81" s="107">
        <v>12343.974358974356</v>
      </c>
    </row>
    <row r="82" spans="2:13">
      <c r="B82" s="213"/>
      <c r="C82" s="194" t="s">
        <v>277</v>
      </c>
      <c r="D82" s="194"/>
      <c r="E82" s="194"/>
      <c r="F82" s="194"/>
      <c r="G82" s="108"/>
      <c r="H82" s="108"/>
      <c r="I82" s="221">
        <v>0.1</v>
      </c>
      <c r="J82" s="215">
        <f>J81*I82</f>
        <v>796.37179487179469</v>
      </c>
      <c r="K82" s="87"/>
      <c r="M82" s="107">
        <v>1234.3974358974356</v>
      </c>
    </row>
    <row r="83" spans="2:13">
      <c r="B83" s="213"/>
      <c r="C83" s="194"/>
      <c r="D83" s="194"/>
      <c r="E83" s="194"/>
      <c r="F83" s="194"/>
      <c r="G83" s="108"/>
      <c r="H83" s="108"/>
      <c r="I83" s="215"/>
      <c r="J83" s="215"/>
      <c r="K83" s="87"/>
      <c r="M83" s="107"/>
    </row>
    <row r="84" spans="2:13" s="225" customFormat="1">
      <c r="B84" s="222" t="s">
        <v>100</v>
      </c>
      <c r="C84" s="223"/>
      <c r="D84" s="223"/>
      <c r="E84" s="223"/>
      <c r="F84" s="223"/>
      <c r="G84" s="224">
        <f>SUM(G81:G83)</f>
        <v>71</v>
      </c>
      <c r="H84" s="222"/>
      <c r="I84" s="224"/>
      <c r="J84" s="224">
        <f>SUM(J81:J83)</f>
        <v>8760.0897435897405</v>
      </c>
      <c r="K84" s="222"/>
      <c r="M84" s="226">
        <v>13578.371794871791</v>
      </c>
    </row>
  </sheetData>
  <mergeCells count="10">
    <mergeCell ref="H5:H6"/>
    <mergeCell ref="I5:I6"/>
    <mergeCell ref="J5:J6"/>
    <mergeCell ref="K5:K6"/>
    <mergeCell ref="B5:B6"/>
    <mergeCell ref="C5:C6"/>
    <mergeCell ref="D5:D6"/>
    <mergeCell ref="E5:E6"/>
    <mergeCell ref="F5:F6"/>
    <mergeCell ref="G5:G6"/>
  </mergeCells>
  <printOptions horizontalCentered="1"/>
  <pageMargins left="0.2" right="0.2" top="0.5" bottom="0.5" header="0.3" footer="0.3"/>
  <pageSetup paperSize="9" scale="60" fitToHeight="0" orientation="portrait" r:id="rId1"/>
  <headerFooter>
    <oddFooter>&amp;CNOC_56_BoQ_Hotel_Page &amp;P of &amp;N</oddFooter>
  </headerFooter>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pageSetUpPr fitToPage="1"/>
  </sheetPr>
  <dimension ref="B1:P52"/>
  <sheetViews>
    <sheetView view="pageBreakPreview" zoomScale="70" zoomScaleNormal="85" zoomScaleSheetLayoutView="70" workbookViewId="0">
      <pane xSplit="4" ySplit="6" topLeftCell="E7" activePane="bottomRight" state="frozen"/>
      <selection pane="topRight"/>
      <selection pane="bottomLeft"/>
      <selection pane="bottomRight"/>
    </sheetView>
  </sheetViews>
  <sheetFormatPr defaultRowHeight="14.5"/>
  <cols>
    <col min="1" max="1" width="5.453125" customWidth="1"/>
    <col min="2" max="2" width="30" style="193" customWidth="1"/>
    <col min="3" max="3" width="17.54296875" style="205" customWidth="1"/>
    <col min="4" max="5" width="14.90625" style="205" customWidth="1"/>
    <col min="6" max="6" width="16.6328125" style="205" customWidth="1"/>
    <col min="7" max="7" width="9.36328125" bestFit="1" customWidth="1"/>
    <col min="9" max="9" width="9.453125" bestFit="1" customWidth="1"/>
    <col min="10" max="10" width="13.453125" bestFit="1" customWidth="1"/>
    <col min="11" max="11" width="32.6328125" customWidth="1"/>
    <col min="16" max="16" width="10.54296875" bestFit="1" customWidth="1"/>
  </cols>
  <sheetData>
    <row r="1" spans="2:11">
      <c r="B1" s="200"/>
      <c r="C1" s="201"/>
      <c r="D1" s="201"/>
      <c r="E1" s="201"/>
      <c r="F1" s="201"/>
      <c r="G1" s="202"/>
      <c r="H1" s="202"/>
      <c r="I1" s="202"/>
      <c r="J1" s="202"/>
      <c r="K1" s="203"/>
    </row>
    <row r="2" spans="2:11">
      <c r="B2" s="204"/>
      <c r="K2" s="206">
        <v>44074</v>
      </c>
    </row>
    <row r="3" spans="2:11">
      <c r="B3" s="207" t="s">
        <v>278</v>
      </c>
      <c r="K3" s="208"/>
    </row>
    <row r="4" spans="2:11">
      <c r="B4" s="209"/>
      <c r="C4" s="210"/>
      <c r="D4" s="210"/>
      <c r="E4" s="210"/>
      <c r="F4" s="210"/>
      <c r="G4" s="211"/>
      <c r="H4" s="211"/>
      <c r="I4" s="211"/>
      <c r="J4" s="211"/>
      <c r="K4" s="212"/>
    </row>
    <row r="5" spans="2:11">
      <c r="B5" s="1106" t="s">
        <v>134</v>
      </c>
      <c r="C5" s="1106" t="s">
        <v>3</v>
      </c>
      <c r="D5" s="1104" t="s">
        <v>265</v>
      </c>
      <c r="E5" s="1104" t="s">
        <v>266</v>
      </c>
      <c r="F5" s="1104" t="s">
        <v>267</v>
      </c>
      <c r="G5" s="1106" t="s">
        <v>98</v>
      </c>
      <c r="H5" s="1104" t="s">
        <v>5</v>
      </c>
      <c r="I5" s="1104" t="s">
        <v>268</v>
      </c>
      <c r="J5" s="1104" t="s">
        <v>7</v>
      </c>
      <c r="K5" s="1106" t="s">
        <v>188</v>
      </c>
    </row>
    <row r="6" spans="2:11">
      <c r="B6" s="1106"/>
      <c r="C6" s="1106"/>
      <c r="D6" s="1105"/>
      <c r="E6" s="1105"/>
      <c r="F6" s="1105"/>
      <c r="G6" s="1106"/>
      <c r="H6" s="1105"/>
      <c r="I6" s="1105"/>
      <c r="J6" s="1105"/>
      <c r="K6" s="1106"/>
    </row>
    <row r="7" spans="2:11">
      <c r="B7" s="213">
        <v>43923</v>
      </c>
      <c r="C7" s="194" t="s">
        <v>269</v>
      </c>
      <c r="D7" s="194">
        <v>4</v>
      </c>
      <c r="E7" s="194" t="s">
        <v>279</v>
      </c>
      <c r="F7" s="194" t="s">
        <v>273</v>
      </c>
      <c r="G7" s="108">
        <v>1</v>
      </c>
      <c r="H7" s="108" t="s">
        <v>272</v>
      </c>
      <c r="I7" s="214">
        <v>105.12820512820514</v>
      </c>
      <c r="J7" s="215">
        <f t="shared" ref="J7:J47" si="0">G7*I7</f>
        <v>105.12820512820514</v>
      </c>
      <c r="K7" s="87"/>
    </row>
    <row r="8" spans="2:11">
      <c r="B8" s="213">
        <v>43923</v>
      </c>
      <c r="C8" s="194" t="s">
        <v>269</v>
      </c>
      <c r="D8" s="194">
        <v>5</v>
      </c>
      <c r="E8" s="194" t="s">
        <v>279</v>
      </c>
      <c r="F8" s="194" t="s">
        <v>271</v>
      </c>
      <c r="G8" s="108">
        <v>1</v>
      </c>
      <c r="H8" s="108" t="s">
        <v>272</v>
      </c>
      <c r="I8" s="214">
        <v>105.12820512820514</v>
      </c>
      <c r="J8" s="215">
        <f t="shared" si="0"/>
        <v>105.12820512820514</v>
      </c>
      <c r="K8" s="87"/>
    </row>
    <row r="9" spans="2:11">
      <c r="B9" s="213">
        <v>43961</v>
      </c>
      <c r="C9" s="194" t="s">
        <v>269</v>
      </c>
      <c r="D9" s="194">
        <v>4</v>
      </c>
      <c r="E9" s="194" t="s">
        <v>279</v>
      </c>
      <c r="F9" s="194" t="s">
        <v>280</v>
      </c>
      <c r="G9" s="108">
        <v>1</v>
      </c>
      <c r="H9" s="108" t="s">
        <v>272</v>
      </c>
      <c r="I9" s="214">
        <v>105.12820512820514</v>
      </c>
      <c r="J9" s="215">
        <f t="shared" si="0"/>
        <v>105.12820512820514</v>
      </c>
      <c r="K9" s="87"/>
    </row>
    <row r="10" spans="2:11">
      <c r="B10" s="213">
        <v>43963</v>
      </c>
      <c r="C10" s="194" t="s">
        <v>269</v>
      </c>
      <c r="D10" s="194">
        <v>4</v>
      </c>
      <c r="E10" s="194" t="s">
        <v>279</v>
      </c>
      <c r="F10" s="194" t="s">
        <v>280</v>
      </c>
      <c r="G10" s="108">
        <v>1</v>
      </c>
      <c r="H10" s="108" t="s">
        <v>272</v>
      </c>
      <c r="I10" s="214">
        <v>105.12820512820514</v>
      </c>
      <c r="J10" s="215">
        <f t="shared" si="0"/>
        <v>105.12820512820514</v>
      </c>
      <c r="K10" s="87"/>
    </row>
    <row r="11" spans="2:11">
      <c r="B11" s="213">
        <v>43964</v>
      </c>
      <c r="C11" s="194" t="s">
        <v>269</v>
      </c>
      <c r="D11" s="194">
        <v>4</v>
      </c>
      <c r="E11" s="194" t="s">
        <v>279</v>
      </c>
      <c r="F11" s="194" t="s">
        <v>280</v>
      </c>
      <c r="G11" s="108">
        <v>1</v>
      </c>
      <c r="H11" s="108" t="s">
        <v>272</v>
      </c>
      <c r="I11" s="214">
        <v>105.12820512820514</v>
      </c>
      <c r="J11" s="215">
        <f t="shared" si="0"/>
        <v>105.12820512820514</v>
      </c>
      <c r="K11" s="87"/>
    </row>
    <row r="12" spans="2:11">
      <c r="B12" s="213">
        <v>43965</v>
      </c>
      <c r="C12" s="194" t="s">
        <v>269</v>
      </c>
      <c r="D12" s="194">
        <v>4</v>
      </c>
      <c r="E12" s="194" t="s">
        <v>279</v>
      </c>
      <c r="F12" s="194" t="s">
        <v>280</v>
      </c>
      <c r="G12" s="108">
        <v>1</v>
      </c>
      <c r="H12" s="108" t="s">
        <v>272</v>
      </c>
      <c r="I12" s="214">
        <v>105.12820512820514</v>
      </c>
      <c r="J12" s="215">
        <f t="shared" si="0"/>
        <v>105.12820512820514</v>
      </c>
      <c r="K12" s="87"/>
    </row>
    <row r="13" spans="2:11">
      <c r="B13" s="213">
        <v>43966</v>
      </c>
      <c r="C13" s="194" t="s">
        <v>269</v>
      </c>
      <c r="D13" s="194">
        <v>4</v>
      </c>
      <c r="E13" s="194" t="s">
        <v>279</v>
      </c>
      <c r="F13" s="194" t="s">
        <v>280</v>
      </c>
      <c r="G13" s="108">
        <v>1</v>
      </c>
      <c r="H13" s="108" t="s">
        <v>272</v>
      </c>
      <c r="I13" s="214">
        <v>105.12820512820514</v>
      </c>
      <c r="J13" s="215">
        <f t="shared" si="0"/>
        <v>105.12820512820514</v>
      </c>
      <c r="K13" s="87"/>
    </row>
    <row r="14" spans="2:11">
      <c r="B14" s="213">
        <v>43967</v>
      </c>
      <c r="C14" s="194" t="s">
        <v>269</v>
      </c>
      <c r="D14" s="194">
        <v>4</v>
      </c>
      <c r="E14" s="194" t="s">
        <v>279</v>
      </c>
      <c r="F14" s="194" t="s">
        <v>271</v>
      </c>
      <c r="G14" s="108">
        <v>1</v>
      </c>
      <c r="H14" s="108" t="s">
        <v>272</v>
      </c>
      <c r="I14" s="214">
        <v>105.12820512820514</v>
      </c>
      <c r="J14" s="215">
        <f t="shared" si="0"/>
        <v>105.12820512820514</v>
      </c>
      <c r="K14" s="87"/>
    </row>
    <row r="15" spans="2:11">
      <c r="B15" s="213">
        <v>43968</v>
      </c>
      <c r="C15" s="194" t="s">
        <v>269</v>
      </c>
      <c r="D15" s="194">
        <v>5</v>
      </c>
      <c r="E15" s="194" t="s">
        <v>279</v>
      </c>
      <c r="F15" s="194" t="s">
        <v>271</v>
      </c>
      <c r="G15" s="108">
        <v>1</v>
      </c>
      <c r="H15" s="108" t="s">
        <v>272</v>
      </c>
      <c r="I15" s="214">
        <v>105.12820512820514</v>
      </c>
      <c r="J15" s="215">
        <f t="shared" si="0"/>
        <v>105.12820512820514</v>
      </c>
      <c r="K15" s="87"/>
    </row>
    <row r="16" spans="2:11">
      <c r="B16" s="213">
        <v>43969</v>
      </c>
      <c r="C16" s="194" t="s">
        <v>269</v>
      </c>
      <c r="D16" s="194">
        <v>4</v>
      </c>
      <c r="E16" s="194" t="s">
        <v>279</v>
      </c>
      <c r="F16" s="194" t="s">
        <v>280</v>
      </c>
      <c r="G16" s="108">
        <v>1</v>
      </c>
      <c r="H16" s="108" t="s">
        <v>272</v>
      </c>
      <c r="I16" s="214">
        <v>105.12820512820514</v>
      </c>
      <c r="J16" s="215">
        <f t="shared" si="0"/>
        <v>105.12820512820514</v>
      </c>
      <c r="K16" s="87"/>
    </row>
    <row r="17" spans="2:11">
      <c r="B17" s="213">
        <v>43969</v>
      </c>
      <c r="C17" s="194" t="s">
        <v>269</v>
      </c>
      <c r="D17" s="194">
        <v>5</v>
      </c>
      <c r="E17" s="194" t="s">
        <v>279</v>
      </c>
      <c r="F17" s="194" t="s">
        <v>271</v>
      </c>
      <c r="G17" s="108">
        <v>1</v>
      </c>
      <c r="H17" s="108" t="s">
        <v>272</v>
      </c>
      <c r="I17" s="214">
        <v>105.12820512820514</v>
      </c>
      <c r="J17" s="215">
        <f t="shared" si="0"/>
        <v>105.12820512820514</v>
      </c>
      <c r="K17" s="87"/>
    </row>
    <row r="18" spans="2:11">
      <c r="B18" s="213">
        <v>43970</v>
      </c>
      <c r="C18" s="194" t="s">
        <v>269</v>
      </c>
      <c r="D18" s="194">
        <v>6</v>
      </c>
      <c r="E18" s="194" t="s">
        <v>279</v>
      </c>
      <c r="F18" s="194" t="s">
        <v>271</v>
      </c>
      <c r="G18" s="108">
        <v>1</v>
      </c>
      <c r="H18" s="108" t="s">
        <v>272</v>
      </c>
      <c r="I18" s="214">
        <v>105.12820512820514</v>
      </c>
      <c r="J18" s="215">
        <f t="shared" si="0"/>
        <v>105.12820512820514</v>
      </c>
      <c r="K18" s="87"/>
    </row>
    <row r="19" spans="2:11">
      <c r="B19" s="213">
        <v>43971</v>
      </c>
      <c r="C19" s="194" t="s">
        <v>269</v>
      </c>
      <c r="D19" s="194">
        <v>4</v>
      </c>
      <c r="E19" s="194" t="s">
        <v>279</v>
      </c>
      <c r="F19" s="194" t="s">
        <v>271</v>
      </c>
      <c r="G19" s="108">
        <v>1</v>
      </c>
      <c r="H19" s="108" t="s">
        <v>272</v>
      </c>
      <c r="I19" s="214">
        <v>105.12820512820514</v>
      </c>
      <c r="J19" s="215">
        <f t="shared" si="0"/>
        <v>105.12820512820514</v>
      </c>
      <c r="K19" s="87"/>
    </row>
    <row r="20" spans="2:11">
      <c r="B20" s="213">
        <v>43972</v>
      </c>
      <c r="C20" s="194" t="s">
        <v>269</v>
      </c>
      <c r="D20" s="194">
        <v>5</v>
      </c>
      <c r="E20" s="194" t="s">
        <v>279</v>
      </c>
      <c r="F20" s="194" t="s">
        <v>271</v>
      </c>
      <c r="G20" s="108">
        <v>1</v>
      </c>
      <c r="H20" s="108" t="s">
        <v>272</v>
      </c>
      <c r="I20" s="214">
        <v>105.12820512820514</v>
      </c>
      <c r="J20" s="215">
        <f t="shared" si="0"/>
        <v>105.12820512820514</v>
      </c>
      <c r="K20" s="87"/>
    </row>
    <row r="21" spans="2:11">
      <c r="B21" s="213">
        <v>43977</v>
      </c>
      <c r="C21" s="194" t="s">
        <v>269</v>
      </c>
      <c r="D21" s="194">
        <v>6</v>
      </c>
      <c r="E21" s="194" t="s">
        <v>279</v>
      </c>
      <c r="F21" s="194" t="s">
        <v>271</v>
      </c>
      <c r="G21" s="108">
        <v>1</v>
      </c>
      <c r="H21" s="108" t="s">
        <v>272</v>
      </c>
      <c r="I21" s="214">
        <v>105.12820512820514</v>
      </c>
      <c r="J21" s="215">
        <f t="shared" si="0"/>
        <v>105.12820512820514</v>
      </c>
      <c r="K21" s="87"/>
    </row>
    <row r="22" spans="2:11">
      <c r="B22" s="213">
        <v>43978</v>
      </c>
      <c r="C22" s="194" t="s">
        <v>269</v>
      </c>
      <c r="D22" s="194">
        <v>4</v>
      </c>
      <c r="E22" s="194" t="s">
        <v>279</v>
      </c>
      <c r="F22" s="194" t="s">
        <v>271</v>
      </c>
      <c r="G22" s="108">
        <v>1</v>
      </c>
      <c r="H22" s="108" t="s">
        <v>272</v>
      </c>
      <c r="I22" s="214">
        <v>105.12820512820514</v>
      </c>
      <c r="J22" s="215">
        <f t="shared" si="0"/>
        <v>105.12820512820514</v>
      </c>
      <c r="K22" s="87"/>
    </row>
    <row r="23" spans="2:11">
      <c r="B23" s="213">
        <v>43979</v>
      </c>
      <c r="C23" s="194" t="s">
        <v>269</v>
      </c>
      <c r="D23" s="194">
        <v>5</v>
      </c>
      <c r="E23" s="194" t="s">
        <v>279</v>
      </c>
      <c r="F23" s="194" t="s">
        <v>271</v>
      </c>
      <c r="G23" s="108">
        <v>1</v>
      </c>
      <c r="H23" s="108" t="s">
        <v>272</v>
      </c>
      <c r="I23" s="214">
        <v>105.12820512820514</v>
      </c>
      <c r="J23" s="215">
        <f t="shared" si="0"/>
        <v>105.12820512820514</v>
      </c>
      <c r="K23" s="87"/>
    </row>
    <row r="24" spans="2:11">
      <c r="B24" s="213">
        <v>43981</v>
      </c>
      <c r="C24" s="194" t="s">
        <v>269</v>
      </c>
      <c r="D24" s="194">
        <v>6</v>
      </c>
      <c r="E24" s="194" t="s">
        <v>279</v>
      </c>
      <c r="F24" s="194" t="s">
        <v>271</v>
      </c>
      <c r="G24" s="108">
        <v>1</v>
      </c>
      <c r="H24" s="108" t="s">
        <v>272</v>
      </c>
      <c r="I24" s="214">
        <v>105.12820512820514</v>
      </c>
      <c r="J24" s="215">
        <f t="shared" si="0"/>
        <v>105.12820512820514</v>
      </c>
      <c r="K24" s="87"/>
    </row>
    <row r="25" spans="2:11">
      <c r="B25" s="213">
        <v>43982</v>
      </c>
      <c r="C25" s="194" t="s">
        <v>269</v>
      </c>
      <c r="D25" s="194">
        <v>4</v>
      </c>
      <c r="E25" s="194" t="s">
        <v>279</v>
      </c>
      <c r="F25" s="194" t="s">
        <v>271</v>
      </c>
      <c r="G25" s="108">
        <v>1</v>
      </c>
      <c r="H25" s="108" t="s">
        <v>272</v>
      </c>
      <c r="I25" s="214">
        <v>105.12820512820514</v>
      </c>
      <c r="J25" s="215">
        <f t="shared" si="0"/>
        <v>105.12820512820514</v>
      </c>
      <c r="K25" s="87"/>
    </row>
    <row r="26" spans="2:11">
      <c r="B26" s="213">
        <v>43983</v>
      </c>
      <c r="C26" s="194" t="s">
        <v>269</v>
      </c>
      <c r="D26" s="194">
        <v>5</v>
      </c>
      <c r="E26" s="194" t="s">
        <v>279</v>
      </c>
      <c r="F26" s="194" t="s">
        <v>271</v>
      </c>
      <c r="G26" s="108">
        <v>1</v>
      </c>
      <c r="H26" s="108" t="s">
        <v>272</v>
      </c>
      <c r="I26" s="214">
        <v>105.12820512820514</v>
      </c>
      <c r="J26" s="215">
        <f t="shared" si="0"/>
        <v>105.12820512820514</v>
      </c>
      <c r="K26" s="87"/>
    </row>
    <row r="27" spans="2:11">
      <c r="B27" s="213">
        <v>43984</v>
      </c>
      <c r="C27" s="194" t="s">
        <v>269</v>
      </c>
      <c r="D27" s="194">
        <v>6</v>
      </c>
      <c r="E27" s="194" t="s">
        <v>279</v>
      </c>
      <c r="F27" s="194" t="s">
        <v>271</v>
      </c>
      <c r="G27" s="108">
        <v>1</v>
      </c>
      <c r="H27" s="108" t="s">
        <v>272</v>
      </c>
      <c r="I27" s="214">
        <v>105.12820512820514</v>
      </c>
      <c r="J27" s="215">
        <f t="shared" si="0"/>
        <v>105.12820512820514</v>
      </c>
      <c r="K27" s="87"/>
    </row>
    <row r="28" spans="2:11">
      <c r="B28" s="213">
        <v>44046</v>
      </c>
      <c r="C28" s="194" t="s">
        <v>269</v>
      </c>
      <c r="D28" s="194">
        <v>6</v>
      </c>
      <c r="E28" s="194" t="s">
        <v>279</v>
      </c>
      <c r="F28" s="194" t="s">
        <v>271</v>
      </c>
      <c r="G28" s="108">
        <v>1</v>
      </c>
      <c r="H28" s="108" t="s">
        <v>272</v>
      </c>
      <c r="I28" s="214">
        <v>105.12820512820514</v>
      </c>
      <c r="J28" s="215">
        <f t="shared" si="0"/>
        <v>105.12820512820514</v>
      </c>
      <c r="K28" s="87"/>
    </row>
    <row r="29" spans="2:11">
      <c r="B29" s="213">
        <v>44047</v>
      </c>
      <c r="C29" s="194" t="s">
        <v>269</v>
      </c>
      <c r="D29" s="194">
        <v>4</v>
      </c>
      <c r="E29" s="194" t="s">
        <v>279</v>
      </c>
      <c r="F29" s="194" t="s">
        <v>271</v>
      </c>
      <c r="G29" s="108">
        <v>1</v>
      </c>
      <c r="H29" s="108" t="s">
        <v>272</v>
      </c>
      <c r="I29" s="214">
        <v>105.12820512820514</v>
      </c>
      <c r="J29" s="215">
        <f t="shared" si="0"/>
        <v>105.12820512820514</v>
      </c>
      <c r="K29" s="87"/>
    </row>
    <row r="30" spans="2:11">
      <c r="B30" s="213">
        <v>44048</v>
      </c>
      <c r="C30" s="194" t="s">
        <v>269</v>
      </c>
      <c r="D30" s="194">
        <v>4</v>
      </c>
      <c r="E30" s="194" t="s">
        <v>279</v>
      </c>
      <c r="F30" s="194" t="s">
        <v>271</v>
      </c>
      <c r="G30" s="108">
        <v>1</v>
      </c>
      <c r="H30" s="108" t="s">
        <v>272</v>
      </c>
      <c r="I30" s="214">
        <v>105.12820512820514</v>
      </c>
      <c r="J30" s="215">
        <f t="shared" si="0"/>
        <v>105.12820512820514</v>
      </c>
      <c r="K30" s="87"/>
    </row>
    <row r="31" spans="2:11">
      <c r="B31" s="213">
        <v>44052</v>
      </c>
      <c r="C31" s="194" t="s">
        <v>269</v>
      </c>
      <c r="D31" s="194">
        <v>4</v>
      </c>
      <c r="E31" s="194" t="s">
        <v>279</v>
      </c>
      <c r="F31" s="194" t="s">
        <v>271</v>
      </c>
      <c r="G31" s="108">
        <v>1</v>
      </c>
      <c r="H31" s="108" t="s">
        <v>272</v>
      </c>
      <c r="I31" s="214">
        <v>105.12820512820514</v>
      </c>
      <c r="J31" s="215">
        <f t="shared" si="0"/>
        <v>105.12820512820514</v>
      </c>
      <c r="K31" s="87"/>
    </row>
    <row r="32" spans="2:11">
      <c r="B32" s="213">
        <v>44053</v>
      </c>
      <c r="C32" s="194" t="s">
        <v>269</v>
      </c>
      <c r="D32" s="194">
        <v>5</v>
      </c>
      <c r="E32" s="194" t="s">
        <v>279</v>
      </c>
      <c r="F32" s="194" t="s">
        <v>271</v>
      </c>
      <c r="G32" s="108">
        <v>1</v>
      </c>
      <c r="H32" s="108" t="s">
        <v>272</v>
      </c>
      <c r="I32" s="214">
        <v>105.12820512820514</v>
      </c>
      <c r="J32" s="215">
        <f t="shared" si="0"/>
        <v>105.12820512820514</v>
      </c>
      <c r="K32" s="87"/>
    </row>
    <row r="33" spans="2:11">
      <c r="B33" s="213">
        <v>44054</v>
      </c>
      <c r="C33" s="194" t="s">
        <v>269</v>
      </c>
      <c r="D33" s="194">
        <v>6</v>
      </c>
      <c r="E33" s="194" t="s">
        <v>279</v>
      </c>
      <c r="F33" s="194" t="s">
        <v>271</v>
      </c>
      <c r="G33" s="108">
        <v>1</v>
      </c>
      <c r="H33" s="108" t="s">
        <v>272</v>
      </c>
      <c r="I33" s="214">
        <v>105.12820512820514</v>
      </c>
      <c r="J33" s="215">
        <f t="shared" si="0"/>
        <v>105.12820512820514</v>
      </c>
      <c r="K33" s="87"/>
    </row>
    <row r="34" spans="2:11">
      <c r="B34" s="213">
        <v>44055</v>
      </c>
      <c r="C34" s="194" t="s">
        <v>269</v>
      </c>
      <c r="D34" s="194">
        <v>4</v>
      </c>
      <c r="E34" s="194" t="s">
        <v>279</v>
      </c>
      <c r="F34" s="194" t="s">
        <v>271</v>
      </c>
      <c r="G34" s="108">
        <v>1</v>
      </c>
      <c r="H34" s="108" t="s">
        <v>272</v>
      </c>
      <c r="I34" s="214">
        <v>105.12820512820514</v>
      </c>
      <c r="J34" s="215">
        <f t="shared" si="0"/>
        <v>105.12820512820514</v>
      </c>
      <c r="K34" s="87"/>
    </row>
    <row r="35" spans="2:11">
      <c r="B35" s="213">
        <v>44058</v>
      </c>
      <c r="C35" s="194" t="s">
        <v>269</v>
      </c>
      <c r="D35" s="194">
        <v>6</v>
      </c>
      <c r="E35" s="194" t="s">
        <v>279</v>
      </c>
      <c r="F35" s="194" t="s">
        <v>271</v>
      </c>
      <c r="G35" s="108">
        <v>1</v>
      </c>
      <c r="H35" s="108" t="s">
        <v>272</v>
      </c>
      <c r="I35" s="214">
        <v>105.12820512820514</v>
      </c>
      <c r="J35" s="215">
        <f t="shared" si="0"/>
        <v>105.12820512820514</v>
      </c>
      <c r="K35" s="87"/>
    </row>
    <row r="36" spans="2:11">
      <c r="B36" s="213">
        <v>44059</v>
      </c>
      <c r="C36" s="194" t="s">
        <v>269</v>
      </c>
      <c r="D36" s="194">
        <v>4</v>
      </c>
      <c r="E36" s="194" t="s">
        <v>279</v>
      </c>
      <c r="F36" s="194" t="s">
        <v>271</v>
      </c>
      <c r="G36" s="108">
        <v>1</v>
      </c>
      <c r="H36" s="108" t="s">
        <v>272</v>
      </c>
      <c r="I36" s="214">
        <v>105.12820512820514</v>
      </c>
      <c r="J36" s="215">
        <f t="shared" si="0"/>
        <v>105.12820512820514</v>
      </c>
      <c r="K36" s="87"/>
    </row>
    <row r="37" spans="2:11">
      <c r="B37" s="213">
        <v>44061</v>
      </c>
      <c r="C37" s="194" t="s">
        <v>269</v>
      </c>
      <c r="D37" s="194">
        <v>5</v>
      </c>
      <c r="E37" s="194" t="s">
        <v>279</v>
      </c>
      <c r="F37" s="194" t="s">
        <v>271</v>
      </c>
      <c r="G37" s="108">
        <v>1</v>
      </c>
      <c r="H37" s="108" t="s">
        <v>272</v>
      </c>
      <c r="I37" s="214">
        <v>105.12820512820514</v>
      </c>
      <c r="J37" s="215">
        <f t="shared" si="0"/>
        <v>105.12820512820514</v>
      </c>
      <c r="K37" s="87"/>
    </row>
    <row r="38" spans="2:11">
      <c r="B38" s="213">
        <v>44062</v>
      </c>
      <c r="C38" s="194" t="s">
        <v>269</v>
      </c>
      <c r="D38" s="194">
        <v>6</v>
      </c>
      <c r="E38" s="194" t="s">
        <v>279</v>
      </c>
      <c r="F38" s="194" t="s">
        <v>271</v>
      </c>
      <c r="G38" s="108">
        <v>1</v>
      </c>
      <c r="H38" s="108" t="s">
        <v>272</v>
      </c>
      <c r="I38" s="214">
        <v>105.12820512820514</v>
      </c>
      <c r="J38" s="215">
        <f t="shared" si="0"/>
        <v>105.12820512820514</v>
      </c>
      <c r="K38" s="87"/>
    </row>
    <row r="39" spans="2:11">
      <c r="B39" s="213">
        <v>44063</v>
      </c>
      <c r="C39" s="194" t="s">
        <v>269</v>
      </c>
      <c r="D39" s="194">
        <v>4</v>
      </c>
      <c r="E39" s="194" t="s">
        <v>279</v>
      </c>
      <c r="F39" s="194" t="s">
        <v>271</v>
      </c>
      <c r="G39" s="108">
        <v>1</v>
      </c>
      <c r="H39" s="108" t="s">
        <v>272</v>
      </c>
      <c r="I39" s="214">
        <v>105.12820512820514</v>
      </c>
      <c r="J39" s="215">
        <f t="shared" si="0"/>
        <v>105.12820512820514</v>
      </c>
      <c r="K39" s="87"/>
    </row>
    <row r="40" spans="2:11">
      <c r="B40" s="213">
        <v>44065</v>
      </c>
      <c r="C40" s="194" t="s">
        <v>269</v>
      </c>
      <c r="D40" s="194">
        <v>4</v>
      </c>
      <c r="E40" s="194" t="s">
        <v>279</v>
      </c>
      <c r="F40" s="194" t="s">
        <v>271</v>
      </c>
      <c r="G40" s="108">
        <v>1</v>
      </c>
      <c r="H40" s="108" t="s">
        <v>272</v>
      </c>
      <c r="I40" s="214">
        <v>105.12820512820514</v>
      </c>
      <c r="J40" s="215">
        <f t="shared" si="0"/>
        <v>105.12820512820514</v>
      </c>
      <c r="K40" s="87"/>
    </row>
    <row r="41" spans="2:11">
      <c r="B41" s="213">
        <v>44067</v>
      </c>
      <c r="C41" s="194" t="s">
        <v>269</v>
      </c>
      <c r="D41" s="194">
        <v>5</v>
      </c>
      <c r="E41" s="194" t="s">
        <v>279</v>
      </c>
      <c r="F41" s="194" t="s">
        <v>271</v>
      </c>
      <c r="G41" s="108">
        <v>1</v>
      </c>
      <c r="H41" s="108" t="s">
        <v>272</v>
      </c>
      <c r="I41" s="214">
        <v>115.128205128205</v>
      </c>
      <c r="J41" s="215">
        <f t="shared" si="0"/>
        <v>115.128205128205</v>
      </c>
      <c r="K41" s="87"/>
    </row>
    <row r="42" spans="2:11">
      <c r="B42" s="213">
        <v>44068</v>
      </c>
      <c r="C42" s="194" t="s">
        <v>269</v>
      </c>
      <c r="D42" s="194">
        <v>5</v>
      </c>
      <c r="E42" s="194" t="s">
        <v>279</v>
      </c>
      <c r="F42" s="194" t="s">
        <v>271</v>
      </c>
      <c r="G42" s="108">
        <v>1</v>
      </c>
      <c r="H42" s="108" t="s">
        <v>272</v>
      </c>
      <c r="I42" s="214">
        <v>115.128205128205</v>
      </c>
      <c r="J42" s="215">
        <f t="shared" si="0"/>
        <v>115.128205128205</v>
      </c>
      <c r="K42" s="87"/>
    </row>
    <row r="43" spans="2:11">
      <c r="B43" s="213">
        <v>44069</v>
      </c>
      <c r="C43" s="194" t="s">
        <v>269</v>
      </c>
      <c r="D43" s="194">
        <v>4</v>
      </c>
      <c r="E43" s="194" t="s">
        <v>279</v>
      </c>
      <c r="F43" s="194" t="s">
        <v>271</v>
      </c>
      <c r="G43" s="108">
        <v>1</v>
      </c>
      <c r="H43" s="108" t="s">
        <v>272</v>
      </c>
      <c r="I43" s="214">
        <v>115.128205128205</v>
      </c>
      <c r="J43" s="215">
        <f t="shared" si="0"/>
        <v>115.128205128205</v>
      </c>
      <c r="K43" s="87"/>
    </row>
    <row r="44" spans="2:11">
      <c r="B44" s="213">
        <v>44070</v>
      </c>
      <c r="C44" s="194" t="s">
        <v>269</v>
      </c>
      <c r="D44" s="194">
        <v>4</v>
      </c>
      <c r="E44" s="194" t="s">
        <v>279</v>
      </c>
      <c r="F44" s="194" t="s">
        <v>271</v>
      </c>
      <c r="G44" s="108">
        <v>1</v>
      </c>
      <c r="H44" s="108" t="s">
        <v>272</v>
      </c>
      <c r="I44" s="214">
        <v>115.128205128205</v>
      </c>
      <c r="J44" s="215">
        <f t="shared" si="0"/>
        <v>115.128205128205</v>
      </c>
      <c r="K44" s="87"/>
    </row>
    <row r="45" spans="2:11">
      <c r="B45" s="213">
        <v>44072</v>
      </c>
      <c r="C45" s="194" t="s">
        <v>269</v>
      </c>
      <c r="D45" s="194">
        <v>6</v>
      </c>
      <c r="E45" s="194" t="s">
        <v>279</v>
      </c>
      <c r="F45" s="194" t="s">
        <v>271</v>
      </c>
      <c r="G45" s="108">
        <v>1</v>
      </c>
      <c r="H45" s="108" t="s">
        <v>272</v>
      </c>
      <c r="I45" s="214">
        <v>115.128205128205</v>
      </c>
      <c r="J45" s="215">
        <f t="shared" si="0"/>
        <v>115.128205128205</v>
      </c>
      <c r="K45" s="87"/>
    </row>
    <row r="46" spans="2:11">
      <c r="B46" s="213">
        <v>44073</v>
      </c>
      <c r="C46" s="194" t="s">
        <v>269</v>
      </c>
      <c r="D46" s="194">
        <v>6</v>
      </c>
      <c r="E46" s="194" t="s">
        <v>279</v>
      </c>
      <c r="F46" s="194" t="s">
        <v>271</v>
      </c>
      <c r="G46" s="108">
        <v>1</v>
      </c>
      <c r="H46" s="108" t="s">
        <v>272</v>
      </c>
      <c r="I46" s="214">
        <v>115.128205128205</v>
      </c>
      <c r="J46" s="215">
        <f t="shared" si="0"/>
        <v>115.128205128205</v>
      </c>
      <c r="K46" s="87"/>
    </row>
    <row r="47" spans="2:11">
      <c r="B47" s="213">
        <v>44074</v>
      </c>
      <c r="C47" s="194" t="s">
        <v>269</v>
      </c>
      <c r="D47" s="194">
        <v>5</v>
      </c>
      <c r="E47" s="194" t="s">
        <v>279</v>
      </c>
      <c r="F47" s="194" t="s">
        <v>271</v>
      </c>
      <c r="G47" s="108">
        <v>1</v>
      </c>
      <c r="H47" s="108" t="s">
        <v>272</v>
      </c>
      <c r="I47" s="214">
        <v>115.128205128205</v>
      </c>
      <c r="J47" s="215">
        <f t="shared" si="0"/>
        <v>115.128205128205</v>
      </c>
      <c r="K47" s="87"/>
    </row>
    <row r="48" spans="2:11">
      <c r="B48" s="213"/>
      <c r="C48" s="194"/>
      <c r="D48" s="194"/>
      <c r="E48" s="194"/>
      <c r="F48" s="194"/>
      <c r="G48" s="108"/>
      <c r="H48" s="108"/>
      <c r="I48" s="214"/>
      <c r="J48" s="215"/>
      <c r="K48" s="87"/>
    </row>
    <row r="49" spans="2:16">
      <c r="B49" s="216" t="s">
        <v>276</v>
      </c>
      <c r="C49" s="217"/>
      <c r="D49" s="217"/>
      <c r="E49" s="217"/>
      <c r="F49" s="217"/>
      <c r="G49" s="218">
        <f>SUM(G7:G48)</f>
        <v>41</v>
      </c>
      <c r="H49" s="218"/>
      <c r="I49" s="219"/>
      <c r="J49" s="219">
        <f>SUM(J7:J48)</f>
        <v>4380.2564102564083</v>
      </c>
      <c r="K49" s="220"/>
      <c r="P49" s="192"/>
    </row>
    <row r="50" spans="2:16">
      <c r="B50" s="213"/>
      <c r="C50" s="194" t="s">
        <v>277</v>
      </c>
      <c r="D50" s="194"/>
      <c r="E50" s="194"/>
      <c r="F50" s="194"/>
      <c r="G50" s="108"/>
      <c r="H50" s="108"/>
      <c r="I50" s="221">
        <v>0.1</v>
      </c>
      <c r="J50" s="215">
        <f>J49*I50</f>
        <v>438.02564102564088</v>
      </c>
      <c r="K50" s="87"/>
      <c r="P50" s="192"/>
    </row>
    <row r="51" spans="2:16">
      <c r="B51" s="213"/>
      <c r="C51" s="194"/>
      <c r="D51" s="194"/>
      <c r="E51" s="194"/>
      <c r="F51" s="194"/>
      <c r="G51" s="108"/>
      <c r="H51" s="108"/>
      <c r="I51" s="215"/>
      <c r="J51" s="215"/>
      <c r="K51" s="87"/>
      <c r="P51" s="192"/>
    </row>
    <row r="52" spans="2:16" s="225" customFormat="1">
      <c r="B52" s="222" t="s">
        <v>100</v>
      </c>
      <c r="C52" s="223"/>
      <c r="D52" s="223"/>
      <c r="E52" s="223"/>
      <c r="F52" s="223"/>
      <c r="G52" s="227">
        <f>SUM(G49:G51)</f>
        <v>41</v>
      </c>
      <c r="H52" s="222"/>
      <c r="I52" s="224"/>
      <c r="J52" s="224">
        <f>SUM(J49:J51)</f>
        <v>4818.282051282049</v>
      </c>
      <c r="K52" s="222"/>
      <c r="P52" s="192"/>
    </row>
  </sheetData>
  <mergeCells count="10">
    <mergeCell ref="H5:H6"/>
    <mergeCell ref="I5:I6"/>
    <mergeCell ref="J5:J6"/>
    <mergeCell ref="K5:K6"/>
    <mergeCell ref="B5:B6"/>
    <mergeCell ref="C5:C6"/>
    <mergeCell ref="D5:D6"/>
    <mergeCell ref="E5:E6"/>
    <mergeCell ref="F5:F6"/>
    <mergeCell ref="G5:G6"/>
  </mergeCells>
  <printOptions horizontalCentered="1"/>
  <pageMargins left="0.2" right="0.2" top="0.5" bottom="0.5" header="0.3" footer="0.3"/>
  <pageSetup paperSize="9" scale="57" fitToHeight="0" orientation="portrait" r:id="rId1"/>
  <headerFooter>
    <oddFooter>&amp;CNOC_56_BoQ_REsidential_Page &amp;P of &amp;N</oddFooter>
  </headerFooter>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6D5939-89BD-4A90-87EB-D2DB770BD191}">
  <sheetPr>
    <tabColor theme="5" tint="0.59999389629810485"/>
    <pageSetUpPr fitToPage="1"/>
  </sheetPr>
  <dimension ref="A1:DK256"/>
  <sheetViews>
    <sheetView view="pageBreakPreview" zoomScale="85" zoomScaleNormal="85" zoomScaleSheetLayoutView="85" workbookViewId="0">
      <pane ySplit="6" topLeftCell="A256" activePane="bottomLeft" state="frozen"/>
      <selection pane="bottomLeft" activeCell="CT154" sqref="CT154"/>
    </sheetView>
  </sheetViews>
  <sheetFormatPr defaultColWidth="9.08984375" defaultRowHeight="15.5" outlineLevelCol="1"/>
  <cols>
    <col min="1" max="1" width="6.36328125" style="78" customWidth="1"/>
    <col min="2" max="2" width="49.90625" style="78" customWidth="1"/>
    <col min="3" max="3" width="7.08984375" style="78" hidden="1" customWidth="1"/>
    <col min="4" max="4" width="5.36328125" style="78" hidden="1" customWidth="1"/>
    <col min="5" max="5" width="13.54296875" style="79" hidden="1" customWidth="1"/>
    <col min="6" max="6" width="15.54296875" style="79" hidden="1" customWidth="1"/>
    <col min="7" max="7" width="1.6328125" style="135" hidden="1" customWidth="1"/>
    <col min="8" max="8" width="13.36328125" style="130" hidden="1" customWidth="1" outlineLevel="1"/>
    <col min="9" max="9" width="15.08984375" style="131" hidden="1" customWidth="1" outlineLevel="1"/>
    <col min="10" max="10" width="11" style="132" hidden="1" customWidth="1" outlineLevel="1"/>
    <col min="11" max="11" width="15.08984375" style="133" hidden="1" customWidth="1" outlineLevel="1"/>
    <col min="12" max="12" width="11" style="132" hidden="1" customWidth="1" outlineLevel="1"/>
    <col min="13" max="13" width="15.08984375" style="133" hidden="1" customWidth="1" outlineLevel="1"/>
    <col min="14" max="14" width="11" style="132" hidden="1" customWidth="1" outlineLevel="1"/>
    <col min="15" max="15" width="15.08984375" style="133" hidden="1" customWidth="1" outlineLevel="1"/>
    <col min="16" max="16" width="10.54296875" style="132" hidden="1" customWidth="1" outlineLevel="1"/>
    <col min="17" max="17" width="15.08984375" style="133" hidden="1" customWidth="1" outlineLevel="1"/>
    <col min="18" max="18" width="10.54296875" style="132" hidden="1" customWidth="1" outlineLevel="1"/>
    <col min="19" max="19" width="15.08984375" style="133" hidden="1" customWidth="1" outlineLevel="1"/>
    <col min="20" max="20" width="10.54296875" style="132" hidden="1" customWidth="1" outlineLevel="1"/>
    <col min="21" max="21" width="15.08984375" style="133" hidden="1" customWidth="1" outlineLevel="1"/>
    <col min="22" max="22" width="10.54296875" style="132" hidden="1" customWidth="1" outlineLevel="1"/>
    <col min="23" max="23" width="15.08984375" style="133" hidden="1" customWidth="1" outlineLevel="1"/>
    <col min="24" max="24" width="8.453125" style="298" hidden="1" customWidth="1" outlineLevel="1"/>
    <col min="25" max="25" width="15.08984375" style="135" hidden="1" customWidth="1" outlineLevel="1"/>
    <col min="26" max="26" width="1.6328125" style="135" hidden="1" customWidth="1" collapsed="1"/>
    <col min="27" max="27" width="13.36328125" style="130" hidden="1" customWidth="1" outlineLevel="1"/>
    <col min="28" max="28" width="15.08984375" style="131" hidden="1" customWidth="1" outlineLevel="1"/>
    <col min="29" max="29" width="11" style="132" hidden="1" customWidth="1" outlineLevel="1"/>
    <col min="30" max="30" width="15.08984375" style="133" hidden="1" customWidth="1" outlineLevel="1"/>
    <col min="31" max="31" width="11" style="132" hidden="1" customWidth="1" outlineLevel="1"/>
    <col min="32" max="32" width="15.08984375" style="133" hidden="1" customWidth="1" outlineLevel="1"/>
    <col min="33" max="33" width="11" style="132" hidden="1" customWidth="1" outlineLevel="1"/>
    <col min="34" max="34" width="15.08984375" style="133" hidden="1" customWidth="1" outlineLevel="1"/>
    <col min="35" max="35" width="10.54296875" style="132" hidden="1" customWidth="1" outlineLevel="1"/>
    <col min="36" max="36" width="15.08984375" style="133" hidden="1" customWidth="1" outlineLevel="1"/>
    <col min="37" max="37" width="10.54296875" style="132" hidden="1" customWidth="1" outlineLevel="1"/>
    <col min="38" max="38" width="15.08984375" style="133" hidden="1" customWidth="1" outlineLevel="1"/>
    <col min="39" max="39" width="10.54296875" style="132" hidden="1" customWidth="1" outlineLevel="1"/>
    <col min="40" max="40" width="15.08984375" style="133" hidden="1" customWidth="1" outlineLevel="1"/>
    <col min="41" max="41" width="10.54296875" style="132" hidden="1" customWidth="1" outlineLevel="1"/>
    <col min="42" max="42" width="15.08984375" style="133" hidden="1" customWidth="1" outlineLevel="1"/>
    <col min="43" max="43" width="7.453125" style="298" hidden="1" customWidth="1" outlineLevel="1"/>
    <col min="44" max="44" width="1.08984375" style="135" hidden="1" customWidth="1" outlineLevel="1"/>
    <col min="45" max="45" width="12.08984375" style="135" hidden="1" customWidth="1" collapsed="1"/>
    <col min="46" max="46" width="13.36328125" style="130" hidden="1" customWidth="1" outlineLevel="1"/>
    <col min="47" max="47" width="15.08984375" style="131" hidden="1" customWidth="1" outlineLevel="1"/>
    <col min="48" max="48" width="11" style="132" hidden="1" customWidth="1" outlineLevel="1"/>
    <col min="49" max="49" width="15.08984375" style="133" hidden="1" customWidth="1" outlineLevel="1"/>
    <col min="50" max="50" width="11" style="132" hidden="1" customWidth="1" outlineLevel="1"/>
    <col min="51" max="51" width="15.08984375" style="133" hidden="1" customWidth="1" outlineLevel="1"/>
    <col min="52" max="52" width="11" style="132" hidden="1" customWidth="1" outlineLevel="1"/>
    <col min="53" max="53" width="15.08984375" style="133" hidden="1" customWidth="1" outlineLevel="1"/>
    <col min="54" max="54" width="10.54296875" style="132" hidden="1" customWidth="1" outlineLevel="1"/>
    <col min="55" max="55" width="15.08984375" style="133" hidden="1" customWidth="1" outlineLevel="1"/>
    <col min="56" max="56" width="10.54296875" style="132" hidden="1" customWidth="1" outlineLevel="1"/>
    <col min="57" max="57" width="15.08984375" style="133" hidden="1" customWidth="1" outlineLevel="1"/>
    <col min="58" max="58" width="10.54296875" style="132" hidden="1" customWidth="1" outlineLevel="1"/>
    <col min="59" max="59" width="15.08984375" style="133" hidden="1" customWidth="1" outlineLevel="1"/>
    <col min="60" max="60" width="10.54296875" style="132" hidden="1" customWidth="1" outlineLevel="1"/>
    <col min="61" max="61" width="15.08984375" style="133" hidden="1" customWidth="1" outlineLevel="1"/>
    <col min="62" max="62" width="8.453125" style="298" customWidth="1" collapsed="1"/>
    <col min="63" max="63" width="15.08984375" style="135" customWidth="1"/>
    <col min="64" max="64" width="1.6328125" style="135" customWidth="1" collapsed="1"/>
    <col min="65" max="65" width="11.36328125" style="130" hidden="1" customWidth="1"/>
    <col min="66" max="66" width="10.90625" style="373" hidden="1" customWidth="1"/>
    <col min="67" max="67" width="15.08984375" style="131" hidden="1" customWidth="1"/>
    <col min="68" max="69" width="11" style="132" hidden="1" customWidth="1"/>
    <col min="70" max="70" width="15.08984375" style="133" hidden="1" customWidth="1"/>
    <col min="71" max="72" width="11" style="132" hidden="1" customWidth="1"/>
    <col min="73" max="73" width="15.08984375" style="133" hidden="1" customWidth="1"/>
    <col min="74" max="75" width="11" style="132" hidden="1" customWidth="1"/>
    <col min="76" max="76" width="15.08984375" style="133" hidden="1" customWidth="1"/>
    <col min="77" max="78" width="10.54296875" style="132" hidden="1" customWidth="1"/>
    <col min="79" max="79" width="15.08984375" style="133" hidden="1" customWidth="1"/>
    <col min="80" max="81" width="10.54296875" style="132" hidden="1" customWidth="1"/>
    <col min="82" max="82" width="15.08984375" style="133" hidden="1" customWidth="1"/>
    <col min="83" max="84" width="10.54296875" style="132" hidden="1" customWidth="1"/>
    <col min="85" max="85" width="15.08984375" style="133" hidden="1" customWidth="1"/>
    <col min="86" max="87" width="10.54296875" style="132" hidden="1" customWidth="1"/>
    <col min="88" max="88" width="15.08984375" style="133" hidden="1" customWidth="1"/>
    <col min="89" max="89" width="2.36328125" style="134" hidden="1" customWidth="1"/>
    <col min="90" max="90" width="3.54296875" style="135" hidden="1" customWidth="1"/>
    <col min="91" max="91" width="3" style="381" hidden="1" customWidth="1"/>
    <col min="92" max="92" width="2.90625" style="135" hidden="1" customWidth="1"/>
    <col min="93" max="93" width="8.453125" style="385" hidden="1" customWidth="1"/>
    <col min="94" max="94" width="17.54296875" style="135" customWidth="1"/>
    <col min="95" max="95" width="7.36328125" style="134" customWidth="1"/>
    <col min="96" max="96" width="16.453125" style="135" customWidth="1"/>
    <col min="97" max="97" width="8.36328125" style="779" customWidth="1"/>
    <col min="98" max="98" width="15.453125" style="413" customWidth="1"/>
    <col min="99" max="103" width="15.08984375" style="413" customWidth="1"/>
    <col min="104" max="104" width="17.6328125" style="413" customWidth="1"/>
    <col min="105" max="106" width="15.08984375" style="413" customWidth="1"/>
    <col min="107" max="109" width="9.08984375" style="78"/>
    <col min="110" max="110" width="13.54296875" style="78" bestFit="1" customWidth="1"/>
    <col min="111" max="111" width="18" style="78" customWidth="1"/>
    <col min="112" max="112" width="16.54296875" style="78" customWidth="1"/>
    <col min="113" max="113" width="14.453125" style="78" customWidth="1"/>
    <col min="114" max="114" width="16.453125" style="78" bestFit="1" customWidth="1"/>
    <col min="115" max="115" width="11.6328125" style="78" customWidth="1"/>
    <col min="116" max="122" width="9.08984375" style="78"/>
    <col min="123" max="123" width="9.08984375" style="78" customWidth="1"/>
    <col min="124" max="16384" width="9.08984375" style="78"/>
  </cols>
  <sheetData>
    <row r="1" spans="1:111" ht="13.5" customHeight="1">
      <c r="A1" s="412" t="s">
        <v>0</v>
      </c>
      <c r="B1" s="643"/>
      <c r="G1" s="780"/>
      <c r="H1" s="780"/>
      <c r="I1" s="780"/>
      <c r="J1" s="780"/>
      <c r="K1" s="780"/>
      <c r="L1" s="780"/>
      <c r="M1" s="780"/>
      <c r="N1" s="780"/>
      <c r="O1" s="780"/>
      <c r="P1" s="780"/>
      <c r="Q1" s="780"/>
      <c r="R1" s="780"/>
      <c r="S1" s="780"/>
      <c r="T1" s="780"/>
      <c r="U1" s="780"/>
      <c r="V1" s="780"/>
      <c r="W1" s="780"/>
      <c r="X1" s="780"/>
      <c r="Y1" s="780"/>
      <c r="Z1" s="780"/>
      <c r="AA1" s="780"/>
      <c r="AB1" s="780"/>
      <c r="AC1" s="780"/>
      <c r="AD1" s="780"/>
      <c r="AE1" s="780"/>
      <c r="AF1" s="780"/>
      <c r="AG1" s="780"/>
      <c r="AH1" s="780"/>
      <c r="AI1" s="780"/>
      <c r="AJ1" s="780"/>
      <c r="AK1" s="780"/>
      <c r="AL1" s="780"/>
      <c r="AM1" s="780"/>
      <c r="AN1" s="780"/>
      <c r="AO1" s="780"/>
      <c r="AP1" s="780"/>
      <c r="AQ1" s="780"/>
      <c r="AR1" s="780"/>
      <c r="AS1" s="780"/>
      <c r="AT1" s="787" t="s">
        <v>322</v>
      </c>
      <c r="AU1" s="788"/>
      <c r="AV1" s="788"/>
      <c r="AW1" s="788"/>
      <c r="AX1" s="788"/>
      <c r="AY1" s="788"/>
      <c r="AZ1" s="788"/>
      <c r="BA1" s="788"/>
      <c r="BB1" s="788"/>
      <c r="BC1" s="788"/>
      <c r="BD1" s="788"/>
      <c r="BE1" s="788"/>
      <c r="BF1" s="788"/>
      <c r="BG1" s="788"/>
      <c r="BH1" s="788"/>
      <c r="BI1" s="788"/>
      <c r="BJ1" s="780"/>
      <c r="BK1" s="833"/>
      <c r="BM1" s="787">
        <v>44925</v>
      </c>
      <c r="BN1" s="788"/>
      <c r="BO1" s="788"/>
      <c r="BP1" s="788"/>
      <c r="BQ1" s="788"/>
      <c r="BR1" s="788"/>
      <c r="BS1" s="788"/>
      <c r="BT1" s="788"/>
      <c r="BU1" s="788"/>
      <c r="BV1" s="788"/>
      <c r="BW1" s="788"/>
      <c r="BX1" s="788"/>
      <c r="BY1" s="788"/>
      <c r="BZ1" s="788"/>
      <c r="CA1" s="788"/>
      <c r="CB1" s="788"/>
      <c r="CC1" s="788"/>
      <c r="CD1" s="788"/>
      <c r="CE1" s="788"/>
      <c r="CF1" s="788"/>
      <c r="CG1" s="788"/>
      <c r="CH1" s="788"/>
      <c r="CI1" s="788"/>
      <c r="CJ1" s="788"/>
      <c r="CK1" s="788"/>
      <c r="CL1" s="788"/>
      <c r="CM1" s="789"/>
      <c r="CN1" s="788"/>
      <c r="CO1" s="780"/>
      <c r="CP1" s="780"/>
      <c r="CQ1" s="780"/>
      <c r="CR1" s="780"/>
      <c r="CS1" s="780"/>
      <c r="CT1" s="644"/>
      <c r="CU1" s="644"/>
      <c r="CV1" s="644"/>
      <c r="CW1" s="644"/>
      <c r="CX1" s="644"/>
      <c r="CY1" s="644"/>
      <c r="CZ1" s="644"/>
      <c r="DA1" s="644"/>
      <c r="DB1" s="644"/>
    </row>
    <row r="2" spans="1:111" ht="15.65" customHeight="1">
      <c r="A2" s="412" t="s">
        <v>1</v>
      </c>
      <c r="B2" s="643"/>
      <c r="G2" s="781"/>
      <c r="H2" s="781"/>
      <c r="I2" s="781"/>
      <c r="J2" s="781"/>
      <c r="K2" s="781"/>
      <c r="L2" s="781"/>
      <c r="M2" s="781"/>
      <c r="N2" s="781"/>
      <c r="O2" s="781"/>
      <c r="P2" s="781"/>
      <c r="Q2" s="781"/>
      <c r="R2" s="781"/>
      <c r="S2" s="781"/>
      <c r="T2" s="781"/>
      <c r="U2" s="781"/>
      <c r="V2" s="781"/>
      <c r="W2" s="781"/>
      <c r="X2" s="781"/>
      <c r="Y2" s="781"/>
      <c r="Z2" s="781"/>
      <c r="AA2" s="781"/>
      <c r="AB2" s="781"/>
      <c r="AC2" s="781"/>
      <c r="AD2" s="781"/>
      <c r="AE2" s="781"/>
      <c r="AF2" s="781"/>
      <c r="AG2" s="781"/>
      <c r="AH2" s="781"/>
      <c r="AI2" s="781"/>
      <c r="AJ2" s="781"/>
      <c r="AK2" s="781"/>
      <c r="AL2" s="781"/>
      <c r="AM2" s="781"/>
      <c r="AN2" s="781"/>
      <c r="AO2" s="781"/>
      <c r="AP2" s="781"/>
      <c r="AQ2" s="781"/>
      <c r="AR2" s="781"/>
      <c r="AS2" s="781"/>
      <c r="AT2" s="986" t="s">
        <v>88</v>
      </c>
      <c r="AU2" s="987"/>
      <c r="AV2" s="987"/>
      <c r="AW2" s="987"/>
      <c r="AX2" s="987"/>
      <c r="AY2" s="987"/>
      <c r="AZ2" s="987"/>
      <c r="BA2" s="988"/>
      <c r="BB2" s="986" t="s">
        <v>89</v>
      </c>
      <c r="BC2" s="987"/>
      <c r="BD2" s="987"/>
      <c r="BE2" s="987"/>
      <c r="BF2" s="987"/>
      <c r="BG2" s="987"/>
      <c r="BH2" s="987"/>
      <c r="BI2" s="988"/>
      <c r="BJ2" s="781"/>
      <c r="BK2" s="832"/>
      <c r="BM2" s="986" t="s">
        <v>88</v>
      </c>
      <c r="BN2" s="987"/>
      <c r="BO2" s="987"/>
      <c r="BP2" s="987"/>
      <c r="BQ2" s="987"/>
      <c r="BR2" s="987"/>
      <c r="BS2" s="987"/>
      <c r="BT2" s="987"/>
      <c r="BU2" s="987"/>
      <c r="BV2" s="987"/>
      <c r="BW2" s="987"/>
      <c r="BX2" s="988"/>
      <c r="BY2" s="986" t="s">
        <v>89</v>
      </c>
      <c r="BZ2" s="987"/>
      <c r="CA2" s="987"/>
      <c r="CB2" s="987"/>
      <c r="CC2" s="987"/>
      <c r="CD2" s="987"/>
      <c r="CE2" s="987"/>
      <c r="CF2" s="987"/>
      <c r="CG2" s="987"/>
      <c r="CH2" s="987"/>
      <c r="CI2" s="987"/>
      <c r="CJ2" s="988"/>
      <c r="CK2" s="989" t="s">
        <v>91</v>
      </c>
      <c r="CL2" s="990"/>
      <c r="CM2" s="982" t="s">
        <v>92</v>
      </c>
      <c r="CN2" s="983"/>
      <c r="CO2" s="781"/>
      <c r="CP2" s="831"/>
      <c r="CQ2" s="781"/>
      <c r="CR2" s="831"/>
      <c r="CS2" s="781"/>
      <c r="CT2" s="645"/>
      <c r="CU2" s="413">
        <f>CT28+CT75+CT94</f>
        <v>1514154.6941973383</v>
      </c>
      <c r="CV2" s="835"/>
      <c r="CW2" s="835"/>
      <c r="CX2" s="840" t="s">
        <v>581</v>
      </c>
      <c r="CY2" s="830"/>
      <c r="CZ2" s="830"/>
      <c r="DA2" s="645"/>
      <c r="DB2" s="645"/>
    </row>
    <row r="3" spans="1:111">
      <c r="A3" s="412" t="s">
        <v>87</v>
      </c>
      <c r="B3" s="643"/>
      <c r="G3" s="781"/>
      <c r="H3" s="781"/>
      <c r="I3" s="781"/>
      <c r="J3" s="781"/>
      <c r="K3" s="781"/>
      <c r="L3" s="781"/>
      <c r="M3" s="781"/>
      <c r="N3" s="781"/>
      <c r="O3" s="781"/>
      <c r="P3" s="781"/>
      <c r="Q3" s="781"/>
      <c r="R3" s="781"/>
      <c r="S3" s="781"/>
      <c r="T3" s="781"/>
      <c r="U3" s="781"/>
      <c r="V3" s="781"/>
      <c r="W3" s="781"/>
      <c r="X3" s="781"/>
      <c r="Y3" s="781"/>
      <c r="Z3" s="781"/>
      <c r="AA3" s="781"/>
      <c r="AB3" s="781"/>
      <c r="AC3" s="781"/>
      <c r="AD3" s="781"/>
      <c r="AE3" s="781"/>
      <c r="AF3" s="781"/>
      <c r="AG3" s="781"/>
      <c r="AH3" s="781"/>
      <c r="AI3" s="781"/>
      <c r="AJ3" s="781"/>
      <c r="AK3" s="781"/>
      <c r="AL3" s="781"/>
      <c r="AM3" s="781"/>
      <c r="AN3" s="781"/>
      <c r="AO3" s="781"/>
      <c r="AP3" s="781"/>
      <c r="AQ3" s="781"/>
      <c r="AR3" s="781"/>
      <c r="AS3" s="781"/>
      <c r="AT3" s="980" t="s">
        <v>93</v>
      </c>
      <c r="AU3" s="980"/>
      <c r="AV3" s="981" t="s">
        <v>94</v>
      </c>
      <c r="AW3" s="981"/>
      <c r="AX3" s="981" t="s">
        <v>95</v>
      </c>
      <c r="AY3" s="981"/>
      <c r="AZ3" s="993" t="s">
        <v>96</v>
      </c>
      <c r="BA3" s="994"/>
      <c r="BB3" s="995" t="s">
        <v>93</v>
      </c>
      <c r="BC3" s="996"/>
      <c r="BD3" s="997" t="s">
        <v>94</v>
      </c>
      <c r="BE3" s="998"/>
      <c r="BF3" s="997" t="s">
        <v>97</v>
      </c>
      <c r="BG3" s="998"/>
      <c r="BH3" s="993" t="s">
        <v>96</v>
      </c>
      <c r="BI3" s="994"/>
      <c r="BJ3" s="781"/>
      <c r="BK3" s="781"/>
      <c r="BM3" s="980" t="s">
        <v>93</v>
      </c>
      <c r="BN3" s="980"/>
      <c r="BO3" s="980"/>
      <c r="BP3" s="981" t="s">
        <v>94</v>
      </c>
      <c r="BQ3" s="981"/>
      <c r="BR3" s="981"/>
      <c r="BS3" s="981" t="s">
        <v>95</v>
      </c>
      <c r="BT3" s="981"/>
      <c r="BU3" s="981"/>
      <c r="BV3" s="993" t="s">
        <v>96</v>
      </c>
      <c r="BW3" s="1001"/>
      <c r="BX3" s="994"/>
      <c r="BY3" s="995" t="s">
        <v>93</v>
      </c>
      <c r="BZ3" s="999"/>
      <c r="CA3" s="996"/>
      <c r="CB3" s="997" t="s">
        <v>94</v>
      </c>
      <c r="CC3" s="1000"/>
      <c r="CD3" s="998"/>
      <c r="CE3" s="997" t="s">
        <v>97</v>
      </c>
      <c r="CF3" s="1000"/>
      <c r="CG3" s="998"/>
      <c r="CH3" s="993" t="s">
        <v>96</v>
      </c>
      <c r="CI3" s="1001"/>
      <c r="CJ3" s="994"/>
      <c r="CK3" s="991"/>
      <c r="CL3" s="992"/>
      <c r="CM3" s="984"/>
      <c r="CN3" s="985"/>
      <c r="CO3" s="781"/>
      <c r="CP3" s="781"/>
      <c r="CQ3" s="781"/>
      <c r="CR3" s="781"/>
      <c r="CS3" s="781"/>
      <c r="CT3" s="645"/>
      <c r="CU3" s="645"/>
      <c r="CV3" s="645"/>
      <c r="CW3" s="645"/>
      <c r="CX3" s="645"/>
      <c r="CY3" s="645"/>
      <c r="CZ3" s="645"/>
      <c r="DA3" s="645"/>
      <c r="DB3" s="645"/>
    </row>
    <row r="4" spans="1:111" ht="35.4" customHeight="1">
      <c r="A4" s="1011" t="s">
        <v>2</v>
      </c>
      <c r="B4" s="1009" t="s">
        <v>3</v>
      </c>
      <c r="C4" s="813"/>
      <c r="D4" s="813"/>
      <c r="E4" s="814"/>
      <c r="F4" s="814"/>
      <c r="G4" s="815"/>
      <c r="H4" s="815"/>
      <c r="I4" s="815"/>
      <c r="J4" s="815"/>
      <c r="K4" s="815"/>
      <c r="L4" s="815"/>
      <c r="M4" s="815"/>
      <c r="N4" s="815"/>
      <c r="O4" s="815"/>
      <c r="P4" s="815"/>
      <c r="Q4" s="815"/>
      <c r="R4" s="815"/>
      <c r="S4" s="815"/>
      <c r="T4" s="815"/>
      <c r="U4" s="815"/>
      <c r="V4" s="815"/>
      <c r="W4" s="815"/>
      <c r="X4" s="815"/>
      <c r="Y4" s="815"/>
      <c r="Z4" s="815"/>
      <c r="AA4" s="815"/>
      <c r="AB4" s="815"/>
      <c r="AC4" s="815"/>
      <c r="AD4" s="815"/>
      <c r="AE4" s="815"/>
      <c r="AF4" s="815"/>
      <c r="AG4" s="815"/>
      <c r="AH4" s="815"/>
      <c r="AI4" s="815"/>
      <c r="AJ4" s="815"/>
      <c r="AK4" s="815"/>
      <c r="AL4" s="815"/>
      <c r="AM4" s="815"/>
      <c r="AN4" s="815"/>
      <c r="AO4" s="815"/>
      <c r="AP4" s="815"/>
      <c r="AQ4" s="815"/>
      <c r="AR4" s="815"/>
      <c r="AS4" s="815"/>
      <c r="AT4" s="1017">
        <v>0.25</v>
      </c>
      <c r="AU4" s="1018"/>
      <c r="AV4" s="1017">
        <v>0.35</v>
      </c>
      <c r="AW4" s="1018"/>
      <c r="AX4" s="1017">
        <v>0.35</v>
      </c>
      <c r="AY4" s="1018"/>
      <c r="AZ4" s="1017">
        <v>0.05</v>
      </c>
      <c r="BA4" s="1018"/>
      <c r="BB4" s="1017">
        <v>0.25</v>
      </c>
      <c r="BC4" s="1018"/>
      <c r="BD4" s="1017">
        <v>0.35</v>
      </c>
      <c r="BE4" s="1018"/>
      <c r="BF4" s="1017">
        <v>0.35</v>
      </c>
      <c r="BG4" s="1018"/>
      <c r="BH4" s="1017">
        <v>0.05</v>
      </c>
      <c r="BI4" s="1018"/>
      <c r="BJ4" s="1013" t="s">
        <v>99</v>
      </c>
      <c r="BK4" s="1015" t="s">
        <v>186</v>
      </c>
      <c r="BL4" s="792"/>
      <c r="BM4" s="1006">
        <v>0.25</v>
      </c>
      <c r="BN4" s="1007"/>
      <c r="BO4" s="1008"/>
      <c r="BP4" s="1006">
        <v>0.35</v>
      </c>
      <c r="BQ4" s="1007"/>
      <c r="BR4" s="1008"/>
      <c r="BS4" s="1006">
        <v>0.35</v>
      </c>
      <c r="BT4" s="1007"/>
      <c r="BU4" s="1008"/>
      <c r="BV4" s="1006">
        <v>0.05</v>
      </c>
      <c r="BW4" s="1007"/>
      <c r="BX4" s="1008"/>
      <c r="BY4" s="1006">
        <v>0.25</v>
      </c>
      <c r="BZ4" s="1007"/>
      <c r="CA4" s="1008"/>
      <c r="CB4" s="1006">
        <v>0.35</v>
      </c>
      <c r="CC4" s="1007"/>
      <c r="CD4" s="1008"/>
      <c r="CE4" s="1006">
        <v>0.35</v>
      </c>
      <c r="CF4" s="1007"/>
      <c r="CG4" s="1008"/>
      <c r="CH4" s="1006">
        <v>0.05</v>
      </c>
      <c r="CI4" s="1007"/>
      <c r="CJ4" s="1008"/>
      <c r="CK4" s="991"/>
      <c r="CL4" s="992"/>
      <c r="CM4" s="984"/>
      <c r="CN4" s="985"/>
      <c r="CO4" s="1002" t="s">
        <v>580</v>
      </c>
      <c r="CP4" s="1002"/>
      <c r="CQ4" s="1002" t="s">
        <v>659</v>
      </c>
      <c r="CR4" s="1002"/>
      <c r="CS4" s="1002" t="s">
        <v>660</v>
      </c>
      <c r="CT4" s="1003"/>
      <c r="CU4" s="1004" t="s">
        <v>584</v>
      </c>
      <c r="CV4" s="1005"/>
      <c r="CW4" s="1005"/>
      <c r="CX4" s="1005"/>
      <c r="CY4" s="1005"/>
      <c r="CZ4" s="1005"/>
      <c r="DA4" s="645"/>
      <c r="DB4" s="645"/>
    </row>
    <row r="5" spans="1:111" ht="47" customHeight="1" thickBot="1">
      <c r="A5" s="1012"/>
      <c r="B5" s="1010"/>
      <c r="G5" s="810"/>
      <c r="H5" s="811" t="s">
        <v>98</v>
      </c>
      <c r="I5" s="810" t="s">
        <v>186</v>
      </c>
      <c r="J5" s="811" t="s">
        <v>98</v>
      </c>
      <c r="K5" s="810" t="s">
        <v>186</v>
      </c>
      <c r="L5" s="811" t="s">
        <v>98</v>
      </c>
      <c r="M5" s="810" t="s">
        <v>186</v>
      </c>
      <c r="N5" s="811" t="s">
        <v>98</v>
      </c>
      <c r="O5" s="810" t="s">
        <v>186</v>
      </c>
      <c r="P5" s="811" t="s">
        <v>98</v>
      </c>
      <c r="Q5" s="810" t="s">
        <v>186</v>
      </c>
      <c r="R5" s="811" t="s">
        <v>98</v>
      </c>
      <c r="S5" s="810" t="s">
        <v>186</v>
      </c>
      <c r="T5" s="811" t="s">
        <v>98</v>
      </c>
      <c r="U5" s="810" t="s">
        <v>186</v>
      </c>
      <c r="V5" s="811" t="s">
        <v>98</v>
      </c>
      <c r="W5" s="810" t="s">
        <v>186</v>
      </c>
      <c r="X5" s="646" t="s">
        <v>99</v>
      </c>
      <c r="Y5" s="810" t="s">
        <v>186</v>
      </c>
      <c r="Z5" s="810"/>
      <c r="AA5" s="811" t="s">
        <v>98</v>
      </c>
      <c r="AB5" s="810" t="s">
        <v>186</v>
      </c>
      <c r="AC5" s="811" t="s">
        <v>98</v>
      </c>
      <c r="AD5" s="810" t="s">
        <v>186</v>
      </c>
      <c r="AE5" s="811" t="s">
        <v>98</v>
      </c>
      <c r="AF5" s="810" t="s">
        <v>186</v>
      </c>
      <c r="AG5" s="811" t="s">
        <v>98</v>
      </c>
      <c r="AH5" s="810" t="s">
        <v>186</v>
      </c>
      <c r="AI5" s="811" t="s">
        <v>98</v>
      </c>
      <c r="AJ5" s="810" t="s">
        <v>186</v>
      </c>
      <c r="AK5" s="811" t="s">
        <v>98</v>
      </c>
      <c r="AL5" s="810" t="s">
        <v>186</v>
      </c>
      <c r="AM5" s="811" t="s">
        <v>98</v>
      </c>
      <c r="AN5" s="810" t="s">
        <v>186</v>
      </c>
      <c r="AO5" s="811" t="s">
        <v>98</v>
      </c>
      <c r="AP5" s="810" t="s">
        <v>186</v>
      </c>
      <c r="AQ5" s="646" t="s">
        <v>99</v>
      </c>
      <c r="AR5" s="810" t="s">
        <v>186</v>
      </c>
      <c r="AS5" s="810"/>
      <c r="AT5" s="812" t="s">
        <v>325</v>
      </c>
      <c r="AU5" s="812" t="s">
        <v>323</v>
      </c>
      <c r="AV5" s="812" t="s">
        <v>325</v>
      </c>
      <c r="AW5" s="812" t="s">
        <v>323</v>
      </c>
      <c r="AX5" s="812" t="s">
        <v>325</v>
      </c>
      <c r="AY5" s="812" t="s">
        <v>323</v>
      </c>
      <c r="AZ5" s="812" t="s">
        <v>325</v>
      </c>
      <c r="BA5" s="812" t="s">
        <v>323</v>
      </c>
      <c r="BB5" s="812" t="s">
        <v>325</v>
      </c>
      <c r="BC5" s="812" t="s">
        <v>323</v>
      </c>
      <c r="BD5" s="812" t="s">
        <v>325</v>
      </c>
      <c r="BE5" s="812" t="s">
        <v>323</v>
      </c>
      <c r="BF5" s="812" t="s">
        <v>325</v>
      </c>
      <c r="BG5" s="812" t="s">
        <v>323</v>
      </c>
      <c r="BH5" s="812" t="s">
        <v>325</v>
      </c>
      <c r="BI5" s="812" t="s">
        <v>323</v>
      </c>
      <c r="BJ5" s="1014"/>
      <c r="BK5" s="1016"/>
      <c r="BL5" s="649"/>
      <c r="BM5" s="647" t="s">
        <v>325</v>
      </c>
      <c r="BN5" s="374" t="s">
        <v>321</v>
      </c>
      <c r="BO5" s="648" t="s">
        <v>186</v>
      </c>
      <c r="BP5" s="647" t="s">
        <v>325</v>
      </c>
      <c r="BQ5" s="374" t="s">
        <v>321</v>
      </c>
      <c r="BR5" s="648" t="s">
        <v>186</v>
      </c>
      <c r="BS5" s="647" t="s">
        <v>325</v>
      </c>
      <c r="BT5" s="374" t="s">
        <v>321</v>
      </c>
      <c r="BU5" s="648" t="s">
        <v>186</v>
      </c>
      <c r="BV5" s="647" t="s">
        <v>325</v>
      </c>
      <c r="BW5" s="374" t="s">
        <v>321</v>
      </c>
      <c r="BX5" s="648" t="s">
        <v>186</v>
      </c>
      <c r="BY5" s="647" t="s">
        <v>325</v>
      </c>
      <c r="BZ5" s="374" t="s">
        <v>321</v>
      </c>
      <c r="CA5" s="648" t="s">
        <v>186</v>
      </c>
      <c r="CB5" s="647" t="s">
        <v>325</v>
      </c>
      <c r="CC5" s="374" t="s">
        <v>321</v>
      </c>
      <c r="CD5" s="648" t="s">
        <v>186</v>
      </c>
      <c r="CE5" s="647" t="s">
        <v>325</v>
      </c>
      <c r="CF5" s="374" t="s">
        <v>321</v>
      </c>
      <c r="CG5" s="648" t="s">
        <v>186</v>
      </c>
      <c r="CH5" s="647" t="s">
        <v>325</v>
      </c>
      <c r="CI5" s="374" t="s">
        <v>321</v>
      </c>
      <c r="CJ5" s="648" t="s">
        <v>186</v>
      </c>
      <c r="CK5" s="791" t="s">
        <v>99</v>
      </c>
      <c r="CL5" s="648" t="s">
        <v>186</v>
      </c>
      <c r="CM5" s="791" t="s">
        <v>99</v>
      </c>
      <c r="CN5" s="648" t="s">
        <v>186</v>
      </c>
      <c r="CO5" s="790" t="s">
        <v>99</v>
      </c>
      <c r="CP5" s="648" t="s">
        <v>186</v>
      </c>
      <c r="CQ5" s="903"/>
      <c r="CR5" s="648"/>
      <c r="CS5" s="782" t="s">
        <v>99</v>
      </c>
      <c r="CT5" s="854" t="s">
        <v>186</v>
      </c>
      <c r="CU5" s="858" t="s">
        <v>332</v>
      </c>
      <c r="CV5" s="650" t="s">
        <v>333</v>
      </c>
      <c r="CW5" s="650" t="s">
        <v>334</v>
      </c>
      <c r="CX5" s="650" t="s">
        <v>335</v>
      </c>
      <c r="CY5" s="650" t="s">
        <v>336</v>
      </c>
      <c r="CZ5" s="650" t="s">
        <v>337</v>
      </c>
      <c r="DA5" s="651"/>
      <c r="DB5" s="651"/>
    </row>
    <row r="6" spans="1:111" ht="16" thickTop="1">
      <c r="A6" s="652"/>
      <c r="B6" s="653"/>
      <c r="C6" s="654" t="s">
        <v>4</v>
      </c>
      <c r="D6" s="655" t="s">
        <v>5</v>
      </c>
      <c r="E6" s="136" t="s">
        <v>6</v>
      </c>
      <c r="F6" s="137" t="s">
        <v>7</v>
      </c>
      <c r="G6" s="656"/>
      <c r="H6" s="657"/>
      <c r="I6" s="658"/>
      <c r="J6" s="659"/>
      <c r="K6" s="660"/>
      <c r="L6" s="659"/>
      <c r="M6" s="660"/>
      <c r="N6" s="659"/>
      <c r="O6" s="660"/>
      <c r="P6" s="661"/>
      <c r="Q6" s="662"/>
      <c r="R6" s="659"/>
      <c r="S6" s="660"/>
      <c r="T6" s="659"/>
      <c r="U6" s="660"/>
      <c r="V6" s="659"/>
      <c r="W6" s="660"/>
      <c r="X6" s="663"/>
      <c r="Y6" s="664"/>
      <c r="Z6" s="656"/>
      <c r="AA6" s="657"/>
      <c r="AB6" s="658"/>
      <c r="AC6" s="659"/>
      <c r="AD6" s="660"/>
      <c r="AE6" s="659"/>
      <c r="AF6" s="660"/>
      <c r="AG6" s="659"/>
      <c r="AH6" s="660"/>
      <c r="AI6" s="661"/>
      <c r="AJ6" s="662"/>
      <c r="AK6" s="659"/>
      <c r="AL6" s="660"/>
      <c r="AM6" s="659"/>
      <c r="AN6" s="660"/>
      <c r="AO6" s="659"/>
      <c r="AP6" s="660"/>
      <c r="AQ6" s="663"/>
      <c r="AR6" s="664"/>
      <c r="AS6" s="656"/>
      <c r="AT6" s="138"/>
      <c r="AU6" s="139"/>
      <c r="AV6" s="140"/>
      <c r="AW6" s="141"/>
      <c r="AX6" s="140"/>
      <c r="AY6" s="141"/>
      <c r="AZ6" s="140"/>
      <c r="BA6" s="141"/>
      <c r="BB6" s="142"/>
      <c r="BC6" s="143"/>
      <c r="BD6" s="140"/>
      <c r="BE6" s="141"/>
      <c r="BF6" s="140"/>
      <c r="BG6" s="141"/>
      <c r="BH6" s="140"/>
      <c r="BI6" s="141"/>
      <c r="BJ6" s="299"/>
      <c r="BK6" s="665">
        <f>BK23+BK35+BK67+BK80+BK91+BK98+BK125+BK131+BK154+BK163+BK174+BK189+BK208+BK221+BK233+BK243+BK238</f>
        <v>4886963.5932481363</v>
      </c>
      <c r="BL6" s="358"/>
      <c r="BM6" s="361"/>
      <c r="BN6" s="375"/>
      <c r="BO6" s="139"/>
      <c r="BP6" s="140"/>
      <c r="BQ6" s="140"/>
      <c r="BR6" s="141"/>
      <c r="BS6" s="140"/>
      <c r="BT6" s="140"/>
      <c r="BU6" s="141"/>
      <c r="BV6" s="140"/>
      <c r="BW6" s="140"/>
      <c r="BX6" s="141"/>
      <c r="BY6" s="142"/>
      <c r="BZ6" s="142"/>
      <c r="CA6" s="143"/>
      <c r="CB6" s="140"/>
      <c r="CC6" s="140"/>
      <c r="CD6" s="141"/>
      <c r="CE6" s="140"/>
      <c r="CF6" s="140"/>
      <c r="CG6" s="141"/>
      <c r="CH6" s="140"/>
      <c r="CI6" s="140"/>
      <c r="CJ6" s="141"/>
      <c r="CK6" s="144"/>
      <c r="CL6" s="145"/>
      <c r="CM6" s="382"/>
      <c r="CN6" s="145"/>
      <c r="CO6" s="386"/>
      <c r="CP6" s="665">
        <f>CP23+CP88+CP35+CP67+CP80+CP84+CP86+CP98+CP125+CP131+CP154+CP163+CP174+CP189+CP208+CP221+CP233+CP243+CP238</f>
        <v>3410556.792010163</v>
      </c>
      <c r="CQ6" s="783"/>
      <c r="CR6" s="665"/>
      <c r="CS6" s="783"/>
      <c r="CT6" s="855">
        <f>CT23+CT35+CT67+CT80+CT84+CT86+CT98+CT125+CT131+CT154+CT163+CT174+CT189+CT208+CT221+CT233+CT243+CT238+CT88</f>
        <v>3762180.3174920683</v>
      </c>
      <c r="CU6" s="859">
        <f t="shared" ref="CU6:CZ6" si="0">CU23+CU35+CU67+CU80+CU91+CU98+CU125+CU131+CU154+CU163+CU174+CU189+CU208+CU221+CU233+CU243+CU238</f>
        <v>649413.8437833644</v>
      </c>
      <c r="CV6" s="665">
        <f t="shared" si="0"/>
        <v>663609.94911233324</v>
      </c>
      <c r="CW6" s="665">
        <f t="shared" si="0"/>
        <v>1514154.6941973383</v>
      </c>
      <c r="CX6" s="665">
        <f t="shared" si="0"/>
        <v>38745.365899031975</v>
      </c>
      <c r="CY6" s="665">
        <f t="shared" si="0"/>
        <v>117401.46450000032</v>
      </c>
      <c r="CZ6" s="665">
        <f t="shared" si="0"/>
        <v>778855</v>
      </c>
      <c r="DA6" s="666"/>
      <c r="DB6" s="666"/>
    </row>
    <row r="7" spans="1:111" ht="6" customHeight="1">
      <c r="A7" s="150"/>
      <c r="B7" s="160"/>
      <c r="C7" s="80"/>
      <c r="D7" s="80"/>
      <c r="E7" s="82"/>
      <c r="F7" s="83"/>
      <c r="G7" s="670"/>
      <c r="H7" s="670"/>
      <c r="I7" s="671"/>
      <c r="J7" s="667"/>
      <c r="K7" s="668"/>
      <c r="L7" s="667"/>
      <c r="M7" s="668"/>
      <c r="N7" s="667"/>
      <c r="O7" s="667"/>
      <c r="P7" s="667"/>
      <c r="Q7" s="668"/>
      <c r="R7" s="667"/>
      <c r="S7" s="668"/>
      <c r="T7" s="667"/>
      <c r="U7" s="667"/>
      <c r="V7" s="667"/>
      <c r="W7" s="667"/>
      <c r="X7" s="669"/>
      <c r="Y7" s="672"/>
      <c r="Z7" s="670"/>
      <c r="AA7" s="670"/>
      <c r="AB7" s="671"/>
      <c r="AC7" s="667"/>
      <c r="AD7" s="668"/>
      <c r="AE7" s="667"/>
      <c r="AF7" s="668"/>
      <c r="AG7" s="667"/>
      <c r="AH7" s="667"/>
      <c r="AI7" s="667"/>
      <c r="AJ7" s="668"/>
      <c r="AK7" s="667"/>
      <c r="AL7" s="668"/>
      <c r="AM7" s="667"/>
      <c r="AN7" s="667"/>
      <c r="AO7" s="667"/>
      <c r="AP7" s="667"/>
      <c r="AQ7" s="669"/>
      <c r="AR7" s="672"/>
      <c r="AS7" s="670"/>
      <c r="AT7" s="148"/>
      <c r="AU7" s="149"/>
      <c r="AV7" s="146"/>
      <c r="AW7" s="147"/>
      <c r="AX7" s="146"/>
      <c r="AY7" s="147"/>
      <c r="AZ7" s="146"/>
      <c r="BA7" s="146"/>
      <c r="BB7" s="146"/>
      <c r="BC7" s="147"/>
      <c r="BD7" s="146"/>
      <c r="BE7" s="147"/>
      <c r="BF7" s="146"/>
      <c r="BG7" s="146"/>
      <c r="BH7" s="146"/>
      <c r="BI7" s="146"/>
      <c r="BJ7" s="411"/>
      <c r="BK7" s="410"/>
      <c r="BL7" s="359"/>
      <c r="BM7" s="362"/>
      <c r="BN7" s="370"/>
      <c r="BO7" s="826"/>
      <c r="BP7" s="827"/>
      <c r="BQ7" s="827"/>
      <c r="BR7" s="147"/>
      <c r="BS7" s="827"/>
      <c r="BT7" s="827"/>
      <c r="BU7" s="147"/>
      <c r="BV7" s="827"/>
      <c r="BW7" s="827"/>
      <c r="BX7" s="827"/>
      <c r="BY7" s="827"/>
      <c r="BZ7" s="827"/>
      <c r="CA7" s="147"/>
      <c r="CB7" s="827"/>
      <c r="CC7" s="827"/>
      <c r="CD7" s="147"/>
      <c r="CE7" s="827"/>
      <c r="CF7" s="827"/>
      <c r="CG7" s="827"/>
      <c r="CH7" s="827"/>
      <c r="CI7" s="827"/>
      <c r="CJ7" s="827"/>
      <c r="CK7" s="827"/>
      <c r="CL7" s="410"/>
      <c r="CM7" s="827"/>
      <c r="CN7" s="410"/>
      <c r="CO7" s="408"/>
      <c r="CP7" s="673"/>
      <c r="CQ7" s="904"/>
      <c r="CR7" s="673"/>
      <c r="CS7" s="784"/>
      <c r="CT7" s="856"/>
      <c r="CU7" s="860"/>
      <c r="CV7" s="410"/>
      <c r="CW7" s="410"/>
      <c r="CX7" s="410"/>
      <c r="CY7" s="410"/>
      <c r="CZ7" s="410"/>
      <c r="DA7" s="674"/>
      <c r="DB7" s="674"/>
    </row>
    <row r="8" spans="1:111">
      <c r="A8" s="150"/>
      <c r="B8" s="151" t="s">
        <v>40</v>
      </c>
      <c r="C8" s="80"/>
      <c r="D8" s="80"/>
      <c r="E8" s="82"/>
      <c r="F8" s="83"/>
      <c r="G8" s="675"/>
      <c r="H8" s="675"/>
      <c r="I8" s="676"/>
      <c r="J8" s="677"/>
      <c r="K8" s="675"/>
      <c r="L8" s="677"/>
      <c r="M8" s="678"/>
      <c r="N8" s="677"/>
      <c r="O8" s="675"/>
      <c r="P8" s="677"/>
      <c r="Q8" s="675"/>
      <c r="R8" s="677"/>
      <c r="S8" s="675"/>
      <c r="T8" s="677"/>
      <c r="U8" s="675"/>
      <c r="V8" s="677"/>
      <c r="W8" s="675"/>
      <c r="X8" s="679"/>
      <c r="Y8" s="680"/>
      <c r="Z8" s="675"/>
      <c r="AA8" s="675"/>
      <c r="AB8" s="676"/>
      <c r="AC8" s="677"/>
      <c r="AD8" s="675"/>
      <c r="AE8" s="677"/>
      <c r="AF8" s="678"/>
      <c r="AG8" s="677"/>
      <c r="AH8" s="675"/>
      <c r="AI8" s="677"/>
      <c r="AJ8" s="675"/>
      <c r="AK8" s="677"/>
      <c r="AL8" s="675"/>
      <c r="AM8" s="677"/>
      <c r="AN8" s="675"/>
      <c r="AO8" s="677"/>
      <c r="AP8" s="675"/>
      <c r="AQ8" s="679"/>
      <c r="AR8" s="680"/>
      <c r="AS8" s="675"/>
      <c r="AT8" s="152"/>
      <c r="AU8" s="153"/>
      <c r="AV8" s="154"/>
      <c r="AW8" s="152"/>
      <c r="AX8" s="154"/>
      <c r="AY8" s="155"/>
      <c r="AZ8" s="154"/>
      <c r="BA8" s="152"/>
      <c r="BB8" s="154"/>
      <c r="BC8" s="152"/>
      <c r="BD8" s="154"/>
      <c r="BE8" s="152"/>
      <c r="BF8" s="154"/>
      <c r="BG8" s="152"/>
      <c r="BH8" s="154"/>
      <c r="BI8" s="152"/>
      <c r="BJ8" s="409"/>
      <c r="BK8" s="407"/>
      <c r="BL8" s="359"/>
      <c r="BM8" s="282"/>
      <c r="BN8" s="370"/>
      <c r="BO8" s="281"/>
      <c r="BP8" s="366"/>
      <c r="BQ8" s="370"/>
      <c r="BR8" s="282"/>
      <c r="BS8" s="366"/>
      <c r="BT8" s="370"/>
      <c r="BU8" s="828"/>
      <c r="BV8" s="366"/>
      <c r="BW8" s="370"/>
      <c r="BX8" s="282"/>
      <c r="BY8" s="366"/>
      <c r="BZ8" s="370"/>
      <c r="CA8" s="282"/>
      <c r="CB8" s="366"/>
      <c r="CC8" s="370"/>
      <c r="CD8" s="282"/>
      <c r="CE8" s="366"/>
      <c r="CF8" s="370"/>
      <c r="CG8" s="282"/>
      <c r="CH8" s="366"/>
      <c r="CI8" s="370"/>
      <c r="CJ8" s="282"/>
      <c r="CK8" s="366"/>
      <c r="CL8" s="407"/>
      <c r="CM8" s="366"/>
      <c r="CN8" s="407"/>
      <c r="CO8" s="408"/>
      <c r="CP8" s="824"/>
      <c r="CQ8" s="905"/>
      <c r="CR8" s="824"/>
      <c r="CS8" s="785"/>
      <c r="CT8" s="824"/>
      <c r="CU8" s="367"/>
      <c r="CV8" s="407"/>
      <c r="CW8" s="407"/>
      <c r="CX8" s="407"/>
      <c r="CY8" s="407"/>
      <c r="CZ8" s="407"/>
      <c r="DA8" s="682"/>
      <c r="DB8" s="682"/>
    </row>
    <row r="9" spans="1:111" ht="6" customHeight="1">
      <c r="A9" s="150"/>
      <c r="B9" s="151"/>
      <c r="C9" s="80"/>
      <c r="D9" s="80"/>
      <c r="E9" s="82"/>
      <c r="F9" s="83"/>
      <c r="G9" s="675"/>
      <c r="H9" s="675"/>
      <c r="I9" s="676"/>
      <c r="J9" s="677"/>
      <c r="K9" s="675"/>
      <c r="L9" s="677"/>
      <c r="M9" s="678"/>
      <c r="N9" s="677"/>
      <c r="O9" s="675"/>
      <c r="P9" s="677"/>
      <c r="Q9" s="675"/>
      <c r="R9" s="677"/>
      <c r="S9" s="675"/>
      <c r="T9" s="677"/>
      <c r="U9" s="675"/>
      <c r="V9" s="677"/>
      <c r="W9" s="675"/>
      <c r="X9" s="679"/>
      <c r="Y9" s="680"/>
      <c r="Z9" s="675"/>
      <c r="AA9" s="675"/>
      <c r="AB9" s="676"/>
      <c r="AC9" s="677"/>
      <c r="AD9" s="675"/>
      <c r="AE9" s="677"/>
      <c r="AF9" s="678"/>
      <c r="AG9" s="677"/>
      <c r="AH9" s="675"/>
      <c r="AI9" s="677"/>
      <c r="AJ9" s="675"/>
      <c r="AK9" s="677"/>
      <c r="AL9" s="675"/>
      <c r="AM9" s="677"/>
      <c r="AN9" s="675"/>
      <c r="AO9" s="677"/>
      <c r="AP9" s="675"/>
      <c r="AQ9" s="679"/>
      <c r="AR9" s="680"/>
      <c r="AS9" s="675"/>
      <c r="AT9" s="152"/>
      <c r="AU9" s="153"/>
      <c r="AV9" s="154"/>
      <c r="AW9" s="152"/>
      <c r="AX9" s="154"/>
      <c r="AY9" s="155"/>
      <c r="AZ9" s="154"/>
      <c r="BA9" s="152"/>
      <c r="BB9" s="154"/>
      <c r="BC9" s="152"/>
      <c r="BD9" s="154"/>
      <c r="BE9" s="152"/>
      <c r="BF9" s="154"/>
      <c r="BG9" s="152"/>
      <c r="BH9" s="154"/>
      <c r="BI9" s="152"/>
      <c r="BJ9" s="409"/>
      <c r="BK9" s="407"/>
      <c r="BL9" s="359"/>
      <c r="BM9" s="282"/>
      <c r="BN9" s="370"/>
      <c r="BO9" s="281"/>
      <c r="BP9" s="366"/>
      <c r="BQ9" s="370"/>
      <c r="BR9" s="282"/>
      <c r="BS9" s="366"/>
      <c r="BT9" s="370"/>
      <c r="BU9" s="828"/>
      <c r="BV9" s="366"/>
      <c r="BW9" s="370"/>
      <c r="BX9" s="282"/>
      <c r="BY9" s="366"/>
      <c r="BZ9" s="370"/>
      <c r="CA9" s="282"/>
      <c r="CB9" s="366"/>
      <c r="CC9" s="370"/>
      <c r="CD9" s="282"/>
      <c r="CE9" s="366"/>
      <c r="CF9" s="370"/>
      <c r="CG9" s="282"/>
      <c r="CH9" s="366"/>
      <c r="CI9" s="370"/>
      <c r="CJ9" s="282"/>
      <c r="CK9" s="366"/>
      <c r="CL9" s="407"/>
      <c r="CM9" s="366"/>
      <c r="CN9" s="407"/>
      <c r="CO9" s="408"/>
      <c r="CP9" s="824"/>
      <c r="CQ9" s="905"/>
      <c r="CR9" s="824"/>
      <c r="CS9" s="785"/>
      <c r="CT9" s="824"/>
      <c r="CU9" s="367"/>
      <c r="CV9" s="407"/>
      <c r="CW9" s="407"/>
      <c r="CX9" s="407"/>
      <c r="CY9" s="407"/>
      <c r="CZ9" s="407"/>
      <c r="DA9" s="682"/>
      <c r="DB9" s="682"/>
    </row>
    <row r="10" spans="1:111" ht="19.25" customHeight="1">
      <c r="A10" s="150"/>
      <c r="B10" s="158" t="s">
        <v>485</v>
      </c>
      <c r="C10" s="80"/>
      <c r="D10" s="80"/>
      <c r="E10" s="82"/>
      <c r="F10" s="83"/>
      <c r="G10" s="675"/>
      <c r="H10" s="675"/>
      <c r="I10" s="683"/>
      <c r="J10" s="675"/>
      <c r="K10" s="675"/>
      <c r="L10" s="675"/>
      <c r="M10" s="675"/>
      <c r="N10" s="675"/>
      <c r="O10" s="675"/>
      <c r="P10" s="675"/>
      <c r="Q10" s="675"/>
      <c r="R10" s="675"/>
      <c r="S10" s="675"/>
      <c r="T10" s="675"/>
      <c r="U10" s="675"/>
      <c r="V10" s="675"/>
      <c r="W10" s="675"/>
      <c r="X10" s="679"/>
      <c r="Y10" s="680"/>
      <c r="Z10" s="675"/>
      <c r="AA10" s="675"/>
      <c r="AB10" s="683"/>
      <c r="AC10" s="675"/>
      <c r="AD10" s="675"/>
      <c r="AE10" s="675"/>
      <c r="AF10" s="675"/>
      <c r="AG10" s="675"/>
      <c r="AH10" s="675"/>
      <c r="AI10" s="675"/>
      <c r="AJ10" s="675"/>
      <c r="AK10" s="675"/>
      <c r="AL10" s="675"/>
      <c r="AM10" s="675"/>
      <c r="AN10" s="675"/>
      <c r="AO10" s="675"/>
      <c r="AP10" s="675"/>
      <c r="AQ10" s="679"/>
      <c r="AR10" s="680"/>
      <c r="AS10" s="675"/>
      <c r="AT10" s="152"/>
      <c r="AU10" s="159"/>
      <c r="AV10" s="152"/>
      <c r="AW10" s="152"/>
      <c r="AX10" s="152"/>
      <c r="AY10" s="152"/>
      <c r="AZ10" s="152"/>
      <c r="BA10" s="152"/>
      <c r="BB10" s="152"/>
      <c r="BC10" s="152"/>
      <c r="BD10" s="152"/>
      <c r="BE10" s="152"/>
      <c r="BF10" s="152"/>
      <c r="BG10" s="152"/>
      <c r="BH10" s="152"/>
      <c r="BI10" s="152"/>
      <c r="BJ10" s="409"/>
      <c r="BK10" s="407"/>
      <c r="BL10" s="359"/>
      <c r="BM10" s="282"/>
      <c r="BN10" s="370"/>
      <c r="BO10" s="829"/>
      <c r="BP10" s="282"/>
      <c r="BQ10" s="370"/>
      <c r="BR10" s="282"/>
      <c r="BS10" s="282"/>
      <c r="BT10" s="370"/>
      <c r="BU10" s="282"/>
      <c r="BV10" s="282"/>
      <c r="BW10" s="370"/>
      <c r="BX10" s="282"/>
      <c r="BY10" s="282"/>
      <c r="BZ10" s="370"/>
      <c r="CA10" s="282"/>
      <c r="CB10" s="282"/>
      <c r="CC10" s="370"/>
      <c r="CD10" s="282"/>
      <c r="CE10" s="282"/>
      <c r="CF10" s="370"/>
      <c r="CG10" s="282"/>
      <c r="CH10" s="282"/>
      <c r="CI10" s="370"/>
      <c r="CJ10" s="282"/>
      <c r="CK10" s="366"/>
      <c r="CL10" s="407"/>
      <c r="CM10" s="366"/>
      <c r="CN10" s="407"/>
      <c r="CO10" s="408"/>
      <c r="CP10" s="824"/>
      <c r="CQ10" s="905"/>
      <c r="CR10" s="824"/>
      <c r="CS10" s="785"/>
      <c r="CT10" s="824"/>
      <c r="CU10" s="367"/>
      <c r="CV10" s="407"/>
      <c r="CW10" s="407"/>
      <c r="CX10" s="407"/>
      <c r="CY10" s="407"/>
      <c r="CZ10" s="407"/>
      <c r="DA10" s="682"/>
      <c r="DB10" s="682"/>
    </row>
    <row r="11" spans="1:111" ht="12.75" customHeight="1">
      <c r="A11" s="150"/>
      <c r="B11" s="160"/>
      <c r="C11" s="80"/>
      <c r="D11" s="80"/>
      <c r="E11" s="82"/>
      <c r="F11" s="83"/>
      <c r="G11" s="675"/>
      <c r="H11" s="675"/>
      <c r="I11" s="676"/>
      <c r="J11" s="677"/>
      <c r="K11" s="675"/>
      <c r="L11" s="677"/>
      <c r="M11" s="675"/>
      <c r="N11" s="677"/>
      <c r="O11" s="675"/>
      <c r="P11" s="677"/>
      <c r="Q11" s="675"/>
      <c r="R11" s="677"/>
      <c r="S11" s="675"/>
      <c r="T11" s="677"/>
      <c r="U11" s="675"/>
      <c r="V11" s="677"/>
      <c r="W11" s="675"/>
      <c r="X11" s="679"/>
      <c r="Y11" s="680"/>
      <c r="Z11" s="675"/>
      <c r="AA11" s="675"/>
      <c r="AB11" s="676"/>
      <c r="AC11" s="677"/>
      <c r="AD11" s="675"/>
      <c r="AE11" s="677"/>
      <c r="AF11" s="675"/>
      <c r="AG11" s="677"/>
      <c r="AH11" s="675"/>
      <c r="AI11" s="677"/>
      <c r="AJ11" s="675"/>
      <c r="AK11" s="677"/>
      <c r="AL11" s="675"/>
      <c r="AM11" s="677"/>
      <c r="AN11" s="675"/>
      <c r="AO11" s="677"/>
      <c r="AP11" s="675"/>
      <c r="AQ11" s="679"/>
      <c r="AR11" s="680"/>
      <c r="AS11" s="675"/>
      <c r="AT11" s="152"/>
      <c r="AU11" s="153"/>
      <c r="AV11" s="154"/>
      <c r="AW11" s="152"/>
      <c r="AX11" s="154"/>
      <c r="AY11" s="152"/>
      <c r="AZ11" s="154"/>
      <c r="BA11" s="152"/>
      <c r="BB11" s="154"/>
      <c r="BC11" s="152"/>
      <c r="BD11" s="154"/>
      <c r="BE11" s="152"/>
      <c r="BF11" s="154"/>
      <c r="BG11" s="152"/>
      <c r="BH11" s="154"/>
      <c r="BI11" s="152"/>
      <c r="BJ11" s="409"/>
      <c r="BK11" s="407"/>
      <c r="BL11" s="359"/>
      <c r="BM11" s="282"/>
      <c r="BN11" s="370"/>
      <c r="BO11" s="281"/>
      <c r="BP11" s="366"/>
      <c r="BQ11" s="370"/>
      <c r="BR11" s="282"/>
      <c r="BS11" s="366"/>
      <c r="BT11" s="370"/>
      <c r="BU11" s="282"/>
      <c r="BV11" s="366"/>
      <c r="BW11" s="370"/>
      <c r="BX11" s="282"/>
      <c r="BY11" s="366"/>
      <c r="BZ11" s="370"/>
      <c r="CA11" s="282"/>
      <c r="CB11" s="366"/>
      <c r="CC11" s="370"/>
      <c r="CD11" s="282"/>
      <c r="CE11" s="366"/>
      <c r="CF11" s="370"/>
      <c r="CG11" s="282"/>
      <c r="CH11" s="366"/>
      <c r="CI11" s="370"/>
      <c r="CJ11" s="282"/>
      <c r="CK11" s="366"/>
      <c r="CL11" s="407"/>
      <c r="CM11" s="366"/>
      <c r="CN11" s="407"/>
      <c r="CO11" s="408"/>
      <c r="CP11" s="824"/>
      <c r="CQ11" s="905"/>
      <c r="CR11" s="824"/>
      <c r="CS11" s="785"/>
      <c r="CT11" s="824"/>
      <c r="CU11" s="367"/>
      <c r="CV11" s="407"/>
      <c r="CW11" s="407"/>
      <c r="CX11" s="407"/>
      <c r="CY11" s="407"/>
      <c r="CZ11" s="407"/>
      <c r="DA11" s="682"/>
      <c r="DB11" s="682"/>
    </row>
    <row r="12" spans="1:111">
      <c r="A12" s="150"/>
      <c r="B12" s="161" t="s">
        <v>9</v>
      </c>
      <c r="C12" s="280"/>
      <c r="D12" s="279"/>
      <c r="E12" s="82"/>
      <c r="F12" s="83"/>
      <c r="G12" s="675"/>
      <c r="H12" s="684"/>
      <c r="I12" s="676"/>
      <c r="J12" s="684"/>
      <c r="K12" s="675"/>
      <c r="L12" s="684"/>
      <c r="M12" s="675"/>
      <c r="N12" s="684"/>
      <c r="O12" s="675"/>
      <c r="P12" s="684"/>
      <c r="Q12" s="675"/>
      <c r="R12" s="684"/>
      <c r="S12" s="675"/>
      <c r="T12" s="684"/>
      <c r="U12" s="675"/>
      <c r="V12" s="684"/>
      <c r="W12" s="675"/>
      <c r="X12" s="679"/>
      <c r="Y12" s="680"/>
      <c r="Z12" s="675"/>
      <c r="AA12" s="684"/>
      <c r="AB12" s="676"/>
      <c r="AC12" s="684"/>
      <c r="AD12" s="675"/>
      <c r="AE12" s="684"/>
      <c r="AF12" s="675"/>
      <c r="AG12" s="684"/>
      <c r="AH12" s="675"/>
      <c r="AI12" s="684"/>
      <c r="AJ12" s="675"/>
      <c r="AK12" s="684"/>
      <c r="AL12" s="675"/>
      <c r="AM12" s="684"/>
      <c r="AN12" s="675"/>
      <c r="AO12" s="684"/>
      <c r="AP12" s="675"/>
      <c r="AQ12" s="679"/>
      <c r="AR12" s="680"/>
      <c r="AS12" s="675"/>
      <c r="AT12" s="278"/>
      <c r="AU12" s="153"/>
      <c r="AV12" s="278"/>
      <c r="AW12" s="152"/>
      <c r="AX12" s="278"/>
      <c r="AY12" s="152"/>
      <c r="AZ12" s="278"/>
      <c r="BA12" s="152"/>
      <c r="BB12" s="278"/>
      <c r="BC12" s="152"/>
      <c r="BD12" s="278"/>
      <c r="BE12" s="152"/>
      <c r="BF12" s="278"/>
      <c r="BG12" s="152"/>
      <c r="BH12" s="278"/>
      <c r="BI12" s="152"/>
      <c r="BJ12" s="409"/>
      <c r="BK12" s="407"/>
      <c r="BL12" s="359"/>
      <c r="BM12" s="363"/>
      <c r="BN12" s="371"/>
      <c r="BO12" s="281"/>
      <c r="BP12" s="363"/>
      <c r="BQ12" s="371"/>
      <c r="BR12" s="282"/>
      <c r="BS12" s="363"/>
      <c r="BT12" s="371"/>
      <c r="BU12" s="282"/>
      <c r="BV12" s="363"/>
      <c r="BW12" s="371"/>
      <c r="BX12" s="282"/>
      <c r="BY12" s="363"/>
      <c r="BZ12" s="371"/>
      <c r="CA12" s="282"/>
      <c r="CB12" s="363"/>
      <c r="CC12" s="371"/>
      <c r="CD12" s="282"/>
      <c r="CE12" s="363"/>
      <c r="CF12" s="371"/>
      <c r="CG12" s="282"/>
      <c r="CH12" s="363"/>
      <c r="CI12" s="371"/>
      <c r="CJ12" s="282"/>
      <c r="CK12" s="366"/>
      <c r="CL12" s="407"/>
      <c r="CM12" s="366"/>
      <c r="CN12" s="407"/>
      <c r="CO12" s="408"/>
      <c r="CP12" s="824"/>
      <c r="CQ12" s="905"/>
      <c r="CR12" s="824"/>
      <c r="CS12" s="785"/>
      <c r="CT12" s="824"/>
      <c r="CU12" s="367"/>
      <c r="CV12" s="407"/>
      <c r="CW12" s="407"/>
      <c r="CX12" s="407"/>
      <c r="CY12" s="407"/>
      <c r="CZ12" s="407"/>
      <c r="DA12" s="682"/>
      <c r="DB12" s="682"/>
    </row>
    <row r="13" spans="1:111" ht="12.75" customHeight="1">
      <c r="A13" s="150"/>
      <c r="B13" s="160"/>
      <c r="C13" s="280"/>
      <c r="D13" s="279"/>
      <c r="E13" s="82"/>
      <c r="F13" s="83"/>
      <c r="G13" s="675"/>
      <c r="H13" s="684"/>
      <c r="I13" s="676"/>
      <c r="J13" s="684"/>
      <c r="K13" s="675"/>
      <c r="L13" s="684"/>
      <c r="M13" s="675"/>
      <c r="N13" s="684"/>
      <c r="O13" s="675"/>
      <c r="P13" s="684"/>
      <c r="Q13" s="675"/>
      <c r="R13" s="684"/>
      <c r="S13" s="675"/>
      <c r="T13" s="684"/>
      <c r="U13" s="675"/>
      <c r="V13" s="684"/>
      <c r="W13" s="675"/>
      <c r="X13" s="679"/>
      <c r="Y13" s="680"/>
      <c r="Z13" s="675"/>
      <c r="AA13" s="684"/>
      <c r="AB13" s="676"/>
      <c r="AC13" s="684"/>
      <c r="AD13" s="675"/>
      <c r="AE13" s="684"/>
      <c r="AF13" s="675"/>
      <c r="AG13" s="684"/>
      <c r="AH13" s="675"/>
      <c r="AI13" s="684"/>
      <c r="AJ13" s="675"/>
      <c r="AK13" s="684"/>
      <c r="AL13" s="675"/>
      <c r="AM13" s="684"/>
      <c r="AN13" s="675"/>
      <c r="AO13" s="684"/>
      <c r="AP13" s="675"/>
      <c r="AQ13" s="679"/>
      <c r="AR13" s="680"/>
      <c r="AS13" s="675"/>
      <c r="AT13" s="278"/>
      <c r="AU13" s="153"/>
      <c r="AV13" s="278"/>
      <c r="AW13" s="152"/>
      <c r="AX13" s="278"/>
      <c r="AY13" s="152"/>
      <c r="AZ13" s="278"/>
      <c r="BA13" s="152"/>
      <c r="BB13" s="278"/>
      <c r="BC13" s="152"/>
      <c r="BD13" s="278"/>
      <c r="BE13" s="152"/>
      <c r="BF13" s="278"/>
      <c r="BG13" s="152"/>
      <c r="BH13" s="278"/>
      <c r="BI13" s="152"/>
      <c r="BJ13" s="409"/>
      <c r="BK13" s="407"/>
      <c r="BL13" s="359"/>
      <c r="BM13" s="363"/>
      <c r="BN13" s="371"/>
      <c r="BO13" s="281"/>
      <c r="BP13" s="363"/>
      <c r="BQ13" s="371"/>
      <c r="BR13" s="282"/>
      <c r="BS13" s="363"/>
      <c r="BT13" s="371"/>
      <c r="BU13" s="282"/>
      <c r="BV13" s="363"/>
      <c r="BW13" s="371"/>
      <c r="BX13" s="282"/>
      <c r="BY13" s="363"/>
      <c r="BZ13" s="371"/>
      <c r="CA13" s="282"/>
      <c r="CB13" s="363"/>
      <c r="CC13" s="371"/>
      <c r="CD13" s="282"/>
      <c r="CE13" s="363"/>
      <c r="CF13" s="371"/>
      <c r="CG13" s="282"/>
      <c r="CH13" s="363"/>
      <c r="CI13" s="371"/>
      <c r="CJ13" s="282"/>
      <c r="CK13" s="366"/>
      <c r="CL13" s="407"/>
      <c r="CM13" s="366"/>
      <c r="CN13" s="407"/>
      <c r="CO13" s="408"/>
      <c r="CP13" s="824"/>
      <c r="CQ13" s="905"/>
      <c r="CR13" s="824"/>
      <c r="CS13" s="785"/>
      <c r="CT13" s="824"/>
      <c r="CU13" s="367"/>
      <c r="CV13" s="407"/>
      <c r="CW13" s="407"/>
      <c r="CX13" s="407"/>
      <c r="CY13" s="407"/>
      <c r="CZ13" s="407"/>
      <c r="DA13" s="682"/>
      <c r="DB13" s="682"/>
    </row>
    <row r="14" spans="1:111" s="180" customFormat="1">
      <c r="A14" s="171" t="s">
        <v>10</v>
      </c>
      <c r="B14" s="172" t="s">
        <v>133</v>
      </c>
      <c r="C14" s="173">
        <v>1399</v>
      </c>
      <c r="D14" s="173" t="s">
        <v>11</v>
      </c>
      <c r="E14" s="174">
        <v>1300</v>
      </c>
      <c r="F14" s="175">
        <v>1818700</v>
      </c>
      <c r="G14" s="675"/>
      <c r="H14" s="685">
        <v>1399</v>
      </c>
      <c r="I14" s="676">
        <v>341006.25</v>
      </c>
      <c r="J14" s="685">
        <v>1399</v>
      </c>
      <c r="K14" s="676">
        <v>477408.74999999994</v>
      </c>
      <c r="L14" s="685">
        <v>1399</v>
      </c>
      <c r="M14" s="676">
        <v>477408.74999999994</v>
      </c>
      <c r="N14" s="685">
        <v>1399</v>
      </c>
      <c r="O14" s="676">
        <v>68201.250000000015</v>
      </c>
      <c r="P14" s="685">
        <v>1399</v>
      </c>
      <c r="Q14" s="676">
        <v>113668.75</v>
      </c>
      <c r="R14" s="685">
        <v>1399</v>
      </c>
      <c r="S14" s="676">
        <v>159136.25</v>
      </c>
      <c r="T14" s="685">
        <v>1399</v>
      </c>
      <c r="U14" s="676">
        <v>159136.25</v>
      </c>
      <c r="V14" s="685">
        <v>1399</v>
      </c>
      <c r="W14" s="676">
        <v>22733.75</v>
      </c>
      <c r="X14" s="679">
        <v>1</v>
      </c>
      <c r="Y14" s="680">
        <v>1818700</v>
      </c>
      <c r="Z14" s="675"/>
      <c r="AA14" s="686">
        <v>1399</v>
      </c>
      <c r="AB14" s="676">
        <v>341006.25</v>
      </c>
      <c r="AC14" s="686">
        <v>1399</v>
      </c>
      <c r="AD14" s="675">
        <v>477408.74999999994</v>
      </c>
      <c r="AE14" s="686">
        <v>1399</v>
      </c>
      <c r="AF14" s="675">
        <v>477408.74999999994</v>
      </c>
      <c r="AG14" s="686">
        <v>1399</v>
      </c>
      <c r="AH14" s="675">
        <v>68201.250000000015</v>
      </c>
      <c r="AI14" s="686">
        <v>1399</v>
      </c>
      <c r="AJ14" s="675">
        <v>113668.75</v>
      </c>
      <c r="AK14" s="686">
        <v>1399</v>
      </c>
      <c r="AL14" s="675">
        <v>159136.25</v>
      </c>
      <c r="AM14" s="686">
        <v>1399</v>
      </c>
      <c r="AN14" s="675">
        <v>159136.25</v>
      </c>
      <c r="AO14" s="686">
        <v>1399</v>
      </c>
      <c r="AP14" s="675">
        <v>22733.75</v>
      </c>
      <c r="AQ14" s="679">
        <v>1</v>
      </c>
      <c r="AR14" s="680">
        <v>1818700</v>
      </c>
      <c r="AS14" s="675"/>
      <c r="AT14" s="368">
        <v>0</v>
      </c>
      <c r="AU14" s="281">
        <v>0</v>
      </c>
      <c r="AV14" s="368">
        <v>0</v>
      </c>
      <c r="AW14" s="281">
        <v>0</v>
      </c>
      <c r="AX14" s="368">
        <v>0</v>
      </c>
      <c r="AY14" s="281">
        <v>0</v>
      </c>
      <c r="AZ14" s="368">
        <v>0</v>
      </c>
      <c r="BA14" s="281">
        <v>0</v>
      </c>
      <c r="BB14" s="368">
        <v>0</v>
      </c>
      <c r="BC14" s="281">
        <v>0</v>
      </c>
      <c r="BD14" s="368">
        <v>0</v>
      </c>
      <c r="BE14" s="281">
        <v>0</v>
      </c>
      <c r="BF14" s="368">
        <v>0</v>
      </c>
      <c r="BG14" s="281">
        <v>0</v>
      </c>
      <c r="BH14" s="368">
        <v>0</v>
      </c>
      <c r="BI14" s="281">
        <v>0</v>
      </c>
      <c r="BJ14" s="301">
        <v>0</v>
      </c>
      <c r="BK14" s="179">
        <v>0</v>
      </c>
      <c r="BL14" s="359"/>
      <c r="BM14" s="376">
        <v>0</v>
      </c>
      <c r="BN14" s="369"/>
      <c r="BO14" s="281">
        <v>0</v>
      </c>
      <c r="BP14" s="376">
        <v>0</v>
      </c>
      <c r="BQ14" s="369"/>
      <c r="BR14" s="281">
        <v>0</v>
      </c>
      <c r="BS14" s="376">
        <v>0</v>
      </c>
      <c r="BT14" s="369"/>
      <c r="BU14" s="281">
        <v>0</v>
      </c>
      <c r="BV14" s="376">
        <v>0</v>
      </c>
      <c r="BW14" s="369"/>
      <c r="BX14" s="281">
        <v>0</v>
      </c>
      <c r="BY14" s="376">
        <v>0</v>
      </c>
      <c r="BZ14" s="369"/>
      <c r="CA14" s="281">
        <v>0</v>
      </c>
      <c r="CB14" s="376">
        <v>0</v>
      </c>
      <c r="CC14" s="369"/>
      <c r="CD14" s="281">
        <v>0</v>
      </c>
      <c r="CE14" s="376">
        <v>0</v>
      </c>
      <c r="CF14" s="369"/>
      <c r="CG14" s="281">
        <v>0</v>
      </c>
      <c r="CH14" s="376">
        <v>0</v>
      </c>
      <c r="CI14" s="369"/>
      <c r="CJ14" s="281">
        <v>0</v>
      </c>
      <c r="CK14" s="178">
        <v>0</v>
      </c>
      <c r="CL14" s="179">
        <v>0</v>
      </c>
      <c r="CM14" s="380">
        <v>0</v>
      </c>
      <c r="CN14" s="179">
        <v>0</v>
      </c>
      <c r="CO14" s="384">
        <v>0</v>
      </c>
      <c r="CP14" s="687">
        <v>0</v>
      </c>
      <c r="CQ14" s="906"/>
      <c r="CR14" s="687"/>
      <c r="CS14" s="785"/>
      <c r="CT14" s="824"/>
      <c r="CU14" s="367"/>
      <c r="CV14" s="407"/>
      <c r="CW14" s="407"/>
      <c r="CX14" s="407"/>
      <c r="CY14" s="407"/>
      <c r="CZ14" s="407"/>
      <c r="DA14" s="682"/>
      <c r="DB14" s="682"/>
      <c r="DD14" s="180" t="s">
        <v>287</v>
      </c>
      <c r="DF14" s="180">
        <v>0</v>
      </c>
      <c r="DG14" s="180">
        <v>1818700</v>
      </c>
    </row>
    <row r="15" spans="1:111" s="79" customFormat="1">
      <c r="A15" s="150"/>
      <c r="B15" s="162"/>
      <c r="C15" s="80"/>
      <c r="D15" s="80"/>
      <c r="E15" s="82"/>
      <c r="F15" s="83"/>
      <c r="G15" s="675"/>
      <c r="H15" s="685"/>
      <c r="I15" s="675"/>
      <c r="J15" s="685"/>
      <c r="K15" s="675"/>
      <c r="L15" s="685"/>
      <c r="M15" s="675"/>
      <c r="N15" s="685"/>
      <c r="O15" s="675"/>
      <c r="P15" s="685"/>
      <c r="Q15" s="675"/>
      <c r="R15" s="685"/>
      <c r="S15" s="675"/>
      <c r="T15" s="685"/>
      <c r="U15" s="675"/>
      <c r="V15" s="685"/>
      <c r="W15" s="675"/>
      <c r="X15" s="679"/>
      <c r="Y15" s="680"/>
      <c r="Z15" s="675"/>
      <c r="AA15" s="675"/>
      <c r="AB15" s="675"/>
      <c r="AC15" s="675"/>
      <c r="AD15" s="675"/>
      <c r="AE15" s="675"/>
      <c r="AF15" s="675"/>
      <c r="AG15" s="675"/>
      <c r="AH15" s="675"/>
      <c r="AI15" s="675"/>
      <c r="AJ15" s="675"/>
      <c r="AK15" s="675"/>
      <c r="AL15" s="675"/>
      <c r="AM15" s="675"/>
      <c r="AN15" s="675"/>
      <c r="AO15" s="675"/>
      <c r="AP15" s="675"/>
      <c r="AQ15" s="679"/>
      <c r="AR15" s="680"/>
      <c r="AS15" s="675"/>
      <c r="AT15" s="282"/>
      <c r="AU15" s="282"/>
      <c r="AV15" s="152"/>
      <c r="AW15" s="152"/>
      <c r="AX15" s="152"/>
      <c r="AY15" s="152"/>
      <c r="AZ15" s="152"/>
      <c r="BA15" s="152"/>
      <c r="BB15" s="152"/>
      <c r="BC15" s="152"/>
      <c r="BD15" s="152"/>
      <c r="BE15" s="152"/>
      <c r="BF15" s="152"/>
      <c r="BG15" s="152"/>
      <c r="BH15" s="152"/>
      <c r="BI15" s="152"/>
      <c r="BJ15" s="300"/>
      <c r="BK15" s="157"/>
      <c r="BL15" s="359"/>
      <c r="BM15" s="377"/>
      <c r="BN15" s="370"/>
      <c r="BO15" s="152"/>
      <c r="BP15" s="377"/>
      <c r="BQ15" s="370"/>
      <c r="BR15" s="152"/>
      <c r="BS15" s="377"/>
      <c r="BT15" s="370"/>
      <c r="BU15" s="152"/>
      <c r="BV15" s="377"/>
      <c r="BW15" s="370"/>
      <c r="BX15" s="152"/>
      <c r="BY15" s="377"/>
      <c r="BZ15" s="370"/>
      <c r="CA15" s="152"/>
      <c r="CB15" s="377"/>
      <c r="CC15" s="370"/>
      <c r="CD15" s="152"/>
      <c r="CE15" s="377"/>
      <c r="CF15" s="370"/>
      <c r="CG15" s="152"/>
      <c r="CH15" s="377"/>
      <c r="CI15" s="370"/>
      <c r="CJ15" s="152"/>
      <c r="CK15" s="156"/>
      <c r="CL15" s="157"/>
      <c r="CM15" s="156"/>
      <c r="CN15" s="157"/>
      <c r="CO15" s="383"/>
      <c r="CP15" s="681"/>
      <c r="CQ15" s="907"/>
      <c r="CR15" s="681"/>
      <c r="CS15" s="785"/>
      <c r="CT15" s="824"/>
      <c r="CU15" s="367"/>
      <c r="CV15" s="407"/>
      <c r="CW15" s="407"/>
      <c r="CX15" s="407"/>
      <c r="CY15" s="407"/>
      <c r="CZ15" s="407"/>
      <c r="DA15" s="682"/>
      <c r="DB15" s="682"/>
    </row>
    <row r="16" spans="1:111" s="180" customFormat="1">
      <c r="A16" s="195" t="s">
        <v>101</v>
      </c>
      <c r="B16" s="172" t="s">
        <v>102</v>
      </c>
      <c r="C16" s="173">
        <v>188</v>
      </c>
      <c r="D16" s="173" t="s">
        <v>11</v>
      </c>
      <c r="E16" s="174">
        <v>2391</v>
      </c>
      <c r="F16" s="175">
        <v>449508</v>
      </c>
      <c r="G16" s="675"/>
      <c r="H16" s="685">
        <v>188</v>
      </c>
      <c r="I16" s="676">
        <v>84282.75</v>
      </c>
      <c r="J16" s="685">
        <v>188</v>
      </c>
      <c r="K16" s="676">
        <v>117995.84999999999</v>
      </c>
      <c r="L16" s="685">
        <v>188</v>
      </c>
      <c r="M16" s="676">
        <v>117995.84999999999</v>
      </c>
      <c r="N16" s="685">
        <v>188</v>
      </c>
      <c r="O16" s="676">
        <v>16856.550000000003</v>
      </c>
      <c r="P16" s="685">
        <v>188</v>
      </c>
      <c r="Q16" s="676">
        <v>28094.25</v>
      </c>
      <c r="R16" s="685">
        <v>188</v>
      </c>
      <c r="S16" s="676">
        <v>39331.949999999997</v>
      </c>
      <c r="T16" s="685">
        <v>188</v>
      </c>
      <c r="U16" s="676">
        <v>39331.949999999997</v>
      </c>
      <c r="V16" s="685">
        <v>188</v>
      </c>
      <c r="W16" s="676">
        <v>5618.85</v>
      </c>
      <c r="X16" s="679">
        <v>1</v>
      </c>
      <c r="Y16" s="680">
        <v>449508</v>
      </c>
      <c r="Z16" s="675"/>
      <c r="AA16" s="688">
        <v>188</v>
      </c>
      <c r="AB16" s="676">
        <v>84282.75</v>
      </c>
      <c r="AC16" s="688">
        <v>188</v>
      </c>
      <c r="AD16" s="675">
        <v>117995.84999999999</v>
      </c>
      <c r="AE16" s="688">
        <v>188</v>
      </c>
      <c r="AF16" s="675">
        <v>117995.84999999999</v>
      </c>
      <c r="AG16" s="688">
        <v>188</v>
      </c>
      <c r="AH16" s="675">
        <v>16856.550000000003</v>
      </c>
      <c r="AI16" s="675">
        <v>188</v>
      </c>
      <c r="AJ16" s="675">
        <v>28094.25</v>
      </c>
      <c r="AK16" s="675">
        <v>188</v>
      </c>
      <c r="AL16" s="675">
        <v>39331.949999999997</v>
      </c>
      <c r="AM16" s="675">
        <v>188</v>
      </c>
      <c r="AN16" s="675">
        <v>39331.949999999997</v>
      </c>
      <c r="AO16" s="675">
        <v>188</v>
      </c>
      <c r="AP16" s="675">
        <v>5618.85</v>
      </c>
      <c r="AQ16" s="679">
        <v>1</v>
      </c>
      <c r="AR16" s="680">
        <v>449508</v>
      </c>
      <c r="AS16" s="675"/>
      <c r="AT16" s="368">
        <v>0</v>
      </c>
      <c r="AU16" s="281">
        <v>0</v>
      </c>
      <c r="AV16" s="368">
        <v>0</v>
      </c>
      <c r="AW16" s="281">
        <v>0</v>
      </c>
      <c r="AX16" s="368">
        <v>0</v>
      </c>
      <c r="AY16" s="281">
        <v>0</v>
      </c>
      <c r="AZ16" s="368">
        <v>0</v>
      </c>
      <c r="BA16" s="281">
        <v>0</v>
      </c>
      <c r="BB16" s="368">
        <v>0</v>
      </c>
      <c r="BC16" s="281">
        <v>0</v>
      </c>
      <c r="BD16" s="368">
        <v>0</v>
      </c>
      <c r="BE16" s="281">
        <v>0</v>
      </c>
      <c r="BF16" s="368">
        <v>0</v>
      </c>
      <c r="BG16" s="281">
        <v>0</v>
      </c>
      <c r="BH16" s="368">
        <v>0</v>
      </c>
      <c r="BI16" s="281">
        <v>0</v>
      </c>
      <c r="BJ16" s="301">
        <v>0</v>
      </c>
      <c r="BK16" s="179">
        <v>0</v>
      </c>
      <c r="BL16" s="359"/>
      <c r="BM16" s="376">
        <v>0</v>
      </c>
      <c r="BN16" s="369"/>
      <c r="BO16" s="281">
        <v>0</v>
      </c>
      <c r="BP16" s="376">
        <v>0</v>
      </c>
      <c r="BQ16" s="369"/>
      <c r="BR16" s="281">
        <v>0</v>
      </c>
      <c r="BS16" s="376">
        <v>0</v>
      </c>
      <c r="BT16" s="369"/>
      <c r="BU16" s="281">
        <v>0</v>
      </c>
      <c r="BV16" s="376">
        <v>0</v>
      </c>
      <c r="BW16" s="369"/>
      <c r="BX16" s="281">
        <v>0</v>
      </c>
      <c r="BY16" s="376">
        <v>0</v>
      </c>
      <c r="BZ16" s="369"/>
      <c r="CA16" s="281">
        <v>0</v>
      </c>
      <c r="CB16" s="376">
        <v>0</v>
      </c>
      <c r="CC16" s="369"/>
      <c r="CD16" s="281">
        <v>0</v>
      </c>
      <c r="CE16" s="376">
        <v>0</v>
      </c>
      <c r="CF16" s="369"/>
      <c r="CG16" s="281">
        <v>0</v>
      </c>
      <c r="CH16" s="376">
        <v>0</v>
      </c>
      <c r="CI16" s="369"/>
      <c r="CJ16" s="281">
        <v>0</v>
      </c>
      <c r="CK16" s="178">
        <v>0</v>
      </c>
      <c r="CL16" s="179">
        <v>0</v>
      </c>
      <c r="CM16" s="380">
        <v>0</v>
      </c>
      <c r="CN16" s="179">
        <v>0</v>
      </c>
      <c r="CO16" s="384">
        <v>0</v>
      </c>
      <c r="CP16" s="687">
        <v>0</v>
      </c>
      <c r="CQ16" s="906"/>
      <c r="CR16" s="687"/>
      <c r="CS16" s="785"/>
      <c r="CT16" s="824"/>
      <c r="CU16" s="367"/>
      <c r="CV16" s="407"/>
      <c r="CW16" s="407"/>
      <c r="CX16" s="407"/>
      <c r="CY16" s="407"/>
      <c r="CZ16" s="407"/>
      <c r="DA16" s="682"/>
      <c r="DB16" s="682"/>
      <c r="DD16" s="180" t="s">
        <v>287</v>
      </c>
      <c r="DF16" s="180">
        <v>2.9103830456733704E-11</v>
      </c>
      <c r="DG16" s="79">
        <v>449508</v>
      </c>
    </row>
    <row r="17" spans="1:115" s="79" customFormat="1" ht="16" thickBot="1">
      <c r="A17" s="150"/>
      <c r="B17" s="162"/>
      <c r="C17" s="252">
        <v>1587</v>
      </c>
      <c r="D17" s="80"/>
      <c r="E17" s="82"/>
      <c r="F17" s="83"/>
      <c r="G17" s="675"/>
      <c r="H17" s="689">
        <v>1587</v>
      </c>
      <c r="I17" s="675"/>
      <c r="J17" s="689">
        <v>1587</v>
      </c>
      <c r="K17" s="675"/>
      <c r="L17" s="689">
        <v>1587</v>
      </c>
      <c r="M17" s="675"/>
      <c r="N17" s="689">
        <v>1587</v>
      </c>
      <c r="O17" s="675"/>
      <c r="P17" s="689">
        <v>1587</v>
      </c>
      <c r="Q17" s="675"/>
      <c r="R17" s="689">
        <v>1587</v>
      </c>
      <c r="S17" s="675"/>
      <c r="T17" s="689">
        <v>1587</v>
      </c>
      <c r="U17" s="675"/>
      <c r="V17" s="689">
        <v>1587</v>
      </c>
      <c r="W17" s="675"/>
      <c r="X17" s="679"/>
      <c r="Y17" s="680"/>
      <c r="Z17" s="675"/>
      <c r="AA17" s="690">
        <v>1587</v>
      </c>
      <c r="AB17" s="675"/>
      <c r="AC17" s="691">
        <v>1587</v>
      </c>
      <c r="AD17" s="675"/>
      <c r="AE17" s="691">
        <v>1587</v>
      </c>
      <c r="AF17" s="675"/>
      <c r="AG17" s="691">
        <v>1587</v>
      </c>
      <c r="AH17" s="675"/>
      <c r="AI17" s="692">
        <v>1587</v>
      </c>
      <c r="AJ17" s="675"/>
      <c r="AK17" s="692">
        <v>1587</v>
      </c>
      <c r="AL17" s="675"/>
      <c r="AM17" s="692">
        <v>1587</v>
      </c>
      <c r="AN17" s="675"/>
      <c r="AO17" s="692">
        <v>1587</v>
      </c>
      <c r="AP17" s="675"/>
      <c r="AQ17" s="679"/>
      <c r="AR17" s="680"/>
      <c r="AS17" s="675"/>
      <c r="AT17" s="269"/>
      <c r="AU17" s="282"/>
      <c r="AV17" s="270"/>
      <c r="AW17" s="152"/>
      <c r="AX17" s="270"/>
      <c r="AY17" s="152"/>
      <c r="AZ17" s="270"/>
      <c r="BA17" s="152"/>
      <c r="BB17" s="268"/>
      <c r="BC17" s="152"/>
      <c r="BD17" s="268"/>
      <c r="BE17" s="152"/>
      <c r="BF17" s="268"/>
      <c r="BG17" s="152"/>
      <c r="BH17" s="268"/>
      <c r="BI17" s="152"/>
      <c r="BJ17" s="300"/>
      <c r="BK17" s="157"/>
      <c r="BL17" s="359"/>
      <c r="BM17" s="378"/>
      <c r="BN17" s="364"/>
      <c r="BO17" s="152"/>
      <c r="BP17" s="378"/>
      <c r="BQ17" s="364"/>
      <c r="BR17" s="152"/>
      <c r="BS17" s="378"/>
      <c r="BT17" s="364"/>
      <c r="BU17" s="152"/>
      <c r="BV17" s="378"/>
      <c r="BW17" s="364"/>
      <c r="BX17" s="152"/>
      <c r="BY17" s="378"/>
      <c r="BZ17" s="364"/>
      <c r="CA17" s="152"/>
      <c r="CB17" s="378"/>
      <c r="CC17" s="364"/>
      <c r="CD17" s="152"/>
      <c r="CE17" s="378"/>
      <c r="CF17" s="364"/>
      <c r="CG17" s="152"/>
      <c r="CH17" s="378"/>
      <c r="CI17" s="364"/>
      <c r="CJ17" s="152"/>
      <c r="CK17" s="156"/>
      <c r="CL17" s="157"/>
      <c r="CM17" s="156"/>
      <c r="CN17" s="157"/>
      <c r="CO17" s="383"/>
      <c r="CP17" s="681"/>
      <c r="CQ17" s="907"/>
      <c r="CR17" s="681"/>
      <c r="CS17" s="785"/>
      <c r="CT17" s="824"/>
      <c r="CU17" s="367"/>
      <c r="CV17" s="407"/>
      <c r="CW17" s="407"/>
      <c r="CX17" s="407"/>
      <c r="CY17" s="407"/>
      <c r="CZ17" s="407"/>
      <c r="DA17" s="682"/>
      <c r="DB17" s="682"/>
    </row>
    <row r="18" spans="1:115" s="79" customFormat="1" ht="16" thickTop="1">
      <c r="A18" s="150" t="s">
        <v>12</v>
      </c>
      <c r="B18" s="162" t="s">
        <v>43</v>
      </c>
      <c r="C18" s="80"/>
      <c r="D18" s="80" t="s">
        <v>11</v>
      </c>
      <c r="E18" s="82">
        <v>0</v>
      </c>
      <c r="F18" s="83" t="s">
        <v>42</v>
      </c>
      <c r="G18" s="675"/>
      <c r="H18" s="685"/>
      <c r="I18" s="675"/>
      <c r="J18" s="685"/>
      <c r="K18" s="675"/>
      <c r="L18" s="685"/>
      <c r="M18" s="675"/>
      <c r="N18" s="685"/>
      <c r="O18" s="675"/>
      <c r="P18" s="685"/>
      <c r="Q18" s="675"/>
      <c r="R18" s="685"/>
      <c r="S18" s="675"/>
      <c r="T18" s="685"/>
      <c r="U18" s="675"/>
      <c r="V18" s="685"/>
      <c r="W18" s="675"/>
      <c r="X18" s="679"/>
      <c r="Y18" s="680"/>
      <c r="Z18" s="675"/>
      <c r="AA18" s="675"/>
      <c r="AB18" s="675"/>
      <c r="AC18" s="675"/>
      <c r="AD18" s="675"/>
      <c r="AE18" s="675"/>
      <c r="AF18" s="675"/>
      <c r="AG18" s="675"/>
      <c r="AH18" s="675"/>
      <c r="AI18" s="675"/>
      <c r="AJ18" s="675"/>
      <c r="AK18" s="675"/>
      <c r="AL18" s="675"/>
      <c r="AM18" s="675"/>
      <c r="AN18" s="675"/>
      <c r="AO18" s="675"/>
      <c r="AP18" s="675"/>
      <c r="AQ18" s="679"/>
      <c r="AR18" s="680"/>
      <c r="AS18" s="675"/>
      <c r="AT18" s="282"/>
      <c r="AU18" s="282"/>
      <c r="AV18" s="152"/>
      <c r="AW18" s="152"/>
      <c r="AX18" s="152"/>
      <c r="AY18" s="152"/>
      <c r="AZ18" s="152"/>
      <c r="BA18" s="152"/>
      <c r="BB18" s="152"/>
      <c r="BC18" s="152"/>
      <c r="BD18" s="152"/>
      <c r="BE18" s="152"/>
      <c r="BF18" s="152"/>
      <c r="BG18" s="152"/>
      <c r="BH18" s="152"/>
      <c r="BI18" s="152"/>
      <c r="BJ18" s="300"/>
      <c r="BK18" s="157"/>
      <c r="BL18" s="359"/>
      <c r="BM18" s="377"/>
      <c r="BN18" s="370"/>
      <c r="BO18" s="152"/>
      <c r="BP18" s="377"/>
      <c r="BQ18" s="370"/>
      <c r="BR18" s="152"/>
      <c r="BS18" s="377"/>
      <c r="BT18" s="370"/>
      <c r="BU18" s="152"/>
      <c r="BV18" s="377"/>
      <c r="BW18" s="370"/>
      <c r="BX18" s="152"/>
      <c r="BY18" s="377"/>
      <c r="BZ18" s="370"/>
      <c r="CA18" s="152"/>
      <c r="CB18" s="377"/>
      <c r="CC18" s="370"/>
      <c r="CD18" s="152"/>
      <c r="CE18" s="377"/>
      <c r="CF18" s="370"/>
      <c r="CG18" s="152"/>
      <c r="CH18" s="377"/>
      <c r="CI18" s="370"/>
      <c r="CJ18" s="152"/>
      <c r="CK18" s="156"/>
      <c r="CL18" s="157"/>
      <c r="CM18" s="156"/>
      <c r="CN18" s="157"/>
      <c r="CO18" s="383"/>
      <c r="CP18" s="681"/>
      <c r="CQ18" s="907"/>
      <c r="CR18" s="681"/>
      <c r="CS18" s="785"/>
      <c r="CT18" s="824"/>
      <c r="CU18" s="367"/>
      <c r="CV18" s="407"/>
      <c r="CW18" s="407"/>
      <c r="CX18" s="407"/>
      <c r="CY18" s="407"/>
      <c r="CZ18" s="407"/>
      <c r="DA18" s="682"/>
      <c r="DB18" s="682"/>
    </row>
    <row r="19" spans="1:115" s="79" customFormat="1">
      <c r="A19" s="150"/>
      <c r="B19" s="162"/>
      <c r="C19" s="80"/>
      <c r="D19" s="80"/>
      <c r="E19" s="82"/>
      <c r="F19" s="83"/>
      <c r="G19" s="675"/>
      <c r="H19" s="685"/>
      <c r="I19" s="675"/>
      <c r="J19" s="685"/>
      <c r="K19" s="675"/>
      <c r="L19" s="685"/>
      <c r="M19" s="675"/>
      <c r="N19" s="685"/>
      <c r="O19" s="675"/>
      <c r="P19" s="685"/>
      <c r="Q19" s="675"/>
      <c r="R19" s="685"/>
      <c r="S19" s="675"/>
      <c r="T19" s="685"/>
      <c r="U19" s="675"/>
      <c r="V19" s="685"/>
      <c r="W19" s="675"/>
      <c r="X19" s="679"/>
      <c r="Y19" s="680"/>
      <c r="Z19" s="675"/>
      <c r="AA19" s="675"/>
      <c r="AB19" s="675"/>
      <c r="AC19" s="675"/>
      <c r="AD19" s="675"/>
      <c r="AE19" s="675"/>
      <c r="AF19" s="675"/>
      <c r="AG19" s="675"/>
      <c r="AH19" s="675"/>
      <c r="AI19" s="675"/>
      <c r="AJ19" s="675"/>
      <c r="AK19" s="675"/>
      <c r="AL19" s="675"/>
      <c r="AM19" s="675"/>
      <c r="AN19" s="675"/>
      <c r="AO19" s="675"/>
      <c r="AP19" s="675"/>
      <c r="AQ19" s="679"/>
      <c r="AR19" s="680"/>
      <c r="AS19" s="675"/>
      <c r="AT19" s="282"/>
      <c r="AU19" s="282"/>
      <c r="AV19" s="152"/>
      <c r="AW19" s="152"/>
      <c r="AX19" s="152"/>
      <c r="AY19" s="152"/>
      <c r="AZ19" s="152"/>
      <c r="BA19" s="152"/>
      <c r="BB19" s="152"/>
      <c r="BC19" s="152"/>
      <c r="BD19" s="152"/>
      <c r="BE19" s="152"/>
      <c r="BF19" s="152"/>
      <c r="BG19" s="152"/>
      <c r="BH19" s="152"/>
      <c r="BI19" s="152"/>
      <c r="BJ19" s="300"/>
      <c r="BK19" s="157"/>
      <c r="BL19" s="359"/>
      <c r="BM19" s="377"/>
      <c r="BN19" s="370"/>
      <c r="BO19" s="152"/>
      <c r="BP19" s="377"/>
      <c r="BQ19" s="370"/>
      <c r="BR19" s="152"/>
      <c r="BS19" s="377"/>
      <c r="BT19" s="370"/>
      <c r="BU19" s="152"/>
      <c r="BV19" s="377"/>
      <c r="BW19" s="370"/>
      <c r="BX19" s="152"/>
      <c r="BY19" s="377"/>
      <c r="BZ19" s="370"/>
      <c r="CA19" s="152"/>
      <c r="CB19" s="377"/>
      <c r="CC19" s="370"/>
      <c r="CD19" s="152"/>
      <c r="CE19" s="377"/>
      <c r="CF19" s="370"/>
      <c r="CG19" s="152"/>
      <c r="CH19" s="377"/>
      <c r="CI19" s="370"/>
      <c r="CJ19" s="152"/>
      <c r="CK19" s="156"/>
      <c r="CL19" s="157"/>
      <c r="CM19" s="156"/>
      <c r="CN19" s="157"/>
      <c r="CO19" s="383"/>
      <c r="CP19" s="681"/>
      <c r="CQ19" s="907"/>
      <c r="CR19" s="681"/>
      <c r="CS19" s="785"/>
      <c r="CT19" s="824"/>
      <c r="CU19" s="367"/>
      <c r="CV19" s="407"/>
      <c r="CW19" s="407"/>
      <c r="CX19" s="407"/>
      <c r="CY19" s="407"/>
      <c r="CZ19" s="407"/>
      <c r="DA19" s="682"/>
      <c r="DB19" s="682"/>
    </row>
    <row r="20" spans="1:115" s="180" customFormat="1">
      <c r="A20" s="171" t="s">
        <v>13</v>
      </c>
      <c r="B20" s="172" t="s">
        <v>103</v>
      </c>
      <c r="C20" s="173">
        <v>1137</v>
      </c>
      <c r="D20" s="173" t="s">
        <v>11</v>
      </c>
      <c r="E20" s="174">
        <v>1205</v>
      </c>
      <c r="F20" s="175">
        <v>1370085</v>
      </c>
      <c r="G20" s="675"/>
      <c r="H20" s="685">
        <v>1137</v>
      </c>
      <c r="I20" s="676">
        <v>256890.9375</v>
      </c>
      <c r="J20" s="685">
        <v>1137</v>
      </c>
      <c r="K20" s="676">
        <v>359647.3125</v>
      </c>
      <c r="L20" s="685">
        <v>1137</v>
      </c>
      <c r="M20" s="676">
        <v>359647.3125</v>
      </c>
      <c r="N20" s="685">
        <v>1137</v>
      </c>
      <c r="O20" s="676">
        <v>51378.1875</v>
      </c>
      <c r="P20" s="685">
        <v>1137</v>
      </c>
      <c r="Q20" s="676">
        <v>85630.3125</v>
      </c>
      <c r="R20" s="685">
        <v>1137</v>
      </c>
      <c r="S20" s="676">
        <v>119882.4375</v>
      </c>
      <c r="T20" s="685">
        <v>1137</v>
      </c>
      <c r="U20" s="676">
        <v>119882.4375</v>
      </c>
      <c r="V20" s="685">
        <v>1137</v>
      </c>
      <c r="W20" s="676">
        <v>17126.0625</v>
      </c>
      <c r="X20" s="679">
        <v>1</v>
      </c>
      <c r="Y20" s="680">
        <v>1370085</v>
      </c>
      <c r="Z20" s="675"/>
      <c r="AA20" s="686">
        <v>1137</v>
      </c>
      <c r="AB20" s="676">
        <v>256890.9375</v>
      </c>
      <c r="AC20" s="686">
        <v>1137</v>
      </c>
      <c r="AD20" s="675">
        <v>359647.3125</v>
      </c>
      <c r="AE20" s="686">
        <v>1137</v>
      </c>
      <c r="AF20" s="675">
        <v>359647.3125</v>
      </c>
      <c r="AG20" s="686">
        <v>1137</v>
      </c>
      <c r="AH20" s="675">
        <v>51378.1875</v>
      </c>
      <c r="AI20" s="675">
        <v>877.53578365817975</v>
      </c>
      <c r="AJ20" s="675">
        <v>66089.413706756663</v>
      </c>
      <c r="AK20" s="675">
        <v>877.53578365817975</v>
      </c>
      <c r="AL20" s="675">
        <v>92525.179189459319</v>
      </c>
      <c r="AM20" s="675">
        <v>877.53578365817975</v>
      </c>
      <c r="AN20" s="675">
        <v>92525.179189459319</v>
      </c>
      <c r="AO20" s="675">
        <v>877.53578365817975</v>
      </c>
      <c r="AP20" s="675">
        <v>13217.882741351334</v>
      </c>
      <c r="AQ20" s="679">
        <v>0.94294982050531673</v>
      </c>
      <c r="AR20" s="680">
        <v>1291921.4048270269</v>
      </c>
      <c r="AS20" s="675"/>
      <c r="AT20" s="368">
        <v>0</v>
      </c>
      <c r="AU20" s="281">
        <v>0</v>
      </c>
      <c r="AV20" s="368">
        <v>0</v>
      </c>
      <c r="AW20" s="281">
        <v>0</v>
      </c>
      <c r="AX20" s="368">
        <v>0</v>
      </c>
      <c r="AY20" s="281">
        <v>0</v>
      </c>
      <c r="AZ20" s="368">
        <v>0</v>
      </c>
      <c r="BA20" s="281">
        <v>0</v>
      </c>
      <c r="BB20" s="368">
        <v>259.46421634182025</v>
      </c>
      <c r="BC20" s="281">
        <v>19540.898793243337</v>
      </c>
      <c r="BD20" s="368">
        <v>259.46421634182025</v>
      </c>
      <c r="BE20" s="281">
        <v>27357.258310540681</v>
      </c>
      <c r="BF20" s="368">
        <v>259.46421634182025</v>
      </c>
      <c r="BG20" s="281">
        <v>27357.258310540681</v>
      </c>
      <c r="BH20" s="368">
        <v>259.46421634182025</v>
      </c>
      <c r="BI20" s="281">
        <v>3908.1797586486664</v>
      </c>
      <c r="BJ20" s="301">
        <v>5.705017949468344E-2</v>
      </c>
      <c r="BK20" s="179">
        <v>78163.595172973364</v>
      </c>
      <c r="BL20" s="359"/>
      <c r="BM20" s="376">
        <v>0</v>
      </c>
      <c r="BN20" s="369"/>
      <c r="BO20" s="281">
        <v>0</v>
      </c>
      <c r="BP20" s="376">
        <v>0</v>
      </c>
      <c r="BQ20" s="369"/>
      <c r="BR20" s="281">
        <v>0</v>
      </c>
      <c r="BS20" s="376">
        <v>0</v>
      </c>
      <c r="BT20" s="369"/>
      <c r="BU20" s="281">
        <v>0</v>
      </c>
      <c r="BV20" s="376">
        <v>0</v>
      </c>
      <c r="BW20" s="369"/>
      <c r="BX20" s="281">
        <v>0</v>
      </c>
      <c r="BY20" s="376">
        <v>259.46421634182025</v>
      </c>
      <c r="BZ20" s="369">
        <v>1</v>
      </c>
      <c r="CA20" s="281">
        <v>19540.898793243337</v>
      </c>
      <c r="CB20" s="376">
        <v>259.46421634182025</v>
      </c>
      <c r="CC20" s="369">
        <v>1</v>
      </c>
      <c r="CD20" s="281">
        <v>27357.258310540681</v>
      </c>
      <c r="CE20" s="376">
        <v>259.46421634182025</v>
      </c>
      <c r="CF20" s="369">
        <v>1</v>
      </c>
      <c r="CG20" s="281">
        <v>27357.258310540681</v>
      </c>
      <c r="CH20" s="376">
        <v>259.46421634182025</v>
      </c>
      <c r="CI20" s="369">
        <v>0</v>
      </c>
      <c r="CJ20" s="281">
        <v>0</v>
      </c>
      <c r="CK20" s="178">
        <v>0.95000000000000007</v>
      </c>
      <c r="CL20" s="179">
        <v>74255.4154143247</v>
      </c>
      <c r="CM20" s="380">
        <v>0</v>
      </c>
      <c r="CN20" s="179">
        <v>0</v>
      </c>
      <c r="CO20" s="384">
        <v>0.95000000000000007</v>
      </c>
      <c r="CP20" s="687">
        <v>74255.4154143247</v>
      </c>
      <c r="CQ20" s="906">
        <v>0.95000000000000007</v>
      </c>
      <c r="CR20" s="687">
        <v>74255.4154143247</v>
      </c>
      <c r="CS20" s="785"/>
      <c r="CT20" s="824"/>
      <c r="CU20" s="367"/>
      <c r="CV20" s="407"/>
      <c r="CW20" s="407"/>
      <c r="CX20" s="407"/>
      <c r="CY20" s="407"/>
      <c r="CZ20" s="407"/>
      <c r="DA20" s="682"/>
      <c r="DB20" s="682"/>
      <c r="DD20" s="180" t="s">
        <v>284</v>
      </c>
      <c r="DF20" s="180">
        <v>0</v>
      </c>
      <c r="DG20" s="180">
        <v>1291921.4048270267</v>
      </c>
      <c r="DH20" s="180">
        <v>78163.59517297335</v>
      </c>
      <c r="DI20" s="180">
        <v>342521.25</v>
      </c>
      <c r="DJ20" s="297">
        <v>0.22820071797873373</v>
      </c>
      <c r="DK20" s="180">
        <v>877.53578365817975</v>
      </c>
    </row>
    <row r="21" spans="1:115" s="79" customFormat="1">
      <c r="A21" s="150"/>
      <c r="B21" s="162"/>
      <c r="C21" s="80"/>
      <c r="D21" s="80"/>
      <c r="E21" s="82"/>
      <c r="F21" s="83"/>
      <c r="G21" s="675"/>
      <c r="H21" s="685"/>
      <c r="I21" s="675"/>
      <c r="J21" s="685"/>
      <c r="K21" s="675"/>
      <c r="L21" s="685"/>
      <c r="M21" s="675"/>
      <c r="N21" s="685"/>
      <c r="O21" s="675"/>
      <c r="P21" s="685"/>
      <c r="Q21" s="675"/>
      <c r="R21" s="685"/>
      <c r="S21" s="675"/>
      <c r="T21" s="685"/>
      <c r="U21" s="675"/>
      <c r="V21" s="685"/>
      <c r="W21" s="675"/>
      <c r="X21" s="679"/>
      <c r="Y21" s="680"/>
      <c r="Z21" s="675"/>
      <c r="AA21" s="675"/>
      <c r="AB21" s="675"/>
      <c r="AC21" s="675"/>
      <c r="AD21" s="675"/>
      <c r="AE21" s="675"/>
      <c r="AF21" s="675"/>
      <c r="AG21" s="675"/>
      <c r="AH21" s="675"/>
      <c r="AI21" s="675"/>
      <c r="AJ21" s="675"/>
      <c r="AK21" s="675"/>
      <c r="AL21" s="675"/>
      <c r="AM21" s="675"/>
      <c r="AN21" s="675"/>
      <c r="AO21" s="675"/>
      <c r="AP21" s="675"/>
      <c r="AQ21" s="679"/>
      <c r="AR21" s="680"/>
      <c r="AS21" s="675"/>
      <c r="AT21" s="282"/>
      <c r="AU21" s="282"/>
      <c r="AV21" s="152"/>
      <c r="AW21" s="152"/>
      <c r="AX21" s="152"/>
      <c r="AY21" s="152"/>
      <c r="AZ21" s="152"/>
      <c r="BA21" s="152"/>
      <c r="BB21" s="152"/>
      <c r="BC21" s="152"/>
      <c r="BD21" s="152"/>
      <c r="BE21" s="152"/>
      <c r="BF21" s="152"/>
      <c r="BG21" s="152"/>
      <c r="BH21" s="152"/>
      <c r="BI21" s="152"/>
      <c r="BJ21" s="300"/>
      <c r="BK21" s="157"/>
      <c r="BL21" s="359"/>
      <c r="BM21" s="377"/>
      <c r="BN21" s="370"/>
      <c r="BO21" s="152"/>
      <c r="BP21" s="377"/>
      <c r="BQ21" s="370"/>
      <c r="BR21" s="152"/>
      <c r="BS21" s="377"/>
      <c r="BT21" s="370"/>
      <c r="BU21" s="152"/>
      <c r="BV21" s="377"/>
      <c r="BW21" s="370"/>
      <c r="BX21" s="152"/>
      <c r="BY21" s="377"/>
      <c r="BZ21" s="370"/>
      <c r="CA21" s="152"/>
      <c r="CB21" s="377"/>
      <c r="CC21" s="370"/>
      <c r="CD21" s="152"/>
      <c r="CE21" s="377"/>
      <c r="CF21" s="370"/>
      <c r="CG21" s="152"/>
      <c r="CH21" s="377"/>
      <c r="CI21" s="370"/>
      <c r="CJ21" s="152"/>
      <c r="CK21" s="156"/>
      <c r="CL21" s="157"/>
      <c r="CM21" s="156"/>
      <c r="CN21" s="157"/>
      <c r="CO21" s="383"/>
      <c r="CP21" s="681"/>
      <c r="CQ21" s="907"/>
      <c r="CR21" s="681"/>
      <c r="CS21" s="785"/>
      <c r="CT21" s="824"/>
      <c r="CU21" s="367"/>
      <c r="CV21" s="407"/>
      <c r="CW21" s="407"/>
      <c r="CX21" s="407"/>
      <c r="CY21" s="407"/>
      <c r="CZ21" s="407"/>
      <c r="DA21" s="682"/>
      <c r="DB21" s="682"/>
    </row>
    <row r="22" spans="1:115" s="180" customFormat="1">
      <c r="A22" s="195" t="s">
        <v>104</v>
      </c>
      <c r="B22" s="172" t="s">
        <v>105</v>
      </c>
      <c r="C22" s="173">
        <v>147</v>
      </c>
      <c r="D22" s="173" t="s">
        <v>11</v>
      </c>
      <c r="E22" s="174">
        <v>2085</v>
      </c>
      <c r="F22" s="175">
        <v>306495</v>
      </c>
      <c r="G22" s="675"/>
      <c r="H22" s="685">
        <v>147</v>
      </c>
      <c r="I22" s="676">
        <v>57467.8125</v>
      </c>
      <c r="J22" s="685">
        <v>147</v>
      </c>
      <c r="K22" s="676">
        <v>80454.937499999985</v>
      </c>
      <c r="L22" s="685">
        <v>147</v>
      </c>
      <c r="M22" s="676">
        <v>80454.937499999985</v>
      </c>
      <c r="N22" s="685">
        <v>147</v>
      </c>
      <c r="O22" s="676">
        <v>11493.562500000002</v>
      </c>
      <c r="P22" s="685">
        <v>147</v>
      </c>
      <c r="Q22" s="676">
        <v>19155.9375</v>
      </c>
      <c r="R22" s="685">
        <v>147</v>
      </c>
      <c r="S22" s="676">
        <v>26818.312499999996</v>
      </c>
      <c r="T22" s="685">
        <v>147</v>
      </c>
      <c r="U22" s="676">
        <v>26818.312499999996</v>
      </c>
      <c r="V22" s="685">
        <v>147</v>
      </c>
      <c r="W22" s="676">
        <v>3831.1875000000005</v>
      </c>
      <c r="X22" s="679">
        <v>1</v>
      </c>
      <c r="Y22" s="680">
        <v>306495</v>
      </c>
      <c r="Z22" s="675"/>
      <c r="AA22" s="686">
        <v>147</v>
      </c>
      <c r="AB22" s="676">
        <v>57467.8125</v>
      </c>
      <c r="AC22" s="686">
        <v>147</v>
      </c>
      <c r="AD22" s="675">
        <v>80454.937499999985</v>
      </c>
      <c r="AE22" s="686">
        <v>147</v>
      </c>
      <c r="AF22" s="675">
        <v>80454.937499999985</v>
      </c>
      <c r="AG22" s="686">
        <v>147</v>
      </c>
      <c r="AH22" s="675">
        <v>11493.562500000002</v>
      </c>
      <c r="AI22" s="675">
        <v>87.836864563106388</v>
      </c>
      <c r="AJ22" s="675">
        <v>11446.241413379801</v>
      </c>
      <c r="AK22" s="675">
        <v>87.836864563106388</v>
      </c>
      <c r="AL22" s="675">
        <v>16024.73797873172</v>
      </c>
      <c r="AM22" s="675">
        <v>87.836864563106388</v>
      </c>
      <c r="AN22" s="675">
        <v>16024.73797873172</v>
      </c>
      <c r="AO22" s="675">
        <v>87.836864563106388</v>
      </c>
      <c r="AP22" s="675">
        <v>2289.2482826759601</v>
      </c>
      <c r="AQ22" s="679">
        <v>0.89938242272637137</v>
      </c>
      <c r="AR22" s="680">
        <v>275656.2156535192</v>
      </c>
      <c r="AS22" s="675"/>
      <c r="AT22" s="368">
        <v>0</v>
      </c>
      <c r="AU22" s="281">
        <v>0</v>
      </c>
      <c r="AV22" s="368">
        <v>0</v>
      </c>
      <c r="AW22" s="281">
        <v>0</v>
      </c>
      <c r="AX22" s="368">
        <v>0</v>
      </c>
      <c r="AY22" s="281">
        <v>0</v>
      </c>
      <c r="AZ22" s="368">
        <v>0</v>
      </c>
      <c r="BA22" s="281">
        <v>0</v>
      </c>
      <c r="BB22" s="368">
        <v>59.163135436893612</v>
      </c>
      <c r="BC22" s="281">
        <v>7709.6960866201989</v>
      </c>
      <c r="BD22" s="368">
        <v>59.163135436893612</v>
      </c>
      <c r="BE22" s="281">
        <v>10793.574521268276</v>
      </c>
      <c r="BF22" s="368">
        <v>59.163135436893612</v>
      </c>
      <c r="BG22" s="281">
        <v>10793.574521268276</v>
      </c>
      <c r="BH22" s="368">
        <v>59.163135436893612</v>
      </c>
      <c r="BI22" s="281">
        <v>1541.9392173240403</v>
      </c>
      <c r="BJ22" s="301">
        <v>0.10061757727362856</v>
      </c>
      <c r="BK22" s="179">
        <v>30838.784346480788</v>
      </c>
      <c r="BL22" s="359"/>
      <c r="BM22" s="376">
        <v>0</v>
      </c>
      <c r="BN22" s="369"/>
      <c r="BO22" s="281">
        <v>0</v>
      </c>
      <c r="BP22" s="376">
        <v>0</v>
      </c>
      <c r="BQ22" s="369"/>
      <c r="BR22" s="281">
        <v>0</v>
      </c>
      <c r="BS22" s="376">
        <v>0</v>
      </c>
      <c r="BT22" s="369"/>
      <c r="BU22" s="281">
        <v>0</v>
      </c>
      <c r="BV22" s="376">
        <v>0</v>
      </c>
      <c r="BW22" s="369"/>
      <c r="BX22" s="281">
        <v>0</v>
      </c>
      <c r="BY22" s="376">
        <v>59.163135436893612</v>
      </c>
      <c r="BZ22" s="369">
        <v>1</v>
      </c>
      <c r="CA22" s="281">
        <v>7709.6960866201989</v>
      </c>
      <c r="CB22" s="376">
        <v>59.163135436893612</v>
      </c>
      <c r="CC22" s="369">
        <v>1</v>
      </c>
      <c r="CD22" s="281">
        <v>10793.574521268276</v>
      </c>
      <c r="CE22" s="376">
        <v>59.163135436893612</v>
      </c>
      <c r="CF22" s="369">
        <v>1</v>
      </c>
      <c r="CG22" s="281">
        <v>10793.574521268276</v>
      </c>
      <c r="CH22" s="376">
        <v>59.163135436893612</v>
      </c>
      <c r="CI22" s="369">
        <v>0</v>
      </c>
      <c r="CJ22" s="281">
        <v>0</v>
      </c>
      <c r="CK22" s="178">
        <v>0.95</v>
      </c>
      <c r="CL22" s="179">
        <v>29296.845129156747</v>
      </c>
      <c r="CM22" s="380">
        <v>0</v>
      </c>
      <c r="CN22" s="179">
        <v>0</v>
      </c>
      <c r="CO22" s="384">
        <v>0.95</v>
      </c>
      <c r="CP22" s="687">
        <v>29296.845129156747</v>
      </c>
      <c r="CQ22" s="906">
        <v>0.95</v>
      </c>
      <c r="CR22" s="687">
        <v>29296.845129156747</v>
      </c>
      <c r="CS22" s="785"/>
      <c r="CT22" s="824"/>
      <c r="CU22" s="367"/>
      <c r="CV22" s="407"/>
      <c r="CW22" s="693"/>
      <c r="CX22" s="693"/>
      <c r="CY22" s="693"/>
      <c r="CZ22" s="693"/>
      <c r="DA22" s="682"/>
      <c r="DB22" s="682"/>
      <c r="DD22" s="180" t="s">
        <v>284</v>
      </c>
      <c r="DF22" s="180">
        <v>2.7284841053187847E-11</v>
      </c>
      <c r="DG22" s="180">
        <v>275656.2156535192</v>
      </c>
      <c r="DH22" s="180">
        <v>30838.784346480796</v>
      </c>
      <c r="DI22" s="180">
        <v>76623.75</v>
      </c>
      <c r="DJ22" s="297">
        <v>0.40247030909451437</v>
      </c>
      <c r="DK22" s="180">
        <v>87.836864563106388</v>
      </c>
    </row>
    <row r="23" spans="1:115" s="79" customFormat="1">
      <c r="A23" s="694"/>
      <c r="B23" s="445"/>
      <c r="C23" s="695">
        <v>1284</v>
      </c>
      <c r="D23" s="434"/>
      <c r="E23" s="435"/>
      <c r="F23" s="436"/>
      <c r="G23" s="696"/>
      <c r="H23" s="697">
        <v>1284</v>
      </c>
      <c r="I23" s="696"/>
      <c r="J23" s="697">
        <v>1284</v>
      </c>
      <c r="K23" s="696"/>
      <c r="L23" s="697">
        <v>1284</v>
      </c>
      <c r="M23" s="696"/>
      <c r="N23" s="697">
        <v>1284</v>
      </c>
      <c r="O23" s="696"/>
      <c r="P23" s="697">
        <v>1284</v>
      </c>
      <c r="Q23" s="696"/>
      <c r="R23" s="697">
        <v>1284</v>
      </c>
      <c r="S23" s="696"/>
      <c r="T23" s="697">
        <v>1284</v>
      </c>
      <c r="U23" s="696"/>
      <c r="V23" s="697">
        <v>1284</v>
      </c>
      <c r="W23" s="696"/>
      <c r="X23" s="698"/>
      <c r="Y23" s="699"/>
      <c r="Z23" s="696"/>
      <c r="AA23" s="700">
        <v>1284</v>
      </c>
      <c r="AB23" s="696"/>
      <c r="AC23" s="701">
        <v>1284</v>
      </c>
      <c r="AD23" s="696"/>
      <c r="AE23" s="701">
        <v>1284</v>
      </c>
      <c r="AF23" s="696"/>
      <c r="AG23" s="701">
        <v>1284</v>
      </c>
      <c r="AH23" s="696"/>
      <c r="AI23" s="701">
        <v>965.37264822128611</v>
      </c>
      <c r="AJ23" s="696"/>
      <c r="AK23" s="701">
        <v>965.37264822128611</v>
      </c>
      <c r="AL23" s="696"/>
      <c r="AM23" s="701">
        <v>965.37264822128611</v>
      </c>
      <c r="AN23" s="696"/>
      <c r="AO23" s="701">
        <v>965.37264822128611</v>
      </c>
      <c r="AP23" s="696"/>
      <c r="AQ23" s="698"/>
      <c r="AR23" s="699"/>
      <c r="AS23" s="696"/>
      <c r="AT23" s="702"/>
      <c r="AU23" s="703"/>
      <c r="AV23" s="704"/>
      <c r="AW23" s="705"/>
      <c r="AX23" s="704"/>
      <c r="AY23" s="705"/>
      <c r="AZ23" s="704"/>
      <c r="BA23" s="705"/>
      <c r="BB23" s="704"/>
      <c r="BC23" s="705"/>
      <c r="BD23" s="704"/>
      <c r="BE23" s="705"/>
      <c r="BF23" s="704"/>
      <c r="BG23" s="705"/>
      <c r="BH23" s="704"/>
      <c r="BI23" s="705"/>
      <c r="BJ23" s="706"/>
      <c r="BK23" s="707">
        <f>SUM(BK7:BK22)</f>
        <v>109002.37951945415</v>
      </c>
      <c r="BL23" s="708"/>
      <c r="BM23" s="709"/>
      <c r="BN23" s="710"/>
      <c r="BO23" s="705"/>
      <c r="BP23" s="709"/>
      <c r="BQ23" s="710"/>
      <c r="BR23" s="705"/>
      <c r="BS23" s="709"/>
      <c r="BT23" s="710"/>
      <c r="BU23" s="705"/>
      <c r="BV23" s="709"/>
      <c r="BW23" s="710"/>
      <c r="BX23" s="705"/>
      <c r="BY23" s="709"/>
      <c r="BZ23" s="710"/>
      <c r="CA23" s="705"/>
      <c r="CB23" s="709"/>
      <c r="CC23" s="710"/>
      <c r="CD23" s="705"/>
      <c r="CE23" s="709"/>
      <c r="CF23" s="710"/>
      <c r="CG23" s="705"/>
      <c r="CH23" s="709"/>
      <c r="CI23" s="710"/>
      <c r="CJ23" s="705"/>
      <c r="CK23" s="711"/>
      <c r="CL23" s="707"/>
      <c r="CM23" s="711"/>
      <c r="CN23" s="707"/>
      <c r="CO23" s="928">
        <f>CP23/BK23</f>
        <v>0.95000000000000007</v>
      </c>
      <c r="CP23" s="953">
        <f>SUM(CP7:CP22)</f>
        <v>103552.26054348145</v>
      </c>
      <c r="CQ23" s="954"/>
      <c r="CR23" s="953">
        <f>SUM(CR7:CR22)</f>
        <v>103552.26054348145</v>
      </c>
      <c r="CS23" s="955">
        <v>0.95</v>
      </c>
      <c r="CT23" s="953">
        <f>CS23*BK23</f>
        <v>103552.26054348143</v>
      </c>
      <c r="CU23" s="956">
        <f>CP23</f>
        <v>103552.26054348145</v>
      </c>
      <c r="CV23" s="438"/>
      <c r="CW23" s="693"/>
      <c r="CX23" s="693"/>
      <c r="CY23" s="693"/>
      <c r="CZ23" s="693"/>
      <c r="DA23" s="682"/>
      <c r="DB23" s="682"/>
    </row>
    <row r="24" spans="1:115" s="79" customFormat="1">
      <c r="A24" s="150"/>
      <c r="B24" s="164" t="s">
        <v>486</v>
      </c>
      <c r="C24" s="80"/>
      <c r="D24" s="80"/>
      <c r="E24" s="82"/>
      <c r="F24" s="83"/>
      <c r="G24" s="675"/>
      <c r="H24" s="685"/>
      <c r="I24" s="675"/>
      <c r="J24" s="685"/>
      <c r="K24" s="675"/>
      <c r="L24" s="685"/>
      <c r="M24" s="675"/>
      <c r="N24" s="685"/>
      <c r="O24" s="675"/>
      <c r="P24" s="685"/>
      <c r="Q24" s="675"/>
      <c r="R24" s="685"/>
      <c r="S24" s="675"/>
      <c r="T24" s="685"/>
      <c r="U24" s="675"/>
      <c r="V24" s="685"/>
      <c r="W24" s="675"/>
      <c r="X24" s="679"/>
      <c r="Y24" s="680"/>
      <c r="Z24" s="675"/>
      <c r="AA24" s="675"/>
      <c r="AB24" s="675"/>
      <c r="AC24" s="675"/>
      <c r="AD24" s="675"/>
      <c r="AE24" s="675"/>
      <c r="AF24" s="675"/>
      <c r="AG24" s="675"/>
      <c r="AH24" s="675"/>
      <c r="AI24" s="675"/>
      <c r="AJ24" s="675"/>
      <c r="AK24" s="675"/>
      <c r="AL24" s="675"/>
      <c r="AM24" s="675"/>
      <c r="AN24" s="675"/>
      <c r="AO24" s="675"/>
      <c r="AP24" s="675"/>
      <c r="AQ24" s="679"/>
      <c r="AR24" s="680"/>
      <c r="AS24" s="675"/>
      <c r="AT24" s="282"/>
      <c r="AU24" s="282"/>
      <c r="AV24" s="152"/>
      <c r="AW24" s="152"/>
      <c r="AX24" s="152"/>
      <c r="AY24" s="152"/>
      <c r="AZ24" s="152"/>
      <c r="BA24" s="152"/>
      <c r="BB24" s="152"/>
      <c r="BC24" s="152"/>
      <c r="BD24" s="152"/>
      <c r="BE24" s="152"/>
      <c r="BF24" s="152"/>
      <c r="BG24" s="152"/>
      <c r="BH24" s="152"/>
      <c r="BI24" s="152"/>
      <c r="BJ24" s="300"/>
      <c r="BK24" s="157"/>
      <c r="BL24" s="359"/>
      <c r="BM24" s="377"/>
      <c r="BN24" s="370"/>
      <c r="BO24" s="152"/>
      <c r="BP24" s="377"/>
      <c r="BQ24" s="370"/>
      <c r="BR24" s="152"/>
      <c r="BS24" s="377"/>
      <c r="BT24" s="370"/>
      <c r="BU24" s="152"/>
      <c r="BV24" s="377"/>
      <c r="BW24" s="370"/>
      <c r="BX24" s="152"/>
      <c r="BY24" s="377"/>
      <c r="BZ24" s="370"/>
      <c r="CA24" s="152"/>
      <c r="CB24" s="377"/>
      <c r="CC24" s="370"/>
      <c r="CD24" s="152"/>
      <c r="CE24" s="377"/>
      <c r="CF24" s="370"/>
      <c r="CG24" s="152"/>
      <c r="CH24" s="377"/>
      <c r="CI24" s="370"/>
      <c r="CJ24" s="152"/>
      <c r="CK24" s="156"/>
      <c r="CL24" s="157"/>
      <c r="CM24" s="156"/>
      <c r="CN24" s="157"/>
      <c r="CO24" s="383"/>
      <c r="CP24" s="681"/>
      <c r="CQ24" s="907"/>
      <c r="CR24" s="681"/>
      <c r="CS24" s="785"/>
      <c r="CT24" s="824"/>
      <c r="CU24" s="861"/>
      <c r="CV24" s="776"/>
      <c r="CW24" s="776"/>
      <c r="CX24" s="776"/>
      <c r="CY24" s="776"/>
      <c r="CZ24" s="776"/>
      <c r="DA24" s="682"/>
      <c r="DB24" s="682"/>
    </row>
    <row r="25" spans="1:115" s="79" customFormat="1" ht="12.75" customHeight="1">
      <c r="A25" s="150"/>
      <c r="B25" s="162"/>
      <c r="C25" s="80"/>
      <c r="D25" s="80"/>
      <c r="E25" s="82"/>
      <c r="F25" s="83"/>
      <c r="G25" s="675"/>
      <c r="H25" s="685"/>
      <c r="I25" s="675"/>
      <c r="J25" s="685"/>
      <c r="K25" s="675"/>
      <c r="L25" s="685"/>
      <c r="M25" s="675"/>
      <c r="N25" s="685"/>
      <c r="O25" s="675"/>
      <c r="P25" s="685"/>
      <c r="Q25" s="675"/>
      <c r="R25" s="685"/>
      <c r="S25" s="675"/>
      <c r="T25" s="685"/>
      <c r="U25" s="675"/>
      <c r="V25" s="685"/>
      <c r="W25" s="675"/>
      <c r="X25" s="679"/>
      <c r="Y25" s="680"/>
      <c r="Z25" s="675"/>
      <c r="AA25" s="675"/>
      <c r="AB25" s="675"/>
      <c r="AC25" s="675"/>
      <c r="AD25" s="675"/>
      <c r="AE25" s="675"/>
      <c r="AF25" s="675"/>
      <c r="AG25" s="675"/>
      <c r="AH25" s="675"/>
      <c r="AI25" s="675"/>
      <c r="AJ25" s="675"/>
      <c r="AK25" s="675"/>
      <c r="AL25" s="675"/>
      <c r="AM25" s="675"/>
      <c r="AN25" s="675"/>
      <c r="AO25" s="675"/>
      <c r="AP25" s="675"/>
      <c r="AQ25" s="679"/>
      <c r="AR25" s="680"/>
      <c r="AS25" s="675"/>
      <c r="AT25" s="282"/>
      <c r="AU25" s="282"/>
      <c r="AV25" s="152"/>
      <c r="AW25" s="152"/>
      <c r="AX25" s="152"/>
      <c r="AY25" s="152"/>
      <c r="AZ25" s="152"/>
      <c r="BA25" s="152"/>
      <c r="BB25" s="152"/>
      <c r="BC25" s="152"/>
      <c r="BD25" s="152"/>
      <c r="BE25" s="152"/>
      <c r="BF25" s="152"/>
      <c r="BG25" s="152"/>
      <c r="BH25" s="152"/>
      <c r="BI25" s="152"/>
      <c r="BJ25" s="300"/>
      <c r="BK25" s="157"/>
      <c r="BL25" s="359"/>
      <c r="BM25" s="377"/>
      <c r="BN25" s="370"/>
      <c r="BO25" s="152"/>
      <c r="BP25" s="377"/>
      <c r="BQ25" s="370"/>
      <c r="BR25" s="152"/>
      <c r="BS25" s="377"/>
      <c r="BT25" s="370"/>
      <c r="BU25" s="152"/>
      <c r="BV25" s="377"/>
      <c r="BW25" s="370"/>
      <c r="BX25" s="152"/>
      <c r="BY25" s="377"/>
      <c r="BZ25" s="370"/>
      <c r="CA25" s="152"/>
      <c r="CB25" s="377"/>
      <c r="CC25" s="370"/>
      <c r="CD25" s="152"/>
      <c r="CE25" s="377"/>
      <c r="CF25" s="370"/>
      <c r="CG25" s="152"/>
      <c r="CH25" s="377"/>
      <c r="CI25" s="370"/>
      <c r="CJ25" s="152"/>
      <c r="CK25" s="156"/>
      <c r="CL25" s="157"/>
      <c r="CM25" s="156"/>
      <c r="CN25" s="157"/>
      <c r="CO25" s="383"/>
      <c r="CP25" s="681"/>
      <c r="CQ25" s="907"/>
      <c r="CR25" s="681"/>
      <c r="CS25" s="785"/>
      <c r="CT25" s="824"/>
      <c r="CU25" s="367"/>
      <c r="CV25" s="407"/>
      <c r="CW25" s="407"/>
      <c r="CX25" s="407"/>
      <c r="CY25" s="407"/>
      <c r="CZ25" s="407"/>
      <c r="DA25" s="682"/>
      <c r="DB25" s="682"/>
    </row>
    <row r="26" spans="1:115" s="79" customFormat="1">
      <c r="A26" s="150" t="s">
        <v>14</v>
      </c>
      <c r="B26" s="162" t="s">
        <v>106</v>
      </c>
      <c r="C26" s="80">
        <v>16</v>
      </c>
      <c r="D26" s="80" t="s">
        <v>19</v>
      </c>
      <c r="E26" s="82">
        <v>13750</v>
      </c>
      <c r="F26" s="83">
        <v>220000</v>
      </c>
      <c r="G26" s="675"/>
      <c r="H26" s="685">
        <v>16</v>
      </c>
      <c r="I26" s="676">
        <v>41250</v>
      </c>
      <c r="J26" s="685">
        <v>16</v>
      </c>
      <c r="K26" s="676">
        <v>57749.999999999993</v>
      </c>
      <c r="L26" s="685">
        <v>16</v>
      </c>
      <c r="M26" s="676">
        <v>57749.999999999993</v>
      </c>
      <c r="N26" s="685">
        <v>16</v>
      </c>
      <c r="O26" s="676">
        <v>8250.0000000000018</v>
      </c>
      <c r="P26" s="685">
        <v>16</v>
      </c>
      <c r="Q26" s="676">
        <v>13750</v>
      </c>
      <c r="R26" s="685">
        <v>16</v>
      </c>
      <c r="S26" s="676">
        <v>19250</v>
      </c>
      <c r="T26" s="685">
        <v>16</v>
      </c>
      <c r="U26" s="676">
        <v>19250</v>
      </c>
      <c r="V26" s="685">
        <v>16</v>
      </c>
      <c r="W26" s="676">
        <v>2750</v>
      </c>
      <c r="X26" s="679">
        <v>1</v>
      </c>
      <c r="Y26" s="680">
        <v>220000</v>
      </c>
      <c r="Z26" s="675"/>
      <c r="AA26" s="675"/>
      <c r="AB26" s="675">
        <v>0</v>
      </c>
      <c r="AC26" s="675"/>
      <c r="AD26" s="675">
        <v>0</v>
      </c>
      <c r="AE26" s="675"/>
      <c r="AF26" s="675">
        <v>0</v>
      </c>
      <c r="AG26" s="675"/>
      <c r="AH26" s="675">
        <v>0</v>
      </c>
      <c r="AI26" s="675"/>
      <c r="AJ26" s="675">
        <v>0</v>
      </c>
      <c r="AK26" s="675"/>
      <c r="AL26" s="675">
        <v>0</v>
      </c>
      <c r="AM26" s="675"/>
      <c r="AN26" s="675">
        <v>0</v>
      </c>
      <c r="AO26" s="675"/>
      <c r="AP26" s="675">
        <v>0</v>
      </c>
      <c r="AQ26" s="679">
        <v>0</v>
      </c>
      <c r="AR26" s="680">
        <v>0</v>
      </c>
      <c r="AS26" s="675"/>
      <c r="AT26" s="368">
        <v>16</v>
      </c>
      <c r="AU26" s="281">
        <v>41250</v>
      </c>
      <c r="AV26" s="368">
        <v>16</v>
      </c>
      <c r="AW26" s="281">
        <v>57749.999999999993</v>
      </c>
      <c r="AX26" s="368">
        <v>16</v>
      </c>
      <c r="AY26" s="281">
        <v>57749.999999999993</v>
      </c>
      <c r="AZ26" s="368">
        <v>16</v>
      </c>
      <c r="BA26" s="281">
        <v>8250.0000000000018</v>
      </c>
      <c r="BB26" s="368">
        <v>16</v>
      </c>
      <c r="BC26" s="281">
        <v>13750</v>
      </c>
      <c r="BD26" s="368">
        <v>16</v>
      </c>
      <c r="BE26" s="281">
        <v>19250</v>
      </c>
      <c r="BF26" s="368">
        <v>16</v>
      </c>
      <c r="BG26" s="281">
        <v>19250</v>
      </c>
      <c r="BH26" s="368">
        <v>16</v>
      </c>
      <c r="BI26" s="281">
        <v>2750</v>
      </c>
      <c r="BJ26" s="300">
        <v>1</v>
      </c>
      <c r="BK26" s="157">
        <v>220000</v>
      </c>
      <c r="BL26" s="359"/>
      <c r="BM26" s="376">
        <v>16</v>
      </c>
      <c r="BN26" s="500">
        <v>0.9</v>
      </c>
      <c r="BO26" s="281">
        <v>37125</v>
      </c>
      <c r="BP26" s="376">
        <v>16</v>
      </c>
      <c r="BQ26" s="500">
        <v>0.9</v>
      </c>
      <c r="BR26" s="281">
        <v>51974.999999999993</v>
      </c>
      <c r="BS26" s="376">
        <v>16</v>
      </c>
      <c r="BT26" s="500">
        <v>0.9</v>
      </c>
      <c r="BU26" s="281">
        <v>51974.999999999993</v>
      </c>
      <c r="BV26" s="376">
        <v>16</v>
      </c>
      <c r="BW26" s="500">
        <v>0.9</v>
      </c>
      <c r="BX26" s="281">
        <v>7425.0000000000018</v>
      </c>
      <c r="BY26" s="376">
        <v>16</v>
      </c>
      <c r="BZ26" s="500">
        <v>0.15</v>
      </c>
      <c r="CA26" s="281">
        <v>2062.5</v>
      </c>
      <c r="CB26" s="376">
        <v>16</v>
      </c>
      <c r="CC26" s="500">
        <v>0.15</v>
      </c>
      <c r="CD26" s="281">
        <v>2887.5</v>
      </c>
      <c r="CE26" s="376">
        <v>16</v>
      </c>
      <c r="CF26" s="500">
        <v>0.15</v>
      </c>
      <c r="CG26" s="281">
        <v>2887.5</v>
      </c>
      <c r="CH26" s="376">
        <v>16</v>
      </c>
      <c r="CI26" s="369"/>
      <c r="CJ26" s="281">
        <v>0</v>
      </c>
      <c r="CK26" s="178">
        <v>0</v>
      </c>
      <c r="CL26" s="179">
        <v>0</v>
      </c>
      <c r="CM26" s="380">
        <v>0.71062499999999995</v>
      </c>
      <c r="CN26" s="179">
        <v>156337.5</v>
      </c>
      <c r="CO26" s="384">
        <v>0.71062499999999995</v>
      </c>
      <c r="CP26" s="687">
        <v>156337.5</v>
      </c>
      <c r="CQ26" s="917">
        <v>0.77</v>
      </c>
      <c r="CR26" s="918">
        <v>169400</v>
      </c>
      <c r="CS26" s="786"/>
      <c r="CT26" s="824"/>
      <c r="CU26" s="367"/>
      <c r="CV26" s="407"/>
      <c r="CW26" s="407"/>
      <c r="CX26" s="407"/>
      <c r="CY26" s="407"/>
      <c r="CZ26" s="407"/>
      <c r="DA26" s="682"/>
      <c r="DB26" s="682"/>
    </row>
    <row r="27" spans="1:115" s="79" customFormat="1" ht="9.75" customHeight="1">
      <c r="A27" s="150"/>
      <c r="B27" s="162"/>
      <c r="C27" s="80"/>
      <c r="D27" s="80"/>
      <c r="E27" s="82"/>
      <c r="F27" s="83"/>
      <c r="G27" s="675"/>
      <c r="H27" s="685"/>
      <c r="I27" s="675"/>
      <c r="J27" s="685"/>
      <c r="K27" s="675"/>
      <c r="L27" s="685"/>
      <c r="M27" s="675"/>
      <c r="N27" s="685"/>
      <c r="O27" s="675"/>
      <c r="P27" s="685"/>
      <c r="Q27" s="675"/>
      <c r="R27" s="685"/>
      <c r="S27" s="675"/>
      <c r="T27" s="685"/>
      <c r="U27" s="675"/>
      <c r="V27" s="685"/>
      <c r="W27" s="675"/>
      <c r="X27" s="679"/>
      <c r="Y27" s="680"/>
      <c r="Z27" s="675"/>
      <c r="AA27" s="675"/>
      <c r="AB27" s="675"/>
      <c r="AC27" s="675"/>
      <c r="AD27" s="675"/>
      <c r="AE27" s="675"/>
      <c r="AF27" s="675"/>
      <c r="AG27" s="675"/>
      <c r="AH27" s="675"/>
      <c r="AI27" s="675"/>
      <c r="AJ27" s="675"/>
      <c r="AK27" s="675"/>
      <c r="AL27" s="675"/>
      <c r="AM27" s="675"/>
      <c r="AN27" s="675"/>
      <c r="AO27" s="675"/>
      <c r="AP27" s="675"/>
      <c r="AQ27" s="679"/>
      <c r="AR27" s="680"/>
      <c r="AS27" s="675"/>
      <c r="AT27" s="282"/>
      <c r="AU27" s="282"/>
      <c r="AV27" s="152"/>
      <c r="AW27" s="152"/>
      <c r="AX27" s="152"/>
      <c r="AY27" s="152"/>
      <c r="AZ27" s="152"/>
      <c r="BA27" s="152"/>
      <c r="BB27" s="152"/>
      <c r="BC27" s="152"/>
      <c r="BD27" s="152"/>
      <c r="BE27" s="152"/>
      <c r="BF27" s="152"/>
      <c r="BG27" s="152"/>
      <c r="BH27" s="152"/>
      <c r="BI27" s="152"/>
      <c r="BJ27" s="300"/>
      <c r="BK27" s="157"/>
      <c r="BL27" s="359"/>
      <c r="BM27" s="377"/>
      <c r="BN27" s="370"/>
      <c r="BO27" s="152"/>
      <c r="BP27" s="377"/>
      <c r="BQ27" s="370"/>
      <c r="BR27" s="152"/>
      <c r="BS27" s="377"/>
      <c r="BT27" s="370"/>
      <c r="BU27" s="152"/>
      <c r="BV27" s="377"/>
      <c r="BW27" s="370"/>
      <c r="BX27" s="152"/>
      <c r="BY27" s="377"/>
      <c r="BZ27" s="370"/>
      <c r="CA27" s="152"/>
      <c r="CB27" s="377"/>
      <c r="CC27" s="370"/>
      <c r="CD27" s="152"/>
      <c r="CE27" s="377"/>
      <c r="CF27" s="370"/>
      <c r="CG27" s="152"/>
      <c r="CH27" s="377"/>
      <c r="CI27" s="370"/>
      <c r="CJ27" s="152"/>
      <c r="CK27" s="156"/>
      <c r="CL27" s="157"/>
      <c r="CM27" s="156"/>
      <c r="CN27" s="157"/>
      <c r="CO27" s="383"/>
      <c r="CP27" s="681"/>
      <c r="CQ27" s="919"/>
      <c r="CR27" s="920"/>
      <c r="CS27" s="786"/>
      <c r="CT27" s="824"/>
      <c r="CU27" s="367"/>
      <c r="CV27" s="407"/>
      <c r="CW27" s="407"/>
      <c r="CX27" s="407"/>
      <c r="CY27" s="407"/>
      <c r="CZ27" s="407"/>
      <c r="DA27" s="682"/>
      <c r="DB27" s="682"/>
    </row>
    <row r="28" spans="1:115" s="79" customFormat="1" ht="18" customHeight="1">
      <c r="A28" s="163" t="s">
        <v>107</v>
      </c>
      <c r="B28" s="162" t="s">
        <v>108</v>
      </c>
      <c r="C28" s="80">
        <v>12</v>
      </c>
      <c r="D28" s="80" t="s">
        <v>19</v>
      </c>
      <c r="E28" s="82">
        <v>50700</v>
      </c>
      <c r="F28" s="83">
        <v>608400</v>
      </c>
      <c r="G28" s="675"/>
      <c r="H28" s="685">
        <v>12</v>
      </c>
      <c r="I28" s="676">
        <v>114075</v>
      </c>
      <c r="J28" s="685">
        <v>12</v>
      </c>
      <c r="K28" s="676">
        <v>159704.99999999997</v>
      </c>
      <c r="L28" s="685">
        <v>12</v>
      </c>
      <c r="M28" s="676">
        <v>159704.99999999997</v>
      </c>
      <c r="N28" s="685">
        <v>12</v>
      </c>
      <c r="O28" s="676">
        <v>22815.000000000004</v>
      </c>
      <c r="P28" s="685">
        <v>12</v>
      </c>
      <c r="Q28" s="676">
        <v>38025</v>
      </c>
      <c r="R28" s="685">
        <v>12</v>
      </c>
      <c r="S28" s="676">
        <v>53234.999999999993</v>
      </c>
      <c r="T28" s="685">
        <v>12</v>
      </c>
      <c r="U28" s="676">
        <v>53234.999999999993</v>
      </c>
      <c r="V28" s="685">
        <v>12</v>
      </c>
      <c r="W28" s="676">
        <v>7605.0000000000009</v>
      </c>
      <c r="X28" s="679">
        <v>1</v>
      </c>
      <c r="Y28" s="680">
        <v>608400</v>
      </c>
      <c r="Z28" s="675"/>
      <c r="AA28" s="675">
        <v>0.37509506903352907</v>
      </c>
      <c r="AB28" s="675">
        <v>3565.7474999999858</v>
      </c>
      <c r="AC28" s="675">
        <v>0.37509506903352907</v>
      </c>
      <c r="AD28" s="675">
        <v>4992.0464999999795</v>
      </c>
      <c r="AE28" s="675">
        <v>0.37509506903352907</v>
      </c>
      <c r="AF28" s="675">
        <v>4992.0464999999795</v>
      </c>
      <c r="AG28" s="675">
        <v>0.37509506903352907</v>
      </c>
      <c r="AH28" s="675">
        <v>713.14949999999726</v>
      </c>
      <c r="AI28" s="675">
        <v>0.37509506903352907</v>
      </c>
      <c r="AJ28" s="675">
        <v>1188.5824999999952</v>
      </c>
      <c r="AK28" s="675">
        <v>0.37509506903352907</v>
      </c>
      <c r="AL28" s="675">
        <v>1664.0154999999932</v>
      </c>
      <c r="AM28" s="675">
        <v>0.37509506903352907</v>
      </c>
      <c r="AN28" s="675">
        <v>1664.0154999999932</v>
      </c>
      <c r="AO28" s="675">
        <v>0.37509506903352907</v>
      </c>
      <c r="AP28" s="675">
        <v>237.71649999999909</v>
      </c>
      <c r="AQ28" s="679">
        <v>3.1257922419460751E-2</v>
      </c>
      <c r="AR28" s="680">
        <v>19017.31999999992</v>
      </c>
      <c r="AS28" s="675"/>
      <c r="AT28" s="368">
        <v>11.624904930966471</v>
      </c>
      <c r="AU28" s="281">
        <v>110509.25250000002</v>
      </c>
      <c r="AV28" s="368">
        <v>11.624904930966471</v>
      </c>
      <c r="AW28" s="281">
        <v>154712.9535</v>
      </c>
      <c r="AX28" s="368">
        <v>11.624904930966471</v>
      </c>
      <c r="AY28" s="281">
        <v>154712.9535</v>
      </c>
      <c r="AZ28" s="368">
        <v>11.624904930966471</v>
      </c>
      <c r="BA28" s="281">
        <v>22101.850500000008</v>
      </c>
      <c r="BB28" s="368">
        <v>11.624904930966471</v>
      </c>
      <c r="BC28" s="281">
        <v>36836.417500000003</v>
      </c>
      <c r="BD28" s="368">
        <v>11.624904930966471</v>
      </c>
      <c r="BE28" s="281">
        <v>51570.984499999999</v>
      </c>
      <c r="BF28" s="368">
        <v>11.624904930966471</v>
      </c>
      <c r="BG28" s="281">
        <v>51570.984499999999</v>
      </c>
      <c r="BH28" s="368">
        <v>11.624904930966471</v>
      </c>
      <c r="BI28" s="281">
        <v>7367.2835000000014</v>
      </c>
      <c r="BJ28" s="300">
        <v>0.96874207758053921</v>
      </c>
      <c r="BK28" s="157">
        <v>589382.68000000005</v>
      </c>
      <c r="BL28" s="359"/>
      <c r="BM28" s="376">
        <v>11.624904930966471</v>
      </c>
      <c r="BN28" s="500">
        <v>1</v>
      </c>
      <c r="BO28" s="281">
        <v>110509.25250000002</v>
      </c>
      <c r="BP28" s="376">
        <v>11.624904930966471</v>
      </c>
      <c r="BQ28" s="500">
        <v>1</v>
      </c>
      <c r="BR28" s="281">
        <v>154712.9535</v>
      </c>
      <c r="BS28" s="376">
        <v>11.624904930966471</v>
      </c>
      <c r="BT28" s="500">
        <v>1</v>
      </c>
      <c r="BU28" s="281">
        <v>154712.9535</v>
      </c>
      <c r="BV28" s="376">
        <v>11.624904930966471</v>
      </c>
      <c r="BW28" s="500">
        <v>1</v>
      </c>
      <c r="BX28" s="281">
        <v>22101.850500000008</v>
      </c>
      <c r="BY28" s="376">
        <v>11.624904930966471</v>
      </c>
      <c r="BZ28" s="500">
        <v>1</v>
      </c>
      <c r="CA28" s="281">
        <v>36836.417500000003</v>
      </c>
      <c r="CB28" s="376">
        <v>11.624904930966471</v>
      </c>
      <c r="CC28" s="500">
        <v>1</v>
      </c>
      <c r="CD28" s="281">
        <v>51570.984499999999</v>
      </c>
      <c r="CE28" s="376">
        <v>11.624904930966471</v>
      </c>
      <c r="CF28" s="500">
        <v>1</v>
      </c>
      <c r="CG28" s="281">
        <v>51570.984499999999</v>
      </c>
      <c r="CH28" s="376">
        <v>11.624904930966471</v>
      </c>
      <c r="CI28" s="500">
        <v>1</v>
      </c>
      <c r="CJ28" s="281">
        <v>7367.2835000000014</v>
      </c>
      <c r="CK28" s="178">
        <v>0</v>
      </c>
      <c r="CL28" s="179">
        <v>0</v>
      </c>
      <c r="CM28" s="380">
        <v>1</v>
      </c>
      <c r="CN28" s="179">
        <v>589382.68000000005</v>
      </c>
      <c r="CO28" s="384">
        <v>1</v>
      </c>
      <c r="CP28" s="687">
        <v>589382.68000000005</v>
      </c>
      <c r="CQ28" s="917">
        <v>1</v>
      </c>
      <c r="CR28" s="918">
        <v>589382.68000000005</v>
      </c>
      <c r="CS28" s="786"/>
      <c r="CT28" s="824">
        <f>'Doors Progress '!N33</f>
        <v>751518.26007023989</v>
      </c>
      <c r="CU28" s="367"/>
      <c r="CV28" s="407"/>
      <c r="CW28" s="407"/>
      <c r="CX28" s="407"/>
      <c r="CY28" s="407"/>
      <c r="CZ28" s="407"/>
      <c r="DA28" s="682"/>
      <c r="DB28" s="682"/>
      <c r="DG28" s="79">
        <v>19017.32</v>
      </c>
      <c r="DH28" s="304">
        <v>589382.68000000005</v>
      </c>
      <c r="DI28" s="304">
        <v>608400</v>
      </c>
      <c r="DJ28" s="305">
        <v>0.96874207758053921</v>
      </c>
      <c r="DK28" s="304">
        <v>0.37509506903352907</v>
      </c>
    </row>
    <row r="29" spans="1:115" s="79" customFormat="1" ht="9.75" customHeight="1">
      <c r="A29" s="150"/>
      <c r="B29" s="160"/>
      <c r="C29" s="80"/>
      <c r="D29" s="80"/>
      <c r="E29" s="82"/>
      <c r="F29" s="83"/>
      <c r="G29" s="675"/>
      <c r="H29" s="685"/>
      <c r="I29" s="675"/>
      <c r="J29" s="685"/>
      <c r="K29" s="675"/>
      <c r="L29" s="685"/>
      <c r="M29" s="675"/>
      <c r="N29" s="685"/>
      <c r="O29" s="675"/>
      <c r="P29" s="685"/>
      <c r="Q29" s="675"/>
      <c r="R29" s="685"/>
      <c r="S29" s="675"/>
      <c r="T29" s="685"/>
      <c r="U29" s="675"/>
      <c r="V29" s="685"/>
      <c r="W29" s="675"/>
      <c r="X29" s="679"/>
      <c r="Y29" s="680"/>
      <c r="Z29" s="675"/>
      <c r="AA29" s="675"/>
      <c r="AB29" s="675"/>
      <c r="AC29" s="675"/>
      <c r="AD29" s="675"/>
      <c r="AE29" s="675"/>
      <c r="AF29" s="675"/>
      <c r="AG29" s="675"/>
      <c r="AH29" s="675"/>
      <c r="AI29" s="675"/>
      <c r="AJ29" s="675"/>
      <c r="AK29" s="675"/>
      <c r="AL29" s="675"/>
      <c r="AM29" s="675"/>
      <c r="AN29" s="675"/>
      <c r="AO29" s="675"/>
      <c r="AP29" s="675"/>
      <c r="AQ29" s="679"/>
      <c r="AR29" s="680"/>
      <c r="AS29" s="675"/>
      <c r="AT29" s="282"/>
      <c r="AU29" s="282"/>
      <c r="AV29" s="152"/>
      <c r="AW29" s="152"/>
      <c r="AX29" s="152"/>
      <c r="AY29" s="152"/>
      <c r="AZ29" s="152"/>
      <c r="BA29" s="152"/>
      <c r="BB29" s="152"/>
      <c r="BC29" s="152"/>
      <c r="BD29" s="152"/>
      <c r="BE29" s="152"/>
      <c r="BF29" s="152"/>
      <c r="BG29" s="152"/>
      <c r="BH29" s="152"/>
      <c r="BI29" s="152"/>
      <c r="BJ29" s="300"/>
      <c r="BK29" s="157"/>
      <c r="BL29" s="359"/>
      <c r="BM29" s="377"/>
      <c r="BN29" s="370"/>
      <c r="BO29" s="152"/>
      <c r="BP29" s="377"/>
      <c r="BQ29" s="370"/>
      <c r="BR29" s="152"/>
      <c r="BS29" s="377"/>
      <c r="BT29" s="370"/>
      <c r="BU29" s="152"/>
      <c r="BV29" s="377"/>
      <c r="BW29" s="370"/>
      <c r="BX29" s="152"/>
      <c r="BY29" s="377"/>
      <c r="BZ29" s="370"/>
      <c r="CA29" s="152"/>
      <c r="CB29" s="377"/>
      <c r="CC29" s="370"/>
      <c r="CD29" s="152"/>
      <c r="CE29" s="377"/>
      <c r="CF29" s="370"/>
      <c r="CG29" s="152"/>
      <c r="CH29" s="377"/>
      <c r="CI29" s="370"/>
      <c r="CJ29" s="152"/>
      <c r="CK29" s="156"/>
      <c r="CL29" s="157"/>
      <c r="CM29" s="156"/>
      <c r="CN29" s="157"/>
      <c r="CO29" s="383"/>
      <c r="CP29" s="681"/>
      <c r="CQ29" s="907"/>
      <c r="CR29" s="681"/>
      <c r="CS29" s="785"/>
      <c r="CT29" s="824"/>
      <c r="CU29" s="367"/>
      <c r="CV29" s="407"/>
      <c r="CW29" s="407"/>
      <c r="CX29" s="407"/>
      <c r="CY29" s="407"/>
      <c r="CZ29" s="407"/>
      <c r="DA29" s="682"/>
      <c r="DB29" s="682"/>
    </row>
    <row r="30" spans="1:115" s="79" customFormat="1">
      <c r="A30" s="150" t="s">
        <v>15</v>
      </c>
      <c r="B30" s="160" t="s">
        <v>21</v>
      </c>
      <c r="C30" s="80">
        <v>1</v>
      </c>
      <c r="D30" s="80" t="s">
        <v>19</v>
      </c>
      <c r="E30" s="82">
        <v>13750</v>
      </c>
      <c r="F30" s="83">
        <v>13750</v>
      </c>
      <c r="G30" s="675"/>
      <c r="H30" s="685">
        <v>1</v>
      </c>
      <c r="I30" s="676">
        <v>2578.125</v>
      </c>
      <c r="J30" s="685">
        <v>1</v>
      </c>
      <c r="K30" s="676">
        <v>3609.3749999999995</v>
      </c>
      <c r="L30" s="685">
        <v>1</v>
      </c>
      <c r="M30" s="676">
        <v>3609.3749999999995</v>
      </c>
      <c r="N30" s="685">
        <v>1</v>
      </c>
      <c r="O30" s="676">
        <v>515.62500000000011</v>
      </c>
      <c r="P30" s="685">
        <v>1</v>
      </c>
      <c r="Q30" s="676">
        <v>859.375</v>
      </c>
      <c r="R30" s="685">
        <v>1</v>
      </c>
      <c r="S30" s="676">
        <v>1203.125</v>
      </c>
      <c r="T30" s="685">
        <v>1</v>
      </c>
      <c r="U30" s="676">
        <v>1203.125</v>
      </c>
      <c r="V30" s="685">
        <v>1</v>
      </c>
      <c r="W30" s="676">
        <v>171.875</v>
      </c>
      <c r="X30" s="679">
        <v>1</v>
      </c>
      <c r="Y30" s="680">
        <v>13750</v>
      </c>
      <c r="Z30" s="675"/>
      <c r="AA30" s="675"/>
      <c r="AB30" s="675">
        <v>0</v>
      </c>
      <c r="AC30" s="675"/>
      <c r="AD30" s="675">
        <v>0</v>
      </c>
      <c r="AE30" s="675"/>
      <c r="AF30" s="675">
        <v>0</v>
      </c>
      <c r="AG30" s="675"/>
      <c r="AH30" s="675">
        <v>0</v>
      </c>
      <c r="AI30" s="675"/>
      <c r="AJ30" s="675">
        <v>0</v>
      </c>
      <c r="AK30" s="675"/>
      <c r="AL30" s="675">
        <v>0</v>
      </c>
      <c r="AM30" s="675"/>
      <c r="AN30" s="675">
        <v>0</v>
      </c>
      <c r="AO30" s="675"/>
      <c r="AP30" s="675">
        <v>0</v>
      </c>
      <c r="AQ30" s="679">
        <v>0</v>
      </c>
      <c r="AR30" s="680">
        <v>0</v>
      </c>
      <c r="AS30" s="675"/>
      <c r="AT30" s="368">
        <v>1</v>
      </c>
      <c r="AU30" s="281">
        <v>2578.125</v>
      </c>
      <c r="AV30" s="368">
        <v>1</v>
      </c>
      <c r="AW30" s="281">
        <v>3609.3749999999995</v>
      </c>
      <c r="AX30" s="368">
        <v>1</v>
      </c>
      <c r="AY30" s="281">
        <v>3609.3749999999995</v>
      </c>
      <c r="AZ30" s="368">
        <v>1</v>
      </c>
      <c r="BA30" s="281">
        <v>515.62500000000011</v>
      </c>
      <c r="BB30" s="368">
        <v>1</v>
      </c>
      <c r="BC30" s="281">
        <v>859.375</v>
      </c>
      <c r="BD30" s="368">
        <v>1</v>
      </c>
      <c r="BE30" s="281">
        <v>1203.125</v>
      </c>
      <c r="BF30" s="368">
        <v>1</v>
      </c>
      <c r="BG30" s="281">
        <v>1203.125</v>
      </c>
      <c r="BH30" s="368">
        <v>1</v>
      </c>
      <c r="BI30" s="281">
        <v>171.875</v>
      </c>
      <c r="BJ30" s="300">
        <v>1</v>
      </c>
      <c r="BK30" s="157">
        <v>13750</v>
      </c>
      <c r="BL30" s="359"/>
      <c r="BM30" s="376">
        <v>1</v>
      </c>
      <c r="BN30" s="369"/>
      <c r="BO30" s="281">
        <v>0</v>
      </c>
      <c r="BP30" s="376">
        <v>1</v>
      </c>
      <c r="BQ30" s="369"/>
      <c r="BR30" s="281">
        <v>0</v>
      </c>
      <c r="BS30" s="376">
        <v>1</v>
      </c>
      <c r="BT30" s="369"/>
      <c r="BU30" s="281">
        <v>0</v>
      </c>
      <c r="BV30" s="376">
        <v>1</v>
      </c>
      <c r="BW30" s="369"/>
      <c r="BX30" s="281">
        <v>0</v>
      </c>
      <c r="BY30" s="376">
        <v>1</v>
      </c>
      <c r="BZ30" s="369"/>
      <c r="CA30" s="281">
        <v>0</v>
      </c>
      <c r="CB30" s="376">
        <v>1</v>
      </c>
      <c r="CC30" s="369"/>
      <c r="CD30" s="281">
        <v>0</v>
      </c>
      <c r="CE30" s="376">
        <v>1</v>
      </c>
      <c r="CF30" s="369"/>
      <c r="CG30" s="281">
        <v>0</v>
      </c>
      <c r="CH30" s="376">
        <v>1</v>
      </c>
      <c r="CI30" s="369"/>
      <c r="CJ30" s="281">
        <v>0</v>
      </c>
      <c r="CK30" s="178">
        <v>0</v>
      </c>
      <c r="CL30" s="179">
        <v>0</v>
      </c>
      <c r="CM30" s="380">
        <v>0</v>
      </c>
      <c r="CN30" s="179">
        <v>0</v>
      </c>
      <c r="CO30" s="384">
        <v>0</v>
      </c>
      <c r="CP30" s="687">
        <v>0</v>
      </c>
      <c r="CQ30" s="906"/>
      <c r="CR30" s="687"/>
      <c r="CS30" s="785"/>
      <c r="CT30" s="824"/>
      <c r="CU30" s="367"/>
      <c r="CV30" s="407"/>
      <c r="CW30" s="407"/>
      <c r="CX30" s="407"/>
      <c r="CY30" s="407"/>
      <c r="CZ30" s="407"/>
      <c r="DA30" s="682"/>
      <c r="DB30" s="682"/>
    </row>
    <row r="31" spans="1:115" s="79" customFormat="1" ht="12.75" customHeight="1">
      <c r="A31" s="150"/>
      <c r="B31" s="160"/>
      <c r="C31" s="80"/>
      <c r="D31" s="80"/>
      <c r="E31" s="82"/>
      <c r="F31" s="83"/>
      <c r="G31" s="675"/>
      <c r="H31" s="685"/>
      <c r="I31" s="675"/>
      <c r="J31" s="685"/>
      <c r="K31" s="675"/>
      <c r="L31" s="685"/>
      <c r="M31" s="675"/>
      <c r="N31" s="685"/>
      <c r="O31" s="675"/>
      <c r="P31" s="685"/>
      <c r="Q31" s="675"/>
      <c r="R31" s="685"/>
      <c r="S31" s="675"/>
      <c r="T31" s="685"/>
      <c r="U31" s="675"/>
      <c r="V31" s="685"/>
      <c r="W31" s="675"/>
      <c r="X31" s="679"/>
      <c r="Y31" s="680"/>
      <c r="Z31" s="675"/>
      <c r="AA31" s="675"/>
      <c r="AB31" s="675"/>
      <c r="AC31" s="675"/>
      <c r="AD31" s="675"/>
      <c r="AE31" s="675"/>
      <c r="AF31" s="675"/>
      <c r="AG31" s="675"/>
      <c r="AH31" s="675"/>
      <c r="AI31" s="675"/>
      <c r="AJ31" s="675"/>
      <c r="AK31" s="675"/>
      <c r="AL31" s="675"/>
      <c r="AM31" s="675"/>
      <c r="AN31" s="675"/>
      <c r="AO31" s="675"/>
      <c r="AP31" s="675"/>
      <c r="AQ31" s="679"/>
      <c r="AR31" s="680"/>
      <c r="AS31" s="675"/>
      <c r="AT31" s="282"/>
      <c r="AU31" s="282"/>
      <c r="AV31" s="152"/>
      <c r="AW31" s="152"/>
      <c r="AX31" s="152"/>
      <c r="AY31" s="152"/>
      <c r="AZ31" s="152"/>
      <c r="BA31" s="152"/>
      <c r="BB31" s="152"/>
      <c r="BC31" s="152"/>
      <c r="BD31" s="152"/>
      <c r="BE31" s="152"/>
      <c r="BF31" s="152"/>
      <c r="BG31" s="152"/>
      <c r="BH31" s="152"/>
      <c r="BI31" s="152"/>
      <c r="BJ31" s="300"/>
      <c r="BK31" s="157"/>
      <c r="BL31" s="359"/>
      <c r="BM31" s="377"/>
      <c r="BN31" s="370"/>
      <c r="BO31" s="152"/>
      <c r="BP31" s="377"/>
      <c r="BQ31" s="370"/>
      <c r="BR31" s="152"/>
      <c r="BS31" s="377"/>
      <c r="BT31" s="370"/>
      <c r="BU31" s="152"/>
      <c r="BV31" s="377"/>
      <c r="BW31" s="370"/>
      <c r="BX31" s="152"/>
      <c r="BY31" s="377"/>
      <c r="BZ31" s="370"/>
      <c r="CA31" s="152"/>
      <c r="CB31" s="377"/>
      <c r="CC31" s="370"/>
      <c r="CD31" s="152"/>
      <c r="CE31" s="377"/>
      <c r="CF31" s="370"/>
      <c r="CG31" s="152"/>
      <c r="CH31" s="377"/>
      <c r="CI31" s="370"/>
      <c r="CJ31" s="152"/>
      <c r="CK31" s="156"/>
      <c r="CL31" s="157"/>
      <c r="CM31" s="156"/>
      <c r="CN31" s="157"/>
      <c r="CO31" s="383"/>
      <c r="CP31" s="681"/>
      <c r="CQ31" s="907"/>
      <c r="CR31" s="681"/>
      <c r="CS31" s="785"/>
      <c r="CT31" s="824"/>
      <c r="CU31" s="367"/>
      <c r="CV31" s="407"/>
      <c r="CW31" s="407"/>
      <c r="CX31" s="407"/>
      <c r="CY31" s="407"/>
      <c r="CZ31" s="407"/>
      <c r="DA31" s="682"/>
      <c r="DB31" s="682"/>
    </row>
    <row r="32" spans="1:115" s="79" customFormat="1">
      <c r="A32" s="150" t="s">
        <v>17</v>
      </c>
      <c r="B32" s="160" t="s">
        <v>23</v>
      </c>
      <c r="C32" s="80">
        <v>1</v>
      </c>
      <c r="D32" s="80" t="s">
        <v>19</v>
      </c>
      <c r="E32" s="165">
        <v>6862.5</v>
      </c>
      <c r="F32" s="166">
        <v>6862.5</v>
      </c>
      <c r="G32" s="675"/>
      <c r="H32" s="685">
        <v>1</v>
      </c>
      <c r="I32" s="676">
        <v>1286.71875</v>
      </c>
      <c r="J32" s="685">
        <v>1</v>
      </c>
      <c r="K32" s="676">
        <v>1801.4062499999998</v>
      </c>
      <c r="L32" s="685">
        <v>1</v>
      </c>
      <c r="M32" s="676">
        <v>1801.4062499999998</v>
      </c>
      <c r="N32" s="685">
        <v>1</v>
      </c>
      <c r="O32" s="676">
        <v>257.34375000000006</v>
      </c>
      <c r="P32" s="685">
        <v>1</v>
      </c>
      <c r="Q32" s="676">
        <v>428.90625</v>
      </c>
      <c r="R32" s="685">
        <v>1</v>
      </c>
      <c r="S32" s="676">
        <v>600.46875</v>
      </c>
      <c r="T32" s="685">
        <v>1</v>
      </c>
      <c r="U32" s="676">
        <v>600.46875</v>
      </c>
      <c r="V32" s="685">
        <v>1</v>
      </c>
      <c r="W32" s="676">
        <v>85.78125</v>
      </c>
      <c r="X32" s="679">
        <v>1</v>
      </c>
      <c r="Y32" s="680">
        <v>6862.5</v>
      </c>
      <c r="Z32" s="675"/>
      <c r="AA32" s="675"/>
      <c r="AB32" s="675">
        <v>0</v>
      </c>
      <c r="AC32" s="675"/>
      <c r="AD32" s="675">
        <v>0</v>
      </c>
      <c r="AE32" s="675"/>
      <c r="AF32" s="675">
        <v>0</v>
      </c>
      <c r="AG32" s="675"/>
      <c r="AH32" s="675">
        <v>0</v>
      </c>
      <c r="AI32" s="675"/>
      <c r="AJ32" s="675">
        <v>0</v>
      </c>
      <c r="AK32" s="675"/>
      <c r="AL32" s="675">
        <v>0</v>
      </c>
      <c r="AM32" s="675"/>
      <c r="AN32" s="675">
        <v>0</v>
      </c>
      <c r="AO32" s="675"/>
      <c r="AP32" s="675">
        <v>0</v>
      </c>
      <c r="AQ32" s="679">
        <v>0</v>
      </c>
      <c r="AR32" s="680">
        <v>0</v>
      </c>
      <c r="AS32" s="675"/>
      <c r="AT32" s="368">
        <v>1</v>
      </c>
      <c r="AU32" s="281">
        <v>1286.71875</v>
      </c>
      <c r="AV32" s="368">
        <v>1</v>
      </c>
      <c r="AW32" s="281">
        <v>1801.4062499999998</v>
      </c>
      <c r="AX32" s="368">
        <v>1</v>
      </c>
      <c r="AY32" s="281">
        <v>1801.4062499999998</v>
      </c>
      <c r="AZ32" s="368">
        <v>1</v>
      </c>
      <c r="BA32" s="281">
        <v>257.34375000000006</v>
      </c>
      <c r="BB32" s="368">
        <v>1</v>
      </c>
      <c r="BC32" s="281">
        <v>428.90625</v>
      </c>
      <c r="BD32" s="368">
        <v>1</v>
      </c>
      <c r="BE32" s="281">
        <v>600.46875</v>
      </c>
      <c r="BF32" s="368">
        <v>1</v>
      </c>
      <c r="BG32" s="281">
        <v>600.46875</v>
      </c>
      <c r="BH32" s="368">
        <v>1</v>
      </c>
      <c r="BI32" s="281">
        <v>85.78125</v>
      </c>
      <c r="BJ32" s="300">
        <v>1</v>
      </c>
      <c r="BK32" s="157">
        <v>6862.5</v>
      </c>
      <c r="BL32" s="359"/>
      <c r="BM32" s="376">
        <v>1</v>
      </c>
      <c r="BN32" s="369"/>
      <c r="BO32" s="281">
        <v>0</v>
      </c>
      <c r="BP32" s="376">
        <v>1</v>
      </c>
      <c r="BQ32" s="369"/>
      <c r="BR32" s="281">
        <v>0</v>
      </c>
      <c r="BS32" s="376">
        <v>1</v>
      </c>
      <c r="BT32" s="369"/>
      <c r="BU32" s="281">
        <v>0</v>
      </c>
      <c r="BV32" s="376">
        <v>1</v>
      </c>
      <c r="BW32" s="369"/>
      <c r="BX32" s="281">
        <v>0</v>
      </c>
      <c r="BY32" s="376">
        <v>1</v>
      </c>
      <c r="BZ32" s="369"/>
      <c r="CA32" s="281">
        <v>0</v>
      </c>
      <c r="CB32" s="376">
        <v>1</v>
      </c>
      <c r="CC32" s="369"/>
      <c r="CD32" s="281">
        <v>0</v>
      </c>
      <c r="CE32" s="376">
        <v>1</v>
      </c>
      <c r="CF32" s="369"/>
      <c r="CG32" s="281">
        <v>0</v>
      </c>
      <c r="CH32" s="376">
        <v>1</v>
      </c>
      <c r="CI32" s="369"/>
      <c r="CJ32" s="281">
        <v>0</v>
      </c>
      <c r="CK32" s="178">
        <v>0</v>
      </c>
      <c r="CL32" s="179">
        <v>0</v>
      </c>
      <c r="CM32" s="380">
        <v>0</v>
      </c>
      <c r="CN32" s="179">
        <v>0</v>
      </c>
      <c r="CO32" s="384">
        <v>0</v>
      </c>
      <c r="CP32" s="687">
        <v>0</v>
      </c>
      <c r="CQ32" s="906"/>
      <c r="CR32" s="687"/>
      <c r="CS32" s="785"/>
      <c r="CT32" s="824"/>
      <c r="CU32" s="367"/>
      <c r="CV32" s="407"/>
      <c r="CW32" s="407"/>
      <c r="CX32" s="407"/>
      <c r="CY32" s="407"/>
      <c r="CZ32" s="407"/>
      <c r="DA32" s="682"/>
      <c r="DB32" s="682"/>
    </row>
    <row r="33" spans="1:115" s="79" customFormat="1" ht="12.75" customHeight="1">
      <c r="A33" s="150"/>
      <c r="B33" s="160"/>
      <c r="C33" s="80"/>
      <c r="D33" s="80"/>
      <c r="E33" s="165"/>
      <c r="F33" s="166"/>
      <c r="G33" s="675"/>
      <c r="H33" s="685"/>
      <c r="I33" s="675"/>
      <c r="J33" s="685"/>
      <c r="K33" s="675"/>
      <c r="L33" s="685"/>
      <c r="M33" s="675"/>
      <c r="N33" s="685"/>
      <c r="O33" s="675"/>
      <c r="P33" s="685"/>
      <c r="Q33" s="675"/>
      <c r="R33" s="685"/>
      <c r="S33" s="675"/>
      <c r="T33" s="685"/>
      <c r="U33" s="675"/>
      <c r="V33" s="685"/>
      <c r="W33" s="675"/>
      <c r="X33" s="679"/>
      <c r="Y33" s="680"/>
      <c r="Z33" s="675"/>
      <c r="AA33" s="675"/>
      <c r="AB33" s="675"/>
      <c r="AC33" s="675"/>
      <c r="AD33" s="675"/>
      <c r="AE33" s="675"/>
      <c r="AF33" s="675"/>
      <c r="AG33" s="675"/>
      <c r="AH33" s="675"/>
      <c r="AI33" s="675"/>
      <c r="AJ33" s="675"/>
      <c r="AK33" s="675"/>
      <c r="AL33" s="675"/>
      <c r="AM33" s="675"/>
      <c r="AN33" s="675"/>
      <c r="AO33" s="675"/>
      <c r="AP33" s="675"/>
      <c r="AQ33" s="679"/>
      <c r="AR33" s="680"/>
      <c r="AS33" s="675"/>
      <c r="AT33" s="282"/>
      <c r="AU33" s="282"/>
      <c r="AV33" s="152"/>
      <c r="AW33" s="152"/>
      <c r="AX33" s="152"/>
      <c r="AY33" s="152"/>
      <c r="AZ33" s="152"/>
      <c r="BA33" s="152"/>
      <c r="BB33" s="152"/>
      <c r="BC33" s="152"/>
      <c r="BD33" s="152"/>
      <c r="BE33" s="152"/>
      <c r="BF33" s="152"/>
      <c r="BG33" s="152"/>
      <c r="BH33" s="152"/>
      <c r="BI33" s="152"/>
      <c r="BJ33" s="300"/>
      <c r="BK33" s="157"/>
      <c r="BL33" s="359"/>
      <c r="BM33" s="377"/>
      <c r="BN33" s="370"/>
      <c r="BO33" s="152"/>
      <c r="BP33" s="377"/>
      <c r="BQ33" s="370"/>
      <c r="BR33" s="152"/>
      <c r="BS33" s="377"/>
      <c r="BT33" s="370"/>
      <c r="BU33" s="152"/>
      <c r="BV33" s="377"/>
      <c r="BW33" s="370"/>
      <c r="BX33" s="152"/>
      <c r="BY33" s="377"/>
      <c r="BZ33" s="370"/>
      <c r="CA33" s="152"/>
      <c r="CB33" s="377"/>
      <c r="CC33" s="370"/>
      <c r="CD33" s="152"/>
      <c r="CE33" s="377"/>
      <c r="CF33" s="370"/>
      <c r="CG33" s="152"/>
      <c r="CH33" s="377"/>
      <c r="CI33" s="370"/>
      <c r="CJ33" s="152"/>
      <c r="CK33" s="156"/>
      <c r="CL33" s="157"/>
      <c r="CM33" s="156"/>
      <c r="CN33" s="157"/>
      <c r="CO33" s="383"/>
      <c r="CP33" s="681"/>
      <c r="CQ33" s="907"/>
      <c r="CR33" s="681"/>
      <c r="CS33" s="785"/>
      <c r="CT33" s="824"/>
      <c r="CU33" s="367"/>
      <c r="CV33" s="407"/>
      <c r="CW33" s="407"/>
      <c r="CX33" s="407"/>
      <c r="CY33" s="407"/>
      <c r="CZ33" s="407"/>
      <c r="DA33" s="682"/>
      <c r="DB33" s="682"/>
    </row>
    <row r="34" spans="1:115" s="79" customFormat="1">
      <c r="A34" s="150" t="s">
        <v>20</v>
      </c>
      <c r="B34" s="160" t="s">
        <v>25</v>
      </c>
      <c r="C34" s="80">
        <v>1</v>
      </c>
      <c r="D34" s="80" t="s">
        <v>19</v>
      </c>
      <c r="E34" s="165">
        <v>6862.5</v>
      </c>
      <c r="F34" s="166">
        <v>6862.5</v>
      </c>
      <c r="G34" s="675"/>
      <c r="H34" s="685">
        <v>1</v>
      </c>
      <c r="I34" s="676">
        <v>1286.71875</v>
      </c>
      <c r="J34" s="685">
        <v>1</v>
      </c>
      <c r="K34" s="676">
        <v>1801.4062499999998</v>
      </c>
      <c r="L34" s="685">
        <v>1</v>
      </c>
      <c r="M34" s="676">
        <v>1801.4062499999998</v>
      </c>
      <c r="N34" s="685">
        <v>1</v>
      </c>
      <c r="O34" s="676">
        <v>257.34375000000006</v>
      </c>
      <c r="P34" s="685">
        <v>1</v>
      </c>
      <c r="Q34" s="676">
        <v>428.90625</v>
      </c>
      <c r="R34" s="685">
        <v>1</v>
      </c>
      <c r="S34" s="676">
        <v>600.46875</v>
      </c>
      <c r="T34" s="685">
        <v>1</v>
      </c>
      <c r="U34" s="676">
        <v>600.46875</v>
      </c>
      <c r="V34" s="685">
        <v>1</v>
      </c>
      <c r="W34" s="676">
        <v>85.78125</v>
      </c>
      <c r="X34" s="679">
        <v>1</v>
      </c>
      <c r="Y34" s="680">
        <v>6862.5</v>
      </c>
      <c r="Z34" s="675"/>
      <c r="AA34" s="675"/>
      <c r="AB34" s="675">
        <v>0</v>
      </c>
      <c r="AC34" s="675"/>
      <c r="AD34" s="675">
        <v>0</v>
      </c>
      <c r="AE34" s="675"/>
      <c r="AF34" s="675">
        <v>0</v>
      </c>
      <c r="AG34" s="675"/>
      <c r="AH34" s="675">
        <v>0</v>
      </c>
      <c r="AI34" s="675"/>
      <c r="AJ34" s="675">
        <v>0</v>
      </c>
      <c r="AK34" s="675"/>
      <c r="AL34" s="675">
        <v>0</v>
      </c>
      <c r="AM34" s="675"/>
      <c r="AN34" s="675">
        <v>0</v>
      </c>
      <c r="AO34" s="675"/>
      <c r="AP34" s="675">
        <v>0</v>
      </c>
      <c r="AQ34" s="679">
        <v>0</v>
      </c>
      <c r="AR34" s="680">
        <v>0</v>
      </c>
      <c r="AS34" s="675"/>
      <c r="AT34" s="368">
        <v>1</v>
      </c>
      <c r="AU34" s="281">
        <v>1286.71875</v>
      </c>
      <c r="AV34" s="368">
        <v>1</v>
      </c>
      <c r="AW34" s="281">
        <v>1801.4062499999998</v>
      </c>
      <c r="AX34" s="368">
        <v>1</v>
      </c>
      <c r="AY34" s="281">
        <v>1801.4062499999998</v>
      </c>
      <c r="AZ34" s="368">
        <v>1</v>
      </c>
      <c r="BA34" s="281">
        <v>257.34375000000006</v>
      </c>
      <c r="BB34" s="368">
        <v>1</v>
      </c>
      <c r="BC34" s="281">
        <v>428.90625</v>
      </c>
      <c r="BD34" s="368">
        <v>1</v>
      </c>
      <c r="BE34" s="281">
        <v>600.46875</v>
      </c>
      <c r="BF34" s="368">
        <v>1</v>
      </c>
      <c r="BG34" s="281">
        <v>600.46875</v>
      </c>
      <c r="BH34" s="368">
        <v>1</v>
      </c>
      <c r="BI34" s="281">
        <v>85.78125</v>
      </c>
      <c r="BJ34" s="300">
        <v>1</v>
      </c>
      <c r="BK34" s="157">
        <v>6862.5</v>
      </c>
      <c r="BL34" s="359"/>
      <c r="BM34" s="376">
        <v>1</v>
      </c>
      <c r="BN34" s="369"/>
      <c r="BO34" s="281">
        <v>0</v>
      </c>
      <c r="BP34" s="376">
        <v>1</v>
      </c>
      <c r="BQ34" s="369"/>
      <c r="BR34" s="281">
        <v>0</v>
      </c>
      <c r="BS34" s="376">
        <v>1</v>
      </c>
      <c r="BT34" s="369"/>
      <c r="BU34" s="281">
        <v>0</v>
      </c>
      <c r="BV34" s="376">
        <v>1</v>
      </c>
      <c r="BW34" s="369"/>
      <c r="BX34" s="281">
        <v>0</v>
      </c>
      <c r="BY34" s="376">
        <v>1</v>
      </c>
      <c r="BZ34" s="369"/>
      <c r="CA34" s="281">
        <v>0</v>
      </c>
      <c r="CB34" s="376">
        <v>1</v>
      </c>
      <c r="CC34" s="369"/>
      <c r="CD34" s="281">
        <v>0</v>
      </c>
      <c r="CE34" s="376">
        <v>1</v>
      </c>
      <c r="CF34" s="369"/>
      <c r="CG34" s="281">
        <v>0</v>
      </c>
      <c r="CH34" s="376">
        <v>1</v>
      </c>
      <c r="CI34" s="369"/>
      <c r="CJ34" s="281">
        <v>0</v>
      </c>
      <c r="CK34" s="178">
        <v>0</v>
      </c>
      <c r="CL34" s="179">
        <v>0</v>
      </c>
      <c r="CM34" s="380">
        <v>0</v>
      </c>
      <c r="CN34" s="179">
        <v>0</v>
      </c>
      <c r="CO34" s="384">
        <v>0</v>
      </c>
      <c r="CP34" s="687">
        <v>0</v>
      </c>
      <c r="CQ34" s="906"/>
      <c r="CR34" s="687"/>
      <c r="CS34" s="785"/>
      <c r="CT34" s="824"/>
      <c r="CU34" s="367"/>
      <c r="CV34" s="407"/>
      <c r="CW34" s="407"/>
      <c r="CX34" s="407"/>
      <c r="CY34" s="407"/>
      <c r="CZ34" s="407"/>
      <c r="DA34" s="682"/>
      <c r="DB34" s="682"/>
    </row>
    <row r="35" spans="1:115" s="79" customFormat="1" ht="17.399999999999999" customHeight="1">
      <c r="A35" s="432"/>
      <c r="B35" s="433"/>
      <c r="C35" s="434"/>
      <c r="D35" s="434"/>
      <c r="E35" s="435"/>
      <c r="F35" s="436"/>
      <c r="G35" s="696"/>
      <c r="H35" s="714"/>
      <c r="I35" s="696"/>
      <c r="J35" s="714"/>
      <c r="K35" s="696"/>
      <c r="L35" s="714"/>
      <c r="M35" s="696"/>
      <c r="N35" s="714"/>
      <c r="O35" s="696"/>
      <c r="P35" s="714"/>
      <c r="Q35" s="696"/>
      <c r="R35" s="714"/>
      <c r="S35" s="696"/>
      <c r="T35" s="714"/>
      <c r="U35" s="696"/>
      <c r="V35" s="714"/>
      <c r="W35" s="696"/>
      <c r="X35" s="698"/>
      <c r="Y35" s="699"/>
      <c r="Z35" s="696"/>
      <c r="AA35" s="696"/>
      <c r="AB35" s="696"/>
      <c r="AC35" s="696"/>
      <c r="AD35" s="696"/>
      <c r="AE35" s="696"/>
      <c r="AF35" s="696"/>
      <c r="AG35" s="696"/>
      <c r="AH35" s="696"/>
      <c r="AI35" s="696"/>
      <c r="AJ35" s="696"/>
      <c r="AK35" s="696"/>
      <c r="AL35" s="696"/>
      <c r="AM35" s="696"/>
      <c r="AN35" s="696"/>
      <c r="AO35" s="696"/>
      <c r="AP35" s="696"/>
      <c r="AQ35" s="698"/>
      <c r="AR35" s="699"/>
      <c r="AS35" s="696"/>
      <c r="AT35" s="703"/>
      <c r="AU35" s="703"/>
      <c r="AV35" s="705"/>
      <c r="AW35" s="705"/>
      <c r="AX35" s="705"/>
      <c r="AY35" s="705"/>
      <c r="AZ35" s="705"/>
      <c r="BA35" s="705"/>
      <c r="BB35" s="705"/>
      <c r="BC35" s="705"/>
      <c r="BD35" s="705"/>
      <c r="BE35" s="705"/>
      <c r="BF35" s="705"/>
      <c r="BG35" s="705"/>
      <c r="BH35" s="705"/>
      <c r="BI35" s="705"/>
      <c r="BJ35" s="706"/>
      <c r="BK35" s="707">
        <f>SUM(BK26:BL34)</f>
        <v>836857.68</v>
      </c>
      <c r="BL35" s="707"/>
      <c r="BM35" s="707"/>
      <c r="BN35" s="707"/>
      <c r="BO35" s="707"/>
      <c r="BP35" s="707"/>
      <c r="BQ35" s="707"/>
      <c r="BR35" s="707"/>
      <c r="BS35" s="707"/>
      <c r="BT35" s="707"/>
      <c r="BU35" s="707"/>
      <c r="BV35" s="707"/>
      <c r="BW35" s="707"/>
      <c r="BX35" s="707"/>
      <c r="BY35" s="707"/>
      <c r="BZ35" s="707"/>
      <c r="CA35" s="707"/>
      <c r="CB35" s="707"/>
      <c r="CC35" s="707"/>
      <c r="CD35" s="707"/>
      <c r="CE35" s="707"/>
      <c r="CF35" s="707"/>
      <c r="CG35" s="707"/>
      <c r="CH35" s="707"/>
      <c r="CI35" s="707"/>
      <c r="CJ35" s="707"/>
      <c r="CK35" s="707"/>
      <c r="CL35" s="707"/>
      <c r="CM35" s="707"/>
      <c r="CN35" s="707"/>
      <c r="CO35" s="712">
        <f>CP35/BK35</f>
        <v>0.89109558031420588</v>
      </c>
      <c r="CP35" s="953">
        <f>SUM(CP26:CP34)</f>
        <v>745720.18</v>
      </c>
      <c r="CQ35" s="955">
        <f>CR35/BK35</f>
        <v>0.90670456653991638</v>
      </c>
      <c r="CR35" s="953">
        <f>SUM(CR26:CR34)</f>
        <v>758782.68</v>
      </c>
      <c r="CS35" s="955">
        <f>CT35/BK35</f>
        <v>0.8980239747220099</v>
      </c>
      <c r="CT35" s="957">
        <f>SUM(CT24:CT34)</f>
        <v>751518.26007023989</v>
      </c>
      <c r="CU35" s="862"/>
      <c r="CV35" s="438"/>
      <c r="CW35" s="775">
        <f>CT35</f>
        <v>751518.26007023989</v>
      </c>
      <c r="CX35" s="438"/>
      <c r="CY35" s="438"/>
      <c r="CZ35" s="438"/>
      <c r="DA35" s="156">
        <v>0.05</v>
      </c>
      <c r="DB35" s="682">
        <v>41842.884000000005</v>
      </c>
    </row>
    <row r="36" spans="1:115" s="79" customFormat="1" ht="6" customHeight="1">
      <c r="A36" s="150"/>
      <c r="B36" s="160"/>
      <c r="C36" s="80"/>
      <c r="D36" s="80"/>
      <c r="E36" s="82"/>
      <c r="F36" s="83"/>
      <c r="G36" s="715"/>
      <c r="H36" s="716"/>
      <c r="I36" s="715"/>
      <c r="J36" s="716"/>
      <c r="K36" s="715"/>
      <c r="L36" s="716"/>
      <c r="M36" s="715"/>
      <c r="N36" s="716"/>
      <c r="O36" s="715"/>
      <c r="P36" s="716"/>
      <c r="Q36" s="715"/>
      <c r="R36" s="716"/>
      <c r="S36" s="715"/>
      <c r="T36" s="716"/>
      <c r="U36" s="715"/>
      <c r="V36" s="716"/>
      <c r="W36" s="715"/>
      <c r="X36" s="717"/>
      <c r="Y36" s="718"/>
      <c r="Z36" s="715"/>
      <c r="AA36" s="715"/>
      <c r="AB36" s="715"/>
      <c r="AC36" s="715"/>
      <c r="AD36" s="715"/>
      <c r="AE36" s="715"/>
      <c r="AF36" s="715"/>
      <c r="AG36" s="715"/>
      <c r="AH36" s="715"/>
      <c r="AI36" s="715"/>
      <c r="AJ36" s="715"/>
      <c r="AK36" s="715"/>
      <c r="AL36" s="715"/>
      <c r="AM36" s="715"/>
      <c r="AN36" s="715"/>
      <c r="AO36" s="715"/>
      <c r="AP36" s="715"/>
      <c r="AQ36" s="717"/>
      <c r="AR36" s="718"/>
      <c r="AS36" s="715"/>
      <c r="AT36" s="282"/>
      <c r="AU36" s="282"/>
      <c r="AV36" s="152"/>
      <c r="AW36" s="152"/>
      <c r="AX36" s="152"/>
      <c r="AY36" s="152"/>
      <c r="AZ36" s="152"/>
      <c r="BA36" s="152"/>
      <c r="BB36" s="152"/>
      <c r="BC36" s="152"/>
      <c r="BD36" s="152"/>
      <c r="BE36" s="152"/>
      <c r="BF36" s="152"/>
      <c r="BG36" s="152"/>
      <c r="BH36" s="152"/>
      <c r="BI36" s="152"/>
      <c r="BJ36" s="300"/>
      <c r="BK36" s="157"/>
      <c r="BL36" s="359"/>
      <c r="BM36" s="377"/>
      <c r="BN36" s="370"/>
      <c r="BO36" s="152"/>
      <c r="BP36" s="377"/>
      <c r="BQ36" s="370"/>
      <c r="BR36" s="152"/>
      <c r="BS36" s="377"/>
      <c r="BT36" s="370"/>
      <c r="BU36" s="152"/>
      <c r="BV36" s="377"/>
      <c r="BW36" s="370"/>
      <c r="BX36" s="152"/>
      <c r="BY36" s="377"/>
      <c r="BZ36" s="370"/>
      <c r="CA36" s="152"/>
      <c r="CB36" s="377"/>
      <c r="CC36" s="370"/>
      <c r="CD36" s="152"/>
      <c r="CE36" s="377"/>
      <c r="CF36" s="370"/>
      <c r="CG36" s="152"/>
      <c r="CH36" s="377"/>
      <c r="CI36" s="370"/>
      <c r="CJ36" s="152"/>
      <c r="CK36" s="156"/>
      <c r="CL36" s="157"/>
      <c r="CM36" s="156"/>
      <c r="CN36" s="157"/>
      <c r="CO36" s="383"/>
      <c r="CP36" s="681"/>
      <c r="CQ36" s="907"/>
      <c r="CR36" s="681"/>
      <c r="CS36" s="785"/>
      <c r="CT36" s="824"/>
      <c r="CU36" s="367"/>
      <c r="CV36" s="407"/>
      <c r="CW36" s="407"/>
      <c r="CX36" s="407"/>
      <c r="CY36" s="407"/>
      <c r="CZ36" s="407"/>
      <c r="DA36" s="682"/>
      <c r="DB36" s="682"/>
    </row>
    <row r="37" spans="1:115" s="79" customFormat="1" ht="6" customHeight="1">
      <c r="A37" s="150"/>
      <c r="B37" s="160"/>
      <c r="C37" s="80"/>
      <c r="D37" s="80"/>
      <c r="E37" s="82"/>
      <c r="F37" s="83"/>
      <c r="G37" s="715"/>
      <c r="H37" s="716"/>
      <c r="I37" s="719"/>
      <c r="J37" s="716"/>
      <c r="K37" s="719"/>
      <c r="L37" s="716"/>
      <c r="M37" s="719"/>
      <c r="N37" s="716"/>
      <c r="O37" s="719"/>
      <c r="P37" s="716"/>
      <c r="Q37" s="715"/>
      <c r="R37" s="716"/>
      <c r="S37" s="715"/>
      <c r="T37" s="716"/>
      <c r="U37" s="715"/>
      <c r="V37" s="716"/>
      <c r="W37" s="715"/>
      <c r="X37" s="717"/>
      <c r="Y37" s="718"/>
      <c r="Z37" s="715"/>
      <c r="AA37" s="715"/>
      <c r="AB37" s="719"/>
      <c r="AC37" s="715"/>
      <c r="AD37" s="715"/>
      <c r="AE37" s="715"/>
      <c r="AF37" s="715"/>
      <c r="AG37" s="715"/>
      <c r="AH37" s="715"/>
      <c r="AI37" s="715"/>
      <c r="AJ37" s="715"/>
      <c r="AK37" s="715"/>
      <c r="AL37" s="715"/>
      <c r="AM37" s="715"/>
      <c r="AN37" s="715"/>
      <c r="AO37" s="715"/>
      <c r="AP37" s="715"/>
      <c r="AQ37" s="717"/>
      <c r="AR37" s="718"/>
      <c r="AS37" s="715"/>
      <c r="AT37" s="282"/>
      <c r="AU37" s="281"/>
      <c r="AV37" s="152"/>
      <c r="AW37" s="152"/>
      <c r="AX37" s="152"/>
      <c r="AY37" s="152"/>
      <c r="AZ37" s="152"/>
      <c r="BA37" s="152"/>
      <c r="BB37" s="152"/>
      <c r="BC37" s="152"/>
      <c r="BD37" s="152"/>
      <c r="BE37" s="152"/>
      <c r="BF37" s="152"/>
      <c r="BG37" s="152"/>
      <c r="BH37" s="152"/>
      <c r="BI37" s="152"/>
      <c r="BJ37" s="300"/>
      <c r="BK37" s="157"/>
      <c r="BL37" s="359"/>
      <c r="BM37" s="377"/>
      <c r="BN37" s="370"/>
      <c r="BO37" s="153"/>
      <c r="BP37" s="377"/>
      <c r="BQ37" s="370"/>
      <c r="BR37" s="152"/>
      <c r="BS37" s="377"/>
      <c r="BT37" s="370"/>
      <c r="BU37" s="152"/>
      <c r="BV37" s="377"/>
      <c r="BW37" s="370"/>
      <c r="BX37" s="152"/>
      <c r="BY37" s="377"/>
      <c r="BZ37" s="370"/>
      <c r="CA37" s="152"/>
      <c r="CB37" s="377"/>
      <c r="CC37" s="370"/>
      <c r="CD37" s="152"/>
      <c r="CE37" s="377"/>
      <c r="CF37" s="370"/>
      <c r="CG37" s="152"/>
      <c r="CH37" s="377"/>
      <c r="CI37" s="370"/>
      <c r="CJ37" s="152"/>
      <c r="CK37" s="156"/>
      <c r="CL37" s="157"/>
      <c r="CM37" s="156"/>
      <c r="CN37" s="157"/>
      <c r="CO37" s="383"/>
      <c r="CP37" s="681"/>
      <c r="CQ37" s="907"/>
      <c r="CR37" s="681"/>
      <c r="CS37" s="785"/>
      <c r="CT37" s="824"/>
      <c r="CU37" s="367"/>
      <c r="CV37" s="407"/>
      <c r="CW37" s="407"/>
      <c r="CX37" s="407"/>
      <c r="CY37" s="407"/>
      <c r="CZ37" s="407"/>
      <c r="DA37" s="682"/>
      <c r="DB37" s="682"/>
    </row>
    <row r="38" spans="1:115" s="79" customFormat="1">
      <c r="A38" s="246" t="s">
        <v>307</v>
      </c>
      <c r="B38" s="161" t="s">
        <v>26</v>
      </c>
      <c r="C38" s="254"/>
      <c r="D38" s="80"/>
      <c r="E38" s="82"/>
      <c r="F38" s="83"/>
      <c r="G38" s="715"/>
      <c r="H38" s="720"/>
      <c r="I38" s="719"/>
      <c r="J38" s="720"/>
      <c r="K38" s="719"/>
      <c r="L38" s="720"/>
      <c r="M38" s="719"/>
      <c r="N38" s="720"/>
      <c r="O38" s="719"/>
      <c r="P38" s="720"/>
      <c r="Q38" s="715"/>
      <c r="R38" s="720"/>
      <c r="S38" s="715"/>
      <c r="T38" s="720"/>
      <c r="U38" s="715"/>
      <c r="V38" s="720"/>
      <c r="W38" s="715"/>
      <c r="X38" s="717"/>
      <c r="Y38" s="718"/>
      <c r="Z38" s="715"/>
      <c r="AA38" s="721"/>
      <c r="AB38" s="719"/>
      <c r="AC38" s="721"/>
      <c r="AD38" s="715"/>
      <c r="AE38" s="721"/>
      <c r="AF38" s="715"/>
      <c r="AG38" s="721"/>
      <c r="AH38" s="715"/>
      <c r="AI38" s="721"/>
      <c r="AJ38" s="715"/>
      <c r="AK38" s="721"/>
      <c r="AL38" s="715"/>
      <c r="AM38" s="721"/>
      <c r="AN38" s="715"/>
      <c r="AO38" s="721"/>
      <c r="AP38" s="715"/>
      <c r="AQ38" s="717"/>
      <c r="AR38" s="718"/>
      <c r="AS38" s="715"/>
      <c r="AT38" s="363"/>
      <c r="AU38" s="281"/>
      <c r="AV38" s="278"/>
      <c r="AW38" s="152"/>
      <c r="AX38" s="278"/>
      <c r="AY38" s="152"/>
      <c r="AZ38" s="278"/>
      <c r="BA38" s="152"/>
      <c r="BB38" s="278"/>
      <c r="BC38" s="152"/>
      <c r="BD38" s="278"/>
      <c r="BE38" s="152"/>
      <c r="BF38" s="278"/>
      <c r="BG38" s="152"/>
      <c r="BH38" s="278"/>
      <c r="BI38" s="152"/>
      <c r="BJ38" s="300"/>
      <c r="BK38" s="157"/>
      <c r="BL38" s="359"/>
      <c r="BM38" s="379"/>
      <c r="BN38" s="371"/>
      <c r="BO38" s="153"/>
      <c r="BP38" s="379"/>
      <c r="BQ38" s="371"/>
      <c r="BR38" s="152"/>
      <c r="BS38" s="379"/>
      <c r="BT38" s="371"/>
      <c r="BU38" s="152"/>
      <c r="BV38" s="379"/>
      <c r="BW38" s="371"/>
      <c r="BX38" s="152"/>
      <c r="BY38" s="379"/>
      <c r="BZ38" s="371"/>
      <c r="CA38" s="152"/>
      <c r="CB38" s="379"/>
      <c r="CC38" s="371"/>
      <c r="CD38" s="152"/>
      <c r="CE38" s="379"/>
      <c r="CF38" s="371"/>
      <c r="CG38" s="152"/>
      <c r="CH38" s="379"/>
      <c r="CI38" s="371"/>
      <c r="CJ38" s="152"/>
      <c r="CK38" s="156"/>
      <c r="CL38" s="157"/>
      <c r="CM38" s="156"/>
      <c r="CN38" s="157"/>
      <c r="CO38" s="383"/>
      <c r="CP38" s="681"/>
      <c r="CQ38" s="907"/>
      <c r="CR38" s="681"/>
      <c r="CS38" s="785"/>
      <c r="CT38" s="824"/>
      <c r="CU38" s="367"/>
      <c r="CV38" s="407"/>
      <c r="CW38" s="407"/>
      <c r="CX38" s="407"/>
      <c r="CY38" s="407"/>
      <c r="CZ38" s="407"/>
      <c r="DA38" s="682"/>
      <c r="DB38" s="682"/>
    </row>
    <row r="39" spans="1:115" s="79" customFormat="1" ht="13.5" customHeight="1">
      <c r="A39" s="150"/>
      <c r="B39" s="160"/>
      <c r="C39" s="80"/>
      <c r="D39" s="80"/>
      <c r="E39" s="82"/>
      <c r="F39" s="83"/>
      <c r="G39" s="715"/>
      <c r="H39" s="716"/>
      <c r="I39" s="719"/>
      <c r="J39" s="716"/>
      <c r="K39" s="719"/>
      <c r="L39" s="716"/>
      <c r="M39" s="719"/>
      <c r="N39" s="716"/>
      <c r="O39" s="719"/>
      <c r="P39" s="716"/>
      <c r="Q39" s="715"/>
      <c r="R39" s="716"/>
      <c r="S39" s="715"/>
      <c r="T39" s="716"/>
      <c r="U39" s="715"/>
      <c r="V39" s="716"/>
      <c r="W39" s="715"/>
      <c r="X39" s="717"/>
      <c r="Y39" s="718"/>
      <c r="Z39" s="715"/>
      <c r="AA39" s="721"/>
      <c r="AB39" s="719"/>
      <c r="AC39" s="721"/>
      <c r="AD39" s="715"/>
      <c r="AE39" s="721"/>
      <c r="AF39" s="715"/>
      <c r="AG39" s="721"/>
      <c r="AH39" s="715"/>
      <c r="AI39" s="721"/>
      <c r="AJ39" s="715"/>
      <c r="AK39" s="721"/>
      <c r="AL39" s="715"/>
      <c r="AM39" s="721"/>
      <c r="AN39" s="715"/>
      <c r="AO39" s="721"/>
      <c r="AP39" s="715"/>
      <c r="AQ39" s="717"/>
      <c r="AR39" s="718"/>
      <c r="AS39" s="715"/>
      <c r="AT39" s="363"/>
      <c r="AU39" s="281"/>
      <c r="AV39" s="278"/>
      <c r="AW39" s="152"/>
      <c r="AX39" s="278"/>
      <c r="AY39" s="152"/>
      <c r="AZ39" s="278"/>
      <c r="BA39" s="152"/>
      <c r="BB39" s="278"/>
      <c r="BC39" s="152"/>
      <c r="BD39" s="278"/>
      <c r="BE39" s="152"/>
      <c r="BF39" s="278"/>
      <c r="BG39" s="152"/>
      <c r="BH39" s="278"/>
      <c r="BI39" s="152"/>
      <c r="BJ39" s="300"/>
      <c r="BK39" s="157"/>
      <c r="BL39" s="359"/>
      <c r="BM39" s="379"/>
      <c r="BN39" s="371"/>
      <c r="BO39" s="153"/>
      <c r="BP39" s="379"/>
      <c r="BQ39" s="371"/>
      <c r="BR39" s="152"/>
      <c r="BS39" s="379"/>
      <c r="BT39" s="371"/>
      <c r="BU39" s="152"/>
      <c r="BV39" s="379"/>
      <c r="BW39" s="371"/>
      <c r="BX39" s="152"/>
      <c r="BY39" s="379"/>
      <c r="BZ39" s="371"/>
      <c r="CA39" s="152"/>
      <c r="CB39" s="379"/>
      <c r="CC39" s="371"/>
      <c r="CD39" s="152"/>
      <c r="CE39" s="379"/>
      <c r="CF39" s="371"/>
      <c r="CG39" s="152"/>
      <c r="CH39" s="379"/>
      <c r="CI39" s="371"/>
      <c r="CJ39" s="152"/>
      <c r="CK39" s="156"/>
      <c r="CL39" s="157"/>
      <c r="CM39" s="156"/>
      <c r="CN39" s="157"/>
      <c r="CO39" s="383"/>
      <c r="CP39" s="681"/>
      <c r="CQ39" s="907"/>
      <c r="CR39" s="681"/>
      <c r="CS39" s="785"/>
      <c r="CT39" s="824"/>
      <c r="CU39" s="367"/>
      <c r="CV39" s="407"/>
      <c r="CW39" s="407"/>
      <c r="CX39" s="407"/>
      <c r="CY39" s="407"/>
      <c r="CZ39" s="407"/>
      <c r="DA39" s="682"/>
      <c r="DB39" s="682"/>
    </row>
    <row r="40" spans="1:115" s="79" customFormat="1">
      <c r="A40" s="171" t="s">
        <v>10</v>
      </c>
      <c r="B40" s="181" t="s">
        <v>249</v>
      </c>
      <c r="C40" s="173">
        <v>927</v>
      </c>
      <c r="D40" s="173" t="s">
        <v>11</v>
      </c>
      <c r="E40" s="174">
        <v>1377</v>
      </c>
      <c r="F40" s="175">
        <v>1276479</v>
      </c>
      <c r="G40" s="715"/>
      <c r="H40" s="716">
        <v>927</v>
      </c>
      <c r="I40" s="719">
        <v>239339.8125</v>
      </c>
      <c r="J40" s="716">
        <v>927</v>
      </c>
      <c r="K40" s="719">
        <v>335075.73749999993</v>
      </c>
      <c r="L40" s="716">
        <v>927</v>
      </c>
      <c r="M40" s="719">
        <v>335075.73749999993</v>
      </c>
      <c r="N40" s="716">
        <v>927</v>
      </c>
      <c r="O40" s="719">
        <v>47867.962500000001</v>
      </c>
      <c r="P40" s="716">
        <v>927</v>
      </c>
      <c r="Q40" s="719">
        <v>79779.9375</v>
      </c>
      <c r="R40" s="716">
        <v>927</v>
      </c>
      <c r="S40" s="719">
        <v>111691.91249999999</v>
      </c>
      <c r="T40" s="716">
        <v>927</v>
      </c>
      <c r="U40" s="719">
        <v>111691.91249999999</v>
      </c>
      <c r="V40" s="716">
        <v>927</v>
      </c>
      <c r="W40" s="719">
        <v>15955.987500000001</v>
      </c>
      <c r="X40" s="717">
        <v>1</v>
      </c>
      <c r="Y40" s="718">
        <v>1276479</v>
      </c>
      <c r="Z40" s="715"/>
      <c r="AA40" s="722">
        <v>927</v>
      </c>
      <c r="AB40" s="719">
        <v>239339.8125</v>
      </c>
      <c r="AC40" s="722">
        <v>927</v>
      </c>
      <c r="AD40" s="715">
        <v>335075.73749999993</v>
      </c>
      <c r="AE40" s="722">
        <v>927</v>
      </c>
      <c r="AF40" s="715">
        <v>335075.73749999993</v>
      </c>
      <c r="AG40" s="722">
        <v>927</v>
      </c>
      <c r="AH40" s="715">
        <v>47867.962500000001</v>
      </c>
      <c r="AI40" s="715">
        <v>511.76820209514034</v>
      </c>
      <c r="AJ40" s="715">
        <v>44044.050892813015</v>
      </c>
      <c r="AK40" s="722">
        <v>511.76820209514034</v>
      </c>
      <c r="AL40" s="715">
        <v>61661.671249938219</v>
      </c>
      <c r="AM40" s="722">
        <v>511.76820209514034</v>
      </c>
      <c r="AN40" s="715">
        <v>61661.671249938219</v>
      </c>
      <c r="AO40" s="715">
        <v>511.76820209514034</v>
      </c>
      <c r="AP40" s="715">
        <v>8808.8101785626022</v>
      </c>
      <c r="AQ40" s="717">
        <v>0.88801731448088983</v>
      </c>
      <c r="AR40" s="718">
        <v>1133535.4535712518</v>
      </c>
      <c r="AS40" s="715"/>
      <c r="AT40" s="368">
        <v>0</v>
      </c>
      <c r="AU40" s="281">
        <v>0</v>
      </c>
      <c r="AV40" s="368">
        <v>0</v>
      </c>
      <c r="AW40" s="281">
        <v>0</v>
      </c>
      <c r="AX40" s="368">
        <v>0</v>
      </c>
      <c r="AY40" s="281">
        <v>0</v>
      </c>
      <c r="AZ40" s="368">
        <v>0</v>
      </c>
      <c r="BA40" s="281">
        <v>0</v>
      </c>
      <c r="BB40" s="368">
        <v>415.23179790485966</v>
      </c>
      <c r="BC40" s="281">
        <v>35735.886607186985</v>
      </c>
      <c r="BD40" s="368">
        <v>415.23179790485966</v>
      </c>
      <c r="BE40" s="281">
        <v>50030.241250061772</v>
      </c>
      <c r="BF40" s="368">
        <v>415.23179790485966</v>
      </c>
      <c r="BG40" s="281">
        <v>50030.241250061772</v>
      </c>
      <c r="BH40" s="368">
        <v>415.23179790485966</v>
      </c>
      <c r="BI40" s="281">
        <v>7147.1773214373989</v>
      </c>
      <c r="BJ40" s="301">
        <v>0.11198268551910995</v>
      </c>
      <c r="BK40" s="179">
        <v>142943.54642874794</v>
      </c>
      <c r="BL40" s="359"/>
      <c r="BM40" s="376">
        <v>0</v>
      </c>
      <c r="BN40" s="369"/>
      <c r="BO40" s="281">
        <v>0</v>
      </c>
      <c r="BP40" s="376">
        <v>0</v>
      </c>
      <c r="BQ40" s="369"/>
      <c r="BR40" s="281">
        <v>0</v>
      </c>
      <c r="BS40" s="376">
        <v>0</v>
      </c>
      <c r="BT40" s="369"/>
      <c r="BU40" s="281">
        <v>0</v>
      </c>
      <c r="BV40" s="376">
        <v>0</v>
      </c>
      <c r="BW40" s="369"/>
      <c r="BX40" s="281">
        <v>0</v>
      </c>
      <c r="BY40" s="376">
        <v>415.23179790485966</v>
      </c>
      <c r="BZ40" s="369">
        <v>1</v>
      </c>
      <c r="CA40" s="281">
        <v>35735.886607186985</v>
      </c>
      <c r="CB40" s="376">
        <v>415.23179790485966</v>
      </c>
      <c r="CC40" s="369">
        <v>1</v>
      </c>
      <c r="CD40" s="281">
        <v>50030.241250061772</v>
      </c>
      <c r="CE40" s="376">
        <v>415.23179790485966</v>
      </c>
      <c r="CF40" s="369">
        <v>1</v>
      </c>
      <c r="CG40" s="281">
        <v>50030.241250061772</v>
      </c>
      <c r="CH40" s="376">
        <v>415.23179790485966</v>
      </c>
      <c r="CI40" s="369"/>
      <c r="CJ40" s="281">
        <v>0</v>
      </c>
      <c r="CK40" s="178">
        <v>0.95</v>
      </c>
      <c r="CL40" s="179">
        <v>135796.36910731054</v>
      </c>
      <c r="CM40" s="380">
        <v>0</v>
      </c>
      <c r="CN40" s="179">
        <v>0</v>
      </c>
      <c r="CO40" s="384">
        <v>0.95</v>
      </c>
      <c r="CP40" s="687">
        <v>135796.36910731054</v>
      </c>
      <c r="CQ40" s="906">
        <v>0.95</v>
      </c>
      <c r="CR40" s="687">
        <v>135796.36910731054</v>
      </c>
      <c r="CS40" s="785"/>
      <c r="CT40" s="824"/>
      <c r="CU40" s="367"/>
      <c r="CV40" s="407"/>
      <c r="CW40" s="407"/>
      <c r="CX40" s="407"/>
      <c r="CY40" s="407"/>
      <c r="CZ40" s="407"/>
      <c r="DA40" s="682"/>
      <c r="DB40" s="682"/>
      <c r="DD40" s="180" t="s">
        <v>287</v>
      </c>
      <c r="DF40" s="180">
        <v>1.3824319466948509E-10</v>
      </c>
      <c r="DG40" s="79">
        <v>1133535.4535712521</v>
      </c>
      <c r="DH40" s="180">
        <v>142943.54642874794</v>
      </c>
      <c r="DI40" s="180">
        <v>319119.75</v>
      </c>
      <c r="DJ40" s="297">
        <v>0.44793074207643979</v>
      </c>
      <c r="DK40" s="180">
        <v>511.76820209514034</v>
      </c>
    </row>
    <row r="41" spans="1:115" s="79" customFormat="1" ht="3" customHeight="1">
      <c r="A41" s="150"/>
      <c r="B41" s="160"/>
      <c r="C41" s="80"/>
      <c r="D41" s="80"/>
      <c r="E41" s="82"/>
      <c r="F41" s="83"/>
      <c r="G41" s="715"/>
      <c r="H41" s="716"/>
      <c r="I41" s="719"/>
      <c r="J41" s="716"/>
      <c r="K41" s="719"/>
      <c r="L41" s="716"/>
      <c r="M41" s="719"/>
      <c r="N41" s="716"/>
      <c r="O41" s="719"/>
      <c r="P41" s="716"/>
      <c r="Q41" s="715"/>
      <c r="R41" s="716"/>
      <c r="S41" s="715"/>
      <c r="T41" s="716"/>
      <c r="U41" s="715"/>
      <c r="V41" s="716"/>
      <c r="W41" s="715"/>
      <c r="X41" s="717"/>
      <c r="Y41" s="718"/>
      <c r="Z41" s="715"/>
      <c r="AA41" s="715"/>
      <c r="AB41" s="719"/>
      <c r="AC41" s="715"/>
      <c r="AD41" s="715"/>
      <c r="AE41" s="715"/>
      <c r="AF41" s="715"/>
      <c r="AG41" s="715"/>
      <c r="AH41" s="715"/>
      <c r="AI41" s="715"/>
      <c r="AJ41" s="715"/>
      <c r="AK41" s="715"/>
      <c r="AL41" s="715"/>
      <c r="AM41" s="715"/>
      <c r="AN41" s="715"/>
      <c r="AO41" s="715"/>
      <c r="AP41" s="715"/>
      <c r="AQ41" s="717"/>
      <c r="AR41" s="718"/>
      <c r="AS41" s="715"/>
      <c r="AT41" s="282"/>
      <c r="AU41" s="281"/>
      <c r="AV41" s="152"/>
      <c r="AW41" s="152"/>
      <c r="AX41" s="152"/>
      <c r="AY41" s="152"/>
      <c r="AZ41" s="152"/>
      <c r="BA41" s="152"/>
      <c r="BB41" s="152"/>
      <c r="BC41" s="152"/>
      <c r="BD41" s="152"/>
      <c r="BE41" s="152"/>
      <c r="BF41" s="152"/>
      <c r="BG41" s="152"/>
      <c r="BH41" s="152"/>
      <c r="BI41" s="152"/>
      <c r="BJ41" s="300"/>
      <c r="BK41" s="157"/>
      <c r="BL41" s="359"/>
      <c r="BM41" s="377"/>
      <c r="BN41" s="370"/>
      <c r="BO41" s="153"/>
      <c r="BP41" s="377"/>
      <c r="BQ41" s="370"/>
      <c r="BR41" s="152"/>
      <c r="BS41" s="377"/>
      <c r="BT41" s="370"/>
      <c r="BU41" s="152"/>
      <c r="BV41" s="377"/>
      <c r="BW41" s="370"/>
      <c r="BX41" s="152"/>
      <c r="BY41" s="377"/>
      <c r="BZ41" s="370"/>
      <c r="CA41" s="152"/>
      <c r="CB41" s="377"/>
      <c r="CC41" s="370"/>
      <c r="CD41" s="152"/>
      <c r="CE41" s="377"/>
      <c r="CF41" s="370"/>
      <c r="CG41" s="152"/>
      <c r="CH41" s="377"/>
      <c r="CI41" s="370"/>
      <c r="CJ41" s="152"/>
      <c r="CK41" s="156"/>
      <c r="CL41" s="157"/>
      <c r="CM41" s="156"/>
      <c r="CN41" s="157"/>
      <c r="CO41" s="383"/>
      <c r="CP41" s="681"/>
      <c r="CQ41" s="907"/>
      <c r="CR41" s="681"/>
      <c r="CS41" s="785"/>
      <c r="CT41" s="824"/>
      <c r="CU41" s="367"/>
      <c r="CV41" s="407"/>
      <c r="CW41" s="407"/>
      <c r="CX41" s="407"/>
      <c r="CY41" s="407"/>
      <c r="CZ41" s="407"/>
      <c r="DA41" s="682"/>
      <c r="DB41" s="682"/>
      <c r="DF41" s="180">
        <v>0</v>
      </c>
    </row>
    <row r="42" spans="1:115" s="79" customFormat="1">
      <c r="A42" s="171" t="s">
        <v>101</v>
      </c>
      <c r="B42" s="181" t="s">
        <v>250</v>
      </c>
      <c r="C42" s="173">
        <v>97</v>
      </c>
      <c r="D42" s="173" t="s">
        <v>11</v>
      </c>
      <c r="E42" s="174">
        <v>2289</v>
      </c>
      <c r="F42" s="175">
        <v>222033</v>
      </c>
      <c r="G42" s="715"/>
      <c r="H42" s="716">
        <v>97</v>
      </c>
      <c r="I42" s="719">
        <v>41631.1875</v>
      </c>
      <c r="J42" s="716">
        <v>97</v>
      </c>
      <c r="K42" s="719">
        <v>58283.662499999991</v>
      </c>
      <c r="L42" s="716">
        <v>97</v>
      </c>
      <c r="M42" s="719">
        <v>58283.662499999991</v>
      </c>
      <c r="N42" s="716">
        <v>97</v>
      </c>
      <c r="O42" s="719">
        <v>8326.2375000000011</v>
      </c>
      <c r="P42" s="716">
        <v>97</v>
      </c>
      <c r="Q42" s="719">
        <v>13877.0625</v>
      </c>
      <c r="R42" s="716">
        <v>97</v>
      </c>
      <c r="S42" s="719">
        <v>19427.887499999997</v>
      </c>
      <c r="T42" s="716">
        <v>97</v>
      </c>
      <c r="U42" s="719">
        <v>19427.887499999997</v>
      </c>
      <c r="V42" s="716">
        <v>97</v>
      </c>
      <c r="W42" s="719">
        <v>2775.4125000000004</v>
      </c>
      <c r="X42" s="717">
        <v>1.0000000000000002</v>
      </c>
      <c r="Y42" s="718">
        <v>222033.00000000003</v>
      </c>
      <c r="Z42" s="715"/>
      <c r="AA42" s="722">
        <v>97</v>
      </c>
      <c r="AB42" s="719">
        <v>41631.1875</v>
      </c>
      <c r="AC42" s="722">
        <v>97</v>
      </c>
      <c r="AD42" s="715">
        <v>58283.662499999991</v>
      </c>
      <c r="AE42" s="722">
        <v>97</v>
      </c>
      <c r="AF42" s="715">
        <v>58283.662499999991</v>
      </c>
      <c r="AG42" s="722">
        <v>97</v>
      </c>
      <c r="AH42" s="715">
        <v>8326.2375000000011</v>
      </c>
      <c r="AI42" s="722">
        <v>2.6059019212851524</v>
      </c>
      <c r="AJ42" s="715">
        <v>372.8068436138571</v>
      </c>
      <c r="AK42" s="722">
        <v>2.6059019212851524</v>
      </c>
      <c r="AL42" s="715">
        <v>521.92958105939999</v>
      </c>
      <c r="AM42" s="722">
        <v>2.6059019212851524</v>
      </c>
      <c r="AN42" s="715">
        <v>521.92958105939999</v>
      </c>
      <c r="AO42" s="715">
        <v>2.6059019212851524</v>
      </c>
      <c r="AP42" s="715">
        <v>74.561368722771419</v>
      </c>
      <c r="AQ42" s="717">
        <v>0.75671624206516785</v>
      </c>
      <c r="AR42" s="718">
        <v>168015.97737445543</v>
      </c>
      <c r="AS42" s="715"/>
      <c r="AT42" s="368">
        <v>0</v>
      </c>
      <c r="AU42" s="281">
        <v>0</v>
      </c>
      <c r="AV42" s="368">
        <v>0</v>
      </c>
      <c r="AW42" s="281">
        <v>0</v>
      </c>
      <c r="AX42" s="368">
        <v>0</v>
      </c>
      <c r="AY42" s="281">
        <v>0</v>
      </c>
      <c r="AZ42" s="368">
        <v>0</v>
      </c>
      <c r="BA42" s="281">
        <v>0</v>
      </c>
      <c r="BB42" s="368">
        <v>94.394098078714848</v>
      </c>
      <c r="BC42" s="281">
        <v>13504.255656386144</v>
      </c>
      <c r="BD42" s="368">
        <v>94.394098078714848</v>
      </c>
      <c r="BE42" s="281">
        <v>18905.957918940596</v>
      </c>
      <c r="BF42" s="368">
        <v>94.394098078714848</v>
      </c>
      <c r="BG42" s="281">
        <v>18905.957918940596</v>
      </c>
      <c r="BH42" s="368">
        <v>94.394098078714848</v>
      </c>
      <c r="BI42" s="281">
        <v>2700.8511312772289</v>
      </c>
      <c r="BJ42" s="301">
        <v>0.24328375793483206</v>
      </c>
      <c r="BK42" s="179">
        <v>54017.022625544567</v>
      </c>
      <c r="BL42" s="359"/>
      <c r="BM42" s="376">
        <v>0</v>
      </c>
      <c r="BN42" s="369"/>
      <c r="BO42" s="281">
        <v>0</v>
      </c>
      <c r="BP42" s="376">
        <v>0</v>
      </c>
      <c r="BQ42" s="369"/>
      <c r="BR42" s="281">
        <v>0</v>
      </c>
      <c r="BS42" s="376">
        <v>0</v>
      </c>
      <c r="BT42" s="369"/>
      <c r="BU42" s="281">
        <v>0</v>
      </c>
      <c r="BV42" s="376">
        <v>0</v>
      </c>
      <c r="BW42" s="369"/>
      <c r="BX42" s="281">
        <v>0</v>
      </c>
      <c r="BY42" s="376">
        <v>94.394098078714848</v>
      </c>
      <c r="BZ42" s="369">
        <v>1</v>
      </c>
      <c r="CA42" s="281">
        <v>13504.255656386144</v>
      </c>
      <c r="CB42" s="376">
        <v>94.394098078714848</v>
      </c>
      <c r="CC42" s="369">
        <v>1</v>
      </c>
      <c r="CD42" s="281">
        <v>18905.957918940596</v>
      </c>
      <c r="CE42" s="376">
        <v>94.394098078714848</v>
      </c>
      <c r="CF42" s="369">
        <v>1</v>
      </c>
      <c r="CG42" s="281">
        <v>18905.957918940596</v>
      </c>
      <c r="CH42" s="376">
        <v>94.394098078714848</v>
      </c>
      <c r="CI42" s="369"/>
      <c r="CJ42" s="281">
        <v>0</v>
      </c>
      <c r="CK42" s="178">
        <v>0.95</v>
      </c>
      <c r="CL42" s="179">
        <v>51316.171494267335</v>
      </c>
      <c r="CM42" s="380">
        <v>0</v>
      </c>
      <c r="CN42" s="179">
        <v>0</v>
      </c>
      <c r="CO42" s="384">
        <v>0.95</v>
      </c>
      <c r="CP42" s="687">
        <v>51316.171494267335</v>
      </c>
      <c r="CQ42" s="906">
        <v>0.95</v>
      </c>
      <c r="CR42" s="687">
        <v>51316.171494267335</v>
      </c>
      <c r="CS42" s="785"/>
      <c r="CT42" s="824"/>
      <c r="CU42" s="367"/>
      <c r="CV42" s="407"/>
      <c r="CW42" s="407"/>
      <c r="CX42" s="407"/>
      <c r="CY42" s="407"/>
      <c r="CZ42" s="407"/>
      <c r="DA42" s="682"/>
      <c r="DB42" s="682"/>
      <c r="DD42" s="180" t="s">
        <v>287</v>
      </c>
      <c r="DG42" s="79">
        <v>168015.97737445543</v>
      </c>
      <c r="DH42" s="180">
        <v>54017.022625544574</v>
      </c>
      <c r="DI42" s="180">
        <v>55508.25</v>
      </c>
      <c r="DJ42" s="297">
        <v>0.97313503173932836</v>
      </c>
      <c r="DK42" s="180">
        <v>2.6059019212851524</v>
      </c>
    </row>
    <row r="43" spans="1:115" s="79" customFormat="1" ht="16" thickBot="1">
      <c r="A43" s="150"/>
      <c r="B43" s="253"/>
      <c r="C43" s="252">
        <v>1024</v>
      </c>
      <c r="D43" s="80"/>
      <c r="E43" s="82"/>
      <c r="F43" s="83"/>
      <c r="G43" s="715"/>
      <c r="H43" s="723">
        <v>1024</v>
      </c>
      <c r="I43" s="719"/>
      <c r="J43" s="723">
        <v>1024</v>
      </c>
      <c r="K43" s="719"/>
      <c r="L43" s="723">
        <v>1024</v>
      </c>
      <c r="M43" s="719"/>
      <c r="N43" s="723">
        <v>1024</v>
      </c>
      <c r="O43" s="719"/>
      <c r="P43" s="723">
        <v>1024</v>
      </c>
      <c r="Q43" s="715"/>
      <c r="R43" s="723">
        <v>1024</v>
      </c>
      <c r="S43" s="715"/>
      <c r="T43" s="723">
        <v>1024</v>
      </c>
      <c r="U43" s="715"/>
      <c r="V43" s="723">
        <v>1024</v>
      </c>
      <c r="W43" s="715"/>
      <c r="X43" s="717"/>
      <c r="Y43" s="718"/>
      <c r="Z43" s="715"/>
      <c r="AA43" s="724">
        <v>1024</v>
      </c>
      <c r="AB43" s="719"/>
      <c r="AC43" s="725">
        <v>1024</v>
      </c>
      <c r="AD43" s="715"/>
      <c r="AE43" s="725">
        <v>1024</v>
      </c>
      <c r="AF43" s="715"/>
      <c r="AG43" s="725">
        <v>1024</v>
      </c>
      <c r="AH43" s="715"/>
      <c r="AI43" s="726">
        <v>514.37410401642546</v>
      </c>
      <c r="AJ43" s="715"/>
      <c r="AK43" s="725">
        <v>514.37410401642546</v>
      </c>
      <c r="AL43" s="715"/>
      <c r="AM43" s="725">
        <v>514.37410401642546</v>
      </c>
      <c r="AN43" s="715"/>
      <c r="AO43" s="726">
        <v>514.37410401642546</v>
      </c>
      <c r="AP43" s="715"/>
      <c r="AQ43" s="717"/>
      <c r="AR43" s="718"/>
      <c r="AS43" s="715"/>
      <c r="AT43" s="269"/>
      <c r="AU43" s="281"/>
      <c r="AV43" s="270"/>
      <c r="AW43" s="152"/>
      <c r="AX43" s="270"/>
      <c r="AY43" s="152"/>
      <c r="AZ43" s="270"/>
      <c r="BA43" s="152"/>
      <c r="BB43" s="268"/>
      <c r="BC43" s="152"/>
      <c r="BD43" s="270"/>
      <c r="BE43" s="152"/>
      <c r="BF43" s="270"/>
      <c r="BG43" s="152"/>
      <c r="BH43" s="268"/>
      <c r="BI43" s="152"/>
      <c r="BJ43" s="300"/>
      <c r="BK43" s="157"/>
      <c r="BL43" s="359"/>
      <c r="BM43" s="378"/>
      <c r="BN43" s="364"/>
      <c r="BO43" s="153"/>
      <c r="BP43" s="378"/>
      <c r="BQ43" s="364"/>
      <c r="BR43" s="152"/>
      <c r="BS43" s="378"/>
      <c r="BT43" s="364"/>
      <c r="BU43" s="152"/>
      <c r="BV43" s="378"/>
      <c r="BW43" s="364"/>
      <c r="BX43" s="152"/>
      <c r="BY43" s="378"/>
      <c r="BZ43" s="364"/>
      <c r="CA43" s="152"/>
      <c r="CB43" s="378"/>
      <c r="CC43" s="364"/>
      <c r="CD43" s="152"/>
      <c r="CE43" s="378"/>
      <c r="CF43" s="364"/>
      <c r="CG43" s="152"/>
      <c r="CH43" s="378"/>
      <c r="CI43" s="364"/>
      <c r="CJ43" s="152"/>
      <c r="CK43" s="156"/>
      <c r="CL43" s="157"/>
      <c r="CM43" s="156"/>
      <c r="CN43" s="157"/>
      <c r="CO43" s="383"/>
      <c r="CP43" s="681"/>
      <c r="CQ43" s="907"/>
      <c r="CR43" s="681"/>
      <c r="CS43" s="785"/>
      <c r="CT43" s="824"/>
      <c r="CU43" s="367"/>
      <c r="CV43" s="407"/>
      <c r="CW43" s="407"/>
      <c r="CX43" s="407"/>
      <c r="CY43" s="407"/>
      <c r="CZ43" s="407"/>
      <c r="DA43" s="682"/>
      <c r="DB43" s="682"/>
      <c r="DD43" s="180"/>
    </row>
    <row r="44" spans="1:115" s="79" customFormat="1" ht="16" thickTop="1">
      <c r="A44" s="262"/>
      <c r="B44" s="263" t="s">
        <v>70</v>
      </c>
      <c r="C44" s="264">
        <v>1</v>
      </c>
      <c r="D44" s="264" t="s">
        <v>109</v>
      </c>
      <c r="E44" s="265">
        <v>49500</v>
      </c>
      <c r="F44" s="266">
        <v>49500</v>
      </c>
      <c r="G44" s="715"/>
      <c r="H44" s="716">
        <v>1</v>
      </c>
      <c r="I44" s="719">
        <v>9281.25</v>
      </c>
      <c r="J44" s="716">
        <v>1</v>
      </c>
      <c r="K44" s="719">
        <v>12993.749999999998</v>
      </c>
      <c r="L44" s="716">
        <v>1</v>
      </c>
      <c r="M44" s="719">
        <v>12993.749999999998</v>
      </c>
      <c r="N44" s="716">
        <v>1</v>
      </c>
      <c r="O44" s="719">
        <v>1856.2500000000002</v>
      </c>
      <c r="P44" s="716">
        <v>1</v>
      </c>
      <c r="Q44" s="719">
        <v>3093.75</v>
      </c>
      <c r="R44" s="716">
        <v>1</v>
      </c>
      <c r="S44" s="719">
        <v>4331.25</v>
      </c>
      <c r="T44" s="716">
        <v>1</v>
      </c>
      <c r="U44" s="719">
        <v>4331.25</v>
      </c>
      <c r="V44" s="716">
        <v>1</v>
      </c>
      <c r="W44" s="719">
        <v>618.75</v>
      </c>
      <c r="X44" s="717">
        <v>1</v>
      </c>
      <c r="Y44" s="718">
        <v>49500</v>
      </c>
      <c r="Z44" s="715"/>
      <c r="AA44" s="715">
        <v>0.74396120988358883</v>
      </c>
      <c r="AB44" s="719">
        <v>6904.889979232059</v>
      </c>
      <c r="AC44" s="715">
        <v>0.74396120988358883</v>
      </c>
      <c r="AD44" s="715">
        <v>9666.84597092488</v>
      </c>
      <c r="AE44" s="715">
        <v>0.74396120988358883</v>
      </c>
      <c r="AF44" s="715">
        <v>9666.84597092488</v>
      </c>
      <c r="AG44" s="715">
        <v>0.74396120988358883</v>
      </c>
      <c r="AH44" s="715">
        <v>1380.9779958464119</v>
      </c>
      <c r="AI44" s="715">
        <v>0.74396120988358883</v>
      </c>
      <c r="AJ44" s="715">
        <v>2301.629993077353</v>
      </c>
      <c r="AK44" s="715">
        <v>0.74396120988358883</v>
      </c>
      <c r="AL44" s="715">
        <v>3222.2819903082936</v>
      </c>
      <c r="AM44" s="715">
        <v>0.74396120988358883</v>
      </c>
      <c r="AN44" s="715">
        <v>3222.2819903082936</v>
      </c>
      <c r="AO44" s="715">
        <v>0.74396120988358883</v>
      </c>
      <c r="AP44" s="715">
        <v>460.32599861547061</v>
      </c>
      <c r="AQ44" s="717">
        <v>0.74396120988358871</v>
      </c>
      <c r="AR44" s="718">
        <v>36826.079889237641</v>
      </c>
      <c r="AS44" s="715"/>
      <c r="AT44" s="368">
        <v>0.25603879011641117</v>
      </c>
      <c r="AU44" s="281">
        <v>2376.360020767941</v>
      </c>
      <c r="AV44" s="368">
        <v>0.25603879011641117</v>
      </c>
      <c r="AW44" s="281">
        <v>3326.9040290751182</v>
      </c>
      <c r="AX44" s="368">
        <v>0.25603879011641117</v>
      </c>
      <c r="AY44" s="281">
        <v>3326.9040290751182</v>
      </c>
      <c r="AZ44" s="368">
        <v>0.25603879011641117</v>
      </c>
      <c r="BA44" s="281">
        <v>475.27200415358834</v>
      </c>
      <c r="BB44" s="368">
        <v>0.25603879011641117</v>
      </c>
      <c r="BC44" s="281">
        <v>792.12000692264701</v>
      </c>
      <c r="BD44" s="368">
        <v>0.25603879011641117</v>
      </c>
      <c r="BE44" s="281">
        <v>1108.9680096917064</v>
      </c>
      <c r="BF44" s="368">
        <v>0.25603879011641117</v>
      </c>
      <c r="BG44" s="281">
        <v>1108.9680096917064</v>
      </c>
      <c r="BH44" s="368">
        <v>0.25603879011641117</v>
      </c>
      <c r="BI44" s="281">
        <v>158.42400138452939</v>
      </c>
      <c r="BJ44" s="301">
        <v>0.25603879011641123</v>
      </c>
      <c r="BK44" s="179">
        <v>12673.920110762356</v>
      </c>
      <c r="BL44" s="359"/>
      <c r="BM44" s="376">
        <v>0.25603879011641117</v>
      </c>
      <c r="BN44" s="369">
        <v>1</v>
      </c>
      <c r="BO44" s="281">
        <v>2376.360020767941</v>
      </c>
      <c r="BP44" s="376">
        <v>0.25603879011641117</v>
      </c>
      <c r="BQ44" s="369">
        <v>1</v>
      </c>
      <c r="BR44" s="281">
        <v>3326.9040290751182</v>
      </c>
      <c r="BS44" s="376">
        <v>0.25603879011641117</v>
      </c>
      <c r="BT44" s="369">
        <v>1</v>
      </c>
      <c r="BU44" s="281">
        <v>3326.9040290751182</v>
      </c>
      <c r="BV44" s="376">
        <v>0.25603879011641117</v>
      </c>
      <c r="BW44" s="369">
        <v>1</v>
      </c>
      <c r="BX44" s="281">
        <v>475.27200415358834</v>
      </c>
      <c r="BY44" s="376">
        <v>0.25603879011641117</v>
      </c>
      <c r="BZ44" s="369">
        <v>1</v>
      </c>
      <c r="CA44" s="281">
        <v>792.12000692264701</v>
      </c>
      <c r="CB44" s="376">
        <v>0.25603879011641117</v>
      </c>
      <c r="CC44" s="369">
        <v>1</v>
      </c>
      <c r="CD44" s="281">
        <v>1108.9680096917064</v>
      </c>
      <c r="CE44" s="376">
        <v>0.25603879011641117</v>
      </c>
      <c r="CF44" s="369">
        <v>1</v>
      </c>
      <c r="CG44" s="281">
        <v>1108.9680096917064</v>
      </c>
      <c r="CH44" s="376">
        <v>0.25603879011641117</v>
      </c>
      <c r="CI44" s="369"/>
      <c r="CJ44" s="281">
        <v>0</v>
      </c>
      <c r="CK44" s="178">
        <v>0.98749999999999993</v>
      </c>
      <c r="CL44" s="179">
        <v>12515.496109377826</v>
      </c>
      <c r="CM44" s="380">
        <v>0</v>
      </c>
      <c r="CN44" s="179">
        <v>0</v>
      </c>
      <c r="CO44" s="384">
        <v>0.98749999999999993</v>
      </c>
      <c r="CP44" s="687">
        <v>12515.496109377826</v>
      </c>
      <c r="CQ44" s="906">
        <v>0.98749999999999993</v>
      </c>
      <c r="CR44" s="687">
        <v>12515.496109377826</v>
      </c>
      <c r="CS44" s="785"/>
      <c r="CT44" s="824"/>
      <c r="CU44" s="367"/>
      <c r="CV44" s="407"/>
      <c r="CW44" s="407"/>
      <c r="CX44" s="407"/>
      <c r="CY44" s="407"/>
      <c r="CZ44" s="407"/>
      <c r="DA44" s="682"/>
      <c r="DB44" s="682"/>
      <c r="DF44" s="180">
        <v>9505.4400830717714</v>
      </c>
      <c r="DG44" s="79">
        <v>36826.079889237648</v>
      </c>
      <c r="DH44" s="304">
        <v>12673.920110762352</v>
      </c>
      <c r="DI44" s="304">
        <v>49500</v>
      </c>
      <c r="DJ44" s="305">
        <v>0.25603879011641117</v>
      </c>
      <c r="DK44" s="304">
        <v>0.74396120988358883</v>
      </c>
    </row>
    <row r="45" spans="1:115" s="79" customFormat="1" ht="6" customHeight="1">
      <c r="A45" s="150"/>
      <c r="B45" s="160"/>
      <c r="C45" s="80"/>
      <c r="D45" s="80"/>
      <c r="E45" s="82"/>
      <c r="F45" s="83"/>
      <c r="G45" s="715"/>
      <c r="H45" s="716"/>
      <c r="I45" s="719"/>
      <c r="J45" s="716"/>
      <c r="K45" s="719"/>
      <c r="L45" s="716"/>
      <c r="M45" s="719"/>
      <c r="N45" s="716"/>
      <c r="O45" s="719"/>
      <c r="P45" s="716"/>
      <c r="Q45" s="715"/>
      <c r="R45" s="716"/>
      <c r="S45" s="715"/>
      <c r="T45" s="716"/>
      <c r="U45" s="715"/>
      <c r="V45" s="716"/>
      <c r="W45" s="715"/>
      <c r="X45" s="717"/>
      <c r="Y45" s="718"/>
      <c r="Z45" s="715"/>
      <c r="AA45" s="715"/>
      <c r="AB45" s="719"/>
      <c r="AC45" s="715"/>
      <c r="AD45" s="715"/>
      <c r="AE45" s="715"/>
      <c r="AF45" s="715"/>
      <c r="AG45" s="715"/>
      <c r="AH45" s="715"/>
      <c r="AI45" s="715"/>
      <c r="AJ45" s="715"/>
      <c r="AK45" s="715"/>
      <c r="AL45" s="715"/>
      <c r="AM45" s="715"/>
      <c r="AN45" s="715"/>
      <c r="AO45" s="715"/>
      <c r="AP45" s="715"/>
      <c r="AQ45" s="717"/>
      <c r="AR45" s="718"/>
      <c r="AS45" s="715"/>
      <c r="AT45" s="282"/>
      <c r="AU45" s="281"/>
      <c r="AV45" s="152"/>
      <c r="AW45" s="152"/>
      <c r="AX45" s="152"/>
      <c r="AY45" s="152"/>
      <c r="AZ45" s="152"/>
      <c r="BA45" s="152"/>
      <c r="BB45" s="152"/>
      <c r="BC45" s="152"/>
      <c r="BD45" s="152"/>
      <c r="BE45" s="152"/>
      <c r="BF45" s="152"/>
      <c r="BG45" s="152"/>
      <c r="BH45" s="152"/>
      <c r="BI45" s="152"/>
      <c r="BJ45" s="300"/>
      <c r="BK45" s="157"/>
      <c r="BL45" s="359"/>
      <c r="BM45" s="377"/>
      <c r="BN45" s="370"/>
      <c r="BO45" s="153"/>
      <c r="BP45" s="377"/>
      <c r="BQ45" s="370"/>
      <c r="BR45" s="152"/>
      <c r="BS45" s="377"/>
      <c r="BT45" s="370"/>
      <c r="BU45" s="152"/>
      <c r="BV45" s="377"/>
      <c r="BW45" s="370"/>
      <c r="BX45" s="152"/>
      <c r="BY45" s="377"/>
      <c r="BZ45" s="370"/>
      <c r="CA45" s="152"/>
      <c r="CB45" s="377"/>
      <c r="CC45" s="370"/>
      <c r="CD45" s="152"/>
      <c r="CE45" s="377"/>
      <c r="CF45" s="370"/>
      <c r="CG45" s="152"/>
      <c r="CH45" s="377"/>
      <c r="CI45" s="370"/>
      <c r="CJ45" s="152"/>
      <c r="CK45" s="156"/>
      <c r="CL45" s="157"/>
      <c r="CM45" s="156"/>
      <c r="CN45" s="157"/>
      <c r="CO45" s="383"/>
      <c r="CP45" s="681"/>
      <c r="CQ45" s="907"/>
      <c r="CR45" s="681"/>
      <c r="CS45" s="785"/>
      <c r="CT45" s="824"/>
      <c r="CU45" s="367"/>
      <c r="CV45" s="407"/>
      <c r="CW45" s="407"/>
      <c r="CX45" s="407"/>
      <c r="CY45" s="407"/>
      <c r="CZ45" s="407"/>
      <c r="DA45" s="682"/>
      <c r="DB45" s="682"/>
    </row>
    <row r="46" spans="1:115" s="79" customFormat="1">
      <c r="A46" s="150" t="s">
        <v>12</v>
      </c>
      <c r="B46" s="160" t="s">
        <v>44</v>
      </c>
      <c r="C46" s="80"/>
      <c r="D46" s="80" t="s">
        <v>11</v>
      </c>
      <c r="E46" s="82">
        <v>0</v>
      </c>
      <c r="F46" s="83" t="s">
        <v>42</v>
      </c>
      <c r="G46" s="715"/>
      <c r="H46" s="716"/>
      <c r="I46" s="719"/>
      <c r="J46" s="716"/>
      <c r="K46" s="719"/>
      <c r="L46" s="716"/>
      <c r="M46" s="719"/>
      <c r="N46" s="716"/>
      <c r="O46" s="719"/>
      <c r="P46" s="716"/>
      <c r="Q46" s="715"/>
      <c r="R46" s="716"/>
      <c r="S46" s="715"/>
      <c r="T46" s="716"/>
      <c r="U46" s="715"/>
      <c r="V46" s="716"/>
      <c r="W46" s="715"/>
      <c r="X46" s="717"/>
      <c r="Y46" s="718"/>
      <c r="Z46" s="715"/>
      <c r="AA46" s="715"/>
      <c r="AB46" s="719"/>
      <c r="AC46" s="715"/>
      <c r="AD46" s="715"/>
      <c r="AE46" s="715"/>
      <c r="AF46" s="715"/>
      <c r="AG46" s="715"/>
      <c r="AH46" s="715"/>
      <c r="AI46" s="715"/>
      <c r="AJ46" s="715"/>
      <c r="AK46" s="715"/>
      <c r="AL46" s="715"/>
      <c r="AM46" s="715"/>
      <c r="AN46" s="715"/>
      <c r="AO46" s="715"/>
      <c r="AP46" s="715"/>
      <c r="AQ46" s="717"/>
      <c r="AR46" s="718"/>
      <c r="AS46" s="715"/>
      <c r="AT46" s="282"/>
      <c r="AU46" s="281"/>
      <c r="AV46" s="152"/>
      <c r="AW46" s="152"/>
      <c r="AX46" s="152"/>
      <c r="AY46" s="152"/>
      <c r="AZ46" s="152"/>
      <c r="BA46" s="152"/>
      <c r="BB46" s="152"/>
      <c r="BC46" s="152"/>
      <c r="BD46" s="152"/>
      <c r="BE46" s="152"/>
      <c r="BF46" s="152"/>
      <c r="BG46" s="152"/>
      <c r="BH46" s="152"/>
      <c r="BI46" s="152"/>
      <c r="BJ46" s="300"/>
      <c r="BK46" s="157"/>
      <c r="BL46" s="359"/>
      <c r="BM46" s="377"/>
      <c r="BN46" s="370"/>
      <c r="BO46" s="153"/>
      <c r="BP46" s="377"/>
      <c r="BQ46" s="370"/>
      <c r="BR46" s="152"/>
      <c r="BS46" s="377"/>
      <c r="BT46" s="370"/>
      <c r="BU46" s="152"/>
      <c r="BV46" s="377"/>
      <c r="BW46" s="370"/>
      <c r="BX46" s="152"/>
      <c r="BY46" s="377"/>
      <c r="BZ46" s="370"/>
      <c r="CA46" s="152"/>
      <c r="CB46" s="377"/>
      <c r="CC46" s="370"/>
      <c r="CD46" s="152"/>
      <c r="CE46" s="377"/>
      <c r="CF46" s="370"/>
      <c r="CG46" s="152"/>
      <c r="CH46" s="377"/>
      <c r="CI46" s="370"/>
      <c r="CJ46" s="152"/>
      <c r="CK46" s="156"/>
      <c r="CL46" s="157"/>
      <c r="CM46" s="156"/>
      <c r="CN46" s="157"/>
      <c r="CO46" s="383"/>
      <c r="CP46" s="681"/>
      <c r="CQ46" s="907"/>
      <c r="CR46" s="681"/>
      <c r="CS46" s="785"/>
      <c r="CT46" s="824"/>
      <c r="CU46" s="367"/>
      <c r="CV46" s="407"/>
      <c r="CW46" s="407"/>
      <c r="CX46" s="407"/>
      <c r="CY46" s="407"/>
      <c r="CZ46" s="407"/>
      <c r="DA46" s="682"/>
      <c r="DB46" s="682"/>
    </row>
    <row r="47" spans="1:115" s="79" customFormat="1">
      <c r="A47" s="150"/>
      <c r="B47" s="160"/>
      <c r="C47" s="80"/>
      <c r="D47" s="80"/>
      <c r="E47" s="82"/>
      <c r="F47" s="83"/>
      <c r="G47" s="715"/>
      <c r="H47" s="716"/>
      <c r="I47" s="719"/>
      <c r="J47" s="716"/>
      <c r="K47" s="719"/>
      <c r="L47" s="716"/>
      <c r="M47" s="719"/>
      <c r="N47" s="716"/>
      <c r="O47" s="719"/>
      <c r="P47" s="716"/>
      <c r="Q47" s="715"/>
      <c r="R47" s="716"/>
      <c r="S47" s="715"/>
      <c r="T47" s="716"/>
      <c r="U47" s="715"/>
      <c r="V47" s="716"/>
      <c r="W47" s="715"/>
      <c r="X47" s="717"/>
      <c r="Y47" s="718"/>
      <c r="Z47" s="715"/>
      <c r="AA47" s="715"/>
      <c r="AB47" s="719"/>
      <c r="AC47" s="715"/>
      <c r="AD47" s="715"/>
      <c r="AE47" s="715"/>
      <c r="AF47" s="715"/>
      <c r="AG47" s="715"/>
      <c r="AH47" s="715"/>
      <c r="AI47" s="715"/>
      <c r="AJ47" s="715"/>
      <c r="AK47" s="715"/>
      <c r="AL47" s="715"/>
      <c r="AM47" s="715"/>
      <c r="AN47" s="715"/>
      <c r="AO47" s="715"/>
      <c r="AP47" s="715"/>
      <c r="AQ47" s="717"/>
      <c r="AR47" s="718"/>
      <c r="AS47" s="715"/>
      <c r="AT47" s="282"/>
      <c r="AU47" s="281"/>
      <c r="AV47" s="152"/>
      <c r="AW47" s="152"/>
      <c r="AX47" s="152"/>
      <c r="AY47" s="152"/>
      <c r="AZ47" s="152"/>
      <c r="BA47" s="152"/>
      <c r="BB47" s="152"/>
      <c r="BC47" s="152"/>
      <c r="BD47" s="152"/>
      <c r="BE47" s="152"/>
      <c r="BF47" s="152"/>
      <c r="BG47" s="152"/>
      <c r="BH47" s="152"/>
      <c r="BI47" s="152"/>
      <c r="BJ47" s="300"/>
      <c r="BK47" s="157"/>
      <c r="BL47" s="359"/>
      <c r="BM47" s="377"/>
      <c r="BN47" s="370"/>
      <c r="BO47" s="153"/>
      <c r="BP47" s="377"/>
      <c r="BQ47" s="370"/>
      <c r="BR47" s="152"/>
      <c r="BS47" s="377"/>
      <c r="BT47" s="370"/>
      <c r="BU47" s="152"/>
      <c r="BV47" s="377"/>
      <c r="BW47" s="370"/>
      <c r="BX47" s="152"/>
      <c r="BY47" s="377"/>
      <c r="BZ47" s="370"/>
      <c r="CA47" s="152"/>
      <c r="CB47" s="377"/>
      <c r="CC47" s="370"/>
      <c r="CD47" s="152"/>
      <c r="CE47" s="377"/>
      <c r="CF47" s="370"/>
      <c r="CG47" s="152"/>
      <c r="CH47" s="377"/>
      <c r="CI47" s="370"/>
      <c r="CJ47" s="152"/>
      <c r="CK47" s="156"/>
      <c r="CL47" s="157"/>
      <c r="CM47" s="156"/>
      <c r="CN47" s="157"/>
      <c r="CO47" s="383"/>
      <c r="CP47" s="681"/>
      <c r="CQ47" s="907"/>
      <c r="CR47" s="681"/>
      <c r="CS47" s="785"/>
      <c r="CT47" s="824"/>
      <c r="CU47" s="367"/>
      <c r="CV47" s="407"/>
      <c r="CW47" s="407"/>
      <c r="CX47" s="407"/>
      <c r="CY47" s="407"/>
      <c r="CZ47" s="407"/>
      <c r="DA47" s="682"/>
      <c r="DB47" s="682"/>
    </row>
    <row r="48" spans="1:115" s="79" customFormat="1">
      <c r="A48" s="150" t="s">
        <v>13</v>
      </c>
      <c r="B48" s="257" t="s">
        <v>45</v>
      </c>
      <c r="C48" s="80">
        <v>53</v>
      </c>
      <c r="D48" s="276" t="s">
        <v>11</v>
      </c>
      <c r="E48" s="82">
        <v>5349</v>
      </c>
      <c r="F48" s="275">
        <v>283497</v>
      </c>
      <c r="G48" s="715"/>
      <c r="H48" s="716">
        <v>53</v>
      </c>
      <c r="I48" s="719">
        <v>53155.6875</v>
      </c>
      <c r="J48" s="716">
        <v>53</v>
      </c>
      <c r="K48" s="719">
        <v>74417.962499999994</v>
      </c>
      <c r="L48" s="716">
        <v>53</v>
      </c>
      <c r="M48" s="719">
        <v>74417.962499999994</v>
      </c>
      <c r="N48" s="716">
        <v>53</v>
      </c>
      <c r="O48" s="719">
        <v>10631.137500000001</v>
      </c>
      <c r="P48" s="716">
        <v>53</v>
      </c>
      <c r="Q48" s="719">
        <v>17718.5625</v>
      </c>
      <c r="R48" s="716">
        <v>53</v>
      </c>
      <c r="S48" s="719">
        <v>24805.987499999996</v>
      </c>
      <c r="T48" s="716">
        <v>53</v>
      </c>
      <c r="U48" s="719">
        <v>24805.987499999996</v>
      </c>
      <c r="V48" s="716">
        <v>53</v>
      </c>
      <c r="W48" s="719">
        <v>3543.7125000000005</v>
      </c>
      <c r="X48" s="717">
        <v>1</v>
      </c>
      <c r="Y48" s="718">
        <v>283497</v>
      </c>
      <c r="Z48" s="715"/>
      <c r="AA48" s="715"/>
      <c r="AB48" s="719">
        <v>0</v>
      </c>
      <c r="AC48" s="715"/>
      <c r="AD48" s="715">
        <v>0</v>
      </c>
      <c r="AE48" s="715"/>
      <c r="AF48" s="715">
        <v>0</v>
      </c>
      <c r="AG48" s="715"/>
      <c r="AH48" s="715">
        <v>0</v>
      </c>
      <c r="AI48" s="715"/>
      <c r="AJ48" s="715">
        <v>0</v>
      </c>
      <c r="AK48" s="715"/>
      <c r="AL48" s="715">
        <v>0</v>
      </c>
      <c r="AM48" s="715"/>
      <c r="AN48" s="715">
        <v>0</v>
      </c>
      <c r="AO48" s="715"/>
      <c r="AP48" s="715">
        <v>0</v>
      </c>
      <c r="AQ48" s="717">
        <v>0</v>
      </c>
      <c r="AR48" s="718">
        <v>0</v>
      </c>
      <c r="AS48" s="715"/>
      <c r="AT48" s="368">
        <v>53</v>
      </c>
      <c r="AU48" s="281">
        <v>53155.6875</v>
      </c>
      <c r="AV48" s="368">
        <v>53</v>
      </c>
      <c r="AW48" s="281">
        <v>74417.962499999994</v>
      </c>
      <c r="AX48" s="368">
        <v>53</v>
      </c>
      <c r="AY48" s="281">
        <v>74417.962499999994</v>
      </c>
      <c r="AZ48" s="368">
        <v>53</v>
      </c>
      <c r="BA48" s="281">
        <v>10631.137500000001</v>
      </c>
      <c r="BB48" s="368">
        <v>53</v>
      </c>
      <c r="BC48" s="281">
        <v>17718.5625</v>
      </c>
      <c r="BD48" s="368">
        <v>53</v>
      </c>
      <c r="BE48" s="281">
        <v>24805.987499999996</v>
      </c>
      <c r="BF48" s="368">
        <v>53</v>
      </c>
      <c r="BG48" s="281">
        <v>24805.987499999996</v>
      </c>
      <c r="BH48" s="368">
        <v>53</v>
      </c>
      <c r="BI48" s="281">
        <v>3543.7125000000005</v>
      </c>
      <c r="BJ48" s="300">
        <v>1</v>
      </c>
      <c r="BK48" s="157">
        <v>283497</v>
      </c>
      <c r="BL48" s="359"/>
      <c r="BM48" s="376">
        <v>53</v>
      </c>
      <c r="BN48" s="500">
        <v>0.6</v>
      </c>
      <c r="BO48" s="281">
        <v>31893.412499999999</v>
      </c>
      <c r="BP48" s="376">
        <v>53</v>
      </c>
      <c r="BQ48" s="500">
        <v>0.6</v>
      </c>
      <c r="BR48" s="281">
        <v>44650.777499999997</v>
      </c>
      <c r="BS48" s="376">
        <v>53</v>
      </c>
      <c r="BT48" s="500">
        <v>0.6</v>
      </c>
      <c r="BU48" s="281">
        <v>44650.777499999997</v>
      </c>
      <c r="BV48" s="376">
        <v>53</v>
      </c>
      <c r="BW48" s="500">
        <v>0.6</v>
      </c>
      <c r="BX48" s="281">
        <v>6378.6824999999999</v>
      </c>
      <c r="BY48" s="376">
        <v>53</v>
      </c>
      <c r="BZ48" s="500">
        <v>0.6</v>
      </c>
      <c r="CA48" s="281">
        <v>10631.137499999999</v>
      </c>
      <c r="CB48" s="376">
        <v>53</v>
      </c>
      <c r="CC48" s="500">
        <v>0.6</v>
      </c>
      <c r="CD48" s="281">
        <v>14883.592499999997</v>
      </c>
      <c r="CE48" s="376">
        <v>53</v>
      </c>
      <c r="CF48" s="500">
        <v>0.6</v>
      </c>
      <c r="CG48" s="281">
        <v>14883.592499999997</v>
      </c>
      <c r="CH48" s="376">
        <v>53</v>
      </c>
      <c r="CI48" s="500">
        <v>0.6</v>
      </c>
      <c r="CJ48" s="281">
        <v>2126.2275000000004</v>
      </c>
      <c r="CK48" s="178">
        <v>0.40000000000000008</v>
      </c>
      <c r="CL48" s="179">
        <v>113398.80000000002</v>
      </c>
      <c r="CM48" s="380">
        <v>0.2</v>
      </c>
      <c r="CN48" s="179">
        <v>56699.399999999994</v>
      </c>
      <c r="CO48" s="384">
        <v>0.60000000000000009</v>
      </c>
      <c r="CP48" s="687">
        <v>170098.2</v>
      </c>
      <c r="CQ48" s="906">
        <v>0.60000000000000009</v>
      </c>
      <c r="CR48" s="687">
        <v>170098.2</v>
      </c>
      <c r="CS48" s="785"/>
      <c r="CT48" s="824"/>
      <c r="CU48" s="367"/>
      <c r="CV48" s="407"/>
      <c r="CW48" s="407"/>
      <c r="CX48" s="407"/>
      <c r="CY48" s="407"/>
      <c r="CZ48" s="407"/>
      <c r="DA48" s="682"/>
      <c r="DB48" s="682"/>
      <c r="DD48" s="79" t="s">
        <v>289</v>
      </c>
    </row>
    <row r="49" spans="1:115" s="79" customFormat="1">
      <c r="A49" s="255" t="s">
        <v>22</v>
      </c>
      <c r="B49" s="160"/>
      <c r="C49" s="80"/>
      <c r="D49" s="80"/>
      <c r="E49" s="82"/>
      <c r="F49" s="83"/>
      <c r="G49" s="715"/>
      <c r="H49" s="716"/>
      <c r="I49" s="719"/>
      <c r="J49" s="716"/>
      <c r="K49" s="719"/>
      <c r="L49" s="716"/>
      <c r="M49" s="719"/>
      <c r="N49" s="716"/>
      <c r="O49" s="719"/>
      <c r="P49" s="716"/>
      <c r="Q49" s="715"/>
      <c r="R49" s="716"/>
      <c r="S49" s="715"/>
      <c r="T49" s="716"/>
      <c r="U49" s="715"/>
      <c r="V49" s="716"/>
      <c r="W49" s="715"/>
      <c r="X49" s="717"/>
      <c r="Y49" s="718"/>
      <c r="Z49" s="715"/>
      <c r="AA49" s="715"/>
      <c r="AB49" s="719"/>
      <c r="AC49" s="715"/>
      <c r="AD49" s="715"/>
      <c r="AE49" s="715"/>
      <c r="AF49" s="715"/>
      <c r="AG49" s="715"/>
      <c r="AH49" s="715"/>
      <c r="AI49" s="715"/>
      <c r="AJ49" s="715"/>
      <c r="AK49" s="715"/>
      <c r="AL49" s="715"/>
      <c r="AM49" s="715"/>
      <c r="AN49" s="715"/>
      <c r="AO49" s="715"/>
      <c r="AP49" s="715"/>
      <c r="AQ49" s="717"/>
      <c r="AR49" s="718"/>
      <c r="AS49" s="715"/>
      <c r="AT49" s="282"/>
      <c r="AU49" s="281"/>
      <c r="AV49" s="152"/>
      <c r="AW49" s="152"/>
      <c r="AX49" s="152"/>
      <c r="AY49" s="152"/>
      <c r="AZ49" s="152"/>
      <c r="BA49" s="152"/>
      <c r="BB49" s="152"/>
      <c r="BC49" s="152"/>
      <c r="BD49" s="152"/>
      <c r="BE49" s="152"/>
      <c r="BF49" s="152"/>
      <c r="BG49" s="152"/>
      <c r="BH49" s="152"/>
      <c r="BI49" s="152"/>
      <c r="BJ49" s="300"/>
      <c r="BK49" s="157"/>
      <c r="BL49" s="359"/>
      <c r="BM49" s="377"/>
      <c r="BN49" s="370"/>
      <c r="BO49" s="153"/>
      <c r="BP49" s="377"/>
      <c r="BQ49" s="370"/>
      <c r="BR49" s="152"/>
      <c r="BS49" s="377"/>
      <c r="BT49" s="370"/>
      <c r="BU49" s="152"/>
      <c r="BV49" s="377"/>
      <c r="BW49" s="370"/>
      <c r="BX49" s="152"/>
      <c r="BY49" s="377"/>
      <c r="BZ49" s="370"/>
      <c r="CA49" s="152"/>
      <c r="CB49" s="377"/>
      <c r="CC49" s="370"/>
      <c r="CD49" s="152"/>
      <c r="CE49" s="377"/>
      <c r="CF49" s="370"/>
      <c r="CG49" s="152"/>
      <c r="CH49" s="377"/>
      <c r="CI49" s="370"/>
      <c r="CJ49" s="152"/>
      <c r="CK49" s="156"/>
      <c r="CL49" s="157"/>
      <c r="CM49" s="156"/>
      <c r="CN49" s="157"/>
      <c r="CO49" s="383"/>
      <c r="CP49" s="681"/>
      <c r="CQ49" s="907"/>
      <c r="CR49" s="681"/>
      <c r="CS49" s="785"/>
      <c r="CT49" s="824"/>
      <c r="CU49" s="367"/>
      <c r="CV49" s="407"/>
      <c r="CW49" s="407"/>
      <c r="CX49" s="407"/>
      <c r="CY49" s="407"/>
      <c r="CZ49" s="407"/>
      <c r="DA49" s="682"/>
      <c r="DB49" s="682"/>
    </row>
    <row r="50" spans="1:115" s="79" customFormat="1">
      <c r="A50" s="171" t="s">
        <v>14</v>
      </c>
      <c r="B50" s="181" t="s">
        <v>110</v>
      </c>
      <c r="C50" s="173">
        <v>138</v>
      </c>
      <c r="D50" s="173" t="s">
        <v>11</v>
      </c>
      <c r="E50" s="174">
        <v>1165</v>
      </c>
      <c r="F50" s="175">
        <v>160770</v>
      </c>
      <c r="G50" s="715"/>
      <c r="H50" s="716">
        <v>138</v>
      </c>
      <c r="I50" s="719">
        <v>30144.375</v>
      </c>
      <c r="J50" s="716">
        <v>138</v>
      </c>
      <c r="K50" s="719">
        <v>42202.124999999993</v>
      </c>
      <c r="L50" s="716">
        <v>138</v>
      </c>
      <c r="M50" s="719">
        <v>42202.124999999993</v>
      </c>
      <c r="N50" s="716">
        <v>138</v>
      </c>
      <c r="O50" s="719">
        <v>6028.8750000000009</v>
      </c>
      <c r="P50" s="716">
        <v>138</v>
      </c>
      <c r="Q50" s="719">
        <v>10048.125</v>
      </c>
      <c r="R50" s="716">
        <v>138</v>
      </c>
      <c r="S50" s="719">
        <v>14067.375</v>
      </c>
      <c r="T50" s="716">
        <v>138</v>
      </c>
      <c r="U50" s="719">
        <v>14067.375</v>
      </c>
      <c r="V50" s="716">
        <v>138</v>
      </c>
      <c r="W50" s="719">
        <v>2009.625</v>
      </c>
      <c r="X50" s="717">
        <v>1</v>
      </c>
      <c r="Y50" s="718">
        <v>160770</v>
      </c>
      <c r="Z50" s="715"/>
      <c r="AA50" s="722">
        <v>138</v>
      </c>
      <c r="AB50" s="719">
        <v>30144.375</v>
      </c>
      <c r="AC50" s="722">
        <v>138</v>
      </c>
      <c r="AD50" s="715">
        <v>42202.124999999993</v>
      </c>
      <c r="AE50" s="722">
        <v>138</v>
      </c>
      <c r="AF50" s="715">
        <v>42202.124999999993</v>
      </c>
      <c r="AG50" s="722">
        <v>138</v>
      </c>
      <c r="AH50" s="715">
        <v>6028.8750000000009</v>
      </c>
      <c r="AI50" s="722">
        <v>136.62000000000003</v>
      </c>
      <c r="AJ50" s="715">
        <v>9947.6437500000029</v>
      </c>
      <c r="AK50" s="722">
        <v>136.62000000000003</v>
      </c>
      <c r="AL50" s="715">
        <v>13926.701250000002</v>
      </c>
      <c r="AM50" s="722">
        <v>136.62000000000003</v>
      </c>
      <c r="AN50" s="715">
        <v>13926.701250000002</v>
      </c>
      <c r="AO50" s="715">
        <v>136.62000000000003</v>
      </c>
      <c r="AP50" s="715">
        <v>1989.5287500000006</v>
      </c>
      <c r="AQ50" s="717">
        <v>0.99750000000000005</v>
      </c>
      <c r="AR50" s="718">
        <v>160368.07500000001</v>
      </c>
      <c r="AS50" s="715"/>
      <c r="AT50" s="368">
        <v>0</v>
      </c>
      <c r="AU50" s="281">
        <v>0</v>
      </c>
      <c r="AV50" s="368">
        <v>0</v>
      </c>
      <c r="AW50" s="281">
        <v>0</v>
      </c>
      <c r="AX50" s="368">
        <v>0</v>
      </c>
      <c r="AY50" s="281">
        <v>0</v>
      </c>
      <c r="AZ50" s="368">
        <v>0</v>
      </c>
      <c r="BA50" s="281">
        <v>0</v>
      </c>
      <c r="BB50" s="368">
        <v>1.379999999999967</v>
      </c>
      <c r="BC50" s="281">
        <v>100.48124999999709</v>
      </c>
      <c r="BD50" s="368">
        <v>1.379999999999967</v>
      </c>
      <c r="BE50" s="281">
        <v>140.67374999999811</v>
      </c>
      <c r="BF50" s="368">
        <v>1.379999999999967</v>
      </c>
      <c r="BG50" s="281">
        <v>140.67374999999811</v>
      </c>
      <c r="BH50" s="368">
        <v>1.379999999999967</v>
      </c>
      <c r="BI50" s="281">
        <v>20.096249999999372</v>
      </c>
      <c r="BJ50" s="301">
        <v>2.4999999999999545E-3</v>
      </c>
      <c r="BK50" s="179">
        <v>401.92499999999268</v>
      </c>
      <c r="BL50" s="359"/>
      <c r="BM50" s="376">
        <v>0</v>
      </c>
      <c r="BN50" s="369"/>
      <c r="BO50" s="281">
        <v>0</v>
      </c>
      <c r="BP50" s="376">
        <v>0</v>
      </c>
      <c r="BQ50" s="369"/>
      <c r="BR50" s="281">
        <v>0</v>
      </c>
      <c r="BS50" s="376">
        <v>0</v>
      </c>
      <c r="BT50" s="369"/>
      <c r="BU50" s="281">
        <v>0</v>
      </c>
      <c r="BV50" s="376">
        <v>0</v>
      </c>
      <c r="BW50" s="369"/>
      <c r="BX50" s="281">
        <v>0</v>
      </c>
      <c r="BY50" s="376">
        <v>1.379999999999967</v>
      </c>
      <c r="BZ50" s="369">
        <v>1</v>
      </c>
      <c r="CA50" s="281">
        <v>100.48124999999709</v>
      </c>
      <c r="CB50" s="376">
        <v>1.379999999999967</v>
      </c>
      <c r="CC50" s="369">
        <v>1</v>
      </c>
      <c r="CD50" s="281">
        <v>140.67374999999811</v>
      </c>
      <c r="CE50" s="376">
        <v>1.379999999999967</v>
      </c>
      <c r="CF50" s="369">
        <v>1</v>
      </c>
      <c r="CG50" s="281">
        <v>140.67374999999811</v>
      </c>
      <c r="CH50" s="376">
        <v>1.379999999999967</v>
      </c>
      <c r="CI50" s="369"/>
      <c r="CJ50" s="281">
        <v>0</v>
      </c>
      <c r="CK50" s="178">
        <v>0.95000000000000062</v>
      </c>
      <c r="CL50" s="179">
        <v>381.82874999999331</v>
      </c>
      <c r="CM50" s="380">
        <v>0</v>
      </c>
      <c r="CN50" s="179">
        <v>0</v>
      </c>
      <c r="CO50" s="384">
        <v>0.95000000000000062</v>
      </c>
      <c r="CP50" s="687">
        <v>381.82874999999331</v>
      </c>
      <c r="CQ50" s="906">
        <v>0.95000000000000062</v>
      </c>
      <c r="CR50" s="687">
        <v>381.82874999999331</v>
      </c>
      <c r="CS50" s="785"/>
      <c r="CT50" s="824"/>
      <c r="CU50" s="367"/>
      <c r="CV50" s="407"/>
      <c r="CW50" s="407"/>
      <c r="CX50" s="407"/>
      <c r="CY50" s="407"/>
      <c r="CZ50" s="407"/>
      <c r="DA50" s="682"/>
      <c r="DB50" s="682"/>
      <c r="DD50" s="79" t="s">
        <v>289</v>
      </c>
      <c r="DF50" s="180">
        <v>1.3642420526593924E-11</v>
      </c>
      <c r="DG50" s="79">
        <v>160368.07500000001</v>
      </c>
      <c r="DH50" s="180">
        <v>401.92499999998836</v>
      </c>
      <c r="DI50" s="180">
        <v>40192.5</v>
      </c>
      <c r="DJ50" s="297">
        <v>9.9999999999997105E-3</v>
      </c>
      <c r="DK50" s="180">
        <v>136.62000000000003</v>
      </c>
    </row>
    <row r="51" spans="1:115" s="79" customFormat="1" ht="3" customHeight="1">
      <c r="A51" s="150"/>
      <c r="B51" s="160"/>
      <c r="C51" s="80"/>
      <c r="D51" s="80"/>
      <c r="E51" s="82"/>
      <c r="F51" s="83"/>
      <c r="G51" s="715"/>
      <c r="H51" s="716"/>
      <c r="I51" s="719"/>
      <c r="J51" s="716"/>
      <c r="K51" s="719"/>
      <c r="L51" s="716"/>
      <c r="M51" s="719"/>
      <c r="N51" s="716"/>
      <c r="O51" s="719"/>
      <c r="P51" s="716"/>
      <c r="Q51" s="715"/>
      <c r="R51" s="716"/>
      <c r="S51" s="715"/>
      <c r="T51" s="716"/>
      <c r="U51" s="715"/>
      <c r="V51" s="716"/>
      <c r="W51" s="715"/>
      <c r="X51" s="717"/>
      <c r="Y51" s="718"/>
      <c r="Z51" s="715"/>
      <c r="AA51" s="722"/>
      <c r="AB51" s="719"/>
      <c r="AC51" s="715"/>
      <c r="AD51" s="715"/>
      <c r="AE51" s="722"/>
      <c r="AF51" s="715"/>
      <c r="AG51" s="715"/>
      <c r="AH51" s="715"/>
      <c r="AI51" s="715"/>
      <c r="AJ51" s="715"/>
      <c r="AK51" s="722"/>
      <c r="AL51" s="715"/>
      <c r="AM51" s="715"/>
      <c r="AN51" s="715"/>
      <c r="AO51" s="715"/>
      <c r="AP51" s="715"/>
      <c r="AQ51" s="717"/>
      <c r="AR51" s="718"/>
      <c r="AS51" s="715"/>
      <c r="AT51" s="360"/>
      <c r="AU51" s="281"/>
      <c r="AV51" s="152"/>
      <c r="AW51" s="152"/>
      <c r="AX51" s="249"/>
      <c r="AY51" s="152"/>
      <c r="AZ51" s="152"/>
      <c r="BA51" s="152"/>
      <c r="BB51" s="152"/>
      <c r="BC51" s="152"/>
      <c r="BD51" s="249"/>
      <c r="BE51" s="152"/>
      <c r="BF51" s="152"/>
      <c r="BG51" s="152"/>
      <c r="BH51" s="152"/>
      <c r="BI51" s="152"/>
      <c r="BJ51" s="300"/>
      <c r="BK51" s="157"/>
      <c r="BL51" s="359"/>
      <c r="BM51" s="377"/>
      <c r="BN51" s="364"/>
      <c r="BO51" s="153"/>
      <c r="BP51" s="377"/>
      <c r="BQ51" s="364"/>
      <c r="BR51" s="152"/>
      <c r="BS51" s="377"/>
      <c r="BT51" s="364"/>
      <c r="BU51" s="152"/>
      <c r="BV51" s="377"/>
      <c r="BW51" s="364"/>
      <c r="BX51" s="152"/>
      <c r="BY51" s="377"/>
      <c r="BZ51" s="364"/>
      <c r="CA51" s="152"/>
      <c r="CB51" s="377"/>
      <c r="CC51" s="364"/>
      <c r="CD51" s="152"/>
      <c r="CE51" s="377"/>
      <c r="CF51" s="364"/>
      <c r="CG51" s="152"/>
      <c r="CH51" s="377"/>
      <c r="CI51" s="364"/>
      <c r="CJ51" s="152"/>
      <c r="CK51" s="156"/>
      <c r="CL51" s="157"/>
      <c r="CM51" s="156"/>
      <c r="CN51" s="157"/>
      <c r="CO51" s="383"/>
      <c r="CP51" s="681"/>
      <c r="CQ51" s="907"/>
      <c r="CR51" s="681"/>
      <c r="CS51" s="785"/>
      <c r="CT51" s="824"/>
      <c r="CU51" s="367"/>
      <c r="CV51" s="407"/>
      <c r="CW51" s="407"/>
      <c r="CX51" s="407"/>
      <c r="CY51" s="407"/>
      <c r="CZ51" s="407"/>
      <c r="DA51" s="682"/>
      <c r="DB51" s="682"/>
    </row>
    <row r="52" spans="1:115" s="79" customFormat="1">
      <c r="A52" s="171" t="s">
        <v>107</v>
      </c>
      <c r="B52" s="181" t="s">
        <v>111</v>
      </c>
      <c r="C52" s="173">
        <v>24</v>
      </c>
      <c r="D52" s="173" t="s">
        <v>11</v>
      </c>
      <c r="E52" s="174">
        <v>2947</v>
      </c>
      <c r="F52" s="175">
        <v>70728</v>
      </c>
      <c r="G52" s="715"/>
      <c r="H52" s="716">
        <v>24</v>
      </c>
      <c r="I52" s="719">
        <v>13261.5</v>
      </c>
      <c r="J52" s="716">
        <v>24</v>
      </c>
      <c r="K52" s="719">
        <v>18566.099999999999</v>
      </c>
      <c r="L52" s="716">
        <v>24</v>
      </c>
      <c r="M52" s="719">
        <v>18566.099999999999</v>
      </c>
      <c r="N52" s="716">
        <v>24</v>
      </c>
      <c r="O52" s="719">
        <v>2652.3</v>
      </c>
      <c r="P52" s="716">
        <v>24</v>
      </c>
      <c r="Q52" s="719">
        <v>4420.5</v>
      </c>
      <c r="R52" s="716">
        <v>24</v>
      </c>
      <c r="S52" s="719">
        <v>6188.6999999999989</v>
      </c>
      <c r="T52" s="716">
        <v>24</v>
      </c>
      <c r="U52" s="719">
        <v>6188.6999999999989</v>
      </c>
      <c r="V52" s="716">
        <v>24</v>
      </c>
      <c r="W52" s="719">
        <v>884.10000000000014</v>
      </c>
      <c r="X52" s="717">
        <v>1</v>
      </c>
      <c r="Y52" s="718">
        <v>70728</v>
      </c>
      <c r="Z52" s="715"/>
      <c r="AA52" s="722">
        <v>24</v>
      </c>
      <c r="AB52" s="719">
        <v>13261.5</v>
      </c>
      <c r="AC52" s="722">
        <v>24</v>
      </c>
      <c r="AD52" s="715">
        <v>18566.099999999999</v>
      </c>
      <c r="AE52" s="722">
        <v>24</v>
      </c>
      <c r="AF52" s="715">
        <v>18566.099999999999</v>
      </c>
      <c r="AG52" s="722">
        <v>24</v>
      </c>
      <c r="AH52" s="715">
        <v>2652.3</v>
      </c>
      <c r="AI52" s="715">
        <v>23.760000000000009</v>
      </c>
      <c r="AJ52" s="715">
        <v>4376.2950000000019</v>
      </c>
      <c r="AK52" s="715">
        <v>23.760000000000009</v>
      </c>
      <c r="AL52" s="715">
        <v>6126.8130000000019</v>
      </c>
      <c r="AM52" s="715">
        <v>23.760000000000009</v>
      </c>
      <c r="AN52" s="715">
        <v>6126.8130000000019</v>
      </c>
      <c r="AO52" s="715">
        <v>23.760000000000009</v>
      </c>
      <c r="AP52" s="715">
        <v>875.25900000000024</v>
      </c>
      <c r="AQ52" s="717">
        <v>0.99750000000000005</v>
      </c>
      <c r="AR52" s="718">
        <v>70551.180000000008</v>
      </c>
      <c r="AS52" s="715"/>
      <c r="AT52" s="368">
        <v>0</v>
      </c>
      <c r="AU52" s="281">
        <v>0</v>
      </c>
      <c r="AV52" s="368">
        <v>0</v>
      </c>
      <c r="AW52" s="281">
        <v>0</v>
      </c>
      <c r="AX52" s="368">
        <v>0</v>
      </c>
      <c r="AY52" s="281">
        <v>0</v>
      </c>
      <c r="AZ52" s="368">
        <v>0</v>
      </c>
      <c r="BA52" s="281">
        <v>0</v>
      </c>
      <c r="BB52" s="368">
        <v>0.23999999999999133</v>
      </c>
      <c r="BC52" s="281">
        <v>44.204999999998108</v>
      </c>
      <c r="BD52" s="368">
        <v>0.23999999999999133</v>
      </c>
      <c r="BE52" s="281">
        <v>61.886999999996988</v>
      </c>
      <c r="BF52" s="368">
        <v>0.23999999999999133</v>
      </c>
      <c r="BG52" s="281">
        <v>61.886999999996988</v>
      </c>
      <c r="BH52" s="368">
        <v>0.23999999999999133</v>
      </c>
      <c r="BI52" s="281">
        <v>8.8409999999998945</v>
      </c>
      <c r="BJ52" s="301">
        <v>2.4999999999998864E-3</v>
      </c>
      <c r="BK52" s="179">
        <v>176.81999999999198</v>
      </c>
      <c r="BL52" s="359"/>
      <c r="BM52" s="376">
        <v>0</v>
      </c>
      <c r="BN52" s="369"/>
      <c r="BO52" s="281">
        <v>0</v>
      </c>
      <c r="BP52" s="376">
        <v>0</v>
      </c>
      <c r="BQ52" s="369"/>
      <c r="BR52" s="281">
        <v>0</v>
      </c>
      <c r="BS52" s="376">
        <v>0</v>
      </c>
      <c r="BT52" s="369"/>
      <c r="BU52" s="281">
        <v>0</v>
      </c>
      <c r="BV52" s="376">
        <v>0</v>
      </c>
      <c r="BW52" s="369"/>
      <c r="BX52" s="281">
        <v>0</v>
      </c>
      <c r="BY52" s="376">
        <v>0.23999999999999133</v>
      </c>
      <c r="BZ52" s="369">
        <v>1</v>
      </c>
      <c r="CA52" s="281">
        <v>44.204999999998108</v>
      </c>
      <c r="CB52" s="376">
        <v>0.23999999999999133</v>
      </c>
      <c r="CC52" s="369">
        <v>1</v>
      </c>
      <c r="CD52" s="281">
        <v>61.886999999996988</v>
      </c>
      <c r="CE52" s="376">
        <v>0.23999999999999133</v>
      </c>
      <c r="CF52" s="369">
        <v>1</v>
      </c>
      <c r="CG52" s="281">
        <v>61.886999999996988</v>
      </c>
      <c r="CH52" s="376">
        <v>0.23999999999999133</v>
      </c>
      <c r="CI52" s="369"/>
      <c r="CJ52" s="281">
        <v>0</v>
      </c>
      <c r="CK52" s="178">
        <v>0.94999999999999829</v>
      </c>
      <c r="CL52" s="179">
        <v>167.97899999999208</v>
      </c>
      <c r="CM52" s="380">
        <v>0</v>
      </c>
      <c r="CN52" s="179">
        <v>0</v>
      </c>
      <c r="CO52" s="384">
        <v>0.94999999999999829</v>
      </c>
      <c r="CP52" s="687">
        <v>167.97899999999208</v>
      </c>
      <c r="CQ52" s="906">
        <v>0.94999999999999829</v>
      </c>
      <c r="CR52" s="687">
        <v>167.97899999999208</v>
      </c>
      <c r="CS52" s="785"/>
      <c r="CT52" s="824"/>
      <c r="CU52" s="367"/>
      <c r="CV52" s="407"/>
      <c r="CW52" s="407"/>
      <c r="CX52" s="407"/>
      <c r="CY52" s="407"/>
      <c r="CZ52" s="407"/>
      <c r="DA52" s="682"/>
      <c r="DB52" s="682"/>
      <c r="DD52" s="79" t="s">
        <v>289</v>
      </c>
      <c r="DF52" s="180">
        <v>0</v>
      </c>
      <c r="DG52" s="79">
        <v>70551.180000000008</v>
      </c>
      <c r="DH52" s="180">
        <v>176.81999999999243</v>
      </c>
      <c r="DI52" s="180">
        <v>17682</v>
      </c>
      <c r="DJ52" s="297">
        <v>9.9999999999995717E-3</v>
      </c>
      <c r="DK52" s="180">
        <v>23.760000000000009</v>
      </c>
    </row>
    <row r="53" spans="1:115" s="79" customFormat="1" ht="16" thickBot="1">
      <c r="A53" s="150"/>
      <c r="B53" s="160"/>
      <c r="C53" s="252">
        <v>162</v>
      </c>
      <c r="D53" s="80"/>
      <c r="E53" s="82"/>
      <c r="F53" s="83"/>
      <c r="G53" s="715"/>
      <c r="H53" s="723">
        <v>162</v>
      </c>
      <c r="I53" s="719"/>
      <c r="J53" s="723">
        <v>162</v>
      </c>
      <c r="K53" s="719"/>
      <c r="L53" s="723">
        <v>162</v>
      </c>
      <c r="M53" s="719"/>
      <c r="N53" s="723">
        <v>162</v>
      </c>
      <c r="O53" s="719"/>
      <c r="P53" s="723">
        <v>162</v>
      </c>
      <c r="Q53" s="715"/>
      <c r="R53" s="723">
        <v>162</v>
      </c>
      <c r="S53" s="715"/>
      <c r="T53" s="723">
        <v>162</v>
      </c>
      <c r="U53" s="715"/>
      <c r="V53" s="723">
        <v>162</v>
      </c>
      <c r="W53" s="715"/>
      <c r="X53" s="717"/>
      <c r="Y53" s="718"/>
      <c r="Z53" s="715"/>
      <c r="AA53" s="724">
        <v>162</v>
      </c>
      <c r="AB53" s="719"/>
      <c r="AC53" s="725">
        <v>162</v>
      </c>
      <c r="AD53" s="715"/>
      <c r="AE53" s="725">
        <v>162</v>
      </c>
      <c r="AF53" s="715"/>
      <c r="AG53" s="725">
        <v>162</v>
      </c>
      <c r="AH53" s="715"/>
      <c r="AI53" s="725">
        <v>160.38000000000005</v>
      </c>
      <c r="AJ53" s="715"/>
      <c r="AK53" s="725">
        <v>160.38000000000005</v>
      </c>
      <c r="AL53" s="715"/>
      <c r="AM53" s="725">
        <v>160.38000000000005</v>
      </c>
      <c r="AN53" s="715"/>
      <c r="AO53" s="726">
        <v>160.38000000000005</v>
      </c>
      <c r="AP53" s="715"/>
      <c r="AQ53" s="717"/>
      <c r="AR53" s="718"/>
      <c r="AS53" s="715"/>
      <c r="AT53" s="269"/>
      <c r="AU53" s="281"/>
      <c r="AV53" s="270"/>
      <c r="AW53" s="152"/>
      <c r="AX53" s="270"/>
      <c r="AY53" s="152"/>
      <c r="AZ53" s="270"/>
      <c r="BA53" s="152"/>
      <c r="BB53" s="268"/>
      <c r="BC53" s="152"/>
      <c r="BD53" s="270"/>
      <c r="BE53" s="152"/>
      <c r="BF53" s="270"/>
      <c r="BG53" s="152"/>
      <c r="BH53" s="268"/>
      <c r="BI53" s="152"/>
      <c r="BJ53" s="300"/>
      <c r="BK53" s="157"/>
      <c r="BL53" s="359"/>
      <c r="BM53" s="378"/>
      <c r="BN53" s="364"/>
      <c r="BO53" s="153"/>
      <c r="BP53" s="378"/>
      <c r="BQ53" s="364"/>
      <c r="BR53" s="152"/>
      <c r="BS53" s="378"/>
      <c r="BT53" s="364"/>
      <c r="BU53" s="152"/>
      <c r="BV53" s="378"/>
      <c r="BW53" s="364"/>
      <c r="BX53" s="152"/>
      <c r="BY53" s="378"/>
      <c r="BZ53" s="364"/>
      <c r="CA53" s="152"/>
      <c r="CB53" s="378"/>
      <c r="CC53" s="364"/>
      <c r="CD53" s="152"/>
      <c r="CE53" s="378"/>
      <c r="CF53" s="364"/>
      <c r="CG53" s="152"/>
      <c r="CH53" s="378"/>
      <c r="CI53" s="364"/>
      <c r="CJ53" s="152"/>
      <c r="CK53" s="156"/>
      <c r="CL53" s="157"/>
      <c r="CM53" s="156"/>
      <c r="CN53" s="157"/>
      <c r="CO53" s="383"/>
      <c r="CP53" s="681"/>
      <c r="CQ53" s="907"/>
      <c r="CR53" s="681"/>
      <c r="CS53" s="785"/>
      <c r="CT53" s="824"/>
      <c r="CU53" s="367"/>
      <c r="CV53" s="407"/>
      <c r="CW53" s="407"/>
      <c r="CX53" s="407"/>
      <c r="CY53" s="407"/>
      <c r="CZ53" s="407"/>
      <c r="DA53" s="682"/>
      <c r="DB53" s="682"/>
      <c r="DD53" s="180"/>
    </row>
    <row r="54" spans="1:115" s="79" customFormat="1" ht="16" thickTop="1">
      <c r="A54" s="262"/>
      <c r="B54" s="263" t="s">
        <v>326</v>
      </c>
      <c r="C54" s="264">
        <v>1</v>
      </c>
      <c r="D54" s="264" t="s">
        <v>109</v>
      </c>
      <c r="E54" s="265">
        <v>100000</v>
      </c>
      <c r="F54" s="266">
        <v>100000</v>
      </c>
      <c r="G54" s="715"/>
      <c r="H54" s="716">
        <v>1</v>
      </c>
      <c r="I54" s="719">
        <v>18750</v>
      </c>
      <c r="J54" s="716">
        <v>1</v>
      </c>
      <c r="K54" s="719">
        <v>26249.999999999996</v>
      </c>
      <c r="L54" s="716">
        <v>1</v>
      </c>
      <c r="M54" s="719">
        <v>26249.999999999996</v>
      </c>
      <c r="N54" s="716">
        <v>1</v>
      </c>
      <c r="O54" s="719">
        <v>3750.0000000000005</v>
      </c>
      <c r="P54" s="716">
        <v>1</v>
      </c>
      <c r="Q54" s="719">
        <v>6250</v>
      </c>
      <c r="R54" s="716">
        <v>1</v>
      </c>
      <c r="S54" s="719">
        <v>8750</v>
      </c>
      <c r="T54" s="716">
        <v>1</v>
      </c>
      <c r="U54" s="719">
        <v>8750</v>
      </c>
      <c r="V54" s="716">
        <v>1</v>
      </c>
      <c r="W54" s="719">
        <v>1250</v>
      </c>
      <c r="X54" s="717">
        <v>1</v>
      </c>
      <c r="Y54" s="718">
        <v>100000</v>
      </c>
      <c r="Z54" s="715"/>
      <c r="AA54" s="727">
        <v>0.99750000000000016</v>
      </c>
      <c r="AB54" s="719">
        <v>18703.125000000004</v>
      </c>
      <c r="AC54" s="727">
        <v>0.99750000000000016</v>
      </c>
      <c r="AD54" s="715">
        <v>26184.375</v>
      </c>
      <c r="AE54" s="727">
        <v>0.99750000000000016</v>
      </c>
      <c r="AF54" s="715">
        <v>26184.375</v>
      </c>
      <c r="AG54" s="727">
        <v>0.99750000000000016</v>
      </c>
      <c r="AH54" s="715">
        <v>3740.6250000000009</v>
      </c>
      <c r="AI54" s="727">
        <v>0.99750000000000016</v>
      </c>
      <c r="AJ54" s="715">
        <v>6234.3750000000009</v>
      </c>
      <c r="AK54" s="727">
        <v>0.99750000000000016</v>
      </c>
      <c r="AL54" s="715">
        <v>8728.125</v>
      </c>
      <c r="AM54" s="727">
        <v>0.99750000000000016</v>
      </c>
      <c r="AN54" s="715">
        <v>8728.125</v>
      </c>
      <c r="AO54" s="727">
        <v>0.99750000000000016</v>
      </c>
      <c r="AP54" s="715">
        <v>1246.8750000000002</v>
      </c>
      <c r="AQ54" s="717">
        <v>0.99750000000000005</v>
      </c>
      <c r="AR54" s="718">
        <v>99750</v>
      </c>
      <c r="AS54" s="715"/>
      <c r="AT54" s="368">
        <v>2.4999999999998357E-3</v>
      </c>
      <c r="AU54" s="281">
        <v>46.874999999996362</v>
      </c>
      <c r="AV54" s="368">
        <v>2.4999999999998357E-3</v>
      </c>
      <c r="AW54" s="281">
        <v>65.624999999996362</v>
      </c>
      <c r="AX54" s="368">
        <v>2.4999999999998357E-3</v>
      </c>
      <c r="AY54" s="281">
        <v>65.624999999996362</v>
      </c>
      <c r="AZ54" s="368">
        <v>2.4999999999998357E-3</v>
      </c>
      <c r="BA54" s="281">
        <v>9.3749999999995453</v>
      </c>
      <c r="BB54" s="368">
        <v>2.4999999999998357E-3</v>
      </c>
      <c r="BC54" s="281">
        <v>15.624999999999091</v>
      </c>
      <c r="BD54" s="368">
        <v>2.4999999999998357E-3</v>
      </c>
      <c r="BE54" s="281">
        <v>21.875</v>
      </c>
      <c r="BF54" s="368">
        <v>2.4999999999998357E-3</v>
      </c>
      <c r="BG54" s="281">
        <v>21.875</v>
      </c>
      <c r="BH54" s="368">
        <v>2.4999999999998357E-3</v>
      </c>
      <c r="BI54" s="281">
        <v>3.1249999999997726</v>
      </c>
      <c r="BJ54" s="301">
        <v>2.4999999999998752E-3</v>
      </c>
      <c r="BK54" s="179">
        <v>249.99999999998749</v>
      </c>
      <c r="BL54" s="359"/>
      <c r="BM54" s="376">
        <v>2.4999999999998357E-3</v>
      </c>
      <c r="BN54" s="369"/>
      <c r="BO54" s="281">
        <v>0</v>
      </c>
      <c r="BP54" s="376">
        <v>2.4999999999998357E-3</v>
      </c>
      <c r="BQ54" s="369"/>
      <c r="BR54" s="281">
        <v>0</v>
      </c>
      <c r="BS54" s="376">
        <v>2.4999999999998357E-3</v>
      </c>
      <c r="BT54" s="369"/>
      <c r="BU54" s="281">
        <v>0</v>
      </c>
      <c r="BV54" s="376">
        <v>2.4999999999998357E-3</v>
      </c>
      <c r="BW54" s="369"/>
      <c r="BX54" s="281">
        <v>0</v>
      </c>
      <c r="BY54" s="376">
        <v>2.4999999999998357E-3</v>
      </c>
      <c r="BZ54" s="369"/>
      <c r="CA54" s="281">
        <v>0</v>
      </c>
      <c r="CB54" s="376">
        <v>2.4999999999998357E-3</v>
      </c>
      <c r="CC54" s="369"/>
      <c r="CD54" s="281">
        <v>0</v>
      </c>
      <c r="CE54" s="376">
        <v>2.4999999999998357E-3</v>
      </c>
      <c r="CF54" s="369"/>
      <c r="CG54" s="281">
        <v>0</v>
      </c>
      <c r="CH54" s="376">
        <v>2.4999999999998357E-3</v>
      </c>
      <c r="CI54" s="369"/>
      <c r="CJ54" s="281">
        <v>0</v>
      </c>
      <c r="CK54" s="178">
        <v>0</v>
      </c>
      <c r="CL54" s="179">
        <v>0</v>
      </c>
      <c r="CM54" s="380">
        <v>0</v>
      </c>
      <c r="CN54" s="179">
        <v>0</v>
      </c>
      <c r="CO54" s="384">
        <v>0</v>
      </c>
      <c r="CP54" s="687">
        <v>0</v>
      </c>
      <c r="CQ54" s="906">
        <v>0</v>
      </c>
      <c r="CR54" s="687">
        <v>0</v>
      </c>
      <c r="CS54" s="785"/>
      <c r="CT54" s="824"/>
      <c r="CU54" s="367"/>
      <c r="CV54" s="407"/>
      <c r="CW54" s="407"/>
      <c r="CX54" s="407"/>
      <c r="CY54" s="407"/>
      <c r="CZ54" s="407"/>
      <c r="DA54" s="682"/>
      <c r="DB54" s="682"/>
      <c r="DF54" s="180">
        <v>187.49999999999909</v>
      </c>
      <c r="DG54" s="79">
        <v>99750.000000000015</v>
      </c>
      <c r="DH54" s="304">
        <v>249.99999999998545</v>
      </c>
      <c r="DI54" s="304">
        <v>100000</v>
      </c>
      <c r="DJ54" s="305">
        <v>2.4999999999998543E-3</v>
      </c>
      <c r="DK54" s="306">
        <v>0.99750000000000016</v>
      </c>
    </row>
    <row r="55" spans="1:115" s="79" customFormat="1" ht="6" customHeight="1">
      <c r="A55" s="150"/>
      <c r="B55" s="160"/>
      <c r="C55" s="80"/>
      <c r="D55" s="80"/>
      <c r="E55" s="82"/>
      <c r="F55" s="83"/>
      <c r="G55" s="715"/>
      <c r="H55" s="716"/>
      <c r="I55" s="719"/>
      <c r="J55" s="716"/>
      <c r="K55" s="719"/>
      <c r="L55" s="716"/>
      <c r="M55" s="719"/>
      <c r="N55" s="716"/>
      <c r="O55" s="719"/>
      <c r="P55" s="716"/>
      <c r="Q55" s="715"/>
      <c r="R55" s="716"/>
      <c r="S55" s="715"/>
      <c r="T55" s="716"/>
      <c r="U55" s="715"/>
      <c r="V55" s="716"/>
      <c r="W55" s="715"/>
      <c r="X55" s="717"/>
      <c r="Y55" s="718"/>
      <c r="Z55" s="715"/>
      <c r="AA55" s="715"/>
      <c r="AB55" s="719"/>
      <c r="AC55" s="715"/>
      <c r="AD55" s="715"/>
      <c r="AE55" s="715"/>
      <c r="AF55" s="715"/>
      <c r="AG55" s="715"/>
      <c r="AH55" s="715"/>
      <c r="AI55" s="715"/>
      <c r="AJ55" s="715"/>
      <c r="AK55" s="715"/>
      <c r="AL55" s="715"/>
      <c r="AM55" s="715"/>
      <c r="AN55" s="715"/>
      <c r="AO55" s="715"/>
      <c r="AP55" s="715"/>
      <c r="AQ55" s="717"/>
      <c r="AR55" s="718"/>
      <c r="AS55" s="715"/>
      <c r="AT55" s="282"/>
      <c r="AU55" s="281"/>
      <c r="AV55" s="152"/>
      <c r="AW55" s="152"/>
      <c r="AX55" s="152"/>
      <c r="AY55" s="152"/>
      <c r="AZ55" s="152"/>
      <c r="BA55" s="152"/>
      <c r="BB55" s="152"/>
      <c r="BC55" s="152"/>
      <c r="BD55" s="152"/>
      <c r="BE55" s="152"/>
      <c r="BF55" s="152"/>
      <c r="BG55" s="152"/>
      <c r="BH55" s="152"/>
      <c r="BI55" s="152"/>
      <c r="BJ55" s="300"/>
      <c r="BK55" s="157"/>
      <c r="BL55" s="359"/>
      <c r="BM55" s="377"/>
      <c r="BN55" s="370"/>
      <c r="BO55" s="153"/>
      <c r="BP55" s="377"/>
      <c r="BQ55" s="370"/>
      <c r="BR55" s="152"/>
      <c r="BS55" s="377"/>
      <c r="BT55" s="370"/>
      <c r="BU55" s="152"/>
      <c r="BV55" s="377"/>
      <c r="BW55" s="370"/>
      <c r="BX55" s="152"/>
      <c r="BY55" s="377"/>
      <c r="BZ55" s="370"/>
      <c r="CA55" s="152"/>
      <c r="CB55" s="377"/>
      <c r="CC55" s="370"/>
      <c r="CD55" s="152"/>
      <c r="CE55" s="377"/>
      <c r="CF55" s="370"/>
      <c r="CG55" s="152"/>
      <c r="CH55" s="377"/>
      <c r="CI55" s="370"/>
      <c r="CJ55" s="152"/>
      <c r="CK55" s="156"/>
      <c r="CL55" s="157"/>
      <c r="CM55" s="156"/>
      <c r="CN55" s="157"/>
      <c r="CO55" s="383"/>
      <c r="CP55" s="681"/>
      <c r="CQ55" s="907"/>
      <c r="CR55" s="681"/>
      <c r="CS55" s="785"/>
      <c r="CT55" s="824"/>
      <c r="CU55" s="367"/>
      <c r="CV55" s="407"/>
      <c r="CW55" s="407"/>
      <c r="CX55" s="407"/>
      <c r="CY55" s="407"/>
      <c r="CZ55" s="407"/>
      <c r="DA55" s="682"/>
      <c r="DB55" s="682"/>
    </row>
    <row r="56" spans="1:115" s="79" customFormat="1">
      <c r="A56" s="150" t="s">
        <v>15</v>
      </c>
      <c r="B56" s="160" t="s">
        <v>46</v>
      </c>
      <c r="C56" s="80"/>
      <c r="D56" s="80" t="s">
        <v>11</v>
      </c>
      <c r="E56" s="82">
        <v>0</v>
      </c>
      <c r="F56" s="83" t="s">
        <v>42</v>
      </c>
      <c r="G56" s="715"/>
      <c r="H56" s="716"/>
      <c r="I56" s="719"/>
      <c r="J56" s="716"/>
      <c r="K56" s="719"/>
      <c r="L56" s="716"/>
      <c r="M56" s="719"/>
      <c r="N56" s="716"/>
      <c r="O56" s="719"/>
      <c r="P56" s="716"/>
      <c r="Q56" s="715"/>
      <c r="R56" s="716"/>
      <c r="S56" s="715"/>
      <c r="T56" s="716"/>
      <c r="U56" s="715"/>
      <c r="V56" s="716"/>
      <c r="W56" s="715"/>
      <c r="X56" s="717"/>
      <c r="Y56" s="718"/>
      <c r="Z56" s="715"/>
      <c r="AA56" s="715"/>
      <c r="AB56" s="719"/>
      <c r="AC56" s="715"/>
      <c r="AD56" s="715"/>
      <c r="AE56" s="715"/>
      <c r="AF56" s="715"/>
      <c r="AG56" s="715"/>
      <c r="AH56" s="715"/>
      <c r="AI56" s="715"/>
      <c r="AJ56" s="715"/>
      <c r="AK56" s="715"/>
      <c r="AL56" s="715"/>
      <c r="AM56" s="715"/>
      <c r="AN56" s="715"/>
      <c r="AO56" s="715"/>
      <c r="AP56" s="715"/>
      <c r="AQ56" s="717"/>
      <c r="AR56" s="718"/>
      <c r="AS56" s="715"/>
      <c r="AT56" s="282"/>
      <c r="AU56" s="281"/>
      <c r="AV56" s="152"/>
      <c r="AW56" s="152"/>
      <c r="AX56" s="152"/>
      <c r="AY56" s="152"/>
      <c r="AZ56" s="152"/>
      <c r="BA56" s="152"/>
      <c r="BB56" s="152"/>
      <c r="BC56" s="152"/>
      <c r="BD56" s="152"/>
      <c r="BE56" s="152"/>
      <c r="BF56" s="152"/>
      <c r="BG56" s="152"/>
      <c r="BH56" s="152"/>
      <c r="BI56" s="152"/>
      <c r="BJ56" s="300"/>
      <c r="BK56" s="157"/>
      <c r="BL56" s="359"/>
      <c r="BM56" s="377"/>
      <c r="BN56" s="370"/>
      <c r="BO56" s="153"/>
      <c r="BP56" s="377"/>
      <c r="BQ56" s="370"/>
      <c r="BR56" s="152"/>
      <c r="BS56" s="377"/>
      <c r="BT56" s="370"/>
      <c r="BU56" s="152"/>
      <c r="BV56" s="377"/>
      <c r="BW56" s="370"/>
      <c r="BX56" s="152"/>
      <c r="BY56" s="377"/>
      <c r="BZ56" s="370"/>
      <c r="CA56" s="152"/>
      <c r="CB56" s="377"/>
      <c r="CC56" s="370"/>
      <c r="CD56" s="152"/>
      <c r="CE56" s="377"/>
      <c r="CF56" s="370"/>
      <c r="CG56" s="152"/>
      <c r="CH56" s="377"/>
      <c r="CI56" s="370"/>
      <c r="CJ56" s="152"/>
      <c r="CK56" s="156"/>
      <c r="CL56" s="157"/>
      <c r="CM56" s="156"/>
      <c r="CN56" s="157"/>
      <c r="CO56" s="383"/>
      <c r="CP56" s="681"/>
      <c r="CQ56" s="907"/>
      <c r="CR56" s="681"/>
      <c r="CS56" s="785"/>
      <c r="CT56" s="824"/>
      <c r="CU56" s="367"/>
      <c r="CV56" s="407"/>
      <c r="CW56" s="407"/>
      <c r="CX56" s="407"/>
      <c r="CY56" s="407"/>
      <c r="CZ56" s="407"/>
      <c r="DA56" s="682"/>
      <c r="DB56" s="682"/>
    </row>
    <row r="57" spans="1:115" s="79" customFormat="1">
      <c r="A57" s="255" t="s">
        <v>284</v>
      </c>
      <c r="B57" s="160"/>
      <c r="C57" s="80"/>
      <c r="D57" s="80"/>
      <c r="E57" s="82"/>
      <c r="F57" s="83"/>
      <c r="G57" s="715"/>
      <c r="H57" s="716"/>
      <c r="I57" s="719"/>
      <c r="J57" s="716"/>
      <c r="K57" s="719"/>
      <c r="L57" s="716"/>
      <c r="M57" s="719"/>
      <c r="N57" s="716"/>
      <c r="O57" s="719"/>
      <c r="P57" s="716"/>
      <c r="Q57" s="715"/>
      <c r="R57" s="716"/>
      <c r="S57" s="715"/>
      <c r="T57" s="716"/>
      <c r="U57" s="715"/>
      <c r="V57" s="716"/>
      <c r="W57" s="715"/>
      <c r="X57" s="717"/>
      <c r="Y57" s="718"/>
      <c r="Z57" s="715"/>
      <c r="AA57" s="715"/>
      <c r="AB57" s="719"/>
      <c r="AC57" s="715"/>
      <c r="AD57" s="715"/>
      <c r="AE57" s="715"/>
      <c r="AF57" s="715"/>
      <c r="AG57" s="715"/>
      <c r="AH57" s="715"/>
      <c r="AI57" s="715"/>
      <c r="AJ57" s="715"/>
      <c r="AK57" s="715"/>
      <c r="AL57" s="715"/>
      <c r="AM57" s="715"/>
      <c r="AN57" s="715"/>
      <c r="AO57" s="715"/>
      <c r="AP57" s="715"/>
      <c r="AQ57" s="717"/>
      <c r="AR57" s="718"/>
      <c r="AS57" s="715"/>
      <c r="AT57" s="282"/>
      <c r="AU57" s="281"/>
      <c r="AV57" s="152"/>
      <c r="AW57" s="152"/>
      <c r="AX57" s="152"/>
      <c r="AY57" s="152"/>
      <c r="AZ57" s="152"/>
      <c r="BA57" s="152"/>
      <c r="BB57" s="152"/>
      <c r="BC57" s="152"/>
      <c r="BD57" s="152"/>
      <c r="BE57" s="152"/>
      <c r="BF57" s="152"/>
      <c r="BG57" s="152"/>
      <c r="BH57" s="152"/>
      <c r="BI57" s="152"/>
      <c r="BJ57" s="300"/>
      <c r="BK57" s="157"/>
      <c r="BL57" s="359"/>
      <c r="BM57" s="377"/>
      <c r="BN57" s="370"/>
      <c r="BO57" s="153"/>
      <c r="BP57" s="377"/>
      <c r="BQ57" s="370"/>
      <c r="BR57" s="152"/>
      <c r="BS57" s="377"/>
      <c r="BT57" s="370"/>
      <c r="BU57" s="152"/>
      <c r="BV57" s="377"/>
      <c r="BW57" s="370"/>
      <c r="BX57" s="152"/>
      <c r="BY57" s="377"/>
      <c r="BZ57" s="370"/>
      <c r="CA57" s="152"/>
      <c r="CB57" s="377"/>
      <c r="CC57" s="370"/>
      <c r="CD57" s="152"/>
      <c r="CE57" s="377"/>
      <c r="CF57" s="370"/>
      <c r="CG57" s="152"/>
      <c r="CH57" s="377"/>
      <c r="CI57" s="370"/>
      <c r="CJ57" s="152"/>
      <c r="CK57" s="156"/>
      <c r="CL57" s="157"/>
      <c r="CM57" s="156"/>
      <c r="CN57" s="157"/>
      <c r="CO57" s="383"/>
      <c r="CP57" s="681"/>
      <c r="CQ57" s="907"/>
      <c r="CR57" s="681"/>
      <c r="CS57" s="785"/>
      <c r="CT57" s="824"/>
      <c r="CU57" s="367"/>
      <c r="CV57" s="407"/>
      <c r="CW57" s="407"/>
      <c r="CX57" s="407"/>
      <c r="CY57" s="407"/>
      <c r="CZ57" s="407"/>
      <c r="DA57" s="682"/>
      <c r="DB57" s="682"/>
    </row>
    <row r="58" spans="1:115" s="79" customFormat="1">
      <c r="A58" s="171" t="s">
        <v>17</v>
      </c>
      <c r="B58" s="181" t="s">
        <v>251</v>
      </c>
      <c r="C58" s="173">
        <v>455</v>
      </c>
      <c r="D58" s="173" t="s">
        <v>11</v>
      </c>
      <c r="E58" s="174">
        <v>1117</v>
      </c>
      <c r="F58" s="175">
        <v>508235</v>
      </c>
      <c r="G58" s="715"/>
      <c r="H58" s="716">
        <v>455</v>
      </c>
      <c r="I58" s="719">
        <v>95294.0625</v>
      </c>
      <c r="J58" s="716">
        <v>455</v>
      </c>
      <c r="K58" s="719">
        <v>133411.68749999997</v>
      </c>
      <c r="L58" s="716">
        <v>455</v>
      </c>
      <c r="M58" s="719">
        <v>133411.68749999997</v>
      </c>
      <c r="N58" s="716">
        <v>455</v>
      </c>
      <c r="O58" s="719">
        <v>19058.812500000004</v>
      </c>
      <c r="P58" s="716">
        <v>455</v>
      </c>
      <c r="Q58" s="719">
        <v>31764.6875</v>
      </c>
      <c r="R58" s="716">
        <v>455</v>
      </c>
      <c r="S58" s="719">
        <v>44470.5625</v>
      </c>
      <c r="T58" s="716">
        <v>455</v>
      </c>
      <c r="U58" s="719">
        <v>44470.5625</v>
      </c>
      <c r="V58" s="716">
        <v>455</v>
      </c>
      <c r="W58" s="719">
        <v>6352.9375</v>
      </c>
      <c r="X58" s="717">
        <v>0.99999999999999989</v>
      </c>
      <c r="Y58" s="718">
        <v>508234.99999999994</v>
      </c>
      <c r="Z58" s="715"/>
      <c r="AA58" s="722">
        <v>455</v>
      </c>
      <c r="AB58" s="719">
        <v>95294.0625</v>
      </c>
      <c r="AC58" s="722">
        <v>455</v>
      </c>
      <c r="AD58" s="715">
        <v>133411.68749999997</v>
      </c>
      <c r="AE58" s="722">
        <v>455</v>
      </c>
      <c r="AF58" s="715">
        <v>133411.68749999997</v>
      </c>
      <c r="AG58" s="722">
        <v>455</v>
      </c>
      <c r="AH58" s="715">
        <v>19058.812500000004</v>
      </c>
      <c r="AI58" s="715">
        <v>384.91746519356354</v>
      </c>
      <c r="AJ58" s="715">
        <v>26872.050538825653</v>
      </c>
      <c r="AK58" s="722">
        <v>384.91746519356354</v>
      </c>
      <c r="AL58" s="715">
        <v>37620.870754355914</v>
      </c>
      <c r="AM58" s="722">
        <v>384.91746519356354</v>
      </c>
      <c r="AN58" s="715">
        <v>37620.870754355914</v>
      </c>
      <c r="AO58" s="715">
        <v>384.91746519356354</v>
      </c>
      <c r="AP58" s="715">
        <v>5374.4101077651312</v>
      </c>
      <c r="AQ58" s="717">
        <v>0.96149311274371607</v>
      </c>
      <c r="AR58" s="718">
        <v>488664.45215530251</v>
      </c>
      <c r="AS58" s="715"/>
      <c r="AT58" s="368">
        <v>0</v>
      </c>
      <c r="AU58" s="281">
        <v>0</v>
      </c>
      <c r="AV58" s="368">
        <v>0</v>
      </c>
      <c r="AW58" s="281">
        <v>0</v>
      </c>
      <c r="AX58" s="368">
        <v>0</v>
      </c>
      <c r="AY58" s="281">
        <v>0</v>
      </c>
      <c r="AZ58" s="368">
        <v>0</v>
      </c>
      <c r="BA58" s="281">
        <v>0</v>
      </c>
      <c r="BB58" s="368">
        <v>70.082534806436456</v>
      </c>
      <c r="BC58" s="281">
        <v>4892.6369611743467</v>
      </c>
      <c r="BD58" s="368">
        <v>70.082534806436456</v>
      </c>
      <c r="BE58" s="281">
        <v>6849.691745644086</v>
      </c>
      <c r="BF58" s="368">
        <v>70.082534806436456</v>
      </c>
      <c r="BG58" s="281">
        <v>6849.691745644086</v>
      </c>
      <c r="BH58" s="368">
        <v>70.082534806436456</v>
      </c>
      <c r="BI58" s="281">
        <v>978.52739223486878</v>
      </c>
      <c r="BJ58" s="301">
        <v>3.8506887256283782E-2</v>
      </c>
      <c r="BK58" s="179">
        <v>19570.547844697387</v>
      </c>
      <c r="BL58" s="359"/>
      <c r="BM58" s="376">
        <v>0</v>
      </c>
      <c r="BN58" s="369">
        <v>0.09</v>
      </c>
      <c r="BO58" s="281">
        <v>0</v>
      </c>
      <c r="BP58" s="376">
        <v>0</v>
      </c>
      <c r="BQ58" s="369"/>
      <c r="BR58" s="281">
        <v>0</v>
      </c>
      <c r="BS58" s="376">
        <v>0</v>
      </c>
      <c r="BT58" s="369"/>
      <c r="BU58" s="281">
        <v>0</v>
      </c>
      <c r="BV58" s="376">
        <v>0</v>
      </c>
      <c r="BW58" s="369"/>
      <c r="BX58" s="281">
        <v>0</v>
      </c>
      <c r="BY58" s="376">
        <v>70.082534806436456</v>
      </c>
      <c r="BZ58" s="369">
        <v>1</v>
      </c>
      <c r="CA58" s="281">
        <v>4892.6369611743467</v>
      </c>
      <c r="CB58" s="376">
        <v>70.082534806436456</v>
      </c>
      <c r="CC58" s="369">
        <v>1</v>
      </c>
      <c r="CD58" s="281">
        <v>6849.691745644086</v>
      </c>
      <c r="CE58" s="376">
        <v>70.082534806436456</v>
      </c>
      <c r="CF58" s="369">
        <v>1</v>
      </c>
      <c r="CG58" s="281">
        <v>6849.691745644086</v>
      </c>
      <c r="CH58" s="376">
        <v>70.082534806436456</v>
      </c>
      <c r="CI58" s="369"/>
      <c r="CJ58" s="281">
        <v>0</v>
      </c>
      <c r="CK58" s="178">
        <v>0.95000000000000007</v>
      </c>
      <c r="CL58" s="179">
        <v>18592.020452462519</v>
      </c>
      <c r="CM58" s="380">
        <v>0</v>
      </c>
      <c r="CN58" s="179">
        <v>0</v>
      </c>
      <c r="CO58" s="384">
        <v>0.95000000000000007</v>
      </c>
      <c r="CP58" s="687">
        <v>18592.020452462519</v>
      </c>
      <c r="CQ58" s="906">
        <v>0.95000000000000007</v>
      </c>
      <c r="CR58" s="687">
        <v>18592.020452462519</v>
      </c>
      <c r="CS58" s="785"/>
      <c r="CT58" s="824"/>
      <c r="CU58" s="367"/>
      <c r="CV58" s="407"/>
      <c r="CW58" s="407"/>
      <c r="CX58" s="407"/>
      <c r="CY58" s="407"/>
      <c r="CZ58" s="407"/>
      <c r="DA58" s="682"/>
      <c r="DB58" s="682"/>
      <c r="DD58" s="79" t="s">
        <v>290</v>
      </c>
      <c r="DF58" s="180">
        <v>5.4569682106375694E-11</v>
      </c>
      <c r="DG58" s="79">
        <v>488664.45215530263</v>
      </c>
      <c r="DH58" s="180">
        <v>19570.547844697372</v>
      </c>
      <c r="DI58" s="180">
        <v>127058.75</v>
      </c>
      <c r="DJ58" s="297">
        <v>0.15402754902513499</v>
      </c>
      <c r="DK58" s="180">
        <v>384.91746519356354</v>
      </c>
    </row>
    <row r="59" spans="1:115" s="79" customFormat="1" ht="3.75" customHeight="1">
      <c r="A59" s="150"/>
      <c r="B59" s="160"/>
      <c r="C59" s="80"/>
      <c r="D59" s="80"/>
      <c r="E59" s="82"/>
      <c r="F59" s="83"/>
      <c r="G59" s="715"/>
      <c r="H59" s="716"/>
      <c r="I59" s="719"/>
      <c r="J59" s="716"/>
      <c r="K59" s="719"/>
      <c r="L59" s="716"/>
      <c r="M59" s="719"/>
      <c r="N59" s="716"/>
      <c r="O59" s="719"/>
      <c r="P59" s="716"/>
      <c r="Q59" s="715"/>
      <c r="R59" s="716"/>
      <c r="S59" s="715"/>
      <c r="T59" s="716"/>
      <c r="U59" s="715"/>
      <c r="V59" s="716"/>
      <c r="W59" s="715"/>
      <c r="X59" s="717"/>
      <c r="Y59" s="718"/>
      <c r="Z59" s="715"/>
      <c r="AA59" s="715"/>
      <c r="AB59" s="719"/>
      <c r="AC59" s="715"/>
      <c r="AD59" s="715"/>
      <c r="AE59" s="715"/>
      <c r="AF59" s="715"/>
      <c r="AG59" s="715"/>
      <c r="AH59" s="715"/>
      <c r="AI59" s="715"/>
      <c r="AJ59" s="715"/>
      <c r="AK59" s="715"/>
      <c r="AL59" s="715"/>
      <c r="AM59" s="715"/>
      <c r="AN59" s="715"/>
      <c r="AO59" s="715"/>
      <c r="AP59" s="715"/>
      <c r="AQ59" s="717"/>
      <c r="AR59" s="718"/>
      <c r="AS59" s="715"/>
      <c r="AT59" s="282"/>
      <c r="AU59" s="281"/>
      <c r="AV59" s="152"/>
      <c r="AW59" s="152"/>
      <c r="AX59" s="152"/>
      <c r="AY59" s="152"/>
      <c r="AZ59" s="152"/>
      <c r="BA59" s="152"/>
      <c r="BB59" s="152"/>
      <c r="BC59" s="152"/>
      <c r="BD59" s="152"/>
      <c r="BE59" s="152"/>
      <c r="BF59" s="152"/>
      <c r="BG59" s="152"/>
      <c r="BH59" s="152"/>
      <c r="BI59" s="152"/>
      <c r="BJ59" s="300"/>
      <c r="BK59" s="157"/>
      <c r="BL59" s="359"/>
      <c r="BM59" s="377"/>
      <c r="BN59" s="370"/>
      <c r="BO59" s="153"/>
      <c r="BP59" s="377"/>
      <c r="BQ59" s="370"/>
      <c r="BR59" s="152"/>
      <c r="BS59" s="377"/>
      <c r="BT59" s="370"/>
      <c r="BU59" s="152"/>
      <c r="BV59" s="377"/>
      <c r="BW59" s="370"/>
      <c r="BX59" s="152"/>
      <c r="BY59" s="377"/>
      <c r="BZ59" s="370"/>
      <c r="CA59" s="152"/>
      <c r="CB59" s="377"/>
      <c r="CC59" s="370"/>
      <c r="CD59" s="152"/>
      <c r="CE59" s="377"/>
      <c r="CF59" s="370"/>
      <c r="CG59" s="152"/>
      <c r="CH59" s="377"/>
      <c r="CI59" s="370"/>
      <c r="CJ59" s="152"/>
      <c r="CK59" s="156"/>
      <c r="CL59" s="157"/>
      <c r="CM59" s="156"/>
      <c r="CN59" s="157"/>
      <c r="CO59" s="383"/>
      <c r="CP59" s="681"/>
      <c r="CQ59" s="907"/>
      <c r="CR59" s="681"/>
      <c r="CS59" s="785"/>
      <c r="CT59" s="824"/>
      <c r="CU59" s="367"/>
      <c r="CV59" s="407"/>
      <c r="CW59" s="407"/>
      <c r="CX59" s="407"/>
      <c r="CY59" s="407"/>
      <c r="CZ59" s="407"/>
      <c r="DA59" s="682"/>
      <c r="DB59" s="682"/>
    </row>
    <row r="60" spans="1:115" s="79" customFormat="1">
      <c r="A60" s="171" t="s">
        <v>112</v>
      </c>
      <c r="B60" s="181" t="s">
        <v>113</v>
      </c>
      <c r="C60" s="173">
        <v>59</v>
      </c>
      <c r="D60" s="173" t="s">
        <v>11</v>
      </c>
      <c r="E60" s="174">
        <v>2202</v>
      </c>
      <c r="F60" s="175">
        <v>129918</v>
      </c>
      <c r="G60" s="715"/>
      <c r="H60" s="716">
        <v>59</v>
      </c>
      <c r="I60" s="719">
        <v>24359.625</v>
      </c>
      <c r="J60" s="716">
        <v>59</v>
      </c>
      <c r="K60" s="719">
        <v>34103.474999999991</v>
      </c>
      <c r="L60" s="716">
        <v>59</v>
      </c>
      <c r="M60" s="719">
        <v>34103.474999999991</v>
      </c>
      <c r="N60" s="716">
        <v>59</v>
      </c>
      <c r="O60" s="719">
        <v>4871.9250000000011</v>
      </c>
      <c r="P60" s="716">
        <v>59</v>
      </c>
      <c r="Q60" s="719">
        <v>8119.875</v>
      </c>
      <c r="R60" s="716">
        <v>59</v>
      </c>
      <c r="S60" s="719">
        <v>11367.824999999999</v>
      </c>
      <c r="T60" s="716">
        <v>59</v>
      </c>
      <c r="U60" s="719">
        <v>11367.824999999999</v>
      </c>
      <c r="V60" s="716">
        <v>59</v>
      </c>
      <c r="W60" s="719">
        <v>1623.9750000000001</v>
      </c>
      <c r="X60" s="717">
        <v>0.99999999999999989</v>
      </c>
      <c r="Y60" s="718">
        <v>129917.99999999999</v>
      </c>
      <c r="Z60" s="715"/>
      <c r="AA60" s="722">
        <v>59</v>
      </c>
      <c r="AB60" s="719">
        <v>24359.625</v>
      </c>
      <c r="AC60" s="722">
        <v>59</v>
      </c>
      <c r="AD60" s="715">
        <v>34103.474999999991</v>
      </c>
      <c r="AE60" s="715">
        <v>59</v>
      </c>
      <c r="AF60" s="715">
        <v>34103.474999999991</v>
      </c>
      <c r="AG60" s="722">
        <v>59</v>
      </c>
      <c r="AH60" s="715">
        <v>4871.9250000000011</v>
      </c>
      <c r="AI60" s="715">
        <v>10.610745098039196</v>
      </c>
      <c r="AJ60" s="715">
        <v>1460.3037941176444</v>
      </c>
      <c r="AK60" s="722">
        <v>10.610745098039196</v>
      </c>
      <c r="AL60" s="715">
        <v>2044.4253117647017</v>
      </c>
      <c r="AM60" s="722">
        <v>10.610745098039196</v>
      </c>
      <c r="AN60" s="715">
        <v>2044.4253117647017</v>
      </c>
      <c r="AO60" s="715">
        <v>10.610745098039196</v>
      </c>
      <c r="AP60" s="715">
        <v>292.06075882352889</v>
      </c>
      <c r="AQ60" s="717">
        <v>0.7949607843137253</v>
      </c>
      <c r="AR60" s="718">
        <v>103279.71517647056</v>
      </c>
      <c r="AS60" s="715"/>
      <c r="AT60" s="368">
        <v>0</v>
      </c>
      <c r="AU60" s="281">
        <v>0</v>
      </c>
      <c r="AV60" s="368">
        <v>0</v>
      </c>
      <c r="AW60" s="281">
        <v>0</v>
      </c>
      <c r="AX60" s="368">
        <v>0</v>
      </c>
      <c r="AY60" s="281">
        <v>0</v>
      </c>
      <c r="AZ60" s="368">
        <v>0</v>
      </c>
      <c r="BA60" s="281">
        <v>0</v>
      </c>
      <c r="BB60" s="368">
        <v>48.389254901960804</v>
      </c>
      <c r="BC60" s="281">
        <v>6659.5712058823556</v>
      </c>
      <c r="BD60" s="368">
        <v>48.389254901960804</v>
      </c>
      <c r="BE60" s="281">
        <v>9323.3996882352967</v>
      </c>
      <c r="BF60" s="368">
        <v>48.389254901960804</v>
      </c>
      <c r="BG60" s="281">
        <v>9323.3996882352967</v>
      </c>
      <c r="BH60" s="368">
        <v>48.389254901960804</v>
      </c>
      <c r="BI60" s="281">
        <v>1331.9142411764713</v>
      </c>
      <c r="BJ60" s="301">
        <v>0.20503921568627456</v>
      </c>
      <c r="BK60" s="179">
        <v>26638.284823529419</v>
      </c>
      <c r="BL60" s="359"/>
      <c r="BM60" s="376">
        <v>0</v>
      </c>
      <c r="BN60" s="369"/>
      <c r="BO60" s="281">
        <v>0</v>
      </c>
      <c r="BP60" s="376">
        <v>0</v>
      </c>
      <c r="BQ60" s="369"/>
      <c r="BR60" s="281">
        <v>0</v>
      </c>
      <c r="BS60" s="376">
        <v>0</v>
      </c>
      <c r="BT60" s="369"/>
      <c r="BU60" s="281">
        <v>0</v>
      </c>
      <c r="BV60" s="376">
        <v>0</v>
      </c>
      <c r="BW60" s="369"/>
      <c r="BX60" s="281">
        <v>0</v>
      </c>
      <c r="BY60" s="376">
        <v>48.389254901960804</v>
      </c>
      <c r="BZ60" s="369">
        <v>1</v>
      </c>
      <c r="CA60" s="281">
        <v>6659.5712058823556</v>
      </c>
      <c r="CB60" s="376">
        <v>48.389254901960804</v>
      </c>
      <c r="CC60" s="369">
        <v>1</v>
      </c>
      <c r="CD60" s="281">
        <v>9323.3996882352967</v>
      </c>
      <c r="CE60" s="376">
        <v>48.389254901960804</v>
      </c>
      <c r="CF60" s="369">
        <v>1</v>
      </c>
      <c r="CG60" s="281">
        <v>9323.3996882352967</v>
      </c>
      <c r="CH60" s="376">
        <v>48.389254901960804</v>
      </c>
      <c r="CI60" s="369"/>
      <c r="CJ60" s="281">
        <v>0</v>
      </c>
      <c r="CK60" s="178">
        <v>0.95000000000000007</v>
      </c>
      <c r="CL60" s="179">
        <v>25306.370582352949</v>
      </c>
      <c r="CM60" s="380">
        <v>0</v>
      </c>
      <c r="CN60" s="179">
        <v>0</v>
      </c>
      <c r="CO60" s="384">
        <v>0.95000000000000007</v>
      </c>
      <c r="CP60" s="687">
        <v>25306.370582352949</v>
      </c>
      <c r="CQ60" s="906">
        <v>0.95000000000000007</v>
      </c>
      <c r="CR60" s="687">
        <v>25306.370582352949</v>
      </c>
      <c r="CS60" s="785"/>
      <c r="CT60" s="824"/>
      <c r="CU60" s="367"/>
      <c r="CV60" s="407"/>
      <c r="CW60" s="407"/>
      <c r="CX60" s="407"/>
      <c r="CY60" s="407"/>
      <c r="CZ60" s="407"/>
      <c r="DA60" s="682"/>
      <c r="DB60" s="682"/>
      <c r="DD60" s="79" t="s">
        <v>290</v>
      </c>
      <c r="DF60" s="180">
        <v>1.6370904631912708E-11</v>
      </c>
      <c r="DG60" s="79">
        <v>103279.71517647058</v>
      </c>
      <c r="DH60" s="180">
        <v>26638.284823529422</v>
      </c>
      <c r="DI60" s="180">
        <v>32479.5</v>
      </c>
      <c r="DJ60" s="297">
        <v>0.82015686274509836</v>
      </c>
      <c r="DK60" s="180">
        <v>10.610745098039196</v>
      </c>
    </row>
    <row r="61" spans="1:115" s="79" customFormat="1" ht="16" thickBot="1">
      <c r="A61" s="150"/>
      <c r="B61" s="160"/>
      <c r="C61" s="252">
        <v>514</v>
      </c>
      <c r="D61" s="80"/>
      <c r="E61" s="261">
        <v>0.84482758620689657</v>
      </c>
      <c r="F61" s="83"/>
      <c r="G61" s="715"/>
      <c r="H61" s="723">
        <v>514</v>
      </c>
      <c r="I61" s="719"/>
      <c r="J61" s="723">
        <v>514</v>
      </c>
      <c r="K61" s="719"/>
      <c r="L61" s="723">
        <v>514</v>
      </c>
      <c r="M61" s="719"/>
      <c r="N61" s="723">
        <v>514</v>
      </c>
      <c r="O61" s="719"/>
      <c r="P61" s="723">
        <v>514</v>
      </c>
      <c r="Q61" s="715"/>
      <c r="R61" s="723">
        <v>514</v>
      </c>
      <c r="S61" s="715"/>
      <c r="T61" s="723">
        <v>514</v>
      </c>
      <c r="U61" s="715"/>
      <c r="V61" s="723">
        <v>514</v>
      </c>
      <c r="W61" s="715"/>
      <c r="X61" s="717"/>
      <c r="Y61" s="718"/>
      <c r="Z61" s="715"/>
      <c r="AA61" s="724">
        <v>514</v>
      </c>
      <c r="AB61" s="719"/>
      <c r="AC61" s="725">
        <v>514</v>
      </c>
      <c r="AD61" s="715"/>
      <c r="AE61" s="726">
        <v>514</v>
      </c>
      <c r="AF61" s="715"/>
      <c r="AG61" s="725">
        <v>514</v>
      </c>
      <c r="AH61" s="715"/>
      <c r="AI61" s="726">
        <v>395.52821029160276</v>
      </c>
      <c r="AJ61" s="715"/>
      <c r="AK61" s="725">
        <v>395.52821029160276</v>
      </c>
      <c r="AL61" s="715"/>
      <c r="AM61" s="725">
        <v>395.52821029160276</v>
      </c>
      <c r="AN61" s="715"/>
      <c r="AO61" s="726">
        <v>395.52821029160276</v>
      </c>
      <c r="AP61" s="715"/>
      <c r="AQ61" s="717"/>
      <c r="AR61" s="718"/>
      <c r="AS61" s="715"/>
      <c r="AT61" s="269"/>
      <c r="AU61" s="281"/>
      <c r="AV61" s="270"/>
      <c r="AW61" s="152"/>
      <c r="AX61" s="270"/>
      <c r="AY61" s="152"/>
      <c r="AZ61" s="270"/>
      <c r="BA61" s="152"/>
      <c r="BB61" s="268"/>
      <c r="BC61" s="152"/>
      <c r="BD61" s="270"/>
      <c r="BE61" s="152"/>
      <c r="BF61" s="270"/>
      <c r="BG61" s="152"/>
      <c r="BH61" s="268"/>
      <c r="BI61" s="152"/>
      <c r="BJ61" s="300"/>
      <c r="BK61" s="157"/>
      <c r="BL61" s="359"/>
      <c r="BM61" s="378"/>
      <c r="BN61" s="364"/>
      <c r="BO61" s="153"/>
      <c r="BP61" s="378"/>
      <c r="BQ61" s="364"/>
      <c r="BR61" s="152"/>
      <c r="BS61" s="378"/>
      <c r="BT61" s="364"/>
      <c r="BU61" s="152"/>
      <c r="BV61" s="378"/>
      <c r="BW61" s="364"/>
      <c r="BX61" s="152"/>
      <c r="BY61" s="378"/>
      <c r="BZ61" s="364"/>
      <c r="CA61" s="152"/>
      <c r="CB61" s="378"/>
      <c r="CC61" s="364"/>
      <c r="CD61" s="152"/>
      <c r="CE61" s="378"/>
      <c r="CF61" s="364"/>
      <c r="CG61" s="152"/>
      <c r="CH61" s="378"/>
      <c r="CI61" s="364"/>
      <c r="CJ61" s="152"/>
      <c r="CK61" s="156"/>
      <c r="CL61" s="157"/>
      <c r="CM61" s="156"/>
      <c r="CN61" s="157"/>
      <c r="CO61" s="383"/>
      <c r="CP61" s="681"/>
      <c r="CQ61" s="907"/>
      <c r="CR61" s="681"/>
      <c r="CS61" s="785"/>
      <c r="CT61" s="824"/>
      <c r="CU61" s="367"/>
      <c r="CV61" s="407"/>
      <c r="CW61" s="407"/>
      <c r="CX61" s="407"/>
      <c r="CY61" s="407"/>
      <c r="CZ61" s="407"/>
      <c r="DA61" s="682"/>
      <c r="DB61" s="682"/>
      <c r="DD61" s="180"/>
    </row>
    <row r="62" spans="1:115" s="79" customFormat="1" ht="16" thickTop="1">
      <c r="A62" s="255" t="s">
        <v>284</v>
      </c>
      <c r="B62" s="160"/>
      <c r="C62" s="80"/>
      <c r="D62" s="80"/>
      <c r="E62" s="261">
        <v>0.15517241379310345</v>
      </c>
      <c r="F62" s="83"/>
      <c r="G62" s="715"/>
      <c r="H62" s="716"/>
      <c r="I62" s="719"/>
      <c r="J62" s="716"/>
      <c r="K62" s="719"/>
      <c r="L62" s="716"/>
      <c r="M62" s="719"/>
      <c r="N62" s="716"/>
      <c r="O62" s="719"/>
      <c r="P62" s="716"/>
      <c r="Q62" s="715"/>
      <c r="R62" s="716"/>
      <c r="S62" s="715"/>
      <c r="T62" s="716"/>
      <c r="U62" s="715"/>
      <c r="V62" s="716"/>
      <c r="W62" s="715"/>
      <c r="X62" s="717"/>
      <c r="Y62" s="718"/>
      <c r="Z62" s="715"/>
      <c r="AA62" s="715"/>
      <c r="AB62" s="719"/>
      <c r="AC62" s="722"/>
      <c r="AD62" s="715"/>
      <c r="AE62" s="715"/>
      <c r="AF62" s="715"/>
      <c r="AG62" s="715"/>
      <c r="AH62" s="715"/>
      <c r="AI62" s="715"/>
      <c r="AJ62" s="715"/>
      <c r="AK62" s="715"/>
      <c r="AL62" s="715"/>
      <c r="AM62" s="715"/>
      <c r="AN62" s="715"/>
      <c r="AO62" s="715"/>
      <c r="AP62" s="715"/>
      <c r="AQ62" s="717"/>
      <c r="AR62" s="718"/>
      <c r="AS62" s="715"/>
      <c r="AT62" s="282"/>
      <c r="AU62" s="281"/>
      <c r="AV62" s="249"/>
      <c r="AW62" s="152"/>
      <c r="AX62" s="152"/>
      <c r="AY62" s="152"/>
      <c r="AZ62" s="152"/>
      <c r="BA62" s="152"/>
      <c r="BB62" s="152"/>
      <c r="BC62" s="152"/>
      <c r="BD62" s="152"/>
      <c r="BE62" s="152"/>
      <c r="BF62" s="152"/>
      <c r="BG62" s="152"/>
      <c r="BH62" s="152"/>
      <c r="BI62" s="152"/>
      <c r="BJ62" s="300"/>
      <c r="BK62" s="157"/>
      <c r="BL62" s="359"/>
      <c r="BM62" s="377"/>
      <c r="BN62" s="370"/>
      <c r="BO62" s="153"/>
      <c r="BP62" s="377"/>
      <c r="BQ62" s="370"/>
      <c r="BR62" s="152"/>
      <c r="BS62" s="377"/>
      <c r="BT62" s="370"/>
      <c r="BU62" s="152"/>
      <c r="BV62" s="377"/>
      <c r="BW62" s="370"/>
      <c r="BX62" s="152"/>
      <c r="BY62" s="377"/>
      <c r="BZ62" s="370"/>
      <c r="CA62" s="152"/>
      <c r="CB62" s="377"/>
      <c r="CC62" s="370"/>
      <c r="CD62" s="152"/>
      <c r="CE62" s="377"/>
      <c r="CF62" s="370"/>
      <c r="CG62" s="152"/>
      <c r="CH62" s="377"/>
      <c r="CI62" s="370"/>
      <c r="CJ62" s="152"/>
      <c r="CK62" s="156"/>
      <c r="CL62" s="157"/>
      <c r="CM62" s="156"/>
      <c r="CN62" s="157"/>
      <c r="CO62" s="383"/>
      <c r="CP62" s="681"/>
      <c r="CQ62" s="907"/>
      <c r="CR62" s="681"/>
      <c r="CS62" s="785"/>
      <c r="CT62" s="824"/>
      <c r="CU62" s="367"/>
      <c r="CV62" s="407"/>
      <c r="CW62" s="407"/>
      <c r="CX62" s="407"/>
      <c r="CY62" s="407"/>
      <c r="CZ62" s="407"/>
      <c r="DA62" s="682"/>
      <c r="DB62" s="682"/>
    </row>
    <row r="63" spans="1:115" s="79" customFormat="1">
      <c r="A63" s="171" t="s">
        <v>20</v>
      </c>
      <c r="B63" s="181" t="s">
        <v>252</v>
      </c>
      <c r="C63" s="173">
        <v>343</v>
      </c>
      <c r="D63" s="173" t="s">
        <v>11</v>
      </c>
      <c r="E63" s="174">
        <v>1646</v>
      </c>
      <c r="F63" s="175">
        <v>564578</v>
      </c>
      <c r="G63" s="715"/>
      <c r="H63" s="716">
        <v>343</v>
      </c>
      <c r="I63" s="719">
        <v>105858.375</v>
      </c>
      <c r="J63" s="716">
        <v>343</v>
      </c>
      <c r="K63" s="719">
        <v>148201.72499999998</v>
      </c>
      <c r="L63" s="716">
        <v>343</v>
      </c>
      <c r="M63" s="719">
        <v>148201.72499999998</v>
      </c>
      <c r="N63" s="716">
        <v>343</v>
      </c>
      <c r="O63" s="719">
        <v>21171.675000000003</v>
      </c>
      <c r="P63" s="716">
        <v>343</v>
      </c>
      <c r="Q63" s="719">
        <v>35286.125</v>
      </c>
      <c r="R63" s="716">
        <v>343</v>
      </c>
      <c r="S63" s="719">
        <v>49400.574999999997</v>
      </c>
      <c r="T63" s="716">
        <v>343</v>
      </c>
      <c r="U63" s="719">
        <v>49400.574999999997</v>
      </c>
      <c r="V63" s="716">
        <v>343</v>
      </c>
      <c r="W63" s="719">
        <v>7057.2250000000013</v>
      </c>
      <c r="X63" s="717">
        <v>0.99999999999999978</v>
      </c>
      <c r="Y63" s="718">
        <v>564577.99999999988</v>
      </c>
      <c r="Z63" s="715"/>
      <c r="AA63" s="722">
        <v>343</v>
      </c>
      <c r="AB63" s="719">
        <v>105858.375</v>
      </c>
      <c r="AC63" s="722">
        <v>343</v>
      </c>
      <c r="AD63" s="715">
        <v>148201.72499999998</v>
      </c>
      <c r="AE63" s="722">
        <v>343</v>
      </c>
      <c r="AF63" s="715">
        <v>148201.72499999998</v>
      </c>
      <c r="AG63" s="722">
        <v>343</v>
      </c>
      <c r="AH63" s="715">
        <v>21171.675000000003</v>
      </c>
      <c r="AI63" s="715">
        <v>343</v>
      </c>
      <c r="AJ63" s="715">
        <v>35286.125</v>
      </c>
      <c r="AK63" s="722">
        <v>343</v>
      </c>
      <c r="AL63" s="715">
        <v>49400.574999999997</v>
      </c>
      <c r="AM63" s="722">
        <v>343</v>
      </c>
      <c r="AN63" s="715">
        <v>49400.574999999997</v>
      </c>
      <c r="AO63" s="715">
        <v>343</v>
      </c>
      <c r="AP63" s="715">
        <v>7057.2250000000013</v>
      </c>
      <c r="AQ63" s="717">
        <v>0.99999999999999978</v>
      </c>
      <c r="AR63" s="718">
        <v>564577.99999999988</v>
      </c>
      <c r="AS63" s="715"/>
      <c r="AT63" s="368">
        <v>0</v>
      </c>
      <c r="AU63" s="281">
        <v>0</v>
      </c>
      <c r="AV63" s="368">
        <v>0</v>
      </c>
      <c r="AW63" s="281">
        <v>0</v>
      </c>
      <c r="AX63" s="368">
        <v>0</v>
      </c>
      <c r="AY63" s="281">
        <v>0</v>
      </c>
      <c r="AZ63" s="368">
        <v>0</v>
      </c>
      <c r="BA63" s="281">
        <v>0</v>
      </c>
      <c r="BB63" s="368">
        <v>0</v>
      </c>
      <c r="BC63" s="281">
        <v>0</v>
      </c>
      <c r="BD63" s="368">
        <v>0</v>
      </c>
      <c r="BE63" s="281">
        <v>0</v>
      </c>
      <c r="BF63" s="368">
        <v>0</v>
      </c>
      <c r="BG63" s="281">
        <v>0</v>
      </c>
      <c r="BH63" s="368">
        <v>0</v>
      </c>
      <c r="BI63" s="281">
        <v>0</v>
      </c>
      <c r="BJ63" s="301">
        <v>0</v>
      </c>
      <c r="BK63" s="179">
        <v>0</v>
      </c>
      <c r="BL63" s="359"/>
      <c r="BM63" s="376">
        <v>0</v>
      </c>
      <c r="BN63" s="369"/>
      <c r="BO63" s="281">
        <v>0</v>
      </c>
      <c r="BP63" s="376">
        <v>0</v>
      </c>
      <c r="BQ63" s="369"/>
      <c r="BR63" s="281">
        <v>0</v>
      </c>
      <c r="BS63" s="376">
        <v>0</v>
      </c>
      <c r="BT63" s="369"/>
      <c r="BU63" s="281">
        <v>0</v>
      </c>
      <c r="BV63" s="376">
        <v>0</v>
      </c>
      <c r="BW63" s="369"/>
      <c r="BX63" s="281">
        <v>0</v>
      </c>
      <c r="BY63" s="376">
        <v>0</v>
      </c>
      <c r="BZ63" s="369"/>
      <c r="CA63" s="281">
        <v>0</v>
      </c>
      <c r="CB63" s="376">
        <v>0</v>
      </c>
      <c r="CC63" s="369"/>
      <c r="CD63" s="281">
        <v>0</v>
      </c>
      <c r="CE63" s="376">
        <v>0</v>
      </c>
      <c r="CF63" s="369"/>
      <c r="CG63" s="281">
        <v>0</v>
      </c>
      <c r="CH63" s="376">
        <v>0</v>
      </c>
      <c r="CI63" s="369"/>
      <c r="CJ63" s="281">
        <v>0</v>
      </c>
      <c r="CK63" s="178"/>
      <c r="CL63" s="179">
        <v>0</v>
      </c>
      <c r="CM63" s="380">
        <v>0</v>
      </c>
      <c r="CN63" s="179">
        <v>0</v>
      </c>
      <c r="CO63" s="384"/>
      <c r="CP63" s="687">
        <v>0</v>
      </c>
      <c r="CQ63" s="906"/>
      <c r="CR63" s="687">
        <v>0</v>
      </c>
      <c r="CS63" s="785"/>
      <c r="CT63" s="824"/>
      <c r="CU63" s="367"/>
      <c r="CV63" s="407"/>
      <c r="CW63" s="407"/>
      <c r="CX63" s="407"/>
      <c r="CY63" s="407"/>
      <c r="CZ63" s="407"/>
      <c r="DA63" s="682"/>
      <c r="DB63" s="682"/>
      <c r="DD63" s="79" t="s">
        <v>290</v>
      </c>
      <c r="DF63" s="180">
        <v>4.3655745685100555E-11</v>
      </c>
      <c r="DG63" s="79">
        <v>564578</v>
      </c>
    </row>
    <row r="64" spans="1:115" s="79" customFormat="1" ht="3.75" customHeight="1">
      <c r="A64" s="150"/>
      <c r="B64" s="160"/>
      <c r="C64" s="80"/>
      <c r="D64" s="80"/>
      <c r="E64" s="82"/>
      <c r="F64" s="83"/>
      <c r="G64" s="715"/>
      <c r="H64" s="716"/>
      <c r="I64" s="719"/>
      <c r="J64" s="716"/>
      <c r="K64" s="719"/>
      <c r="L64" s="716"/>
      <c r="M64" s="719"/>
      <c r="N64" s="716"/>
      <c r="O64" s="719"/>
      <c r="P64" s="716"/>
      <c r="Q64" s="715"/>
      <c r="R64" s="716"/>
      <c r="S64" s="715"/>
      <c r="T64" s="716"/>
      <c r="U64" s="715"/>
      <c r="V64" s="716"/>
      <c r="W64" s="715"/>
      <c r="X64" s="717"/>
      <c r="Y64" s="718"/>
      <c r="Z64" s="715"/>
      <c r="AA64" s="715"/>
      <c r="AB64" s="719"/>
      <c r="AC64" s="722"/>
      <c r="AD64" s="715"/>
      <c r="AE64" s="715"/>
      <c r="AF64" s="715"/>
      <c r="AG64" s="715"/>
      <c r="AH64" s="715"/>
      <c r="AI64" s="715"/>
      <c r="AJ64" s="715"/>
      <c r="AK64" s="715"/>
      <c r="AL64" s="715"/>
      <c r="AM64" s="715"/>
      <c r="AN64" s="715"/>
      <c r="AO64" s="715"/>
      <c r="AP64" s="715"/>
      <c r="AQ64" s="717"/>
      <c r="AR64" s="718"/>
      <c r="AS64" s="715"/>
      <c r="AT64" s="282"/>
      <c r="AU64" s="281"/>
      <c r="AV64" s="249"/>
      <c r="AW64" s="152"/>
      <c r="AX64" s="152"/>
      <c r="AY64" s="152"/>
      <c r="AZ64" s="152"/>
      <c r="BA64" s="152"/>
      <c r="BB64" s="152"/>
      <c r="BC64" s="152"/>
      <c r="BD64" s="152"/>
      <c r="BE64" s="152"/>
      <c r="BF64" s="152"/>
      <c r="BG64" s="152"/>
      <c r="BH64" s="152"/>
      <c r="BI64" s="152"/>
      <c r="BJ64" s="300"/>
      <c r="BK64" s="157"/>
      <c r="BL64" s="359"/>
      <c r="BM64" s="377"/>
      <c r="BN64" s="370"/>
      <c r="BO64" s="153"/>
      <c r="BP64" s="377"/>
      <c r="BQ64" s="370"/>
      <c r="BR64" s="152"/>
      <c r="BS64" s="377"/>
      <c r="BT64" s="370"/>
      <c r="BU64" s="152"/>
      <c r="BV64" s="377"/>
      <c r="BW64" s="370"/>
      <c r="BX64" s="152"/>
      <c r="BY64" s="377"/>
      <c r="BZ64" s="370"/>
      <c r="CA64" s="152"/>
      <c r="CB64" s="377"/>
      <c r="CC64" s="370"/>
      <c r="CD64" s="152"/>
      <c r="CE64" s="377"/>
      <c r="CF64" s="370"/>
      <c r="CG64" s="152"/>
      <c r="CH64" s="377"/>
      <c r="CI64" s="370"/>
      <c r="CJ64" s="152"/>
      <c r="CK64" s="156"/>
      <c r="CL64" s="157"/>
      <c r="CM64" s="156"/>
      <c r="CN64" s="157"/>
      <c r="CO64" s="383"/>
      <c r="CP64" s="681"/>
      <c r="CQ64" s="907"/>
      <c r="CR64" s="681"/>
      <c r="CS64" s="785"/>
      <c r="CT64" s="824"/>
      <c r="CU64" s="367"/>
      <c r="CV64" s="407"/>
      <c r="CW64" s="407"/>
      <c r="CX64" s="407"/>
      <c r="CY64" s="407"/>
      <c r="CZ64" s="407"/>
      <c r="DA64" s="682"/>
      <c r="DB64" s="682"/>
    </row>
    <row r="65" spans="1:115" s="79" customFormat="1">
      <c r="A65" s="171" t="s">
        <v>114</v>
      </c>
      <c r="B65" s="181" t="s">
        <v>253</v>
      </c>
      <c r="C65" s="173">
        <v>63</v>
      </c>
      <c r="D65" s="173" t="s">
        <v>11</v>
      </c>
      <c r="E65" s="174">
        <v>2345</v>
      </c>
      <c r="F65" s="175">
        <v>147735</v>
      </c>
      <c r="G65" s="715"/>
      <c r="H65" s="716">
        <v>63</v>
      </c>
      <c r="I65" s="719">
        <v>27700.3125</v>
      </c>
      <c r="J65" s="716">
        <v>63</v>
      </c>
      <c r="K65" s="719">
        <v>38780.437499999993</v>
      </c>
      <c r="L65" s="716">
        <v>63</v>
      </c>
      <c r="M65" s="719">
        <v>38780.437499999993</v>
      </c>
      <c r="N65" s="716">
        <v>63</v>
      </c>
      <c r="O65" s="719">
        <v>5540.0625000000009</v>
      </c>
      <c r="P65" s="716">
        <v>63</v>
      </c>
      <c r="Q65" s="719">
        <v>9233.4375</v>
      </c>
      <c r="R65" s="716">
        <v>63</v>
      </c>
      <c r="S65" s="719">
        <v>12926.812499999998</v>
      </c>
      <c r="T65" s="716">
        <v>63</v>
      </c>
      <c r="U65" s="719">
        <v>12926.812499999998</v>
      </c>
      <c r="V65" s="716">
        <v>63</v>
      </c>
      <c r="W65" s="719">
        <v>1846.6875000000002</v>
      </c>
      <c r="X65" s="717">
        <v>1</v>
      </c>
      <c r="Y65" s="718">
        <v>147735</v>
      </c>
      <c r="Z65" s="715"/>
      <c r="AA65" s="722">
        <v>63</v>
      </c>
      <c r="AB65" s="719">
        <v>27700.3125</v>
      </c>
      <c r="AC65" s="722">
        <v>63</v>
      </c>
      <c r="AD65" s="715">
        <v>38780.437499999993</v>
      </c>
      <c r="AE65" s="722">
        <v>63</v>
      </c>
      <c r="AF65" s="715">
        <v>38780.437499999993</v>
      </c>
      <c r="AG65" s="722">
        <v>63</v>
      </c>
      <c r="AH65" s="715">
        <v>5540.0625000000009</v>
      </c>
      <c r="AI65" s="722">
        <v>63</v>
      </c>
      <c r="AJ65" s="715">
        <v>9233.4375</v>
      </c>
      <c r="AK65" s="722">
        <v>63</v>
      </c>
      <c r="AL65" s="715">
        <v>12926.812499999998</v>
      </c>
      <c r="AM65" s="722">
        <v>63</v>
      </c>
      <c r="AN65" s="715">
        <v>12926.812499999998</v>
      </c>
      <c r="AO65" s="715">
        <v>63</v>
      </c>
      <c r="AP65" s="715">
        <v>1846.6875000000002</v>
      </c>
      <c r="AQ65" s="717">
        <v>1</v>
      </c>
      <c r="AR65" s="718">
        <v>147735</v>
      </c>
      <c r="AS65" s="715"/>
      <c r="AT65" s="368">
        <v>0</v>
      </c>
      <c r="AU65" s="281">
        <v>0</v>
      </c>
      <c r="AV65" s="368">
        <v>0</v>
      </c>
      <c r="AW65" s="281">
        <v>0</v>
      </c>
      <c r="AX65" s="368">
        <v>0</v>
      </c>
      <c r="AY65" s="281">
        <v>0</v>
      </c>
      <c r="AZ65" s="368">
        <v>0</v>
      </c>
      <c r="BA65" s="281">
        <v>0</v>
      </c>
      <c r="BB65" s="368">
        <v>0</v>
      </c>
      <c r="BC65" s="281">
        <v>0</v>
      </c>
      <c r="BD65" s="368">
        <v>0</v>
      </c>
      <c r="BE65" s="281">
        <v>0</v>
      </c>
      <c r="BF65" s="368">
        <v>0</v>
      </c>
      <c r="BG65" s="281">
        <v>0</v>
      </c>
      <c r="BH65" s="368">
        <v>0</v>
      </c>
      <c r="BI65" s="281">
        <v>0</v>
      </c>
      <c r="BJ65" s="301">
        <v>0</v>
      </c>
      <c r="BK65" s="179">
        <v>0</v>
      </c>
      <c r="BL65" s="359"/>
      <c r="BM65" s="376">
        <v>0</v>
      </c>
      <c r="BN65" s="369"/>
      <c r="BO65" s="281">
        <v>0</v>
      </c>
      <c r="BP65" s="376">
        <v>0</v>
      </c>
      <c r="BQ65" s="369"/>
      <c r="BR65" s="281">
        <v>0</v>
      </c>
      <c r="BS65" s="376">
        <v>0</v>
      </c>
      <c r="BT65" s="369"/>
      <c r="BU65" s="281">
        <v>0</v>
      </c>
      <c r="BV65" s="376">
        <v>0</v>
      </c>
      <c r="BW65" s="369"/>
      <c r="BX65" s="281">
        <v>0</v>
      </c>
      <c r="BY65" s="376">
        <v>0</v>
      </c>
      <c r="BZ65" s="369"/>
      <c r="CA65" s="281">
        <v>0</v>
      </c>
      <c r="CB65" s="376">
        <v>0</v>
      </c>
      <c r="CC65" s="369"/>
      <c r="CD65" s="281">
        <v>0</v>
      </c>
      <c r="CE65" s="376">
        <v>0</v>
      </c>
      <c r="CF65" s="369"/>
      <c r="CG65" s="281">
        <v>0</v>
      </c>
      <c r="CH65" s="376">
        <v>0</v>
      </c>
      <c r="CI65" s="369"/>
      <c r="CJ65" s="281">
        <v>0</v>
      </c>
      <c r="CK65" s="178"/>
      <c r="CL65" s="179">
        <v>0</v>
      </c>
      <c r="CM65" s="380">
        <v>0</v>
      </c>
      <c r="CN65" s="179">
        <v>0</v>
      </c>
      <c r="CO65" s="384"/>
      <c r="CP65" s="687">
        <v>0</v>
      </c>
      <c r="CQ65" s="906"/>
      <c r="CR65" s="687">
        <v>0</v>
      </c>
      <c r="CS65" s="785"/>
      <c r="CT65" s="824"/>
      <c r="CU65" s="367"/>
      <c r="CV65" s="407"/>
      <c r="CW65" s="407"/>
      <c r="CX65" s="407"/>
      <c r="CY65" s="407"/>
      <c r="CZ65" s="407"/>
      <c r="DA65" s="682"/>
      <c r="DB65" s="682"/>
      <c r="DD65" s="79" t="s">
        <v>290</v>
      </c>
      <c r="DF65" s="180">
        <v>1.3642420526593924E-11</v>
      </c>
      <c r="DG65" s="79">
        <v>147735</v>
      </c>
    </row>
    <row r="66" spans="1:115" s="79" customFormat="1">
      <c r="A66" s="150"/>
      <c r="B66" s="160"/>
      <c r="C66" s="728">
        <v>406</v>
      </c>
      <c r="D66" s="80"/>
      <c r="E66" s="82"/>
      <c r="F66" s="83"/>
      <c r="G66" s="715"/>
      <c r="H66" s="729">
        <v>406</v>
      </c>
      <c r="I66" s="719"/>
      <c r="J66" s="729">
        <v>406</v>
      </c>
      <c r="K66" s="719"/>
      <c r="L66" s="729">
        <v>406</v>
      </c>
      <c r="M66" s="719"/>
      <c r="N66" s="729">
        <v>406</v>
      </c>
      <c r="O66" s="719"/>
      <c r="P66" s="729">
        <v>406</v>
      </c>
      <c r="Q66" s="715"/>
      <c r="R66" s="729">
        <v>406</v>
      </c>
      <c r="S66" s="715"/>
      <c r="T66" s="729">
        <v>406</v>
      </c>
      <c r="U66" s="715"/>
      <c r="V66" s="729">
        <v>406</v>
      </c>
      <c r="W66" s="715"/>
      <c r="X66" s="717"/>
      <c r="Y66" s="718"/>
      <c r="Z66" s="715"/>
      <c r="AA66" s="730">
        <v>406</v>
      </c>
      <c r="AB66" s="719"/>
      <c r="AC66" s="731">
        <v>406</v>
      </c>
      <c r="AD66" s="715"/>
      <c r="AE66" s="731">
        <v>406</v>
      </c>
      <c r="AF66" s="715"/>
      <c r="AG66" s="731">
        <v>406</v>
      </c>
      <c r="AH66" s="715"/>
      <c r="AI66" s="732">
        <v>406</v>
      </c>
      <c r="AJ66" s="715"/>
      <c r="AK66" s="731">
        <v>406</v>
      </c>
      <c r="AL66" s="715"/>
      <c r="AM66" s="731">
        <v>406</v>
      </c>
      <c r="AN66" s="715"/>
      <c r="AO66" s="732">
        <v>406</v>
      </c>
      <c r="AP66" s="715"/>
      <c r="AQ66" s="717"/>
      <c r="AR66" s="718"/>
      <c r="AS66" s="715"/>
      <c r="AT66" s="733"/>
      <c r="AU66" s="281"/>
      <c r="AV66" s="734"/>
      <c r="AW66" s="152"/>
      <c r="AX66" s="734"/>
      <c r="AY66" s="152"/>
      <c r="AZ66" s="734"/>
      <c r="BA66" s="152"/>
      <c r="BB66" s="735"/>
      <c r="BC66" s="152"/>
      <c r="BD66" s="734"/>
      <c r="BE66" s="152"/>
      <c r="BF66" s="734"/>
      <c r="BG66" s="152"/>
      <c r="BH66" s="735"/>
      <c r="BI66" s="152"/>
      <c r="BJ66" s="300"/>
      <c r="BK66" s="157"/>
      <c r="BL66" s="359"/>
      <c r="BM66" s="736"/>
      <c r="BN66" s="364"/>
      <c r="BO66" s="153"/>
      <c r="BP66" s="736"/>
      <c r="BQ66" s="364"/>
      <c r="BR66" s="152"/>
      <c r="BS66" s="736"/>
      <c r="BT66" s="364"/>
      <c r="BU66" s="152"/>
      <c r="BV66" s="736"/>
      <c r="BW66" s="364"/>
      <c r="BX66" s="152"/>
      <c r="BY66" s="736"/>
      <c r="BZ66" s="364"/>
      <c r="CA66" s="152"/>
      <c r="CB66" s="736"/>
      <c r="CC66" s="364"/>
      <c r="CD66" s="152"/>
      <c r="CE66" s="736"/>
      <c r="CF66" s="364"/>
      <c r="CG66" s="152"/>
      <c r="CH66" s="736"/>
      <c r="CI66" s="364"/>
      <c r="CJ66" s="152"/>
      <c r="CK66" s="156"/>
      <c r="CL66" s="157"/>
      <c r="CM66" s="156"/>
      <c r="CN66" s="157"/>
      <c r="CO66" s="383"/>
      <c r="CP66" s="681"/>
      <c r="CQ66" s="907"/>
      <c r="CR66" s="681"/>
      <c r="CS66" s="785"/>
      <c r="CT66" s="824"/>
      <c r="CU66" s="367"/>
      <c r="CV66" s="407"/>
      <c r="CW66" s="407"/>
      <c r="CX66" s="407"/>
      <c r="CY66" s="407"/>
      <c r="CZ66" s="407"/>
      <c r="DA66" s="682"/>
      <c r="DB66" s="682"/>
      <c r="DD66" s="180"/>
    </row>
    <row r="67" spans="1:115" s="79" customFormat="1">
      <c r="A67" s="432"/>
      <c r="B67" s="433"/>
      <c r="C67" s="695"/>
      <c r="D67" s="434"/>
      <c r="E67" s="435"/>
      <c r="F67" s="436"/>
      <c r="G67" s="737"/>
      <c r="H67" s="738"/>
      <c r="I67" s="739"/>
      <c r="J67" s="738"/>
      <c r="K67" s="739"/>
      <c r="L67" s="738"/>
      <c r="M67" s="739"/>
      <c r="N67" s="738"/>
      <c r="O67" s="739"/>
      <c r="P67" s="738"/>
      <c r="Q67" s="737"/>
      <c r="R67" s="738"/>
      <c r="S67" s="737"/>
      <c r="T67" s="738"/>
      <c r="U67" s="737"/>
      <c r="V67" s="738"/>
      <c r="W67" s="737"/>
      <c r="X67" s="740"/>
      <c r="Y67" s="741"/>
      <c r="Z67" s="737"/>
      <c r="AA67" s="742"/>
      <c r="AB67" s="739"/>
      <c r="AC67" s="742"/>
      <c r="AD67" s="737"/>
      <c r="AE67" s="742"/>
      <c r="AF67" s="737"/>
      <c r="AG67" s="742"/>
      <c r="AH67" s="737"/>
      <c r="AI67" s="737"/>
      <c r="AJ67" s="737"/>
      <c r="AK67" s="742"/>
      <c r="AL67" s="737"/>
      <c r="AM67" s="742"/>
      <c r="AN67" s="737"/>
      <c r="AO67" s="737"/>
      <c r="AP67" s="737"/>
      <c r="AQ67" s="740"/>
      <c r="AR67" s="741"/>
      <c r="AS67" s="737"/>
      <c r="AT67" s="743"/>
      <c r="AU67" s="744"/>
      <c r="AV67" s="745"/>
      <c r="AW67" s="705"/>
      <c r="AX67" s="745"/>
      <c r="AY67" s="705"/>
      <c r="AZ67" s="745"/>
      <c r="BA67" s="705"/>
      <c r="BB67" s="705"/>
      <c r="BC67" s="705"/>
      <c r="BD67" s="745"/>
      <c r="BE67" s="705"/>
      <c r="BF67" s="745"/>
      <c r="BG67" s="705"/>
      <c r="BH67" s="705"/>
      <c r="BI67" s="705"/>
      <c r="BJ67" s="706"/>
      <c r="BK67" s="707">
        <f>SUM(BK38:BK66)</f>
        <v>540169.06683328166</v>
      </c>
      <c r="BL67" s="708"/>
      <c r="BM67" s="746"/>
      <c r="BN67" s="710"/>
      <c r="BO67" s="747"/>
      <c r="BP67" s="746"/>
      <c r="BQ67" s="710"/>
      <c r="BR67" s="705"/>
      <c r="BS67" s="746"/>
      <c r="BT67" s="710"/>
      <c r="BU67" s="705"/>
      <c r="BV67" s="746"/>
      <c r="BW67" s="710"/>
      <c r="BX67" s="705"/>
      <c r="BY67" s="746"/>
      <c r="BZ67" s="710"/>
      <c r="CA67" s="705"/>
      <c r="CB67" s="746"/>
      <c r="CC67" s="710"/>
      <c r="CD67" s="705"/>
      <c r="CE67" s="746"/>
      <c r="CF67" s="710"/>
      <c r="CG67" s="705"/>
      <c r="CH67" s="746"/>
      <c r="CI67" s="710"/>
      <c r="CJ67" s="705"/>
      <c r="CK67" s="711"/>
      <c r="CL67" s="707"/>
      <c r="CM67" s="711"/>
      <c r="CN67" s="707"/>
      <c r="CO67" s="712">
        <f>CP67/BK67</f>
        <v>0.76674963622750814</v>
      </c>
      <c r="CP67" s="958">
        <f>SUM(CP38:CP66)</f>
        <v>414174.43549577123</v>
      </c>
      <c r="CQ67" s="955">
        <f>CR67/BK67</f>
        <v>0.76674963622750814</v>
      </c>
      <c r="CR67" s="958">
        <f>SUM(CR38:CR66)</f>
        <v>414174.43549577123</v>
      </c>
      <c r="CS67" s="913">
        <v>0.77</v>
      </c>
      <c r="CT67" s="959">
        <f>BK67*CS67</f>
        <v>415930.1814616269</v>
      </c>
      <c r="CU67" s="956">
        <f>CT67</f>
        <v>415930.1814616269</v>
      </c>
      <c r="CV67" s="438"/>
      <c r="CW67" s="438"/>
      <c r="CX67" s="438"/>
      <c r="CY67" s="438"/>
      <c r="CZ67" s="438"/>
      <c r="DA67" s="682"/>
      <c r="DB67" s="682"/>
      <c r="DD67" s="180"/>
    </row>
    <row r="68" spans="1:115" s="79" customFormat="1">
      <c r="A68" s="150"/>
      <c r="B68" s="160"/>
      <c r="C68" s="748"/>
      <c r="D68" s="80"/>
      <c r="E68" s="82"/>
      <c r="F68" s="83"/>
      <c r="G68" s="715"/>
      <c r="H68" s="749"/>
      <c r="I68" s="719"/>
      <c r="J68" s="749"/>
      <c r="K68" s="719"/>
      <c r="L68" s="749"/>
      <c r="M68" s="719"/>
      <c r="N68" s="749"/>
      <c r="O68" s="719"/>
      <c r="P68" s="749"/>
      <c r="Q68" s="715"/>
      <c r="R68" s="749"/>
      <c r="S68" s="715"/>
      <c r="T68" s="749"/>
      <c r="U68" s="715"/>
      <c r="V68" s="749"/>
      <c r="W68" s="715"/>
      <c r="X68" s="717"/>
      <c r="Y68" s="718"/>
      <c r="Z68" s="715"/>
      <c r="AA68" s="722"/>
      <c r="AB68" s="719"/>
      <c r="AC68" s="722"/>
      <c r="AD68" s="715"/>
      <c r="AE68" s="722"/>
      <c r="AF68" s="715"/>
      <c r="AG68" s="722"/>
      <c r="AH68" s="715"/>
      <c r="AI68" s="715"/>
      <c r="AJ68" s="715"/>
      <c r="AK68" s="722"/>
      <c r="AL68" s="715"/>
      <c r="AM68" s="722"/>
      <c r="AN68" s="715"/>
      <c r="AO68" s="715"/>
      <c r="AP68" s="715"/>
      <c r="AQ68" s="717"/>
      <c r="AR68" s="718"/>
      <c r="AS68" s="715"/>
      <c r="AT68" s="360"/>
      <c r="AU68" s="281"/>
      <c r="AV68" s="249"/>
      <c r="AW68" s="152"/>
      <c r="AX68" s="249"/>
      <c r="AY68" s="152"/>
      <c r="AZ68" s="249"/>
      <c r="BA68" s="152"/>
      <c r="BB68" s="152"/>
      <c r="BC68" s="152"/>
      <c r="BD68" s="249"/>
      <c r="BE68" s="152"/>
      <c r="BF68" s="249"/>
      <c r="BG68" s="152"/>
      <c r="BH68" s="152"/>
      <c r="BI68" s="152"/>
      <c r="BJ68" s="300"/>
      <c r="BK68" s="157"/>
      <c r="BL68" s="359"/>
      <c r="BM68" s="377"/>
      <c r="BN68" s="364"/>
      <c r="BO68" s="153"/>
      <c r="BP68" s="377"/>
      <c r="BQ68" s="364"/>
      <c r="BR68" s="152"/>
      <c r="BS68" s="377"/>
      <c r="BT68" s="364"/>
      <c r="BU68" s="152"/>
      <c r="BV68" s="377"/>
      <c r="BW68" s="364"/>
      <c r="BX68" s="152"/>
      <c r="BY68" s="377"/>
      <c r="BZ68" s="364"/>
      <c r="CA68" s="152"/>
      <c r="CB68" s="377"/>
      <c r="CC68" s="364"/>
      <c r="CD68" s="152"/>
      <c r="CE68" s="377"/>
      <c r="CF68" s="364"/>
      <c r="CG68" s="152"/>
      <c r="CH68" s="377"/>
      <c r="CI68" s="364"/>
      <c r="CJ68" s="152"/>
      <c r="CK68" s="156"/>
      <c r="CL68" s="157"/>
      <c r="CM68" s="156"/>
      <c r="CN68" s="157"/>
      <c r="CO68" s="383"/>
      <c r="CP68" s="681"/>
      <c r="CQ68" s="907"/>
      <c r="CR68" s="681"/>
      <c r="CS68" s="785"/>
      <c r="CT68" s="824"/>
      <c r="CU68" s="367"/>
      <c r="CV68" s="407"/>
      <c r="CW68" s="407"/>
      <c r="CX68" s="407"/>
      <c r="CY68" s="407"/>
      <c r="CZ68" s="407"/>
      <c r="DA68" s="682"/>
      <c r="DB68" s="682"/>
      <c r="DD68" s="180"/>
    </row>
    <row r="69" spans="1:115" s="79" customFormat="1">
      <c r="A69" s="150"/>
      <c r="B69" s="167" t="s">
        <v>16</v>
      </c>
      <c r="C69" s="80"/>
      <c r="D69" s="80"/>
      <c r="E69" s="82"/>
      <c r="F69" s="83"/>
      <c r="G69" s="715"/>
      <c r="H69" s="716"/>
      <c r="I69" s="719"/>
      <c r="J69" s="716"/>
      <c r="K69" s="719"/>
      <c r="L69" s="716"/>
      <c r="M69" s="719"/>
      <c r="N69" s="716"/>
      <c r="O69" s="719"/>
      <c r="P69" s="716"/>
      <c r="Q69" s="715"/>
      <c r="R69" s="716"/>
      <c r="S69" s="715"/>
      <c r="T69" s="716"/>
      <c r="U69" s="715"/>
      <c r="V69" s="716"/>
      <c r="W69" s="715"/>
      <c r="X69" s="717"/>
      <c r="Y69" s="718"/>
      <c r="Z69" s="715"/>
      <c r="AA69" s="715"/>
      <c r="AB69" s="719"/>
      <c r="AC69" s="715"/>
      <c r="AD69" s="715"/>
      <c r="AE69" s="715"/>
      <c r="AF69" s="715"/>
      <c r="AG69" s="715"/>
      <c r="AH69" s="715"/>
      <c r="AI69" s="715"/>
      <c r="AJ69" s="715"/>
      <c r="AK69" s="715"/>
      <c r="AL69" s="715"/>
      <c r="AM69" s="715"/>
      <c r="AN69" s="715"/>
      <c r="AO69" s="715"/>
      <c r="AP69" s="715"/>
      <c r="AQ69" s="717"/>
      <c r="AR69" s="718"/>
      <c r="AS69" s="715"/>
      <c r="AT69" s="282"/>
      <c r="AU69" s="281"/>
      <c r="AV69" s="152"/>
      <c r="AW69" s="152"/>
      <c r="AX69" s="152"/>
      <c r="AY69" s="152"/>
      <c r="AZ69" s="152"/>
      <c r="BA69" s="152"/>
      <c r="BB69" s="152"/>
      <c r="BC69" s="152"/>
      <c r="BD69" s="152"/>
      <c r="BE69" s="152"/>
      <c r="BF69" s="152"/>
      <c r="BG69" s="152"/>
      <c r="BH69" s="152"/>
      <c r="BI69" s="152"/>
      <c r="BJ69" s="300"/>
      <c r="BK69" s="157"/>
      <c r="BL69" s="359"/>
      <c r="BM69" s="377"/>
      <c r="BN69" s="370"/>
      <c r="BO69" s="153"/>
      <c r="BP69" s="377"/>
      <c r="BQ69" s="370"/>
      <c r="BR69" s="152"/>
      <c r="BS69" s="377"/>
      <c r="BT69" s="370"/>
      <c r="BU69" s="152"/>
      <c r="BV69" s="377"/>
      <c r="BW69" s="370"/>
      <c r="BX69" s="152"/>
      <c r="BY69" s="377"/>
      <c r="BZ69" s="370"/>
      <c r="CA69" s="152"/>
      <c r="CB69" s="377"/>
      <c r="CC69" s="370"/>
      <c r="CD69" s="152"/>
      <c r="CE69" s="377"/>
      <c r="CF69" s="370"/>
      <c r="CG69" s="152"/>
      <c r="CH69" s="377"/>
      <c r="CI69" s="370"/>
      <c r="CJ69" s="152"/>
      <c r="CK69" s="156"/>
      <c r="CL69" s="157"/>
      <c r="CM69" s="156"/>
      <c r="CN69" s="157"/>
      <c r="CO69" s="383"/>
      <c r="CP69" s="681"/>
      <c r="CQ69" s="907"/>
      <c r="CR69" s="681"/>
      <c r="CS69" s="785"/>
      <c r="CT69" s="824"/>
      <c r="CU69" s="367"/>
      <c r="CV69" s="407"/>
      <c r="CW69" s="407"/>
      <c r="CX69" s="407"/>
      <c r="CY69" s="407"/>
      <c r="CZ69" s="407"/>
      <c r="DA69" s="682"/>
      <c r="DB69" s="682"/>
    </row>
    <row r="70" spans="1:115" s="79" customFormat="1" ht="5.25" customHeight="1">
      <c r="A70" s="150"/>
      <c r="B70" s="168"/>
      <c r="C70" s="80"/>
      <c r="D70" s="80"/>
      <c r="E70" s="82"/>
      <c r="F70" s="83"/>
      <c r="G70" s="715"/>
      <c r="H70" s="716"/>
      <c r="I70" s="719"/>
      <c r="J70" s="716"/>
      <c r="K70" s="719"/>
      <c r="L70" s="716"/>
      <c r="M70" s="719"/>
      <c r="N70" s="716"/>
      <c r="O70" s="719"/>
      <c r="P70" s="716"/>
      <c r="Q70" s="715"/>
      <c r="R70" s="716"/>
      <c r="S70" s="715"/>
      <c r="T70" s="716"/>
      <c r="U70" s="715"/>
      <c r="V70" s="716"/>
      <c r="W70" s="715"/>
      <c r="X70" s="717"/>
      <c r="Y70" s="718"/>
      <c r="Z70" s="715"/>
      <c r="AA70" s="715"/>
      <c r="AB70" s="719"/>
      <c r="AC70" s="715"/>
      <c r="AD70" s="715"/>
      <c r="AE70" s="715"/>
      <c r="AF70" s="715"/>
      <c r="AG70" s="715"/>
      <c r="AH70" s="715"/>
      <c r="AI70" s="715"/>
      <c r="AJ70" s="715"/>
      <c r="AK70" s="715"/>
      <c r="AL70" s="715"/>
      <c r="AM70" s="715"/>
      <c r="AN70" s="715"/>
      <c r="AO70" s="715"/>
      <c r="AP70" s="715"/>
      <c r="AQ70" s="717"/>
      <c r="AR70" s="718"/>
      <c r="AS70" s="715"/>
      <c r="AT70" s="282"/>
      <c r="AU70" s="281"/>
      <c r="AV70" s="152"/>
      <c r="AW70" s="152"/>
      <c r="AX70" s="152"/>
      <c r="AY70" s="152"/>
      <c r="AZ70" s="152"/>
      <c r="BA70" s="152"/>
      <c r="BB70" s="152"/>
      <c r="BC70" s="152"/>
      <c r="BD70" s="152"/>
      <c r="BE70" s="152"/>
      <c r="BF70" s="152"/>
      <c r="BG70" s="152"/>
      <c r="BH70" s="152"/>
      <c r="BI70" s="152"/>
      <c r="BJ70" s="300"/>
      <c r="BK70" s="157"/>
      <c r="BL70" s="359"/>
      <c r="BM70" s="377"/>
      <c r="BN70" s="370"/>
      <c r="BO70" s="153"/>
      <c r="BP70" s="377"/>
      <c r="BQ70" s="370"/>
      <c r="BR70" s="152"/>
      <c r="BS70" s="377"/>
      <c r="BT70" s="370"/>
      <c r="BU70" s="152"/>
      <c r="BV70" s="377"/>
      <c r="BW70" s="370"/>
      <c r="BX70" s="152"/>
      <c r="BY70" s="377"/>
      <c r="BZ70" s="370"/>
      <c r="CA70" s="152"/>
      <c r="CB70" s="377"/>
      <c r="CC70" s="370"/>
      <c r="CD70" s="152"/>
      <c r="CE70" s="377"/>
      <c r="CF70" s="370"/>
      <c r="CG70" s="152"/>
      <c r="CH70" s="377"/>
      <c r="CI70" s="370"/>
      <c r="CJ70" s="152"/>
      <c r="CK70" s="156"/>
      <c r="CL70" s="157"/>
      <c r="CM70" s="156"/>
      <c r="CN70" s="157"/>
      <c r="CO70" s="383"/>
      <c r="CP70" s="681"/>
      <c r="CQ70" s="907"/>
      <c r="CR70" s="681"/>
      <c r="CS70" s="785"/>
      <c r="CT70" s="824"/>
      <c r="CU70" s="367"/>
      <c r="CV70" s="407"/>
      <c r="CW70" s="407"/>
      <c r="CX70" s="407"/>
      <c r="CY70" s="407"/>
      <c r="CZ70" s="407"/>
      <c r="DA70" s="682"/>
      <c r="DB70" s="682"/>
    </row>
    <row r="71" spans="1:115" s="79" customFormat="1" ht="31">
      <c r="A71" s="150" t="s">
        <v>22</v>
      </c>
      <c r="B71" s="256" t="s">
        <v>327</v>
      </c>
      <c r="C71" s="80">
        <v>1</v>
      </c>
      <c r="D71" s="276" t="s">
        <v>19</v>
      </c>
      <c r="E71" s="82">
        <v>425000</v>
      </c>
      <c r="F71" s="83">
        <v>425000</v>
      </c>
      <c r="G71" s="715"/>
      <c r="H71" s="716">
        <v>1</v>
      </c>
      <c r="I71" s="719">
        <v>79687.5</v>
      </c>
      <c r="J71" s="716">
        <v>1</v>
      </c>
      <c r="K71" s="719">
        <v>111562.49999999999</v>
      </c>
      <c r="L71" s="716">
        <v>1</v>
      </c>
      <c r="M71" s="719">
        <v>111562.49999999999</v>
      </c>
      <c r="N71" s="716">
        <v>1</v>
      </c>
      <c r="O71" s="719">
        <v>15937.500000000002</v>
      </c>
      <c r="P71" s="716">
        <v>1</v>
      </c>
      <c r="Q71" s="719">
        <v>26562.5</v>
      </c>
      <c r="R71" s="716">
        <v>1</v>
      </c>
      <c r="S71" s="719">
        <v>37187.5</v>
      </c>
      <c r="T71" s="716">
        <v>1</v>
      </c>
      <c r="U71" s="719">
        <v>37187.5</v>
      </c>
      <c r="V71" s="716">
        <v>1</v>
      </c>
      <c r="W71" s="719">
        <v>5312.5</v>
      </c>
      <c r="X71" s="717">
        <v>1</v>
      </c>
      <c r="Y71" s="718">
        <v>425000</v>
      </c>
      <c r="Z71" s="715"/>
      <c r="AA71" s="715">
        <v>0.46833034080265157</v>
      </c>
      <c r="AB71" s="719">
        <v>37320.074032711294</v>
      </c>
      <c r="AC71" s="715">
        <v>0.46833034080265157</v>
      </c>
      <c r="AD71" s="715">
        <v>52248.103645795803</v>
      </c>
      <c r="AE71" s="715">
        <v>0.46833034080265157</v>
      </c>
      <c r="AF71" s="715">
        <v>52248.103645795803</v>
      </c>
      <c r="AG71" s="715">
        <v>0.46833034080265157</v>
      </c>
      <c r="AH71" s="715">
        <v>7464.01480654226</v>
      </c>
      <c r="AI71" s="715">
        <v>0.46833034080265157</v>
      </c>
      <c r="AJ71" s="715">
        <v>12440.024677570433</v>
      </c>
      <c r="AK71" s="715">
        <v>0.46833034080265157</v>
      </c>
      <c r="AL71" s="715">
        <v>17416.034548598604</v>
      </c>
      <c r="AM71" s="715">
        <v>0.46833034080265157</v>
      </c>
      <c r="AN71" s="715">
        <v>17416.034548598604</v>
      </c>
      <c r="AO71" s="715">
        <v>0.46833034080265157</v>
      </c>
      <c r="AP71" s="715">
        <v>2488.0049355140864</v>
      </c>
      <c r="AQ71" s="717">
        <v>0.46833034080265157</v>
      </c>
      <c r="AR71" s="718">
        <v>199040.39484112692</v>
      </c>
      <c r="AS71" s="715"/>
      <c r="AT71" s="368">
        <v>0.53166965919734843</v>
      </c>
      <c r="AU71" s="281">
        <v>42367.425967288706</v>
      </c>
      <c r="AV71" s="368">
        <v>0.53166965919734843</v>
      </c>
      <c r="AW71" s="281">
        <v>59314.396354204182</v>
      </c>
      <c r="AX71" s="368">
        <v>0.53166965919734843</v>
      </c>
      <c r="AY71" s="281">
        <v>59314.396354204182</v>
      </c>
      <c r="AZ71" s="368">
        <v>0.53166965919734843</v>
      </c>
      <c r="BA71" s="281">
        <v>8473.4851934577418</v>
      </c>
      <c r="BB71" s="368">
        <v>0.53166965919734843</v>
      </c>
      <c r="BC71" s="281">
        <v>14122.475322429567</v>
      </c>
      <c r="BD71" s="368">
        <v>0.53166965919734843</v>
      </c>
      <c r="BE71" s="281">
        <v>19771.465451401396</v>
      </c>
      <c r="BF71" s="368">
        <v>0.53166965919734843</v>
      </c>
      <c r="BG71" s="281">
        <v>19771.465451401396</v>
      </c>
      <c r="BH71" s="368">
        <v>0.53166965919734843</v>
      </c>
      <c r="BI71" s="281">
        <v>2824.4950644859136</v>
      </c>
      <c r="BJ71" s="300">
        <v>0.53166965919734843</v>
      </c>
      <c r="BK71" s="157">
        <v>225959.60515887308</v>
      </c>
      <c r="BL71" s="359"/>
      <c r="BM71" s="376">
        <v>0.53166965919734843</v>
      </c>
      <c r="BN71" s="500">
        <v>1</v>
      </c>
      <c r="BO71" s="281">
        <v>42367.425967288706</v>
      </c>
      <c r="BP71" s="376">
        <v>0.53166965919734843</v>
      </c>
      <c r="BQ71" s="500">
        <v>1</v>
      </c>
      <c r="BR71" s="281">
        <v>59314.396354204182</v>
      </c>
      <c r="BS71" s="376">
        <v>0.53166965919734843</v>
      </c>
      <c r="BT71" s="500">
        <v>1</v>
      </c>
      <c r="BU71" s="281">
        <v>59314.396354204182</v>
      </c>
      <c r="BV71" s="376">
        <v>0.53166965919734843</v>
      </c>
      <c r="BW71" s="500">
        <v>1</v>
      </c>
      <c r="BX71" s="281">
        <v>8473.4851934577418</v>
      </c>
      <c r="BY71" s="376">
        <v>0.53166965919734843</v>
      </c>
      <c r="BZ71" s="500">
        <v>1</v>
      </c>
      <c r="CA71" s="281">
        <v>14122.475322429567</v>
      </c>
      <c r="CB71" s="376">
        <v>0.53166965919734843</v>
      </c>
      <c r="CC71" s="500">
        <v>1</v>
      </c>
      <c r="CD71" s="281">
        <v>19771.465451401396</v>
      </c>
      <c r="CE71" s="376">
        <v>0.53166965919734843</v>
      </c>
      <c r="CF71" s="500">
        <v>1</v>
      </c>
      <c r="CG71" s="281">
        <v>19771.465451401396</v>
      </c>
      <c r="CH71" s="376">
        <v>0.53166965919734843</v>
      </c>
      <c r="CI71" s="500">
        <v>1</v>
      </c>
      <c r="CJ71" s="281">
        <v>2824.4950644859136</v>
      </c>
      <c r="CK71" s="178">
        <v>0</v>
      </c>
      <c r="CL71" s="179">
        <v>0</v>
      </c>
      <c r="CM71" s="380">
        <v>1</v>
      </c>
      <c r="CN71" s="179">
        <v>225959.60515887308</v>
      </c>
      <c r="CO71" s="384">
        <v>1</v>
      </c>
      <c r="CP71" s="687">
        <v>225959.60515887308</v>
      </c>
      <c r="CQ71" s="906">
        <v>1</v>
      </c>
      <c r="CR71" s="687">
        <v>225959.60515887308</v>
      </c>
      <c r="CS71" s="786"/>
      <c r="CT71" s="824"/>
      <c r="CU71" s="367"/>
      <c r="CV71" s="407"/>
      <c r="CW71" s="407"/>
      <c r="CX71" s="407"/>
      <c r="CY71" s="407"/>
      <c r="CZ71" s="407"/>
      <c r="DA71" s="682"/>
      <c r="DB71" s="682"/>
      <c r="DF71" s="180"/>
      <c r="DG71" s="79">
        <v>199040.39484112689</v>
      </c>
      <c r="DH71" s="304">
        <v>225959.60515887311</v>
      </c>
      <c r="DI71" s="304">
        <v>425000</v>
      </c>
      <c r="DJ71" s="305">
        <v>0.53166965919734843</v>
      </c>
      <c r="DK71" s="306">
        <v>0.46833034080265157</v>
      </c>
    </row>
    <row r="72" spans="1:115" s="79" customFormat="1" ht="12.75" customHeight="1">
      <c r="A72" s="150"/>
      <c r="B72" s="160"/>
      <c r="C72" s="80"/>
      <c r="D72" s="80"/>
      <c r="E72" s="82"/>
      <c r="F72" s="83"/>
      <c r="G72" s="715"/>
      <c r="H72" s="716"/>
      <c r="I72" s="719"/>
      <c r="J72" s="716"/>
      <c r="K72" s="719"/>
      <c r="L72" s="716"/>
      <c r="M72" s="719"/>
      <c r="N72" s="716"/>
      <c r="O72" s="719"/>
      <c r="P72" s="716"/>
      <c r="Q72" s="715"/>
      <c r="R72" s="716"/>
      <c r="S72" s="715"/>
      <c r="T72" s="716"/>
      <c r="U72" s="715"/>
      <c r="V72" s="716"/>
      <c r="W72" s="715"/>
      <c r="X72" s="717"/>
      <c r="Y72" s="718"/>
      <c r="Z72" s="715"/>
      <c r="AA72" s="715"/>
      <c r="AB72" s="719"/>
      <c r="AC72" s="715"/>
      <c r="AD72" s="715"/>
      <c r="AE72" s="715"/>
      <c r="AF72" s="715"/>
      <c r="AG72" s="715"/>
      <c r="AH72" s="715"/>
      <c r="AI72" s="715"/>
      <c r="AJ72" s="715"/>
      <c r="AK72" s="715"/>
      <c r="AL72" s="715"/>
      <c r="AM72" s="715"/>
      <c r="AN72" s="715"/>
      <c r="AO72" s="715"/>
      <c r="AP72" s="715"/>
      <c r="AQ72" s="717"/>
      <c r="AR72" s="718"/>
      <c r="AS72" s="715"/>
      <c r="AT72" s="282"/>
      <c r="AU72" s="281"/>
      <c r="AV72" s="152"/>
      <c r="AW72" s="152"/>
      <c r="AX72" s="152"/>
      <c r="AY72" s="152"/>
      <c r="AZ72" s="152"/>
      <c r="BA72" s="152"/>
      <c r="BB72" s="152"/>
      <c r="BC72" s="152"/>
      <c r="BD72" s="152"/>
      <c r="BE72" s="152"/>
      <c r="BF72" s="152"/>
      <c r="BG72" s="152"/>
      <c r="BH72" s="152"/>
      <c r="BI72" s="152"/>
      <c r="BJ72" s="300"/>
      <c r="BK72" s="157"/>
      <c r="BL72" s="359"/>
      <c r="BM72" s="377"/>
      <c r="BN72" s="370"/>
      <c r="BO72" s="153"/>
      <c r="BP72" s="377"/>
      <c r="BQ72" s="370"/>
      <c r="BR72" s="152"/>
      <c r="BS72" s="377"/>
      <c r="BT72" s="370"/>
      <c r="BU72" s="152"/>
      <c r="BV72" s="377"/>
      <c r="BW72" s="370"/>
      <c r="BX72" s="152"/>
      <c r="BY72" s="377"/>
      <c r="BZ72" s="370"/>
      <c r="CA72" s="152"/>
      <c r="CB72" s="377"/>
      <c r="CC72" s="370"/>
      <c r="CD72" s="152"/>
      <c r="CE72" s="377"/>
      <c r="CF72" s="370"/>
      <c r="CG72" s="152"/>
      <c r="CH72" s="377"/>
      <c r="CI72" s="370"/>
      <c r="CJ72" s="152"/>
      <c r="CK72" s="156"/>
      <c r="CL72" s="157"/>
      <c r="CM72" s="156"/>
      <c r="CN72" s="157"/>
      <c r="CO72" s="383"/>
      <c r="CP72" s="681"/>
      <c r="CQ72" s="907"/>
      <c r="CR72" s="681"/>
      <c r="CS72" s="786"/>
      <c r="CT72" s="824"/>
      <c r="CU72" s="367"/>
      <c r="CV72" s="407"/>
      <c r="CW72" s="407"/>
      <c r="CX72" s="407"/>
      <c r="CY72" s="407"/>
      <c r="CZ72" s="407"/>
      <c r="DA72" s="682"/>
      <c r="DB72" s="682"/>
    </row>
    <row r="73" spans="1:115" s="79" customFormat="1">
      <c r="A73" s="150" t="s">
        <v>24</v>
      </c>
      <c r="B73" s="160" t="s">
        <v>115</v>
      </c>
      <c r="C73" s="80">
        <v>14</v>
      </c>
      <c r="D73" s="80" t="s">
        <v>19</v>
      </c>
      <c r="E73" s="82">
        <v>13750</v>
      </c>
      <c r="F73" s="83">
        <v>192500</v>
      </c>
      <c r="G73" s="715"/>
      <c r="H73" s="716">
        <v>14</v>
      </c>
      <c r="I73" s="719">
        <v>36093.75</v>
      </c>
      <c r="J73" s="716">
        <v>14</v>
      </c>
      <c r="K73" s="719">
        <v>50531.249999999993</v>
      </c>
      <c r="L73" s="716">
        <v>14</v>
      </c>
      <c r="M73" s="719">
        <v>50531.249999999993</v>
      </c>
      <c r="N73" s="716">
        <v>14</v>
      </c>
      <c r="O73" s="719">
        <v>7218.7500000000018</v>
      </c>
      <c r="P73" s="716">
        <v>14</v>
      </c>
      <c r="Q73" s="719">
        <v>12031.25</v>
      </c>
      <c r="R73" s="716">
        <v>14</v>
      </c>
      <c r="S73" s="719">
        <v>16843.749999999996</v>
      </c>
      <c r="T73" s="716">
        <v>14</v>
      </c>
      <c r="U73" s="719">
        <v>16843.749999999996</v>
      </c>
      <c r="V73" s="716">
        <v>14</v>
      </c>
      <c r="W73" s="719">
        <v>2406.2500000000005</v>
      </c>
      <c r="X73" s="717">
        <v>1</v>
      </c>
      <c r="Y73" s="718">
        <v>192500</v>
      </c>
      <c r="Z73" s="715"/>
      <c r="AA73" s="715"/>
      <c r="AB73" s="719">
        <v>0</v>
      </c>
      <c r="AC73" s="715"/>
      <c r="AD73" s="715">
        <v>0</v>
      </c>
      <c r="AE73" s="715"/>
      <c r="AF73" s="715">
        <v>0</v>
      </c>
      <c r="AG73" s="715"/>
      <c r="AH73" s="715">
        <v>0</v>
      </c>
      <c r="AI73" s="715"/>
      <c r="AJ73" s="715">
        <v>0</v>
      </c>
      <c r="AK73" s="715"/>
      <c r="AL73" s="715">
        <v>0</v>
      </c>
      <c r="AM73" s="715"/>
      <c r="AN73" s="715">
        <v>0</v>
      </c>
      <c r="AO73" s="715"/>
      <c r="AP73" s="715">
        <v>0</v>
      </c>
      <c r="AQ73" s="717">
        <v>0</v>
      </c>
      <c r="AR73" s="718">
        <v>0</v>
      </c>
      <c r="AS73" s="715"/>
      <c r="AT73" s="368">
        <v>14</v>
      </c>
      <c r="AU73" s="281">
        <v>36093.75</v>
      </c>
      <c r="AV73" s="368">
        <v>14</v>
      </c>
      <c r="AW73" s="281">
        <v>50531.249999999993</v>
      </c>
      <c r="AX73" s="368">
        <v>14</v>
      </c>
      <c r="AY73" s="281">
        <v>50531.249999999993</v>
      </c>
      <c r="AZ73" s="368">
        <v>14</v>
      </c>
      <c r="BA73" s="281">
        <v>7218.7500000000018</v>
      </c>
      <c r="BB73" s="368">
        <v>14</v>
      </c>
      <c r="BC73" s="281">
        <v>12031.25</v>
      </c>
      <c r="BD73" s="368">
        <v>14</v>
      </c>
      <c r="BE73" s="281">
        <v>16843.749999999996</v>
      </c>
      <c r="BF73" s="368">
        <v>14</v>
      </c>
      <c r="BG73" s="281">
        <v>16843.749999999996</v>
      </c>
      <c r="BH73" s="368">
        <v>14</v>
      </c>
      <c r="BI73" s="281">
        <v>2406.2500000000005</v>
      </c>
      <c r="BJ73" s="300">
        <v>1</v>
      </c>
      <c r="BK73" s="157">
        <v>192500</v>
      </c>
      <c r="BL73" s="359"/>
      <c r="BM73" s="376">
        <v>14</v>
      </c>
      <c r="BN73" s="500">
        <v>0.4</v>
      </c>
      <c r="BO73" s="281">
        <v>14437.5</v>
      </c>
      <c r="BP73" s="376">
        <v>14</v>
      </c>
      <c r="BQ73" s="500">
        <v>0.4</v>
      </c>
      <c r="BR73" s="281">
        <v>20212.5</v>
      </c>
      <c r="BS73" s="376">
        <v>14</v>
      </c>
      <c r="BT73" s="500">
        <v>0.4</v>
      </c>
      <c r="BU73" s="281">
        <v>20212.5</v>
      </c>
      <c r="BV73" s="376">
        <v>14</v>
      </c>
      <c r="BW73" s="500">
        <v>0.4</v>
      </c>
      <c r="BX73" s="281">
        <v>2887.5000000000009</v>
      </c>
      <c r="BY73" s="376">
        <v>14</v>
      </c>
      <c r="BZ73" s="500">
        <v>0.14000000000000001</v>
      </c>
      <c r="CA73" s="281">
        <v>1684.3750000000002</v>
      </c>
      <c r="CB73" s="376">
        <v>14</v>
      </c>
      <c r="CC73" s="500">
        <v>0.14000000000000001</v>
      </c>
      <c r="CD73" s="281">
        <v>2358.1249999999995</v>
      </c>
      <c r="CE73" s="376">
        <v>14</v>
      </c>
      <c r="CF73" s="500">
        <v>0.14000000000000001</v>
      </c>
      <c r="CG73" s="281">
        <v>2358.1249999999995</v>
      </c>
      <c r="CH73" s="376">
        <v>14</v>
      </c>
      <c r="CI73" s="369"/>
      <c r="CJ73" s="281">
        <v>0</v>
      </c>
      <c r="CK73" s="178">
        <v>0.13499999999999998</v>
      </c>
      <c r="CL73" s="179">
        <v>25987.499999999996</v>
      </c>
      <c r="CM73" s="380">
        <v>0.19825000000000001</v>
      </c>
      <c r="CN73" s="179">
        <v>38163.125</v>
      </c>
      <c r="CO73" s="384">
        <v>0.33324999999999999</v>
      </c>
      <c r="CP73" s="687">
        <v>64150.625</v>
      </c>
      <c r="CQ73" s="906">
        <v>0.39500000000000002</v>
      </c>
      <c r="CR73" s="687">
        <v>76037.5</v>
      </c>
      <c r="CS73" s="786"/>
      <c r="CT73" s="824"/>
      <c r="CU73" s="367"/>
      <c r="CV73" s="407"/>
      <c r="CW73" s="407"/>
      <c r="CX73" s="407"/>
      <c r="CY73" s="407"/>
      <c r="CZ73" s="407"/>
      <c r="DA73" s="682"/>
      <c r="DB73" s="682"/>
    </row>
    <row r="74" spans="1:115" s="79" customFormat="1" ht="12.75" customHeight="1">
      <c r="A74" s="150"/>
      <c r="B74" s="160"/>
      <c r="C74" s="80"/>
      <c r="D74" s="80"/>
      <c r="E74" s="82"/>
      <c r="F74" s="83"/>
      <c r="G74" s="715"/>
      <c r="H74" s="716"/>
      <c r="I74" s="719"/>
      <c r="J74" s="716"/>
      <c r="K74" s="719"/>
      <c r="L74" s="716"/>
      <c r="M74" s="719"/>
      <c r="N74" s="716"/>
      <c r="O74" s="719"/>
      <c r="P74" s="716"/>
      <c r="Q74" s="715"/>
      <c r="R74" s="716"/>
      <c r="S74" s="715"/>
      <c r="T74" s="716"/>
      <c r="U74" s="715"/>
      <c r="V74" s="716"/>
      <c r="W74" s="715"/>
      <c r="X74" s="717"/>
      <c r="Y74" s="718"/>
      <c r="Z74" s="715"/>
      <c r="AA74" s="715"/>
      <c r="AB74" s="719"/>
      <c r="AC74" s="715"/>
      <c r="AD74" s="715"/>
      <c r="AE74" s="715"/>
      <c r="AF74" s="715"/>
      <c r="AG74" s="715"/>
      <c r="AH74" s="715"/>
      <c r="AI74" s="715"/>
      <c r="AJ74" s="715"/>
      <c r="AK74" s="715"/>
      <c r="AL74" s="715"/>
      <c r="AM74" s="715"/>
      <c r="AN74" s="715"/>
      <c r="AO74" s="715"/>
      <c r="AP74" s="715"/>
      <c r="AQ74" s="717"/>
      <c r="AR74" s="718"/>
      <c r="AS74" s="715"/>
      <c r="AT74" s="282"/>
      <c r="AU74" s="281"/>
      <c r="AV74" s="152"/>
      <c r="AW74" s="152"/>
      <c r="AX74" s="152"/>
      <c r="AY74" s="152"/>
      <c r="AZ74" s="152"/>
      <c r="BA74" s="152"/>
      <c r="BB74" s="152"/>
      <c r="BC74" s="152"/>
      <c r="BD74" s="152"/>
      <c r="BE74" s="152"/>
      <c r="BF74" s="152"/>
      <c r="BG74" s="152"/>
      <c r="BH74" s="152"/>
      <c r="BI74" s="152"/>
      <c r="BJ74" s="300"/>
      <c r="BK74" s="157"/>
      <c r="BL74" s="359"/>
      <c r="BM74" s="377"/>
      <c r="BN74" s="370"/>
      <c r="BO74" s="153"/>
      <c r="BP74" s="377"/>
      <c r="BQ74" s="370"/>
      <c r="BR74" s="152"/>
      <c r="BS74" s="377"/>
      <c r="BT74" s="370"/>
      <c r="BU74" s="152"/>
      <c r="BV74" s="377"/>
      <c r="BW74" s="370"/>
      <c r="BX74" s="152"/>
      <c r="BY74" s="377"/>
      <c r="BZ74" s="370"/>
      <c r="CA74" s="152"/>
      <c r="CB74" s="377"/>
      <c r="CC74" s="370"/>
      <c r="CD74" s="152"/>
      <c r="CE74" s="377"/>
      <c r="CF74" s="370"/>
      <c r="CG74" s="152"/>
      <c r="CH74" s="377"/>
      <c r="CI74" s="370"/>
      <c r="CJ74" s="152"/>
      <c r="CK74" s="156"/>
      <c r="CL74" s="157"/>
      <c r="CM74" s="156"/>
      <c r="CN74" s="157"/>
      <c r="CO74" s="383"/>
      <c r="CP74" s="681"/>
      <c r="CQ74" s="907"/>
      <c r="CR74" s="681"/>
      <c r="CS74" s="785"/>
      <c r="CT74" s="824"/>
      <c r="CU74" s="367"/>
      <c r="CV74" s="407"/>
      <c r="CW74" s="407"/>
      <c r="CX74" s="407"/>
      <c r="CY74" s="407"/>
      <c r="CZ74" s="407"/>
      <c r="DA74" s="682"/>
      <c r="DB74" s="682"/>
    </row>
    <row r="75" spans="1:115" s="79" customFormat="1">
      <c r="A75" s="150" t="s">
        <v>116</v>
      </c>
      <c r="B75" s="160" t="s">
        <v>108</v>
      </c>
      <c r="C75" s="80">
        <v>3</v>
      </c>
      <c r="D75" s="80" t="s">
        <v>19</v>
      </c>
      <c r="E75" s="82">
        <v>50700</v>
      </c>
      <c r="F75" s="83">
        <v>152100</v>
      </c>
      <c r="G75" s="715"/>
      <c r="H75" s="716">
        <v>3</v>
      </c>
      <c r="I75" s="719">
        <v>28518.75</v>
      </c>
      <c r="J75" s="716">
        <v>3</v>
      </c>
      <c r="K75" s="719">
        <v>39926.249999999993</v>
      </c>
      <c r="L75" s="716">
        <v>3</v>
      </c>
      <c r="M75" s="719">
        <v>39926.249999999993</v>
      </c>
      <c r="N75" s="716">
        <v>3</v>
      </c>
      <c r="O75" s="719">
        <v>5703.7500000000009</v>
      </c>
      <c r="P75" s="716">
        <v>3</v>
      </c>
      <c r="Q75" s="719">
        <v>9506.25</v>
      </c>
      <c r="R75" s="716">
        <v>3</v>
      </c>
      <c r="S75" s="719">
        <v>13308.749999999998</v>
      </c>
      <c r="T75" s="716">
        <v>3</v>
      </c>
      <c r="U75" s="719">
        <v>13308.749999999998</v>
      </c>
      <c r="V75" s="716">
        <v>3</v>
      </c>
      <c r="W75" s="719">
        <v>1901.2500000000002</v>
      </c>
      <c r="X75" s="717">
        <v>1</v>
      </c>
      <c r="Y75" s="718">
        <v>152100</v>
      </c>
      <c r="Z75" s="715"/>
      <c r="AA75" s="715"/>
      <c r="AB75" s="719">
        <v>0</v>
      </c>
      <c r="AC75" s="715"/>
      <c r="AD75" s="715">
        <v>0</v>
      </c>
      <c r="AE75" s="715"/>
      <c r="AF75" s="715">
        <v>0</v>
      </c>
      <c r="AG75" s="715"/>
      <c r="AH75" s="715">
        <v>0</v>
      </c>
      <c r="AI75" s="715"/>
      <c r="AJ75" s="715">
        <v>0</v>
      </c>
      <c r="AK75" s="715"/>
      <c r="AL75" s="715">
        <v>0</v>
      </c>
      <c r="AM75" s="715"/>
      <c r="AN75" s="715">
        <v>0</v>
      </c>
      <c r="AO75" s="715"/>
      <c r="AP75" s="715">
        <v>0</v>
      </c>
      <c r="AQ75" s="717">
        <v>0</v>
      </c>
      <c r="AR75" s="718">
        <v>0</v>
      </c>
      <c r="AS75" s="715"/>
      <c r="AT75" s="368">
        <v>3</v>
      </c>
      <c r="AU75" s="281">
        <v>28518.75</v>
      </c>
      <c r="AV75" s="368">
        <v>3</v>
      </c>
      <c r="AW75" s="281">
        <v>39926.249999999993</v>
      </c>
      <c r="AX75" s="368">
        <v>3</v>
      </c>
      <c r="AY75" s="281">
        <v>39926.249999999993</v>
      </c>
      <c r="AZ75" s="368">
        <v>3</v>
      </c>
      <c r="BA75" s="281">
        <v>5703.7500000000009</v>
      </c>
      <c r="BB75" s="368">
        <v>3</v>
      </c>
      <c r="BC75" s="281">
        <v>9506.25</v>
      </c>
      <c r="BD75" s="368">
        <v>3</v>
      </c>
      <c r="BE75" s="281">
        <v>13308.749999999998</v>
      </c>
      <c r="BF75" s="368">
        <v>3</v>
      </c>
      <c r="BG75" s="281">
        <v>13308.749999999998</v>
      </c>
      <c r="BH75" s="368">
        <v>3</v>
      </c>
      <c r="BI75" s="281">
        <v>1901.2500000000002</v>
      </c>
      <c r="BJ75" s="300">
        <v>1</v>
      </c>
      <c r="BK75" s="157">
        <v>152100</v>
      </c>
      <c r="BL75" s="359"/>
      <c r="BM75" s="376">
        <v>3</v>
      </c>
      <c r="BN75" s="369"/>
      <c r="BO75" s="281">
        <v>0</v>
      </c>
      <c r="BP75" s="376">
        <v>3</v>
      </c>
      <c r="BQ75" s="369"/>
      <c r="BR75" s="281">
        <v>0</v>
      </c>
      <c r="BS75" s="376">
        <v>3</v>
      </c>
      <c r="BT75" s="369"/>
      <c r="BU75" s="281">
        <v>0</v>
      </c>
      <c r="BV75" s="376">
        <v>3</v>
      </c>
      <c r="BW75" s="369"/>
      <c r="BX75" s="281">
        <v>0</v>
      </c>
      <c r="BY75" s="376">
        <v>3</v>
      </c>
      <c r="BZ75" s="369"/>
      <c r="CA75" s="281">
        <v>0</v>
      </c>
      <c r="CB75" s="376">
        <v>3</v>
      </c>
      <c r="CC75" s="369"/>
      <c r="CD75" s="281">
        <v>0</v>
      </c>
      <c r="CE75" s="376">
        <v>3</v>
      </c>
      <c r="CF75" s="369"/>
      <c r="CG75" s="281">
        <v>0</v>
      </c>
      <c r="CH75" s="376">
        <v>3</v>
      </c>
      <c r="CI75" s="369"/>
      <c r="CJ75" s="281">
        <v>0</v>
      </c>
      <c r="CK75" s="178">
        <v>0</v>
      </c>
      <c r="CL75" s="179">
        <v>0</v>
      </c>
      <c r="CM75" s="380">
        <v>0</v>
      </c>
      <c r="CN75" s="179">
        <v>0</v>
      </c>
      <c r="CO75" s="384">
        <v>0</v>
      </c>
      <c r="CP75" s="687">
        <v>0</v>
      </c>
      <c r="CQ75" s="906">
        <v>0</v>
      </c>
      <c r="CR75" s="687">
        <v>0</v>
      </c>
      <c r="CS75" s="785"/>
      <c r="CT75" s="824">
        <f>'Doors Progress '!N64</f>
        <v>651261.43412709842</v>
      </c>
      <c r="CU75" s="367"/>
      <c r="CV75" s="407"/>
      <c r="CW75" s="407"/>
      <c r="CX75" s="407"/>
      <c r="CY75" s="407"/>
      <c r="CZ75" s="407"/>
      <c r="DA75" s="682"/>
      <c r="DB75" s="682"/>
    </row>
    <row r="76" spans="1:115" s="79" customFormat="1" ht="12.75" customHeight="1">
      <c r="A76" s="150"/>
      <c r="B76" s="160"/>
      <c r="C76" s="80"/>
      <c r="D76" s="80"/>
      <c r="E76" s="82"/>
      <c r="F76" s="83"/>
      <c r="G76" s="715"/>
      <c r="H76" s="716"/>
      <c r="I76" s="719"/>
      <c r="J76" s="716"/>
      <c r="K76" s="719"/>
      <c r="L76" s="716"/>
      <c r="M76" s="719"/>
      <c r="N76" s="716"/>
      <c r="O76" s="719"/>
      <c r="P76" s="716"/>
      <c r="Q76" s="715"/>
      <c r="R76" s="716"/>
      <c r="S76" s="715"/>
      <c r="T76" s="716"/>
      <c r="U76" s="715"/>
      <c r="V76" s="716"/>
      <c r="W76" s="715"/>
      <c r="X76" s="717"/>
      <c r="Y76" s="718"/>
      <c r="Z76" s="715"/>
      <c r="AA76" s="715"/>
      <c r="AB76" s="719"/>
      <c r="AC76" s="715"/>
      <c r="AD76" s="715"/>
      <c r="AE76" s="715"/>
      <c r="AF76" s="715"/>
      <c r="AG76" s="715"/>
      <c r="AH76" s="715"/>
      <c r="AI76" s="715"/>
      <c r="AJ76" s="715"/>
      <c r="AK76" s="715"/>
      <c r="AL76" s="715"/>
      <c r="AM76" s="715"/>
      <c r="AN76" s="715"/>
      <c r="AO76" s="715"/>
      <c r="AP76" s="715"/>
      <c r="AQ76" s="717"/>
      <c r="AR76" s="718"/>
      <c r="AS76" s="715"/>
      <c r="AT76" s="282"/>
      <c r="AU76" s="281"/>
      <c r="AV76" s="152"/>
      <c r="AW76" s="152"/>
      <c r="AX76" s="152"/>
      <c r="AY76" s="152"/>
      <c r="AZ76" s="152"/>
      <c r="BA76" s="152"/>
      <c r="BB76" s="152"/>
      <c r="BC76" s="152"/>
      <c r="BD76" s="152"/>
      <c r="BE76" s="152"/>
      <c r="BF76" s="152"/>
      <c r="BG76" s="152"/>
      <c r="BH76" s="152"/>
      <c r="BI76" s="152"/>
      <c r="BJ76" s="300"/>
      <c r="BK76" s="157"/>
      <c r="BL76" s="359"/>
      <c r="BM76" s="377"/>
      <c r="BN76" s="370"/>
      <c r="BO76" s="153"/>
      <c r="BP76" s="377"/>
      <c r="BQ76" s="370"/>
      <c r="BR76" s="152"/>
      <c r="BS76" s="377"/>
      <c r="BT76" s="370"/>
      <c r="BU76" s="152"/>
      <c r="BV76" s="377"/>
      <c r="BW76" s="370"/>
      <c r="BX76" s="152"/>
      <c r="BY76" s="377"/>
      <c r="BZ76" s="370"/>
      <c r="CA76" s="152"/>
      <c r="CB76" s="377"/>
      <c r="CC76" s="370"/>
      <c r="CD76" s="152"/>
      <c r="CE76" s="377"/>
      <c r="CF76" s="370"/>
      <c r="CG76" s="152"/>
      <c r="CH76" s="377"/>
      <c r="CI76" s="370"/>
      <c r="CJ76" s="152"/>
      <c r="CK76" s="156"/>
      <c r="CL76" s="157"/>
      <c r="CM76" s="156"/>
      <c r="CN76" s="157"/>
      <c r="CO76" s="383"/>
      <c r="CP76" s="681"/>
      <c r="CQ76" s="907"/>
      <c r="CR76" s="681"/>
      <c r="CS76" s="785"/>
      <c r="CT76" s="824"/>
      <c r="CU76" s="367"/>
      <c r="CV76" s="407"/>
      <c r="CW76" s="407"/>
      <c r="CX76" s="407"/>
      <c r="CY76" s="407"/>
      <c r="CZ76" s="407"/>
      <c r="DA76" s="682"/>
      <c r="DB76" s="682"/>
    </row>
    <row r="77" spans="1:115" s="79" customFormat="1" ht="31">
      <c r="A77" s="150" t="s">
        <v>27</v>
      </c>
      <c r="B77" s="81" t="s">
        <v>117</v>
      </c>
      <c r="C77" s="80">
        <v>4</v>
      </c>
      <c r="D77" s="80" t="s">
        <v>19</v>
      </c>
      <c r="E77" s="82">
        <v>28700</v>
      </c>
      <c r="F77" s="83">
        <v>114800</v>
      </c>
      <c r="G77" s="715"/>
      <c r="H77" s="716">
        <v>4</v>
      </c>
      <c r="I77" s="719">
        <v>21525</v>
      </c>
      <c r="J77" s="716">
        <v>4</v>
      </c>
      <c r="K77" s="719">
        <v>30134.999999999996</v>
      </c>
      <c r="L77" s="716">
        <v>4</v>
      </c>
      <c r="M77" s="719">
        <v>30134.999999999996</v>
      </c>
      <c r="N77" s="716">
        <v>4</v>
      </c>
      <c r="O77" s="719">
        <v>4305.0000000000009</v>
      </c>
      <c r="P77" s="716">
        <v>4</v>
      </c>
      <c r="Q77" s="719">
        <v>7175</v>
      </c>
      <c r="R77" s="716">
        <v>4</v>
      </c>
      <c r="S77" s="719">
        <v>10045</v>
      </c>
      <c r="T77" s="716">
        <v>4</v>
      </c>
      <c r="U77" s="719">
        <v>10045</v>
      </c>
      <c r="V77" s="716">
        <v>4</v>
      </c>
      <c r="W77" s="719">
        <v>1435</v>
      </c>
      <c r="X77" s="717">
        <v>1</v>
      </c>
      <c r="Y77" s="718">
        <v>114800</v>
      </c>
      <c r="Z77" s="715"/>
      <c r="AA77" s="715"/>
      <c r="AB77" s="719">
        <v>0</v>
      </c>
      <c r="AC77" s="715"/>
      <c r="AD77" s="715">
        <v>0</v>
      </c>
      <c r="AE77" s="715"/>
      <c r="AF77" s="715">
        <v>0</v>
      </c>
      <c r="AG77" s="715"/>
      <c r="AH77" s="715">
        <v>0</v>
      </c>
      <c r="AI77" s="715"/>
      <c r="AJ77" s="715">
        <v>0</v>
      </c>
      <c r="AK77" s="715"/>
      <c r="AL77" s="715">
        <v>0</v>
      </c>
      <c r="AM77" s="715"/>
      <c r="AN77" s="715">
        <v>0</v>
      </c>
      <c r="AO77" s="715"/>
      <c r="AP77" s="715">
        <v>0</v>
      </c>
      <c r="AQ77" s="717">
        <v>0</v>
      </c>
      <c r="AR77" s="718">
        <v>0</v>
      </c>
      <c r="AS77" s="715"/>
      <c r="AT77" s="368">
        <v>4</v>
      </c>
      <c r="AU77" s="281">
        <v>21525</v>
      </c>
      <c r="AV77" s="368">
        <v>4</v>
      </c>
      <c r="AW77" s="281">
        <v>30134.999999999996</v>
      </c>
      <c r="AX77" s="368">
        <v>4</v>
      </c>
      <c r="AY77" s="281">
        <v>30134.999999999996</v>
      </c>
      <c r="AZ77" s="368">
        <v>4</v>
      </c>
      <c r="BA77" s="281">
        <v>4305.0000000000009</v>
      </c>
      <c r="BB77" s="368">
        <v>4</v>
      </c>
      <c r="BC77" s="281">
        <v>7175</v>
      </c>
      <c r="BD77" s="368">
        <v>4</v>
      </c>
      <c r="BE77" s="281">
        <v>10045</v>
      </c>
      <c r="BF77" s="368">
        <v>4</v>
      </c>
      <c r="BG77" s="281">
        <v>10045</v>
      </c>
      <c r="BH77" s="368">
        <v>4</v>
      </c>
      <c r="BI77" s="281">
        <v>1435</v>
      </c>
      <c r="BJ77" s="300">
        <v>1</v>
      </c>
      <c r="BK77" s="157">
        <v>114800</v>
      </c>
      <c r="BL77" s="359"/>
      <c r="BM77" s="376">
        <v>4</v>
      </c>
      <c r="BN77" s="369"/>
      <c r="BO77" s="281">
        <v>0</v>
      </c>
      <c r="BP77" s="376">
        <v>4</v>
      </c>
      <c r="BQ77" s="369"/>
      <c r="BR77" s="281">
        <v>0</v>
      </c>
      <c r="BS77" s="376">
        <v>4</v>
      </c>
      <c r="BT77" s="369"/>
      <c r="BU77" s="281">
        <v>0</v>
      </c>
      <c r="BV77" s="376">
        <v>4</v>
      </c>
      <c r="BW77" s="369"/>
      <c r="BX77" s="281">
        <v>0</v>
      </c>
      <c r="BY77" s="376">
        <v>4</v>
      </c>
      <c r="BZ77" s="369"/>
      <c r="CA77" s="281">
        <v>0</v>
      </c>
      <c r="CB77" s="376">
        <v>4</v>
      </c>
      <c r="CC77" s="369"/>
      <c r="CD77" s="281">
        <v>0</v>
      </c>
      <c r="CE77" s="376">
        <v>4</v>
      </c>
      <c r="CF77" s="369"/>
      <c r="CG77" s="281">
        <v>0</v>
      </c>
      <c r="CH77" s="376">
        <v>4</v>
      </c>
      <c r="CI77" s="369"/>
      <c r="CJ77" s="281">
        <v>0</v>
      </c>
      <c r="CK77" s="178">
        <v>0</v>
      </c>
      <c r="CL77" s="179">
        <v>0</v>
      </c>
      <c r="CM77" s="380">
        <v>0</v>
      </c>
      <c r="CN77" s="179">
        <v>0</v>
      </c>
      <c r="CO77" s="384">
        <v>0</v>
      </c>
      <c r="CP77" s="687">
        <v>0</v>
      </c>
      <c r="CQ77" s="906">
        <v>0</v>
      </c>
      <c r="CR77" s="687">
        <v>0</v>
      </c>
      <c r="CS77" s="785"/>
      <c r="CT77" s="824"/>
      <c r="CU77" s="367"/>
      <c r="CV77" s="407"/>
      <c r="CW77" s="407"/>
      <c r="CX77" s="407"/>
      <c r="CY77" s="407"/>
      <c r="CZ77" s="407"/>
      <c r="DA77" s="682"/>
      <c r="DB77" s="682"/>
    </row>
    <row r="78" spans="1:115" s="79" customFormat="1" ht="12.75" customHeight="1">
      <c r="A78" s="150"/>
      <c r="B78" s="160"/>
      <c r="C78" s="80"/>
      <c r="D78" s="80"/>
      <c r="E78" s="82"/>
      <c r="F78" s="83"/>
      <c r="G78" s="715"/>
      <c r="H78" s="716"/>
      <c r="I78" s="719"/>
      <c r="J78" s="716"/>
      <c r="K78" s="719"/>
      <c r="L78" s="716"/>
      <c r="M78" s="719"/>
      <c r="N78" s="716"/>
      <c r="O78" s="719"/>
      <c r="P78" s="716"/>
      <c r="Q78" s="715"/>
      <c r="R78" s="716"/>
      <c r="S78" s="715"/>
      <c r="T78" s="716"/>
      <c r="U78" s="715"/>
      <c r="V78" s="716"/>
      <c r="W78" s="715"/>
      <c r="X78" s="717"/>
      <c r="Y78" s="718"/>
      <c r="Z78" s="715"/>
      <c r="AA78" s="715"/>
      <c r="AB78" s="719"/>
      <c r="AC78" s="715"/>
      <c r="AD78" s="715"/>
      <c r="AE78" s="715"/>
      <c r="AF78" s="715"/>
      <c r="AG78" s="715"/>
      <c r="AH78" s="715"/>
      <c r="AI78" s="715"/>
      <c r="AJ78" s="715"/>
      <c r="AK78" s="715"/>
      <c r="AL78" s="715"/>
      <c r="AM78" s="715"/>
      <c r="AN78" s="715"/>
      <c r="AO78" s="715"/>
      <c r="AP78" s="715"/>
      <c r="AQ78" s="717"/>
      <c r="AR78" s="718"/>
      <c r="AS78" s="715"/>
      <c r="AT78" s="282"/>
      <c r="AU78" s="281"/>
      <c r="AV78" s="152"/>
      <c r="AW78" s="152"/>
      <c r="AX78" s="152"/>
      <c r="AY78" s="152"/>
      <c r="AZ78" s="152"/>
      <c r="BA78" s="152"/>
      <c r="BB78" s="152"/>
      <c r="BC78" s="152"/>
      <c r="BD78" s="152"/>
      <c r="BE78" s="152"/>
      <c r="BF78" s="152"/>
      <c r="BG78" s="152"/>
      <c r="BH78" s="152"/>
      <c r="BI78" s="152"/>
      <c r="BJ78" s="300"/>
      <c r="BK78" s="157"/>
      <c r="BL78" s="359"/>
      <c r="BM78" s="377"/>
      <c r="BN78" s="370"/>
      <c r="BO78" s="153"/>
      <c r="BP78" s="377"/>
      <c r="BQ78" s="370"/>
      <c r="BR78" s="152"/>
      <c r="BS78" s="377"/>
      <c r="BT78" s="370"/>
      <c r="BU78" s="152"/>
      <c r="BV78" s="377"/>
      <c r="BW78" s="370"/>
      <c r="BX78" s="152"/>
      <c r="BY78" s="377"/>
      <c r="BZ78" s="370"/>
      <c r="CA78" s="152"/>
      <c r="CB78" s="377"/>
      <c r="CC78" s="370"/>
      <c r="CD78" s="152"/>
      <c r="CE78" s="377"/>
      <c r="CF78" s="370"/>
      <c r="CG78" s="152"/>
      <c r="CH78" s="377"/>
      <c r="CI78" s="370"/>
      <c r="CJ78" s="152"/>
      <c r="CK78" s="156"/>
      <c r="CL78" s="157"/>
      <c r="CM78" s="156"/>
      <c r="CN78" s="157"/>
      <c r="CO78" s="383"/>
      <c r="CP78" s="681"/>
      <c r="CQ78" s="907"/>
      <c r="CR78" s="681"/>
      <c r="CS78" s="785"/>
      <c r="CT78" s="824"/>
      <c r="CU78" s="367"/>
      <c r="CV78" s="407"/>
      <c r="CW78" s="407"/>
      <c r="CX78" s="407"/>
      <c r="CY78" s="407"/>
      <c r="CZ78" s="407"/>
      <c r="DA78" s="682"/>
      <c r="DB78" s="682"/>
    </row>
    <row r="79" spans="1:115" s="79" customFormat="1" ht="31">
      <c r="A79" s="150" t="s">
        <v>28</v>
      </c>
      <c r="B79" s="81" t="s">
        <v>118</v>
      </c>
      <c r="C79" s="80">
        <v>3</v>
      </c>
      <c r="D79" s="80" t="s">
        <v>19</v>
      </c>
      <c r="E79" s="82">
        <v>28700</v>
      </c>
      <c r="F79" s="83">
        <v>86100</v>
      </c>
      <c r="G79" s="715"/>
      <c r="H79" s="716">
        <v>3</v>
      </c>
      <c r="I79" s="719">
        <v>16143.75</v>
      </c>
      <c r="J79" s="716">
        <v>3</v>
      </c>
      <c r="K79" s="719">
        <v>22601.249999999996</v>
      </c>
      <c r="L79" s="716">
        <v>3</v>
      </c>
      <c r="M79" s="719">
        <v>22601.249999999996</v>
      </c>
      <c r="N79" s="716">
        <v>3</v>
      </c>
      <c r="O79" s="719">
        <v>3228.7500000000005</v>
      </c>
      <c r="P79" s="716">
        <v>3</v>
      </c>
      <c r="Q79" s="719">
        <v>5381.25</v>
      </c>
      <c r="R79" s="716">
        <v>3</v>
      </c>
      <c r="S79" s="719">
        <v>7533.7499999999991</v>
      </c>
      <c r="T79" s="716">
        <v>3</v>
      </c>
      <c r="U79" s="719">
        <v>7533.7499999999991</v>
      </c>
      <c r="V79" s="716">
        <v>3</v>
      </c>
      <c r="W79" s="719">
        <v>1076.2500000000002</v>
      </c>
      <c r="X79" s="717">
        <v>1</v>
      </c>
      <c r="Y79" s="718">
        <v>86100</v>
      </c>
      <c r="Z79" s="715"/>
      <c r="AA79" s="715"/>
      <c r="AB79" s="719">
        <v>0</v>
      </c>
      <c r="AC79" s="715"/>
      <c r="AD79" s="715">
        <v>0</v>
      </c>
      <c r="AE79" s="715"/>
      <c r="AF79" s="715">
        <v>0</v>
      </c>
      <c r="AG79" s="715"/>
      <c r="AH79" s="715">
        <v>0</v>
      </c>
      <c r="AI79" s="715"/>
      <c r="AJ79" s="715">
        <v>0</v>
      </c>
      <c r="AK79" s="715"/>
      <c r="AL79" s="715">
        <v>0</v>
      </c>
      <c r="AM79" s="715"/>
      <c r="AN79" s="715">
        <v>0</v>
      </c>
      <c r="AO79" s="715"/>
      <c r="AP79" s="715">
        <v>0</v>
      </c>
      <c r="AQ79" s="717">
        <v>0</v>
      </c>
      <c r="AR79" s="718">
        <v>0</v>
      </c>
      <c r="AS79" s="715"/>
      <c r="AT79" s="368">
        <v>3</v>
      </c>
      <c r="AU79" s="281">
        <v>16143.75</v>
      </c>
      <c r="AV79" s="368">
        <v>3</v>
      </c>
      <c r="AW79" s="281">
        <v>22601.249999999996</v>
      </c>
      <c r="AX79" s="368">
        <v>3</v>
      </c>
      <c r="AY79" s="281">
        <v>22601.249999999996</v>
      </c>
      <c r="AZ79" s="368">
        <v>3</v>
      </c>
      <c r="BA79" s="281">
        <v>3228.7500000000005</v>
      </c>
      <c r="BB79" s="368">
        <v>3</v>
      </c>
      <c r="BC79" s="281">
        <v>5381.25</v>
      </c>
      <c r="BD79" s="368">
        <v>3</v>
      </c>
      <c r="BE79" s="281">
        <v>7533.7499999999991</v>
      </c>
      <c r="BF79" s="368">
        <v>3</v>
      </c>
      <c r="BG79" s="281">
        <v>7533.7499999999991</v>
      </c>
      <c r="BH79" s="368">
        <v>3</v>
      </c>
      <c r="BI79" s="281">
        <v>1076.2500000000002</v>
      </c>
      <c r="BJ79" s="300">
        <v>1</v>
      </c>
      <c r="BK79" s="157">
        <v>86100</v>
      </c>
      <c r="BL79" s="359"/>
      <c r="BM79" s="376">
        <v>3</v>
      </c>
      <c r="BN79" s="369"/>
      <c r="BO79" s="281">
        <v>0</v>
      </c>
      <c r="BP79" s="376">
        <v>3</v>
      </c>
      <c r="BQ79" s="369"/>
      <c r="BR79" s="281">
        <v>0</v>
      </c>
      <c r="BS79" s="376">
        <v>3</v>
      </c>
      <c r="BT79" s="369"/>
      <c r="BU79" s="281">
        <v>0</v>
      </c>
      <c r="BV79" s="376">
        <v>3</v>
      </c>
      <c r="BW79" s="369"/>
      <c r="BX79" s="281">
        <v>0</v>
      </c>
      <c r="BY79" s="376">
        <v>3</v>
      </c>
      <c r="BZ79" s="369"/>
      <c r="CA79" s="281">
        <v>0</v>
      </c>
      <c r="CB79" s="376">
        <v>3</v>
      </c>
      <c r="CC79" s="369"/>
      <c r="CD79" s="281">
        <v>0</v>
      </c>
      <c r="CE79" s="376">
        <v>3</v>
      </c>
      <c r="CF79" s="369"/>
      <c r="CG79" s="281">
        <v>0</v>
      </c>
      <c r="CH79" s="376">
        <v>3</v>
      </c>
      <c r="CI79" s="369"/>
      <c r="CJ79" s="281">
        <v>0</v>
      </c>
      <c r="CK79" s="178">
        <v>0</v>
      </c>
      <c r="CL79" s="179">
        <v>0</v>
      </c>
      <c r="CM79" s="380">
        <v>0</v>
      </c>
      <c r="CN79" s="179">
        <v>0</v>
      </c>
      <c r="CO79" s="384">
        <v>0</v>
      </c>
      <c r="CP79" s="687">
        <v>0</v>
      </c>
      <c r="CQ79" s="906">
        <v>0</v>
      </c>
      <c r="CR79" s="687">
        <v>0</v>
      </c>
      <c r="CS79" s="785"/>
      <c r="CT79" s="824"/>
      <c r="CU79" s="367"/>
      <c r="CV79" s="407"/>
      <c r="CW79" s="407"/>
      <c r="CX79" s="407"/>
      <c r="CY79" s="407"/>
      <c r="CZ79" s="407"/>
      <c r="DA79" s="682"/>
      <c r="DB79" s="682"/>
    </row>
    <row r="80" spans="1:115" s="79" customFormat="1" ht="24" customHeight="1">
      <c r="A80" s="432"/>
      <c r="B80" s="433"/>
      <c r="C80" s="434"/>
      <c r="D80" s="434"/>
      <c r="E80" s="435"/>
      <c r="F80" s="436"/>
      <c r="G80" s="737"/>
      <c r="H80" s="750"/>
      <c r="I80" s="737"/>
      <c r="J80" s="750"/>
      <c r="K80" s="737"/>
      <c r="L80" s="750"/>
      <c r="M80" s="737"/>
      <c r="N80" s="750"/>
      <c r="O80" s="737"/>
      <c r="P80" s="750"/>
      <c r="Q80" s="737"/>
      <c r="R80" s="750"/>
      <c r="S80" s="737"/>
      <c r="T80" s="750"/>
      <c r="U80" s="737"/>
      <c r="V80" s="750"/>
      <c r="W80" s="737"/>
      <c r="X80" s="740"/>
      <c r="Y80" s="741"/>
      <c r="Z80" s="737"/>
      <c r="AA80" s="737"/>
      <c r="AB80" s="737"/>
      <c r="AC80" s="737"/>
      <c r="AD80" s="737"/>
      <c r="AE80" s="737"/>
      <c r="AF80" s="737"/>
      <c r="AG80" s="737"/>
      <c r="AH80" s="737"/>
      <c r="AI80" s="737"/>
      <c r="AJ80" s="737"/>
      <c r="AK80" s="737"/>
      <c r="AL80" s="737"/>
      <c r="AM80" s="737"/>
      <c r="AN80" s="737"/>
      <c r="AO80" s="737"/>
      <c r="AP80" s="737"/>
      <c r="AQ80" s="740"/>
      <c r="AR80" s="741"/>
      <c r="AS80" s="737"/>
      <c r="AT80" s="703"/>
      <c r="AU80" s="703"/>
      <c r="AV80" s="705"/>
      <c r="AW80" s="705"/>
      <c r="AX80" s="705"/>
      <c r="AY80" s="705"/>
      <c r="AZ80" s="705"/>
      <c r="BA80" s="705"/>
      <c r="BB80" s="705"/>
      <c r="BC80" s="705"/>
      <c r="BD80" s="705"/>
      <c r="BE80" s="705"/>
      <c r="BF80" s="705"/>
      <c r="BG80" s="705"/>
      <c r="BH80" s="705"/>
      <c r="BI80" s="705"/>
      <c r="BJ80" s="706"/>
      <c r="BK80" s="707">
        <f>SUM(BK71:BL79)</f>
        <v>771459.60515887314</v>
      </c>
      <c r="BL80" s="707"/>
      <c r="BM80" s="707"/>
      <c r="BN80" s="707"/>
      <c r="BO80" s="707"/>
      <c r="BP80" s="707"/>
      <c r="BQ80" s="707"/>
      <c r="BR80" s="707"/>
      <c r="BS80" s="707"/>
      <c r="BT80" s="707"/>
      <c r="BU80" s="707"/>
      <c r="BV80" s="707"/>
      <c r="BW80" s="707"/>
      <c r="BX80" s="707"/>
      <c r="BY80" s="707"/>
      <c r="BZ80" s="707"/>
      <c r="CA80" s="707"/>
      <c r="CB80" s="707"/>
      <c r="CC80" s="707"/>
      <c r="CD80" s="707"/>
      <c r="CE80" s="707"/>
      <c r="CF80" s="707"/>
      <c r="CG80" s="707"/>
      <c r="CH80" s="707"/>
      <c r="CI80" s="707"/>
      <c r="CJ80" s="707"/>
      <c r="CK80" s="707"/>
      <c r="CL80" s="707"/>
      <c r="CM80" s="707"/>
      <c r="CN80" s="707"/>
      <c r="CO80" s="928">
        <f>CP80/BK80</f>
        <v>0.37605368864274913</v>
      </c>
      <c r="CP80" s="953">
        <f>SUM(CP71:CP79)</f>
        <v>290110.23015887308</v>
      </c>
      <c r="CQ80" s="955">
        <f>CR80/BK80</f>
        <v>0.39146198082099226</v>
      </c>
      <c r="CR80" s="953">
        <f>SUM(CR71:CR79)</f>
        <v>301997.10515887308</v>
      </c>
      <c r="CS80" s="955">
        <f>CT80/BK80</f>
        <v>0.84419382398249965</v>
      </c>
      <c r="CT80" s="959">
        <f>SUM(CT68:CT79)</f>
        <v>651261.43412709842</v>
      </c>
      <c r="CU80" s="862"/>
      <c r="CV80" s="438"/>
      <c r="CW80" s="440">
        <f>CT80</f>
        <v>651261.43412709842</v>
      </c>
      <c r="CX80" s="438"/>
      <c r="CY80" s="438"/>
      <c r="CZ80" s="438"/>
      <c r="DA80" s="682"/>
      <c r="DB80" s="682"/>
    </row>
    <row r="81" spans="1:115" s="79" customFormat="1" ht="12.75" customHeight="1">
      <c r="A81" s="150"/>
      <c r="B81" s="160"/>
      <c r="C81" s="80"/>
      <c r="D81" s="80"/>
      <c r="E81" s="82"/>
      <c r="F81" s="83"/>
      <c r="G81" s="359"/>
      <c r="H81" s="80"/>
      <c r="I81" s="153"/>
      <c r="J81" s="80"/>
      <c r="K81" s="153"/>
      <c r="L81" s="80"/>
      <c r="M81" s="153"/>
      <c r="N81" s="80"/>
      <c r="O81" s="153"/>
      <c r="P81" s="80"/>
      <c r="Q81" s="152"/>
      <c r="R81" s="80"/>
      <c r="S81" s="152"/>
      <c r="T81" s="80"/>
      <c r="U81" s="152"/>
      <c r="V81" s="80"/>
      <c r="W81" s="152"/>
      <c r="X81" s="300"/>
      <c r="Y81" s="157"/>
      <c r="Z81" s="359"/>
      <c r="AA81" s="152"/>
      <c r="AB81" s="153"/>
      <c r="AC81" s="152"/>
      <c r="AD81" s="152"/>
      <c r="AE81" s="152"/>
      <c r="AF81" s="152"/>
      <c r="AG81" s="152"/>
      <c r="AH81" s="152"/>
      <c r="AI81" s="152"/>
      <c r="AJ81" s="152"/>
      <c r="AK81" s="152"/>
      <c r="AL81" s="152"/>
      <c r="AM81" s="152"/>
      <c r="AN81" s="152"/>
      <c r="AO81" s="152"/>
      <c r="AP81" s="152"/>
      <c r="AQ81" s="300"/>
      <c r="AR81" s="157"/>
      <c r="AS81" s="359"/>
      <c r="AT81" s="282"/>
      <c r="AU81" s="281"/>
      <c r="AV81" s="152"/>
      <c r="AW81" s="152"/>
      <c r="AX81" s="152"/>
      <c r="AY81" s="152"/>
      <c r="AZ81" s="152"/>
      <c r="BA81" s="152"/>
      <c r="BB81" s="152"/>
      <c r="BC81" s="152"/>
      <c r="BD81" s="152"/>
      <c r="BE81" s="152"/>
      <c r="BF81" s="152"/>
      <c r="BG81" s="152"/>
      <c r="BH81" s="152"/>
      <c r="BI81" s="152"/>
      <c r="BJ81" s="300"/>
      <c r="BK81" s="157"/>
      <c r="BL81" s="359"/>
      <c r="BM81" s="377"/>
      <c r="BN81" s="370"/>
      <c r="BO81" s="153"/>
      <c r="BP81" s="377"/>
      <c r="BQ81" s="370"/>
      <c r="BR81" s="152"/>
      <c r="BS81" s="377"/>
      <c r="BT81" s="370"/>
      <c r="BU81" s="152"/>
      <c r="BV81" s="377"/>
      <c r="BW81" s="370"/>
      <c r="BX81" s="152"/>
      <c r="BY81" s="377"/>
      <c r="BZ81" s="370"/>
      <c r="CA81" s="152"/>
      <c r="CB81" s="377"/>
      <c r="CC81" s="370"/>
      <c r="CD81" s="152"/>
      <c r="CE81" s="377"/>
      <c r="CF81" s="370"/>
      <c r="CG81" s="152"/>
      <c r="CH81" s="377"/>
      <c r="CI81" s="370"/>
      <c r="CJ81" s="152"/>
      <c r="CK81" s="156"/>
      <c r="CL81" s="157"/>
      <c r="CM81" s="156"/>
      <c r="CN81" s="157"/>
      <c r="CO81" s="383"/>
      <c r="CP81" s="681"/>
      <c r="CQ81" s="907"/>
      <c r="CR81" s="681"/>
      <c r="CS81" s="785"/>
      <c r="CT81" s="824"/>
      <c r="CU81" s="367"/>
      <c r="CV81" s="407"/>
      <c r="CW81" s="407"/>
      <c r="CX81" s="407"/>
      <c r="CY81" s="407"/>
      <c r="CZ81" s="407"/>
      <c r="DA81" s="682"/>
      <c r="DB81" s="682"/>
    </row>
    <row r="82" spans="1:115" s="79" customFormat="1">
      <c r="A82" s="150"/>
      <c r="B82" s="169" t="s">
        <v>29</v>
      </c>
      <c r="C82" s="80"/>
      <c r="D82" s="80"/>
      <c r="E82" s="82"/>
      <c r="F82" s="83"/>
      <c r="G82" s="359"/>
      <c r="H82" s="80"/>
      <c r="I82" s="153"/>
      <c r="J82" s="80"/>
      <c r="K82" s="153"/>
      <c r="L82" s="80"/>
      <c r="M82" s="153"/>
      <c r="N82" s="80"/>
      <c r="O82" s="153"/>
      <c r="P82" s="80"/>
      <c r="Q82" s="152"/>
      <c r="R82" s="80"/>
      <c r="S82" s="152"/>
      <c r="T82" s="80"/>
      <c r="U82" s="152"/>
      <c r="V82" s="80"/>
      <c r="W82" s="152"/>
      <c r="X82" s="300"/>
      <c r="Y82" s="157"/>
      <c r="Z82" s="359"/>
      <c r="AA82" s="278"/>
      <c r="AB82" s="153"/>
      <c r="AC82" s="278"/>
      <c r="AD82" s="152"/>
      <c r="AE82" s="278"/>
      <c r="AF82" s="152"/>
      <c r="AG82" s="278"/>
      <c r="AH82" s="152"/>
      <c r="AI82" s="278"/>
      <c r="AJ82" s="152"/>
      <c r="AK82" s="278"/>
      <c r="AL82" s="152"/>
      <c r="AM82" s="278"/>
      <c r="AN82" s="152"/>
      <c r="AO82" s="278"/>
      <c r="AP82" s="152"/>
      <c r="AQ82" s="300"/>
      <c r="AR82" s="157"/>
      <c r="AS82" s="359"/>
      <c r="AT82" s="363"/>
      <c r="AU82" s="281"/>
      <c r="AV82" s="278"/>
      <c r="AW82" s="152"/>
      <c r="AX82" s="278"/>
      <c r="AY82" s="152"/>
      <c r="AZ82" s="278"/>
      <c r="BA82" s="152"/>
      <c r="BB82" s="278"/>
      <c r="BC82" s="152"/>
      <c r="BD82" s="278"/>
      <c r="BE82" s="152"/>
      <c r="BF82" s="278"/>
      <c r="BG82" s="152"/>
      <c r="BH82" s="278"/>
      <c r="BI82" s="152"/>
      <c r="BJ82" s="300"/>
      <c r="BK82" s="157"/>
      <c r="BL82" s="359"/>
      <c r="BM82" s="379"/>
      <c r="BN82" s="371"/>
      <c r="BO82" s="153"/>
      <c r="BP82" s="379"/>
      <c r="BQ82" s="371"/>
      <c r="BR82" s="152"/>
      <c r="BS82" s="379"/>
      <c r="BT82" s="371"/>
      <c r="BU82" s="152"/>
      <c r="BV82" s="379"/>
      <c r="BW82" s="371"/>
      <c r="BX82" s="152"/>
      <c r="BY82" s="379"/>
      <c r="BZ82" s="371"/>
      <c r="CA82" s="152"/>
      <c r="CB82" s="379"/>
      <c r="CC82" s="371"/>
      <c r="CD82" s="152"/>
      <c r="CE82" s="379"/>
      <c r="CF82" s="371"/>
      <c r="CG82" s="152"/>
      <c r="CH82" s="379"/>
      <c r="CI82" s="371"/>
      <c r="CJ82" s="152"/>
      <c r="CK82" s="156"/>
      <c r="CL82" s="157"/>
      <c r="CM82" s="156"/>
      <c r="CN82" s="157"/>
      <c r="CO82" s="383"/>
      <c r="CP82" s="681"/>
      <c r="CQ82" s="907"/>
      <c r="CR82" s="681"/>
      <c r="CS82" s="785"/>
      <c r="CT82" s="824"/>
      <c r="CU82" s="367"/>
      <c r="CV82" s="407"/>
      <c r="CW82" s="407"/>
      <c r="CX82" s="407"/>
      <c r="CY82" s="407"/>
      <c r="CZ82" s="407"/>
      <c r="DA82" s="682"/>
      <c r="DB82" s="682"/>
    </row>
    <row r="83" spans="1:115" s="79" customFormat="1" ht="12.75" customHeight="1">
      <c r="A83" s="150"/>
      <c r="B83" s="160"/>
      <c r="C83" s="80"/>
      <c r="D83" s="80"/>
      <c r="E83" s="82"/>
      <c r="F83" s="83"/>
      <c r="G83" s="359"/>
      <c r="H83" s="80"/>
      <c r="I83" s="153"/>
      <c r="J83" s="80"/>
      <c r="K83" s="153"/>
      <c r="L83" s="80"/>
      <c r="M83" s="153"/>
      <c r="N83" s="80"/>
      <c r="O83" s="153"/>
      <c r="P83" s="80"/>
      <c r="Q83" s="152"/>
      <c r="R83" s="80"/>
      <c r="S83" s="152"/>
      <c r="T83" s="80"/>
      <c r="U83" s="152"/>
      <c r="V83" s="80"/>
      <c r="W83" s="152"/>
      <c r="X83" s="300"/>
      <c r="Y83" s="157"/>
      <c r="Z83" s="359"/>
      <c r="AA83" s="278"/>
      <c r="AB83" s="153"/>
      <c r="AC83" s="278"/>
      <c r="AD83" s="152"/>
      <c r="AE83" s="278"/>
      <c r="AF83" s="152"/>
      <c r="AG83" s="278"/>
      <c r="AH83" s="152"/>
      <c r="AI83" s="278"/>
      <c r="AJ83" s="152"/>
      <c r="AK83" s="278"/>
      <c r="AL83" s="152"/>
      <c r="AM83" s="278"/>
      <c r="AN83" s="152"/>
      <c r="AO83" s="278"/>
      <c r="AP83" s="152"/>
      <c r="AQ83" s="300"/>
      <c r="AR83" s="157"/>
      <c r="AS83" s="359"/>
      <c r="AT83" s="363"/>
      <c r="AU83" s="281"/>
      <c r="AV83" s="278"/>
      <c r="AW83" s="152"/>
      <c r="AX83" s="278"/>
      <c r="AY83" s="152"/>
      <c r="AZ83" s="278"/>
      <c r="BA83" s="152"/>
      <c r="BB83" s="278"/>
      <c r="BC83" s="152"/>
      <c r="BD83" s="278"/>
      <c r="BE83" s="152"/>
      <c r="BF83" s="278"/>
      <c r="BG83" s="152"/>
      <c r="BH83" s="278"/>
      <c r="BI83" s="152"/>
      <c r="BJ83" s="300"/>
      <c r="BK83" s="157"/>
      <c r="BL83" s="359"/>
      <c r="BM83" s="379"/>
      <c r="BN83" s="371"/>
      <c r="BO83" s="153"/>
      <c r="BP83" s="379"/>
      <c r="BQ83" s="371"/>
      <c r="BR83" s="152"/>
      <c r="BS83" s="379"/>
      <c r="BT83" s="371"/>
      <c r="BU83" s="152"/>
      <c r="BV83" s="379"/>
      <c r="BW83" s="371"/>
      <c r="BX83" s="152"/>
      <c r="BY83" s="379"/>
      <c r="BZ83" s="371"/>
      <c r="CA83" s="152"/>
      <c r="CB83" s="379"/>
      <c r="CC83" s="371"/>
      <c r="CD83" s="152"/>
      <c r="CE83" s="379"/>
      <c r="CF83" s="371"/>
      <c r="CG83" s="152"/>
      <c r="CH83" s="379"/>
      <c r="CI83" s="371"/>
      <c r="CJ83" s="152"/>
      <c r="CK83" s="156"/>
      <c r="CL83" s="157"/>
      <c r="CM83" s="156"/>
      <c r="CN83" s="157"/>
      <c r="CO83" s="383"/>
      <c r="CP83" s="681"/>
      <c r="CQ83" s="923"/>
      <c r="CR83" s="902"/>
      <c r="CS83" s="785"/>
      <c r="CT83" s="824"/>
      <c r="CU83" s="367"/>
      <c r="CV83" s="407"/>
      <c r="CW83" s="407"/>
      <c r="CX83" s="407"/>
      <c r="CY83" s="407"/>
      <c r="CZ83" s="407"/>
      <c r="DA83" s="682"/>
      <c r="DB83" s="682"/>
    </row>
    <row r="84" spans="1:115" s="180" customFormat="1">
      <c r="A84" s="171" t="s">
        <v>10</v>
      </c>
      <c r="B84" s="172" t="s">
        <v>173</v>
      </c>
      <c r="C84" s="173">
        <v>456</v>
      </c>
      <c r="D84" s="173" t="s">
        <v>11</v>
      </c>
      <c r="E84" s="174">
        <v>1325</v>
      </c>
      <c r="F84" s="175">
        <v>604200</v>
      </c>
      <c r="G84" s="359"/>
      <c r="H84" s="173">
        <v>456</v>
      </c>
      <c r="I84" s="177">
        <v>113287.5</v>
      </c>
      <c r="J84" s="173">
        <v>456</v>
      </c>
      <c r="K84" s="177">
        <v>158602.49999999997</v>
      </c>
      <c r="L84" s="173">
        <v>456</v>
      </c>
      <c r="M84" s="177">
        <v>158602.49999999997</v>
      </c>
      <c r="N84" s="173">
        <v>456</v>
      </c>
      <c r="O84" s="177">
        <v>22657.500000000004</v>
      </c>
      <c r="P84" s="173">
        <v>456</v>
      </c>
      <c r="Q84" s="177">
        <v>37762.5</v>
      </c>
      <c r="R84" s="173">
        <v>456</v>
      </c>
      <c r="S84" s="177">
        <v>52867.5</v>
      </c>
      <c r="T84" s="173">
        <v>456</v>
      </c>
      <c r="U84" s="177">
        <v>52867.5</v>
      </c>
      <c r="V84" s="173">
        <v>456</v>
      </c>
      <c r="W84" s="177">
        <v>7552.5</v>
      </c>
      <c r="X84" s="301">
        <v>1</v>
      </c>
      <c r="Y84" s="179">
        <v>604200</v>
      </c>
      <c r="Z84" s="359"/>
      <c r="AA84" s="283">
        <v>456</v>
      </c>
      <c r="AB84" s="177">
        <v>113287.5</v>
      </c>
      <c r="AC84" s="283">
        <v>456</v>
      </c>
      <c r="AD84" s="176">
        <v>158602.49999999997</v>
      </c>
      <c r="AE84" s="283">
        <v>456</v>
      </c>
      <c r="AF84" s="176">
        <v>158602.49999999997</v>
      </c>
      <c r="AG84" s="283">
        <v>456</v>
      </c>
      <c r="AH84" s="176">
        <v>22657.500000000004</v>
      </c>
      <c r="AI84" s="283">
        <v>433.2</v>
      </c>
      <c r="AJ84" s="176">
        <v>35874.375</v>
      </c>
      <c r="AK84" s="283">
        <v>433.2</v>
      </c>
      <c r="AL84" s="176">
        <v>50224.124999999993</v>
      </c>
      <c r="AM84" s="283">
        <v>433.2</v>
      </c>
      <c r="AN84" s="176">
        <v>50224.124999999993</v>
      </c>
      <c r="AO84" s="176">
        <v>433.2</v>
      </c>
      <c r="AP84" s="176">
        <v>7174.875</v>
      </c>
      <c r="AQ84" s="301">
        <v>0.98750000000000004</v>
      </c>
      <c r="AR84" s="179">
        <v>596647.5</v>
      </c>
      <c r="AS84" s="359"/>
      <c r="AT84" s="368">
        <v>0</v>
      </c>
      <c r="AU84" s="281">
        <v>0</v>
      </c>
      <c r="AV84" s="368">
        <v>0</v>
      </c>
      <c r="AW84" s="281">
        <v>0</v>
      </c>
      <c r="AX84" s="368">
        <v>0</v>
      </c>
      <c r="AY84" s="281">
        <v>0</v>
      </c>
      <c r="AZ84" s="368">
        <v>0</v>
      </c>
      <c r="BA84" s="281">
        <v>0</v>
      </c>
      <c r="BB84" s="368">
        <v>22.800000000000011</v>
      </c>
      <c r="BC84" s="281">
        <v>1888.125</v>
      </c>
      <c r="BD84" s="368">
        <v>22.800000000000011</v>
      </c>
      <c r="BE84" s="281">
        <v>2643.3750000000073</v>
      </c>
      <c r="BF84" s="368">
        <v>22.800000000000011</v>
      </c>
      <c r="BG84" s="281">
        <v>2643.3750000000073</v>
      </c>
      <c r="BH84" s="368">
        <v>22.800000000000011</v>
      </c>
      <c r="BI84" s="281">
        <v>377.625</v>
      </c>
      <c r="BJ84" s="301">
        <v>1.2500000000000023E-2</v>
      </c>
      <c r="BK84" s="179">
        <v>7552.5000000000146</v>
      </c>
      <c r="BL84" s="359"/>
      <c r="BM84" s="376">
        <v>0</v>
      </c>
      <c r="BN84" s="369"/>
      <c r="BO84" s="281">
        <v>0</v>
      </c>
      <c r="BP84" s="376">
        <v>0</v>
      </c>
      <c r="BQ84" s="369"/>
      <c r="BR84" s="281">
        <v>0</v>
      </c>
      <c r="BS84" s="376">
        <v>0</v>
      </c>
      <c r="BT84" s="369"/>
      <c r="BU84" s="281">
        <v>0</v>
      </c>
      <c r="BV84" s="376">
        <v>0</v>
      </c>
      <c r="BW84" s="369"/>
      <c r="BX84" s="281">
        <v>0</v>
      </c>
      <c r="BY84" s="376">
        <v>22.800000000000011</v>
      </c>
      <c r="BZ84" s="369">
        <v>1</v>
      </c>
      <c r="CA84" s="281">
        <v>1888.125</v>
      </c>
      <c r="CB84" s="376">
        <v>22.800000000000011</v>
      </c>
      <c r="CC84" s="369">
        <v>1</v>
      </c>
      <c r="CD84" s="281">
        <v>2643.3750000000073</v>
      </c>
      <c r="CE84" s="376">
        <v>22.800000000000011</v>
      </c>
      <c r="CF84" s="369">
        <v>1</v>
      </c>
      <c r="CG84" s="281">
        <v>2643.3750000000073</v>
      </c>
      <c r="CH84" s="376">
        <v>22.800000000000011</v>
      </c>
      <c r="CI84" s="369">
        <v>0.9</v>
      </c>
      <c r="CJ84" s="281">
        <v>339.86250000000001</v>
      </c>
      <c r="CK84" s="178">
        <v>0.995</v>
      </c>
      <c r="CL84" s="179">
        <v>7514.7375000000147</v>
      </c>
      <c r="CM84" s="380">
        <v>0</v>
      </c>
      <c r="CN84" s="179">
        <v>0</v>
      </c>
      <c r="CO84" s="384">
        <v>0.995</v>
      </c>
      <c r="CP84" s="687">
        <v>7514.7375000000147</v>
      </c>
      <c r="CQ84" s="924">
        <v>0.995</v>
      </c>
      <c r="CR84" s="901">
        <v>7514.7375000000147</v>
      </c>
      <c r="CS84" s="925">
        <v>0.995</v>
      </c>
      <c r="CT84" s="824">
        <f>CS84*BK84</f>
        <v>7514.7375000000147</v>
      </c>
      <c r="CU84" s="367">
        <f>CS84*BK84</f>
        <v>7514.7375000000147</v>
      </c>
      <c r="CV84" s="407"/>
      <c r="CW84" s="407"/>
      <c r="CX84" s="407"/>
      <c r="CY84" s="407"/>
      <c r="CZ84" s="407"/>
      <c r="DA84" s="682"/>
      <c r="DB84" s="682"/>
      <c r="DD84" s="180" t="s">
        <v>291</v>
      </c>
      <c r="DG84" s="180">
        <v>596647.5</v>
      </c>
      <c r="DH84" s="180">
        <v>7552.5</v>
      </c>
      <c r="DI84" s="180">
        <v>151050</v>
      </c>
      <c r="DJ84" s="297">
        <v>0.05</v>
      </c>
      <c r="DK84" s="180">
        <v>433.2</v>
      </c>
    </row>
    <row r="85" spans="1:115" s="79" customFormat="1">
      <c r="A85" s="150"/>
      <c r="B85" s="160"/>
      <c r="C85" s="80"/>
      <c r="D85" s="80"/>
      <c r="E85" s="82"/>
      <c r="F85" s="83"/>
      <c r="G85" s="359"/>
      <c r="H85" s="80"/>
      <c r="I85" s="153"/>
      <c r="J85" s="80"/>
      <c r="K85" s="153"/>
      <c r="L85" s="80"/>
      <c r="M85" s="153"/>
      <c r="N85" s="80"/>
      <c r="O85" s="153"/>
      <c r="P85" s="80"/>
      <c r="Q85" s="152"/>
      <c r="R85" s="80"/>
      <c r="S85" s="152"/>
      <c r="T85" s="80"/>
      <c r="U85" s="152"/>
      <c r="V85" s="80"/>
      <c r="W85" s="152"/>
      <c r="X85" s="300"/>
      <c r="Y85" s="157"/>
      <c r="Z85" s="359"/>
      <c r="AA85" s="249"/>
      <c r="AB85" s="153"/>
      <c r="AC85" s="249"/>
      <c r="AD85" s="152"/>
      <c r="AE85" s="152"/>
      <c r="AF85" s="152"/>
      <c r="AG85" s="152"/>
      <c r="AH85" s="152"/>
      <c r="AI85" s="152"/>
      <c r="AJ85" s="152"/>
      <c r="AK85" s="152"/>
      <c r="AL85" s="152"/>
      <c r="AM85" s="152"/>
      <c r="AN85" s="152"/>
      <c r="AO85" s="152"/>
      <c r="AP85" s="152"/>
      <c r="AQ85" s="300"/>
      <c r="AR85" s="157"/>
      <c r="AS85" s="359"/>
      <c r="AT85" s="360"/>
      <c r="AU85" s="281"/>
      <c r="AV85" s="249"/>
      <c r="AW85" s="152"/>
      <c r="AX85" s="152"/>
      <c r="AY85" s="152"/>
      <c r="AZ85" s="152"/>
      <c r="BA85" s="152"/>
      <c r="BB85" s="152"/>
      <c r="BC85" s="152"/>
      <c r="BD85" s="152"/>
      <c r="BE85" s="152"/>
      <c r="BF85" s="152"/>
      <c r="BG85" s="152"/>
      <c r="BH85" s="152"/>
      <c r="BI85" s="152"/>
      <c r="BJ85" s="300"/>
      <c r="BK85" s="157"/>
      <c r="BL85" s="359"/>
      <c r="BM85" s="377"/>
      <c r="BN85" s="364"/>
      <c r="BO85" s="153"/>
      <c r="BP85" s="377"/>
      <c r="BQ85" s="364"/>
      <c r="BR85" s="152"/>
      <c r="BS85" s="377"/>
      <c r="BT85" s="364"/>
      <c r="BU85" s="152"/>
      <c r="BV85" s="377"/>
      <c r="BW85" s="364"/>
      <c r="BX85" s="152"/>
      <c r="BY85" s="377"/>
      <c r="BZ85" s="364"/>
      <c r="CA85" s="152"/>
      <c r="CB85" s="377"/>
      <c r="CC85" s="364"/>
      <c r="CD85" s="152"/>
      <c r="CE85" s="377"/>
      <c r="CF85" s="364"/>
      <c r="CG85" s="152"/>
      <c r="CH85" s="377"/>
      <c r="CI85" s="364"/>
      <c r="CJ85" s="152"/>
      <c r="CK85" s="156"/>
      <c r="CL85" s="157"/>
      <c r="CM85" s="156"/>
      <c r="CN85" s="157"/>
      <c r="CO85" s="383"/>
      <c r="CP85" s="681"/>
      <c r="CQ85" s="923"/>
      <c r="CR85" s="902"/>
      <c r="CS85" s="926"/>
      <c r="CT85" s="824"/>
      <c r="CU85" s="367"/>
      <c r="CV85" s="407"/>
      <c r="CW85" s="407"/>
      <c r="CX85" s="407"/>
      <c r="CY85" s="407"/>
      <c r="CZ85" s="407"/>
      <c r="DA85" s="682"/>
      <c r="DB85" s="682"/>
    </row>
    <row r="86" spans="1:115" s="180" customFormat="1">
      <c r="A86" s="171" t="s">
        <v>101</v>
      </c>
      <c r="B86" s="172" t="s">
        <v>119</v>
      </c>
      <c r="C86" s="173">
        <v>52</v>
      </c>
      <c r="D86" s="173" t="s">
        <v>11</v>
      </c>
      <c r="E86" s="174">
        <v>2486</v>
      </c>
      <c r="F86" s="175">
        <v>129272</v>
      </c>
      <c r="G86" s="359"/>
      <c r="H86" s="173">
        <v>52</v>
      </c>
      <c r="I86" s="177">
        <v>24238.5</v>
      </c>
      <c r="J86" s="173">
        <v>52</v>
      </c>
      <c r="K86" s="177">
        <v>33933.899999999994</v>
      </c>
      <c r="L86" s="173">
        <v>52</v>
      </c>
      <c r="M86" s="177">
        <v>33933.899999999994</v>
      </c>
      <c r="N86" s="173">
        <v>52</v>
      </c>
      <c r="O86" s="177">
        <v>4847.7000000000007</v>
      </c>
      <c r="P86" s="173">
        <v>52</v>
      </c>
      <c r="Q86" s="177">
        <v>8079.5</v>
      </c>
      <c r="R86" s="173">
        <v>52</v>
      </c>
      <c r="S86" s="177">
        <v>11311.3</v>
      </c>
      <c r="T86" s="173">
        <v>52</v>
      </c>
      <c r="U86" s="177">
        <v>11311.3</v>
      </c>
      <c r="V86" s="173">
        <v>52</v>
      </c>
      <c r="W86" s="177">
        <v>1615.9</v>
      </c>
      <c r="X86" s="301">
        <v>0.99999999999999989</v>
      </c>
      <c r="Y86" s="179">
        <v>129271.99999999999</v>
      </c>
      <c r="Z86" s="359"/>
      <c r="AA86" s="283">
        <v>52</v>
      </c>
      <c r="AB86" s="177">
        <v>24238.5</v>
      </c>
      <c r="AC86" s="283">
        <v>52</v>
      </c>
      <c r="AD86" s="176">
        <v>33933.899999999994</v>
      </c>
      <c r="AE86" s="283">
        <v>52</v>
      </c>
      <c r="AF86" s="176">
        <v>33933.899999999994</v>
      </c>
      <c r="AG86" s="283">
        <v>52</v>
      </c>
      <c r="AH86" s="176">
        <v>4847.7000000000007</v>
      </c>
      <c r="AI86" s="283">
        <v>49.400000000000006</v>
      </c>
      <c r="AJ86" s="176">
        <v>7675.5250000000005</v>
      </c>
      <c r="AK86" s="283">
        <v>49.400000000000006</v>
      </c>
      <c r="AL86" s="176">
        <v>10745.734999999999</v>
      </c>
      <c r="AM86" s="283">
        <v>49.400000000000006</v>
      </c>
      <c r="AN86" s="176">
        <v>10745.734999999999</v>
      </c>
      <c r="AO86" s="283">
        <v>49.400000000000006</v>
      </c>
      <c r="AP86" s="176">
        <v>1535.1050000000005</v>
      </c>
      <c r="AQ86" s="301">
        <v>0.98749999999999982</v>
      </c>
      <c r="AR86" s="179">
        <v>127656.09999999998</v>
      </c>
      <c r="AS86" s="359"/>
      <c r="AT86" s="368">
        <v>0</v>
      </c>
      <c r="AU86" s="281">
        <v>0</v>
      </c>
      <c r="AV86" s="368">
        <v>0</v>
      </c>
      <c r="AW86" s="281">
        <v>0</v>
      </c>
      <c r="AX86" s="368">
        <v>0</v>
      </c>
      <c r="AY86" s="281">
        <v>0</v>
      </c>
      <c r="AZ86" s="368">
        <v>0</v>
      </c>
      <c r="BA86" s="281">
        <v>0</v>
      </c>
      <c r="BB86" s="368">
        <v>2.5999999999999943</v>
      </c>
      <c r="BC86" s="281">
        <v>403.97499999999945</v>
      </c>
      <c r="BD86" s="368">
        <v>2.5999999999999943</v>
      </c>
      <c r="BE86" s="281">
        <v>565.56500000000051</v>
      </c>
      <c r="BF86" s="368">
        <v>2.5999999999999943</v>
      </c>
      <c r="BG86" s="281">
        <v>565.56500000000051</v>
      </c>
      <c r="BH86" s="368">
        <v>2.5999999999999943</v>
      </c>
      <c r="BI86" s="281">
        <v>80.794999999999618</v>
      </c>
      <c r="BJ86" s="301">
        <v>1.2500000000000001E-2</v>
      </c>
      <c r="BK86" s="179">
        <v>1615.9</v>
      </c>
      <c r="BL86" s="359"/>
      <c r="BM86" s="376">
        <v>0</v>
      </c>
      <c r="BN86" s="369"/>
      <c r="BO86" s="281">
        <v>0</v>
      </c>
      <c r="BP86" s="376">
        <v>0</v>
      </c>
      <c r="BQ86" s="369"/>
      <c r="BR86" s="281">
        <v>0</v>
      </c>
      <c r="BS86" s="376">
        <v>0</v>
      </c>
      <c r="BT86" s="369"/>
      <c r="BU86" s="281">
        <v>0</v>
      </c>
      <c r="BV86" s="376">
        <v>0</v>
      </c>
      <c r="BW86" s="369"/>
      <c r="BX86" s="281">
        <v>0</v>
      </c>
      <c r="BY86" s="376">
        <v>2.5999999999999943</v>
      </c>
      <c r="BZ86" s="369">
        <v>1</v>
      </c>
      <c r="CA86" s="281">
        <v>403.97499999999945</v>
      </c>
      <c r="CB86" s="376">
        <v>2.5999999999999943</v>
      </c>
      <c r="CC86" s="369">
        <v>1</v>
      </c>
      <c r="CD86" s="281">
        <v>565.56500000000051</v>
      </c>
      <c r="CE86" s="376">
        <v>2.5999999999999943</v>
      </c>
      <c r="CF86" s="369">
        <v>1</v>
      </c>
      <c r="CG86" s="281">
        <v>565.56500000000051</v>
      </c>
      <c r="CH86" s="376">
        <v>2.5999999999999943</v>
      </c>
      <c r="CI86" s="369">
        <v>0.9</v>
      </c>
      <c r="CJ86" s="281">
        <v>72.715499999999665</v>
      </c>
      <c r="CK86" s="178">
        <v>0.995</v>
      </c>
      <c r="CL86" s="179">
        <v>1607.8205</v>
      </c>
      <c r="CM86" s="380">
        <v>0</v>
      </c>
      <c r="CN86" s="179">
        <v>0</v>
      </c>
      <c r="CO86" s="384">
        <v>0.995</v>
      </c>
      <c r="CP86" s="687">
        <v>1607.8205</v>
      </c>
      <c r="CQ86" s="924">
        <v>0.995</v>
      </c>
      <c r="CR86" s="901">
        <v>1607.8205</v>
      </c>
      <c r="CS86" s="925">
        <v>0.995</v>
      </c>
      <c r="CT86" s="824">
        <f>CS86*BK86</f>
        <v>1607.8205</v>
      </c>
      <c r="CU86" s="367">
        <f>CS86*BK86</f>
        <v>1607.8205</v>
      </c>
      <c r="CV86" s="407"/>
      <c r="CW86" s="407"/>
      <c r="CX86" s="407"/>
      <c r="CY86" s="407"/>
      <c r="CZ86" s="407"/>
      <c r="DA86" s="682"/>
      <c r="DB86" s="682"/>
      <c r="DD86" s="180" t="s">
        <v>291</v>
      </c>
      <c r="DG86" s="79">
        <v>127656.1</v>
      </c>
      <c r="DH86" s="180">
        <v>1615.8999999999942</v>
      </c>
      <c r="DI86" s="180">
        <v>32318</v>
      </c>
      <c r="DJ86" s="297">
        <v>4.9999999999999822E-2</v>
      </c>
      <c r="DK86" s="180">
        <v>49.400000000000006</v>
      </c>
    </row>
    <row r="87" spans="1:115" s="79" customFormat="1" ht="16" thickBot="1">
      <c r="A87" s="150"/>
      <c r="B87" s="160"/>
      <c r="C87" s="247">
        <v>508</v>
      </c>
      <c r="D87" s="80"/>
      <c r="E87" s="82"/>
      <c r="F87" s="83"/>
      <c r="G87" s="359"/>
      <c r="H87" s="247">
        <v>508</v>
      </c>
      <c r="I87" s="153"/>
      <c r="J87" s="247">
        <v>508</v>
      </c>
      <c r="K87" s="153"/>
      <c r="L87" s="247">
        <v>508</v>
      </c>
      <c r="M87" s="153"/>
      <c r="N87" s="247">
        <v>508</v>
      </c>
      <c r="O87" s="153"/>
      <c r="P87" s="247">
        <v>508</v>
      </c>
      <c r="Q87" s="152"/>
      <c r="R87" s="247">
        <v>508</v>
      </c>
      <c r="S87" s="152"/>
      <c r="T87" s="247">
        <v>508</v>
      </c>
      <c r="U87" s="152"/>
      <c r="V87" s="247">
        <v>508</v>
      </c>
      <c r="W87" s="152"/>
      <c r="X87" s="300"/>
      <c r="Y87" s="157"/>
      <c r="Z87" s="359"/>
      <c r="AA87" s="271">
        <v>508</v>
      </c>
      <c r="AB87" s="153"/>
      <c r="AC87" s="270">
        <v>508</v>
      </c>
      <c r="AD87" s="152"/>
      <c r="AE87" s="270">
        <v>508</v>
      </c>
      <c r="AF87" s="152"/>
      <c r="AG87" s="270">
        <v>508</v>
      </c>
      <c r="AH87" s="152"/>
      <c r="AI87" s="270">
        <v>482.6</v>
      </c>
      <c r="AJ87" s="152"/>
      <c r="AK87" s="270">
        <v>482.6</v>
      </c>
      <c r="AL87" s="152"/>
      <c r="AM87" s="270">
        <v>482.6</v>
      </c>
      <c r="AN87" s="152"/>
      <c r="AO87" s="270">
        <v>482.6</v>
      </c>
      <c r="AP87" s="152"/>
      <c r="AQ87" s="300"/>
      <c r="AR87" s="157"/>
      <c r="AS87" s="359"/>
      <c r="AT87" s="269"/>
      <c r="AU87" s="281"/>
      <c r="AV87" s="270"/>
      <c r="AW87" s="152"/>
      <c r="AX87" s="270"/>
      <c r="AY87" s="152"/>
      <c r="AZ87" s="270"/>
      <c r="BA87" s="152"/>
      <c r="BB87" s="270"/>
      <c r="BC87" s="152"/>
      <c r="BD87" s="270"/>
      <c r="BE87" s="152"/>
      <c r="BF87" s="270"/>
      <c r="BG87" s="152"/>
      <c r="BH87" s="270"/>
      <c r="BI87" s="152"/>
      <c r="BJ87" s="300"/>
      <c r="BK87" s="157"/>
      <c r="BL87" s="359"/>
      <c r="BM87" s="378"/>
      <c r="BN87" s="364"/>
      <c r="BO87" s="153"/>
      <c r="BP87" s="378"/>
      <c r="BQ87" s="364"/>
      <c r="BR87" s="152"/>
      <c r="BS87" s="378"/>
      <c r="BT87" s="364"/>
      <c r="BU87" s="152"/>
      <c r="BV87" s="378"/>
      <c r="BW87" s="364"/>
      <c r="BX87" s="152"/>
      <c r="BY87" s="378"/>
      <c r="BZ87" s="364"/>
      <c r="CA87" s="152"/>
      <c r="CB87" s="378"/>
      <c r="CC87" s="364"/>
      <c r="CD87" s="152"/>
      <c r="CE87" s="378"/>
      <c r="CF87" s="364"/>
      <c r="CG87" s="152"/>
      <c r="CH87" s="378"/>
      <c r="CI87" s="364"/>
      <c r="CJ87" s="152"/>
      <c r="CK87" s="156"/>
      <c r="CL87" s="157"/>
      <c r="CM87" s="156"/>
      <c r="CN87" s="157"/>
      <c r="CO87" s="383"/>
      <c r="CP87" s="681"/>
      <c r="CQ87" s="923"/>
      <c r="CR87" s="902"/>
      <c r="CS87" s="926"/>
      <c r="CT87" s="824"/>
      <c r="CU87" s="367"/>
      <c r="CV87" s="407"/>
      <c r="CW87" s="407"/>
      <c r="CX87" s="407"/>
      <c r="CY87" s="407"/>
      <c r="CZ87" s="407"/>
      <c r="DA87" s="682"/>
      <c r="DB87" s="682"/>
    </row>
    <row r="88" spans="1:115" s="79" customFormat="1" ht="31.5" thickTop="1">
      <c r="A88" s="273" t="s">
        <v>12</v>
      </c>
      <c r="B88" s="172" t="s">
        <v>73</v>
      </c>
      <c r="C88" s="173">
        <v>1795</v>
      </c>
      <c r="D88" s="173" t="s">
        <v>11</v>
      </c>
      <c r="E88" s="174">
        <v>2012</v>
      </c>
      <c r="F88" s="175">
        <v>3611540</v>
      </c>
      <c r="G88" s="359"/>
      <c r="H88" s="173">
        <v>1795</v>
      </c>
      <c r="I88" s="177">
        <v>677163.75</v>
      </c>
      <c r="J88" s="173">
        <v>1795</v>
      </c>
      <c r="K88" s="177">
        <v>948029.24999999988</v>
      </c>
      <c r="L88" s="173">
        <v>1795</v>
      </c>
      <c r="M88" s="177">
        <v>948029.24999999988</v>
      </c>
      <c r="N88" s="173">
        <v>1795</v>
      </c>
      <c r="O88" s="177">
        <v>135432.75000000003</v>
      </c>
      <c r="P88" s="173">
        <v>1795</v>
      </c>
      <c r="Q88" s="177">
        <v>225721.25</v>
      </c>
      <c r="R88" s="173">
        <v>1795</v>
      </c>
      <c r="S88" s="177">
        <v>316009.75</v>
      </c>
      <c r="T88" s="173">
        <v>1795</v>
      </c>
      <c r="U88" s="177">
        <v>316009.75</v>
      </c>
      <c r="V88" s="173">
        <v>1795</v>
      </c>
      <c r="W88" s="177">
        <v>45144.25</v>
      </c>
      <c r="X88" s="301">
        <v>1</v>
      </c>
      <c r="Y88" s="179">
        <v>3611540</v>
      </c>
      <c r="Z88" s="359"/>
      <c r="AA88" s="176">
        <v>1736.5763419483101</v>
      </c>
      <c r="AB88" s="177">
        <v>655123.42499999993</v>
      </c>
      <c r="AC88" s="176">
        <v>1736.5763419483101</v>
      </c>
      <c r="AD88" s="176">
        <v>917172.79499999981</v>
      </c>
      <c r="AE88" s="176">
        <v>1736.5763419483101</v>
      </c>
      <c r="AF88" s="176">
        <v>917172.79499999981</v>
      </c>
      <c r="AG88" s="176">
        <v>1736.5763419483101</v>
      </c>
      <c r="AH88" s="176">
        <v>131024.68500000001</v>
      </c>
      <c r="AI88" s="176">
        <v>1736.5763419483101</v>
      </c>
      <c r="AJ88" s="176">
        <v>218374.47500000001</v>
      </c>
      <c r="AK88" s="176">
        <v>1736.5763419483101</v>
      </c>
      <c r="AL88" s="176">
        <v>305724.26499999996</v>
      </c>
      <c r="AM88" s="176">
        <v>1736.5763419483101</v>
      </c>
      <c r="AN88" s="176">
        <v>305724.26499999996</v>
      </c>
      <c r="AO88" s="176">
        <v>1736.5763419483101</v>
      </c>
      <c r="AP88" s="176">
        <v>43674.895000000004</v>
      </c>
      <c r="AQ88" s="301">
        <v>0.96745200108540952</v>
      </c>
      <c r="AR88" s="179">
        <v>3493991.6</v>
      </c>
      <c r="AS88" s="359"/>
      <c r="AT88" s="368">
        <v>58.423658051689927</v>
      </c>
      <c r="AU88" s="281">
        <v>22040.32500000007</v>
      </c>
      <c r="AV88" s="368">
        <v>58.423658051689927</v>
      </c>
      <c r="AW88" s="281">
        <v>30856.455000000075</v>
      </c>
      <c r="AX88" s="368">
        <v>58.423658051689927</v>
      </c>
      <c r="AY88" s="281">
        <v>30856.455000000075</v>
      </c>
      <c r="AZ88" s="368">
        <v>58.423658051689927</v>
      </c>
      <c r="BA88" s="281">
        <v>4408.0650000000169</v>
      </c>
      <c r="BB88" s="368">
        <v>58.423658051689927</v>
      </c>
      <c r="BC88" s="281">
        <v>7346.7749999999942</v>
      </c>
      <c r="BD88" s="368">
        <v>58.423658051689927</v>
      </c>
      <c r="BE88" s="281">
        <v>10285.485000000044</v>
      </c>
      <c r="BF88" s="368">
        <v>58.423658051689927</v>
      </c>
      <c r="BG88" s="281">
        <v>10285.485000000044</v>
      </c>
      <c r="BH88" s="368">
        <v>58.423658051689927</v>
      </c>
      <c r="BI88" s="281">
        <v>1469.3549999999959</v>
      </c>
      <c r="BJ88" s="301">
        <v>3.2547998914590537E-2</v>
      </c>
      <c r="BK88" s="179">
        <v>117548.40000000031</v>
      </c>
      <c r="BL88" s="359"/>
      <c r="BM88" s="376">
        <v>58.423658051689927</v>
      </c>
      <c r="BN88" s="369">
        <v>1</v>
      </c>
      <c r="BO88" s="281">
        <v>22040.32500000007</v>
      </c>
      <c r="BP88" s="376">
        <v>58.423658051689927</v>
      </c>
      <c r="BQ88" s="369">
        <v>1</v>
      </c>
      <c r="BR88" s="281">
        <v>30856.455000000075</v>
      </c>
      <c r="BS88" s="376">
        <v>58.423658051689927</v>
      </c>
      <c r="BT88" s="369">
        <v>1</v>
      </c>
      <c r="BU88" s="281">
        <v>30856.455000000075</v>
      </c>
      <c r="BV88" s="376">
        <v>58.423658051689927</v>
      </c>
      <c r="BW88" s="369">
        <v>1</v>
      </c>
      <c r="BX88" s="281">
        <v>4408.0650000000169</v>
      </c>
      <c r="BY88" s="376">
        <v>58.423658051689927</v>
      </c>
      <c r="BZ88" s="369">
        <v>1</v>
      </c>
      <c r="CA88" s="281">
        <v>7346.7749999999942</v>
      </c>
      <c r="CB88" s="376">
        <v>58.423658051689927</v>
      </c>
      <c r="CC88" s="369">
        <v>1</v>
      </c>
      <c r="CD88" s="281">
        <v>10285.485000000044</v>
      </c>
      <c r="CE88" s="376">
        <v>58.423658051689927</v>
      </c>
      <c r="CF88" s="369">
        <v>1</v>
      </c>
      <c r="CG88" s="281">
        <v>10285.485000000044</v>
      </c>
      <c r="CH88" s="376">
        <v>58.423658051689927</v>
      </c>
      <c r="CI88" s="369">
        <v>0.9</v>
      </c>
      <c r="CJ88" s="281">
        <v>1322.4194999999963</v>
      </c>
      <c r="CK88" s="178">
        <v>0.99875000000000003</v>
      </c>
      <c r="CL88" s="179">
        <v>117401.46450000032</v>
      </c>
      <c r="CM88" s="380">
        <v>0</v>
      </c>
      <c r="CN88" s="179">
        <v>0</v>
      </c>
      <c r="CO88" s="384">
        <v>0.99875000000000003</v>
      </c>
      <c r="CP88" s="687">
        <v>117401.46450000032</v>
      </c>
      <c r="CQ88" s="924">
        <v>0.99875000000000003</v>
      </c>
      <c r="CR88" s="901">
        <v>117401.46450000032</v>
      </c>
      <c r="CS88" s="925">
        <v>0.99875000000000003</v>
      </c>
      <c r="CT88" s="824">
        <f>CS88*BK88</f>
        <v>117401.46450000032</v>
      </c>
      <c r="CU88" s="367"/>
      <c r="CV88" s="407"/>
      <c r="CW88" s="407"/>
      <c r="CX88" s="407"/>
      <c r="CY88" s="407">
        <f>CP88</f>
        <v>117401.46450000032</v>
      </c>
      <c r="CZ88" s="407"/>
      <c r="DA88" s="682"/>
      <c r="DB88" s="682"/>
      <c r="DC88" s="274">
        <v>0.48</v>
      </c>
      <c r="DE88" s="79" t="s">
        <v>254</v>
      </c>
      <c r="DG88" s="79">
        <v>3493991.6</v>
      </c>
      <c r="DH88" s="304">
        <v>117548.39999999991</v>
      </c>
      <c r="DI88" s="304">
        <v>3611540</v>
      </c>
      <c r="DJ88" s="305">
        <v>3.2547998914590426E-2</v>
      </c>
      <c r="DK88" s="306">
        <v>1736.5763419483101</v>
      </c>
    </row>
    <row r="89" spans="1:115" s="79" customFormat="1">
      <c r="A89" s="150"/>
      <c r="B89" s="81" t="s">
        <v>71</v>
      </c>
      <c r="C89" s="80"/>
      <c r="D89" s="80"/>
      <c r="E89" s="82">
        <v>0</v>
      </c>
      <c r="F89" s="83" t="s">
        <v>42</v>
      </c>
      <c r="G89" s="359"/>
      <c r="H89" s="80"/>
      <c r="I89" s="153"/>
      <c r="J89" s="80"/>
      <c r="K89" s="153"/>
      <c r="L89" s="80"/>
      <c r="M89" s="153"/>
      <c r="N89" s="80"/>
      <c r="O89" s="153"/>
      <c r="P89" s="80"/>
      <c r="Q89" s="152"/>
      <c r="R89" s="80"/>
      <c r="S89" s="152"/>
      <c r="T89" s="80"/>
      <c r="U89" s="152"/>
      <c r="V89" s="80"/>
      <c r="W89" s="152"/>
      <c r="X89" s="300"/>
      <c r="Y89" s="157"/>
      <c r="Z89" s="359"/>
      <c r="AA89" s="152"/>
      <c r="AB89" s="153"/>
      <c r="AC89" s="152"/>
      <c r="AD89" s="152"/>
      <c r="AE89" s="152"/>
      <c r="AF89" s="152"/>
      <c r="AG89" s="152"/>
      <c r="AH89" s="152"/>
      <c r="AI89" s="152"/>
      <c r="AJ89" s="152"/>
      <c r="AK89" s="152"/>
      <c r="AL89" s="152"/>
      <c r="AM89" s="152"/>
      <c r="AN89" s="152"/>
      <c r="AO89" s="152"/>
      <c r="AP89" s="152"/>
      <c r="AQ89" s="300"/>
      <c r="AR89" s="157"/>
      <c r="AS89" s="359"/>
      <c r="AT89" s="282"/>
      <c r="AU89" s="281"/>
      <c r="AV89" s="152"/>
      <c r="AW89" s="152"/>
      <c r="AX89" s="152"/>
      <c r="AY89" s="152"/>
      <c r="AZ89" s="152"/>
      <c r="BA89" s="152"/>
      <c r="BB89" s="152"/>
      <c r="BC89" s="152"/>
      <c r="BD89" s="152"/>
      <c r="BE89" s="152"/>
      <c r="BF89" s="152"/>
      <c r="BG89" s="152"/>
      <c r="BH89" s="152"/>
      <c r="BI89" s="152"/>
      <c r="BJ89" s="300"/>
      <c r="BK89" s="157"/>
      <c r="BL89" s="359"/>
      <c r="BM89" s="377"/>
      <c r="BN89" s="370"/>
      <c r="BO89" s="153"/>
      <c r="BP89" s="377"/>
      <c r="BQ89" s="370"/>
      <c r="BR89" s="152"/>
      <c r="BS89" s="377"/>
      <c r="BT89" s="370"/>
      <c r="BU89" s="152"/>
      <c r="BV89" s="377"/>
      <c r="BW89" s="370"/>
      <c r="BX89" s="152"/>
      <c r="BY89" s="377"/>
      <c r="BZ89" s="370"/>
      <c r="CA89" s="152"/>
      <c r="CB89" s="377"/>
      <c r="CC89" s="370"/>
      <c r="CD89" s="152"/>
      <c r="CE89" s="377"/>
      <c r="CF89" s="370"/>
      <c r="CG89" s="152"/>
      <c r="CH89" s="377"/>
      <c r="CI89" s="370"/>
      <c r="CJ89" s="152"/>
      <c r="CK89" s="156"/>
      <c r="CL89" s="157"/>
      <c r="CM89" s="156"/>
      <c r="CN89" s="157"/>
      <c r="CO89" s="383"/>
      <c r="CP89" s="681"/>
      <c r="CQ89" s="923"/>
      <c r="CR89" s="902"/>
      <c r="CS89" s="785"/>
      <c r="CT89" s="824"/>
      <c r="CU89" s="367"/>
      <c r="CV89" s="407"/>
      <c r="CW89" s="407"/>
      <c r="CX89" s="407"/>
      <c r="CY89" s="407"/>
      <c r="CZ89" s="407"/>
      <c r="DA89" s="682"/>
      <c r="DB89" s="682"/>
      <c r="DE89" s="277" t="e">
        <v>#REF!</v>
      </c>
      <c r="DG89" s="277"/>
    </row>
    <row r="90" spans="1:115" s="79" customFormat="1">
      <c r="A90" s="150"/>
      <c r="B90" s="81" t="s">
        <v>72</v>
      </c>
      <c r="C90" s="80"/>
      <c r="D90" s="80"/>
      <c r="E90" s="82">
        <v>0</v>
      </c>
      <c r="F90" s="83" t="s">
        <v>42</v>
      </c>
      <c r="G90" s="359"/>
      <c r="H90" s="80"/>
      <c r="I90" s="153"/>
      <c r="J90" s="80"/>
      <c r="K90" s="153"/>
      <c r="L90" s="80"/>
      <c r="M90" s="153"/>
      <c r="N90" s="80"/>
      <c r="O90" s="153"/>
      <c r="P90" s="80"/>
      <c r="Q90" s="152"/>
      <c r="R90" s="80"/>
      <c r="S90" s="152"/>
      <c r="T90" s="80"/>
      <c r="U90" s="152"/>
      <c r="V90" s="80"/>
      <c r="W90" s="152"/>
      <c r="X90" s="300"/>
      <c r="Y90" s="157"/>
      <c r="Z90" s="359"/>
      <c r="AA90" s="152"/>
      <c r="AB90" s="153"/>
      <c r="AC90" s="152"/>
      <c r="AD90" s="152"/>
      <c r="AE90" s="152"/>
      <c r="AF90" s="152"/>
      <c r="AG90" s="152"/>
      <c r="AH90" s="152"/>
      <c r="AI90" s="152"/>
      <c r="AJ90" s="152"/>
      <c r="AK90" s="152"/>
      <c r="AL90" s="152"/>
      <c r="AM90" s="152"/>
      <c r="AN90" s="152"/>
      <c r="AO90" s="152"/>
      <c r="AP90" s="152"/>
      <c r="AQ90" s="300"/>
      <c r="AR90" s="157"/>
      <c r="AS90" s="359"/>
      <c r="AT90" s="282"/>
      <c r="AU90" s="281"/>
      <c r="AV90" s="152"/>
      <c r="AW90" s="152"/>
      <c r="AX90" s="152"/>
      <c r="AY90" s="152"/>
      <c r="AZ90" s="152"/>
      <c r="BA90" s="152"/>
      <c r="BB90" s="152"/>
      <c r="BC90" s="152"/>
      <c r="BD90" s="152"/>
      <c r="BE90" s="152"/>
      <c r="BF90" s="152"/>
      <c r="BG90" s="152"/>
      <c r="BH90" s="152"/>
      <c r="BI90" s="152"/>
      <c r="BJ90" s="300"/>
      <c r="BK90" s="157"/>
      <c r="BL90" s="359"/>
      <c r="BM90" s="377"/>
      <c r="BN90" s="370"/>
      <c r="BO90" s="153"/>
      <c r="BP90" s="377"/>
      <c r="BQ90" s="370"/>
      <c r="BR90" s="152"/>
      <c r="BS90" s="377"/>
      <c r="BT90" s="370"/>
      <c r="BU90" s="152"/>
      <c r="BV90" s="377"/>
      <c r="BW90" s="370"/>
      <c r="BX90" s="152"/>
      <c r="BY90" s="377"/>
      <c r="BZ90" s="370"/>
      <c r="CA90" s="152"/>
      <c r="CB90" s="377"/>
      <c r="CC90" s="370"/>
      <c r="CD90" s="152"/>
      <c r="CE90" s="377"/>
      <c r="CF90" s="370"/>
      <c r="CG90" s="152"/>
      <c r="CH90" s="377"/>
      <c r="CI90" s="370"/>
      <c r="CJ90" s="152"/>
      <c r="CK90" s="156"/>
      <c r="CL90" s="157"/>
      <c r="CM90" s="156"/>
      <c r="CN90" s="157"/>
      <c r="CO90" s="383"/>
      <c r="CP90" s="681"/>
      <c r="CQ90" s="907"/>
      <c r="CR90" s="681"/>
      <c r="CS90" s="927"/>
      <c r="CT90" s="824"/>
      <c r="CU90" s="367"/>
      <c r="CV90" s="407"/>
      <c r="CW90" s="407"/>
      <c r="CX90" s="407"/>
      <c r="CY90" s="407"/>
      <c r="CZ90" s="407"/>
      <c r="DA90" s="682"/>
      <c r="DB90" s="682"/>
    </row>
    <row r="91" spans="1:115" s="79" customFormat="1">
      <c r="A91" s="432"/>
      <c r="B91" s="433"/>
      <c r="C91" s="434"/>
      <c r="D91" s="434"/>
      <c r="E91" s="435"/>
      <c r="F91" s="436"/>
      <c r="G91" s="737"/>
      <c r="H91" s="750"/>
      <c r="I91" s="737"/>
      <c r="J91" s="750"/>
      <c r="K91" s="737"/>
      <c r="L91" s="750"/>
      <c r="M91" s="737"/>
      <c r="N91" s="750"/>
      <c r="O91" s="737"/>
      <c r="P91" s="750"/>
      <c r="Q91" s="737"/>
      <c r="R91" s="750"/>
      <c r="S91" s="737"/>
      <c r="T91" s="750"/>
      <c r="U91" s="737"/>
      <c r="V91" s="750"/>
      <c r="W91" s="737"/>
      <c r="X91" s="740"/>
      <c r="Y91" s="741"/>
      <c r="Z91" s="737"/>
      <c r="AA91" s="737"/>
      <c r="AB91" s="737"/>
      <c r="AC91" s="737"/>
      <c r="AD91" s="737"/>
      <c r="AE91" s="737"/>
      <c r="AF91" s="737"/>
      <c r="AG91" s="737"/>
      <c r="AH91" s="737"/>
      <c r="AI91" s="737"/>
      <c r="AJ91" s="737"/>
      <c r="AK91" s="737"/>
      <c r="AL91" s="737"/>
      <c r="AM91" s="737"/>
      <c r="AN91" s="737"/>
      <c r="AO91" s="737"/>
      <c r="AP91" s="737"/>
      <c r="AQ91" s="740"/>
      <c r="AR91" s="741"/>
      <c r="AS91" s="737"/>
      <c r="AT91" s="703"/>
      <c r="AU91" s="703"/>
      <c r="AV91" s="705"/>
      <c r="AW91" s="705"/>
      <c r="AX91" s="705"/>
      <c r="AY91" s="705"/>
      <c r="AZ91" s="705"/>
      <c r="BA91" s="705"/>
      <c r="BB91" s="705"/>
      <c r="BC91" s="705"/>
      <c r="BD91" s="705"/>
      <c r="BE91" s="705"/>
      <c r="BF91" s="705"/>
      <c r="BG91" s="705"/>
      <c r="BH91" s="705"/>
      <c r="BI91" s="705"/>
      <c r="BJ91" s="706"/>
      <c r="BK91" s="707">
        <f>SUM(BK82:BL90)</f>
        <v>126716.80000000032</v>
      </c>
      <c r="BL91" s="707"/>
      <c r="BM91" s="707"/>
      <c r="BN91" s="707"/>
      <c r="BO91" s="707"/>
      <c r="BP91" s="707"/>
      <c r="BQ91" s="707"/>
      <c r="BR91" s="707"/>
      <c r="BS91" s="707"/>
      <c r="BT91" s="707"/>
      <c r="BU91" s="707"/>
      <c r="BV91" s="707"/>
      <c r="BW91" s="707"/>
      <c r="BX91" s="707"/>
      <c r="BY91" s="707"/>
      <c r="BZ91" s="707"/>
      <c r="CA91" s="707"/>
      <c r="CB91" s="707"/>
      <c r="CC91" s="707"/>
      <c r="CD91" s="707"/>
      <c r="CE91" s="707"/>
      <c r="CF91" s="707"/>
      <c r="CG91" s="707"/>
      <c r="CH91" s="707"/>
      <c r="CI91" s="707"/>
      <c r="CJ91" s="707"/>
      <c r="CK91" s="707"/>
      <c r="CL91" s="707"/>
      <c r="CM91" s="707"/>
      <c r="CN91" s="707"/>
      <c r="CO91" s="928">
        <f>CP91/BK91</f>
        <v>0.99847867449304295</v>
      </c>
      <c r="CP91" s="953">
        <f>SUM(CP82:CP90)</f>
        <v>126524.02250000034</v>
      </c>
      <c r="CQ91" s="955">
        <f>CR91/BK91</f>
        <v>0.99847867449304295</v>
      </c>
      <c r="CR91" s="953">
        <f>SUM(CR82:CR90)</f>
        <v>126524.02250000034</v>
      </c>
      <c r="CS91" s="913">
        <v>0.95</v>
      </c>
      <c r="CT91" s="953">
        <f>SUM(CT82:CT90)</f>
        <v>126524.02250000034</v>
      </c>
      <c r="CU91" s="956">
        <f>SUM(CU82:CU90)</f>
        <v>9122.5580000000155</v>
      </c>
      <c r="CV91" s="438"/>
      <c r="CW91" s="438"/>
      <c r="CX91" s="438"/>
      <c r="CY91" s="438">
        <f>SUM(CY82:CY90)</f>
        <v>117401.46450000032</v>
      </c>
      <c r="CZ91" s="438"/>
      <c r="DA91" s="682"/>
      <c r="DB91" s="682"/>
    </row>
    <row r="92" spans="1:115" s="79" customFormat="1">
      <c r="A92" s="150"/>
      <c r="B92" s="167" t="s">
        <v>16</v>
      </c>
      <c r="C92" s="80"/>
      <c r="D92" s="80"/>
      <c r="E92" s="82"/>
      <c r="F92" s="83"/>
      <c r="G92" s="359"/>
      <c r="H92" s="80"/>
      <c r="I92" s="153"/>
      <c r="J92" s="80"/>
      <c r="K92" s="153"/>
      <c r="L92" s="80"/>
      <c r="M92" s="153"/>
      <c r="N92" s="80"/>
      <c r="O92" s="153"/>
      <c r="P92" s="80"/>
      <c r="Q92" s="152"/>
      <c r="R92" s="80"/>
      <c r="S92" s="152"/>
      <c r="T92" s="80"/>
      <c r="U92" s="152"/>
      <c r="V92" s="80"/>
      <c r="W92" s="152"/>
      <c r="X92" s="300"/>
      <c r="Y92" s="157"/>
      <c r="Z92" s="359"/>
      <c r="AA92" s="152"/>
      <c r="AB92" s="153"/>
      <c r="AC92" s="152"/>
      <c r="AD92" s="152"/>
      <c r="AE92" s="152"/>
      <c r="AF92" s="152"/>
      <c r="AG92" s="152"/>
      <c r="AH92" s="152"/>
      <c r="AI92" s="152"/>
      <c r="AJ92" s="152"/>
      <c r="AK92" s="152"/>
      <c r="AL92" s="152"/>
      <c r="AM92" s="152"/>
      <c r="AN92" s="152"/>
      <c r="AO92" s="152"/>
      <c r="AP92" s="152"/>
      <c r="AQ92" s="300"/>
      <c r="AR92" s="157"/>
      <c r="AS92" s="359"/>
      <c r="AT92" s="282"/>
      <c r="AU92" s="281"/>
      <c r="AV92" s="152"/>
      <c r="AW92" s="152"/>
      <c r="AX92" s="152"/>
      <c r="AY92" s="152"/>
      <c r="AZ92" s="152"/>
      <c r="BA92" s="152"/>
      <c r="BB92" s="152"/>
      <c r="BC92" s="152"/>
      <c r="BD92" s="152"/>
      <c r="BE92" s="152"/>
      <c r="BF92" s="152"/>
      <c r="BG92" s="152"/>
      <c r="BH92" s="152"/>
      <c r="BI92" s="152"/>
      <c r="BJ92" s="300"/>
      <c r="BK92" s="157"/>
      <c r="BL92" s="359"/>
      <c r="BM92" s="377"/>
      <c r="BN92" s="370"/>
      <c r="BO92" s="153"/>
      <c r="BP92" s="377"/>
      <c r="BQ92" s="370"/>
      <c r="BR92" s="152"/>
      <c r="BS92" s="377"/>
      <c r="BT92" s="370"/>
      <c r="BU92" s="152"/>
      <c r="BV92" s="377"/>
      <c r="BW92" s="370"/>
      <c r="BX92" s="152"/>
      <c r="BY92" s="377"/>
      <c r="BZ92" s="370"/>
      <c r="CA92" s="152"/>
      <c r="CB92" s="377"/>
      <c r="CC92" s="370"/>
      <c r="CD92" s="152"/>
      <c r="CE92" s="377"/>
      <c r="CF92" s="370"/>
      <c r="CG92" s="152"/>
      <c r="CH92" s="377"/>
      <c r="CI92" s="370"/>
      <c r="CJ92" s="152"/>
      <c r="CK92" s="156"/>
      <c r="CL92" s="157"/>
      <c r="CM92" s="156"/>
      <c r="CN92" s="157"/>
      <c r="CO92" s="383"/>
      <c r="CP92" s="681"/>
      <c r="CQ92" s="907"/>
      <c r="CR92" s="681"/>
      <c r="CS92" s="785"/>
      <c r="CT92" s="824"/>
      <c r="CU92" s="367"/>
      <c r="CV92" s="407"/>
      <c r="CW92" s="407"/>
      <c r="CX92" s="407"/>
      <c r="CY92" s="407"/>
      <c r="CZ92" s="407"/>
      <c r="DA92" s="682"/>
      <c r="DB92" s="682"/>
    </row>
    <row r="93" spans="1:115" s="79" customFormat="1">
      <c r="A93" s="150"/>
      <c r="B93" s="160"/>
      <c r="C93" s="80"/>
      <c r="D93" s="80"/>
      <c r="E93" s="82"/>
      <c r="F93" s="83"/>
      <c r="G93" s="359"/>
      <c r="H93" s="80"/>
      <c r="I93" s="153"/>
      <c r="J93" s="80"/>
      <c r="K93" s="153"/>
      <c r="L93" s="80"/>
      <c r="M93" s="153"/>
      <c r="N93" s="80"/>
      <c r="O93" s="153"/>
      <c r="P93" s="80"/>
      <c r="Q93" s="152"/>
      <c r="R93" s="80"/>
      <c r="S93" s="152"/>
      <c r="T93" s="80"/>
      <c r="U93" s="152"/>
      <c r="V93" s="80"/>
      <c r="W93" s="152"/>
      <c r="X93" s="300"/>
      <c r="Y93" s="157"/>
      <c r="Z93" s="359"/>
      <c r="AA93" s="152"/>
      <c r="AB93" s="153"/>
      <c r="AC93" s="152"/>
      <c r="AD93" s="152"/>
      <c r="AE93" s="152"/>
      <c r="AF93" s="152"/>
      <c r="AG93" s="152"/>
      <c r="AH93" s="152"/>
      <c r="AI93" s="152"/>
      <c r="AJ93" s="152"/>
      <c r="AK93" s="152"/>
      <c r="AL93" s="152"/>
      <c r="AM93" s="152"/>
      <c r="AN93" s="152"/>
      <c r="AO93" s="152"/>
      <c r="AP93" s="152"/>
      <c r="AQ93" s="300"/>
      <c r="AR93" s="157"/>
      <c r="AS93" s="359"/>
      <c r="AT93" s="282"/>
      <c r="AU93" s="281"/>
      <c r="AV93" s="152"/>
      <c r="AW93" s="152"/>
      <c r="AX93" s="152"/>
      <c r="AY93" s="152"/>
      <c r="AZ93" s="152"/>
      <c r="BA93" s="152"/>
      <c r="BB93" s="152"/>
      <c r="BC93" s="152"/>
      <c r="BD93" s="152"/>
      <c r="BE93" s="152"/>
      <c r="BF93" s="152"/>
      <c r="BG93" s="152"/>
      <c r="BH93" s="152"/>
      <c r="BI93" s="152"/>
      <c r="BJ93" s="300"/>
      <c r="BK93" s="157"/>
      <c r="BL93" s="359"/>
      <c r="BM93" s="377"/>
      <c r="BN93" s="370"/>
      <c r="BO93" s="153"/>
      <c r="BP93" s="377"/>
      <c r="BQ93" s="370"/>
      <c r="BR93" s="152"/>
      <c r="BS93" s="377"/>
      <c r="BT93" s="370"/>
      <c r="BU93" s="152"/>
      <c r="BV93" s="377"/>
      <c r="BW93" s="370"/>
      <c r="BX93" s="152"/>
      <c r="BY93" s="377"/>
      <c r="BZ93" s="370"/>
      <c r="CA93" s="152"/>
      <c r="CB93" s="377"/>
      <c r="CC93" s="370"/>
      <c r="CD93" s="152"/>
      <c r="CE93" s="377"/>
      <c r="CF93" s="370"/>
      <c r="CG93" s="152"/>
      <c r="CH93" s="377"/>
      <c r="CI93" s="370"/>
      <c r="CJ93" s="152"/>
      <c r="CK93" s="156"/>
      <c r="CL93" s="157"/>
      <c r="CM93" s="156"/>
      <c r="CN93" s="157"/>
      <c r="CO93" s="383"/>
      <c r="CP93" s="681"/>
      <c r="CQ93" s="907"/>
      <c r="CR93" s="681"/>
      <c r="CS93" s="785"/>
      <c r="CT93" s="824"/>
      <c r="CU93" s="367"/>
      <c r="CV93" s="407"/>
      <c r="CW93" s="407"/>
      <c r="CX93" s="407"/>
      <c r="CY93" s="407"/>
      <c r="CZ93" s="407"/>
      <c r="DA93" s="682"/>
      <c r="DB93" s="682"/>
    </row>
    <row r="94" spans="1:115" s="79" customFormat="1">
      <c r="A94" s="150" t="s">
        <v>13</v>
      </c>
      <c r="B94" s="160" t="s">
        <v>18</v>
      </c>
      <c r="C94" s="80">
        <v>9</v>
      </c>
      <c r="D94" s="80" t="s">
        <v>19</v>
      </c>
      <c r="E94" s="82">
        <v>13750</v>
      </c>
      <c r="F94" s="83">
        <v>123750</v>
      </c>
      <c r="G94" s="359"/>
      <c r="H94" s="80">
        <v>9</v>
      </c>
      <c r="I94" s="177">
        <v>23203.125</v>
      </c>
      <c r="J94" s="80">
        <v>9</v>
      </c>
      <c r="K94" s="177">
        <v>32484.374999999996</v>
      </c>
      <c r="L94" s="80">
        <v>9</v>
      </c>
      <c r="M94" s="177">
        <v>32484.374999999996</v>
      </c>
      <c r="N94" s="80">
        <v>9</v>
      </c>
      <c r="O94" s="177">
        <v>4640.625</v>
      </c>
      <c r="P94" s="80">
        <v>9</v>
      </c>
      <c r="Q94" s="177">
        <v>7734.375</v>
      </c>
      <c r="R94" s="80">
        <v>9</v>
      </c>
      <c r="S94" s="177">
        <v>10828.125</v>
      </c>
      <c r="T94" s="80">
        <v>9</v>
      </c>
      <c r="U94" s="177">
        <v>10828.125</v>
      </c>
      <c r="V94" s="80">
        <v>9</v>
      </c>
      <c r="W94" s="177">
        <v>1546.875</v>
      </c>
      <c r="X94" s="300">
        <v>1</v>
      </c>
      <c r="Y94" s="157">
        <v>123750</v>
      </c>
      <c r="Z94" s="359"/>
      <c r="AA94" s="152"/>
      <c r="AB94" s="153">
        <v>0</v>
      </c>
      <c r="AC94" s="152"/>
      <c r="AD94" s="152">
        <v>0</v>
      </c>
      <c r="AE94" s="152"/>
      <c r="AF94" s="152">
        <v>0</v>
      </c>
      <c r="AG94" s="152"/>
      <c r="AH94" s="152">
        <v>0</v>
      </c>
      <c r="AI94" s="152"/>
      <c r="AJ94" s="152">
        <v>0</v>
      </c>
      <c r="AK94" s="152"/>
      <c r="AL94" s="152">
        <v>0</v>
      </c>
      <c r="AM94" s="152"/>
      <c r="AN94" s="152">
        <v>0</v>
      </c>
      <c r="AO94" s="152"/>
      <c r="AP94" s="152">
        <v>0</v>
      </c>
      <c r="AQ94" s="300">
        <v>0</v>
      </c>
      <c r="AR94" s="157">
        <v>0</v>
      </c>
      <c r="AS94" s="359"/>
      <c r="AT94" s="368">
        <v>9</v>
      </c>
      <c r="AU94" s="281">
        <v>23203.125</v>
      </c>
      <c r="AV94" s="368">
        <v>9</v>
      </c>
      <c r="AW94" s="281">
        <v>32484.374999999996</v>
      </c>
      <c r="AX94" s="368">
        <v>9</v>
      </c>
      <c r="AY94" s="281">
        <v>32484.374999999996</v>
      </c>
      <c r="AZ94" s="368">
        <v>9</v>
      </c>
      <c r="BA94" s="281">
        <v>4640.625</v>
      </c>
      <c r="BB94" s="368">
        <v>9</v>
      </c>
      <c r="BC94" s="281">
        <v>7734.375</v>
      </c>
      <c r="BD94" s="368">
        <v>9</v>
      </c>
      <c r="BE94" s="281">
        <v>10828.125</v>
      </c>
      <c r="BF94" s="368">
        <v>9</v>
      </c>
      <c r="BG94" s="281">
        <v>10828.125</v>
      </c>
      <c r="BH94" s="368">
        <v>9</v>
      </c>
      <c r="BI94" s="281">
        <v>1546.875</v>
      </c>
      <c r="BJ94" s="300">
        <v>1</v>
      </c>
      <c r="BK94" s="157">
        <v>123750</v>
      </c>
      <c r="BL94" s="359"/>
      <c r="BM94" s="376">
        <v>9</v>
      </c>
      <c r="BN94" s="500">
        <v>0.3</v>
      </c>
      <c r="BO94" s="281">
        <v>6960.9375</v>
      </c>
      <c r="BP94" s="376">
        <v>9</v>
      </c>
      <c r="BQ94" s="500">
        <v>0.3</v>
      </c>
      <c r="BR94" s="281">
        <v>9745.3124999999982</v>
      </c>
      <c r="BS94" s="376">
        <v>9</v>
      </c>
      <c r="BT94" s="500">
        <v>0.3</v>
      </c>
      <c r="BU94" s="281">
        <v>9745.3124999999982</v>
      </c>
      <c r="BV94" s="376">
        <v>9</v>
      </c>
      <c r="BW94" s="500">
        <v>0.3</v>
      </c>
      <c r="BX94" s="281">
        <v>1392.1875</v>
      </c>
      <c r="BY94" s="376">
        <v>9</v>
      </c>
      <c r="BZ94" s="500">
        <v>0.25</v>
      </c>
      <c r="CA94" s="281">
        <v>1933.59375</v>
      </c>
      <c r="CB94" s="376">
        <v>9</v>
      </c>
      <c r="CC94" s="500">
        <v>0.25</v>
      </c>
      <c r="CD94" s="281">
        <v>2707.03125</v>
      </c>
      <c r="CE94" s="376">
        <v>9</v>
      </c>
      <c r="CF94" s="369"/>
      <c r="CG94" s="281">
        <v>0</v>
      </c>
      <c r="CH94" s="376">
        <v>9</v>
      </c>
      <c r="CI94" s="369"/>
      <c r="CJ94" s="281">
        <v>0</v>
      </c>
      <c r="CK94" s="178">
        <v>1.8749999999999999E-2</v>
      </c>
      <c r="CL94" s="179">
        <v>2320.3125</v>
      </c>
      <c r="CM94" s="380">
        <v>0.24375000000000002</v>
      </c>
      <c r="CN94" s="179">
        <v>30164.0625</v>
      </c>
      <c r="CO94" s="384">
        <v>0.26250000000000001</v>
      </c>
      <c r="CP94" s="687">
        <v>32484.375</v>
      </c>
      <c r="CQ94" s="906">
        <v>0.26250000000000001</v>
      </c>
      <c r="CR94" s="687">
        <v>32484.375</v>
      </c>
      <c r="CS94" s="785"/>
      <c r="CT94" s="824">
        <f>'Doors Progress '!N80</f>
        <v>111374.99999999999</v>
      </c>
      <c r="CU94" s="367"/>
      <c r="CV94" s="407"/>
      <c r="CW94" s="407"/>
      <c r="CX94" s="407"/>
      <c r="CY94" s="407"/>
      <c r="CZ94" s="407"/>
      <c r="DA94" s="682"/>
      <c r="DB94" s="682"/>
    </row>
    <row r="95" spans="1:115" s="79" customFormat="1">
      <c r="A95" s="150"/>
      <c r="B95" s="160"/>
      <c r="C95" s="80"/>
      <c r="D95" s="80"/>
      <c r="E95" s="82"/>
      <c r="F95" s="83"/>
      <c r="G95" s="359"/>
      <c r="H95" s="80"/>
      <c r="I95" s="153"/>
      <c r="J95" s="80"/>
      <c r="K95" s="153"/>
      <c r="L95" s="80"/>
      <c r="M95" s="153"/>
      <c r="N95" s="80"/>
      <c r="O95" s="153"/>
      <c r="P95" s="80"/>
      <c r="Q95" s="152"/>
      <c r="R95" s="80"/>
      <c r="S95" s="152"/>
      <c r="T95" s="80"/>
      <c r="U95" s="152"/>
      <c r="V95" s="80"/>
      <c r="W95" s="152"/>
      <c r="X95" s="300"/>
      <c r="Y95" s="157"/>
      <c r="Z95" s="359"/>
      <c r="AA95" s="152"/>
      <c r="AB95" s="153"/>
      <c r="AC95" s="152"/>
      <c r="AD95" s="152"/>
      <c r="AE95" s="152"/>
      <c r="AF95" s="152"/>
      <c r="AG95" s="152"/>
      <c r="AH95" s="152"/>
      <c r="AI95" s="152"/>
      <c r="AJ95" s="152"/>
      <c r="AK95" s="152"/>
      <c r="AL95" s="152"/>
      <c r="AM95" s="152"/>
      <c r="AN95" s="152"/>
      <c r="AO95" s="152"/>
      <c r="AP95" s="152"/>
      <c r="AQ95" s="300"/>
      <c r="AR95" s="157"/>
      <c r="AS95" s="359"/>
      <c r="AT95" s="282"/>
      <c r="AU95" s="281"/>
      <c r="AV95" s="152"/>
      <c r="AW95" s="152"/>
      <c r="AX95" s="152"/>
      <c r="AY95" s="152"/>
      <c r="AZ95" s="152"/>
      <c r="BA95" s="152"/>
      <c r="BB95" s="152"/>
      <c r="BC95" s="152"/>
      <c r="BD95" s="152"/>
      <c r="BE95" s="152"/>
      <c r="BF95" s="152"/>
      <c r="BG95" s="152"/>
      <c r="BH95" s="152"/>
      <c r="BI95" s="152"/>
      <c r="BJ95" s="300"/>
      <c r="BK95" s="157"/>
      <c r="BL95" s="359"/>
      <c r="BM95" s="377"/>
      <c r="BN95" s="370"/>
      <c r="BO95" s="153"/>
      <c r="BP95" s="377"/>
      <c r="BQ95" s="370"/>
      <c r="BR95" s="152"/>
      <c r="BS95" s="377"/>
      <c r="BT95" s="370"/>
      <c r="BU95" s="152"/>
      <c r="BV95" s="377"/>
      <c r="BW95" s="370"/>
      <c r="BX95" s="152"/>
      <c r="BY95" s="377"/>
      <c r="BZ95" s="370"/>
      <c r="CA95" s="152"/>
      <c r="CB95" s="377"/>
      <c r="CC95" s="370"/>
      <c r="CD95" s="152"/>
      <c r="CE95" s="377"/>
      <c r="CF95" s="370"/>
      <c r="CG95" s="152"/>
      <c r="CH95" s="377"/>
      <c r="CI95" s="370"/>
      <c r="CJ95" s="152"/>
      <c r="CK95" s="156"/>
      <c r="CL95" s="157"/>
      <c r="CM95" s="156"/>
      <c r="CN95" s="157"/>
      <c r="CO95" s="383"/>
      <c r="CP95" s="681"/>
      <c r="CQ95" s="907"/>
      <c r="CR95" s="681"/>
      <c r="CS95" s="785"/>
      <c r="CT95" s="824"/>
      <c r="CU95" s="367"/>
      <c r="CV95" s="407"/>
      <c r="CW95" s="407"/>
      <c r="CX95" s="407"/>
      <c r="CY95" s="407"/>
      <c r="CZ95" s="407"/>
      <c r="DA95" s="682"/>
      <c r="DB95" s="682"/>
    </row>
    <row r="96" spans="1:115" s="79" customFormat="1">
      <c r="A96" s="150" t="s">
        <v>14</v>
      </c>
      <c r="B96" s="160" t="s">
        <v>120</v>
      </c>
      <c r="C96" s="80">
        <v>1</v>
      </c>
      <c r="D96" s="80" t="s">
        <v>19</v>
      </c>
      <c r="E96" s="82">
        <v>107978</v>
      </c>
      <c r="F96" s="83">
        <v>107978</v>
      </c>
      <c r="G96" s="359"/>
      <c r="H96" s="80">
        <v>1</v>
      </c>
      <c r="I96" s="177">
        <v>20245.875</v>
      </c>
      <c r="J96" s="80">
        <v>1</v>
      </c>
      <c r="K96" s="177">
        <v>28344.224999999995</v>
      </c>
      <c r="L96" s="80">
        <v>1</v>
      </c>
      <c r="M96" s="177">
        <v>28344.224999999995</v>
      </c>
      <c r="N96" s="80">
        <v>1</v>
      </c>
      <c r="O96" s="177">
        <v>4049.1750000000006</v>
      </c>
      <c r="P96" s="80">
        <v>1</v>
      </c>
      <c r="Q96" s="177">
        <v>6748.625</v>
      </c>
      <c r="R96" s="80">
        <v>1</v>
      </c>
      <c r="S96" s="177">
        <v>9448.0749999999989</v>
      </c>
      <c r="T96" s="80">
        <v>1</v>
      </c>
      <c r="U96" s="177">
        <v>9448.0749999999989</v>
      </c>
      <c r="V96" s="80">
        <v>1</v>
      </c>
      <c r="W96" s="177">
        <v>1349.7250000000001</v>
      </c>
      <c r="X96" s="300">
        <v>0.99999999999999989</v>
      </c>
      <c r="Y96" s="157">
        <v>107977.99999999999</v>
      </c>
      <c r="Z96" s="359"/>
      <c r="AA96" s="152">
        <v>1</v>
      </c>
      <c r="AB96" s="153">
        <v>20245.875</v>
      </c>
      <c r="AC96" s="152">
        <v>1</v>
      </c>
      <c r="AD96" s="152">
        <v>28344.224999999995</v>
      </c>
      <c r="AE96" s="152">
        <v>1</v>
      </c>
      <c r="AF96" s="152">
        <v>28344.224999999995</v>
      </c>
      <c r="AG96" s="152">
        <v>1</v>
      </c>
      <c r="AH96" s="152">
        <v>4049.1750000000006</v>
      </c>
      <c r="AI96" s="152">
        <v>1</v>
      </c>
      <c r="AJ96" s="152">
        <v>6748.625</v>
      </c>
      <c r="AK96" s="152">
        <v>1</v>
      </c>
      <c r="AL96" s="152">
        <v>9448.0749999999989</v>
      </c>
      <c r="AM96" s="152">
        <v>1</v>
      </c>
      <c r="AN96" s="152">
        <v>9448.0749999999989</v>
      </c>
      <c r="AO96" s="152">
        <v>1</v>
      </c>
      <c r="AP96" s="152">
        <v>1349.7250000000001</v>
      </c>
      <c r="AQ96" s="300">
        <v>0.99999999999999989</v>
      </c>
      <c r="AR96" s="157">
        <v>107977.99999999999</v>
      </c>
      <c r="AS96" s="359"/>
      <c r="AT96" s="368">
        <v>0</v>
      </c>
      <c r="AU96" s="281">
        <v>0</v>
      </c>
      <c r="AV96" s="368">
        <v>0</v>
      </c>
      <c r="AW96" s="281">
        <v>0</v>
      </c>
      <c r="AX96" s="368">
        <v>0</v>
      </c>
      <c r="AY96" s="281">
        <v>0</v>
      </c>
      <c r="AZ96" s="368">
        <v>0</v>
      </c>
      <c r="BA96" s="281">
        <v>0</v>
      </c>
      <c r="BB96" s="368">
        <v>0</v>
      </c>
      <c r="BC96" s="281">
        <v>0</v>
      </c>
      <c r="BD96" s="368">
        <v>0</v>
      </c>
      <c r="BE96" s="281">
        <v>0</v>
      </c>
      <c r="BF96" s="368">
        <v>0</v>
      </c>
      <c r="BG96" s="281">
        <v>0</v>
      </c>
      <c r="BH96" s="368">
        <v>0</v>
      </c>
      <c r="BI96" s="281">
        <v>0</v>
      </c>
      <c r="BJ96" s="300">
        <v>0</v>
      </c>
      <c r="BK96" s="157">
        <v>0</v>
      </c>
      <c r="BL96" s="359"/>
      <c r="BM96" s="376">
        <v>0</v>
      </c>
      <c r="BN96" s="369"/>
      <c r="BO96" s="281">
        <v>0</v>
      </c>
      <c r="BP96" s="376">
        <v>0</v>
      </c>
      <c r="BQ96" s="369"/>
      <c r="BR96" s="281">
        <v>0</v>
      </c>
      <c r="BS96" s="376">
        <v>0</v>
      </c>
      <c r="BT96" s="369"/>
      <c r="BU96" s="281">
        <v>0</v>
      </c>
      <c r="BV96" s="376">
        <v>0</v>
      </c>
      <c r="BW96" s="369"/>
      <c r="BX96" s="281">
        <v>0</v>
      </c>
      <c r="BY96" s="376">
        <v>0</v>
      </c>
      <c r="BZ96" s="369"/>
      <c r="CA96" s="281">
        <v>0</v>
      </c>
      <c r="CB96" s="376">
        <v>0</v>
      </c>
      <c r="CC96" s="369"/>
      <c r="CD96" s="281">
        <v>0</v>
      </c>
      <c r="CE96" s="376">
        <v>0</v>
      </c>
      <c r="CF96" s="369"/>
      <c r="CG96" s="281">
        <v>0</v>
      </c>
      <c r="CH96" s="376">
        <v>0</v>
      </c>
      <c r="CI96" s="369"/>
      <c r="CJ96" s="281">
        <v>0</v>
      </c>
      <c r="CK96" s="178"/>
      <c r="CL96" s="179">
        <v>0</v>
      </c>
      <c r="CM96" s="380">
        <v>0</v>
      </c>
      <c r="CN96" s="179">
        <v>0</v>
      </c>
      <c r="CO96" s="384"/>
      <c r="CP96" s="687">
        <v>0</v>
      </c>
      <c r="CQ96" s="906"/>
      <c r="CR96" s="687">
        <v>0</v>
      </c>
      <c r="CS96" s="785"/>
      <c r="CT96" s="824"/>
      <c r="CU96" s="367"/>
      <c r="CV96" s="407"/>
      <c r="CW96" s="407"/>
      <c r="CX96" s="407"/>
      <c r="CY96" s="407"/>
      <c r="CZ96" s="407"/>
      <c r="DA96" s="682"/>
      <c r="DB96" s="682"/>
      <c r="DG96" s="79">
        <v>107978</v>
      </c>
      <c r="DH96" s="304">
        <v>0</v>
      </c>
      <c r="DI96" s="304">
        <v>107978</v>
      </c>
      <c r="DJ96" s="305">
        <v>0</v>
      </c>
      <c r="DK96" s="306">
        <v>1</v>
      </c>
    </row>
    <row r="97" spans="1:115" s="79" customFormat="1">
      <c r="A97" s="150"/>
      <c r="B97" s="160"/>
      <c r="C97" s="80"/>
      <c r="D97" s="80"/>
      <c r="E97" s="82"/>
      <c r="F97" s="83"/>
      <c r="G97" s="359"/>
      <c r="H97" s="80"/>
      <c r="I97" s="153"/>
      <c r="J97" s="80"/>
      <c r="K97" s="153"/>
      <c r="L97" s="80"/>
      <c r="M97" s="153"/>
      <c r="N97" s="80"/>
      <c r="O97" s="153"/>
      <c r="P97" s="80"/>
      <c r="Q97" s="152"/>
      <c r="R97" s="80"/>
      <c r="S97" s="152"/>
      <c r="T97" s="80"/>
      <c r="U97" s="152"/>
      <c r="V97" s="80"/>
      <c r="W97" s="152"/>
      <c r="X97" s="300"/>
      <c r="Y97" s="157"/>
      <c r="Z97" s="359"/>
      <c r="AA97" s="152"/>
      <c r="AB97" s="153"/>
      <c r="AC97" s="152"/>
      <c r="AD97" s="152"/>
      <c r="AE97" s="152"/>
      <c r="AF97" s="152"/>
      <c r="AG97" s="152"/>
      <c r="AH97" s="152"/>
      <c r="AI97" s="152"/>
      <c r="AJ97" s="152"/>
      <c r="AK97" s="152"/>
      <c r="AL97" s="152"/>
      <c r="AM97" s="152"/>
      <c r="AN97" s="152"/>
      <c r="AO97" s="152"/>
      <c r="AP97" s="152"/>
      <c r="AQ97" s="300"/>
      <c r="AR97" s="157"/>
      <c r="AS97" s="359"/>
      <c r="AT97" s="282"/>
      <c r="AU97" s="281"/>
      <c r="AV97" s="152"/>
      <c r="AW97" s="152"/>
      <c r="AX97" s="152"/>
      <c r="AY97" s="152"/>
      <c r="AZ97" s="152"/>
      <c r="BA97" s="152"/>
      <c r="BB97" s="152"/>
      <c r="BC97" s="152"/>
      <c r="BD97" s="152"/>
      <c r="BE97" s="152"/>
      <c r="BF97" s="152"/>
      <c r="BG97" s="152"/>
      <c r="BH97" s="152"/>
      <c r="BI97" s="152"/>
      <c r="BJ97" s="300"/>
      <c r="BK97" s="157"/>
      <c r="BL97" s="359"/>
      <c r="BM97" s="377"/>
      <c r="BN97" s="370"/>
      <c r="BO97" s="153"/>
      <c r="BP97" s="377"/>
      <c r="BQ97" s="370"/>
      <c r="BR97" s="152"/>
      <c r="BS97" s="377"/>
      <c r="BT97" s="370"/>
      <c r="BU97" s="152"/>
      <c r="BV97" s="377"/>
      <c r="BW97" s="370"/>
      <c r="BX97" s="152"/>
      <c r="BY97" s="377"/>
      <c r="BZ97" s="370"/>
      <c r="CA97" s="152"/>
      <c r="CB97" s="377"/>
      <c r="CC97" s="370"/>
      <c r="CD97" s="152"/>
      <c r="CE97" s="377"/>
      <c r="CF97" s="370"/>
      <c r="CG97" s="152"/>
      <c r="CH97" s="377"/>
      <c r="CI97" s="370"/>
      <c r="CJ97" s="152"/>
      <c r="CK97" s="156"/>
      <c r="CL97" s="157"/>
      <c r="CM97" s="156"/>
      <c r="CN97" s="157"/>
      <c r="CO97" s="383"/>
      <c r="CP97" s="681"/>
      <c r="CQ97" s="907"/>
      <c r="CR97" s="681"/>
      <c r="CS97" s="785"/>
      <c r="CT97" s="824"/>
      <c r="CU97" s="367"/>
      <c r="CV97" s="407"/>
      <c r="CW97" s="407"/>
      <c r="CX97" s="407"/>
      <c r="CY97" s="407"/>
      <c r="CZ97" s="407"/>
      <c r="DA97" s="682"/>
      <c r="DB97" s="682"/>
    </row>
    <row r="98" spans="1:115" s="79" customFormat="1">
      <c r="A98" s="432"/>
      <c r="B98" s="433"/>
      <c r="C98" s="434"/>
      <c r="D98" s="434"/>
      <c r="E98" s="435"/>
      <c r="F98" s="436"/>
      <c r="G98" s="737"/>
      <c r="H98" s="750"/>
      <c r="I98" s="737"/>
      <c r="J98" s="750"/>
      <c r="K98" s="737"/>
      <c r="L98" s="750"/>
      <c r="M98" s="737"/>
      <c r="N98" s="750"/>
      <c r="O98" s="737"/>
      <c r="P98" s="750"/>
      <c r="Q98" s="737"/>
      <c r="R98" s="750"/>
      <c r="S98" s="737"/>
      <c r="T98" s="750"/>
      <c r="U98" s="737"/>
      <c r="V98" s="750"/>
      <c r="W98" s="737"/>
      <c r="X98" s="740"/>
      <c r="Y98" s="741"/>
      <c r="Z98" s="737"/>
      <c r="AA98" s="737"/>
      <c r="AB98" s="737"/>
      <c r="AC98" s="737"/>
      <c r="AD98" s="737"/>
      <c r="AE98" s="737"/>
      <c r="AF98" s="737"/>
      <c r="AG98" s="737"/>
      <c r="AH98" s="737"/>
      <c r="AI98" s="737"/>
      <c r="AJ98" s="737"/>
      <c r="AK98" s="737"/>
      <c r="AL98" s="737"/>
      <c r="AM98" s="737"/>
      <c r="AN98" s="737"/>
      <c r="AO98" s="737"/>
      <c r="AP98" s="737"/>
      <c r="AQ98" s="740"/>
      <c r="AR98" s="741"/>
      <c r="AS98" s="737"/>
      <c r="AT98" s="703"/>
      <c r="AU98" s="703"/>
      <c r="AV98" s="705"/>
      <c r="AW98" s="705"/>
      <c r="AX98" s="705"/>
      <c r="AY98" s="705"/>
      <c r="AZ98" s="705"/>
      <c r="BA98" s="705"/>
      <c r="BB98" s="705"/>
      <c r="BC98" s="705"/>
      <c r="BD98" s="705"/>
      <c r="BE98" s="705"/>
      <c r="BF98" s="705"/>
      <c r="BG98" s="705"/>
      <c r="BH98" s="705"/>
      <c r="BI98" s="705"/>
      <c r="BJ98" s="706"/>
      <c r="BK98" s="707">
        <f>SUM(BK92:BK97)</f>
        <v>123750</v>
      </c>
      <c r="BL98" s="707"/>
      <c r="BM98" s="707"/>
      <c r="BN98" s="707"/>
      <c r="BO98" s="707"/>
      <c r="BP98" s="707"/>
      <c r="BQ98" s="707"/>
      <c r="BR98" s="707"/>
      <c r="BS98" s="707"/>
      <c r="BT98" s="707"/>
      <c r="BU98" s="707"/>
      <c r="BV98" s="707"/>
      <c r="BW98" s="707"/>
      <c r="BX98" s="707"/>
      <c r="BY98" s="707"/>
      <c r="BZ98" s="707"/>
      <c r="CA98" s="707"/>
      <c r="CB98" s="707"/>
      <c r="CC98" s="707"/>
      <c r="CD98" s="707"/>
      <c r="CE98" s="707"/>
      <c r="CF98" s="707"/>
      <c r="CG98" s="707"/>
      <c r="CH98" s="707"/>
      <c r="CI98" s="707"/>
      <c r="CJ98" s="707"/>
      <c r="CK98" s="707"/>
      <c r="CL98" s="707"/>
      <c r="CM98" s="707"/>
      <c r="CN98" s="707"/>
      <c r="CO98" s="928">
        <f>CO94</f>
        <v>0.26250000000000001</v>
      </c>
      <c r="CP98" s="953">
        <f>SUM(CP92:CP97)</f>
        <v>32484.375</v>
      </c>
      <c r="CQ98" s="955">
        <f>CR98/BK98</f>
        <v>0.26250000000000001</v>
      </c>
      <c r="CR98" s="953">
        <f>SUM(CR92:CR97)</f>
        <v>32484.375</v>
      </c>
      <c r="CS98" s="913">
        <f>CT98/BK98</f>
        <v>0.89999999999999991</v>
      </c>
      <c r="CT98" s="959">
        <f>SUM(CT92:CT97)</f>
        <v>111374.99999999999</v>
      </c>
      <c r="CU98" s="862"/>
      <c r="CV98" s="438"/>
      <c r="CW98" s="775">
        <f>CT98</f>
        <v>111374.99999999999</v>
      </c>
      <c r="CX98" s="438"/>
      <c r="CY98" s="438"/>
      <c r="CZ98" s="438"/>
      <c r="DA98" s="682"/>
      <c r="DB98" s="682"/>
    </row>
    <row r="99" spans="1:115" s="79" customFormat="1" ht="12.75" customHeight="1">
      <c r="A99" s="150"/>
      <c r="B99" s="151"/>
      <c r="C99" s="80"/>
      <c r="D99" s="80"/>
      <c r="E99" s="82"/>
      <c r="F99" s="83"/>
      <c r="G99" s="359"/>
      <c r="H99" s="80"/>
      <c r="I99" s="153"/>
      <c r="J99" s="80"/>
      <c r="K99" s="153"/>
      <c r="L99" s="80"/>
      <c r="M99" s="153"/>
      <c r="N99" s="80"/>
      <c r="O99" s="153"/>
      <c r="P99" s="80"/>
      <c r="Q99" s="152"/>
      <c r="R99" s="80"/>
      <c r="S99" s="152"/>
      <c r="T99" s="80"/>
      <c r="U99" s="152"/>
      <c r="V99" s="80"/>
      <c r="W99" s="152"/>
      <c r="X99" s="300"/>
      <c r="Y99" s="157"/>
      <c r="Z99" s="359"/>
      <c r="AA99" s="152"/>
      <c r="AB99" s="153"/>
      <c r="AC99" s="152"/>
      <c r="AD99" s="152"/>
      <c r="AE99" s="152"/>
      <c r="AF99" s="152"/>
      <c r="AG99" s="152"/>
      <c r="AH99" s="152"/>
      <c r="AI99" s="152"/>
      <c r="AJ99" s="152"/>
      <c r="AK99" s="152"/>
      <c r="AL99" s="152"/>
      <c r="AM99" s="152"/>
      <c r="AN99" s="152"/>
      <c r="AO99" s="152"/>
      <c r="AP99" s="152"/>
      <c r="AQ99" s="300"/>
      <c r="AR99" s="157"/>
      <c r="AS99" s="359"/>
      <c r="AT99" s="282"/>
      <c r="AU99" s="281"/>
      <c r="AV99" s="152"/>
      <c r="AW99" s="152"/>
      <c r="AX99" s="152"/>
      <c r="AY99" s="152"/>
      <c r="AZ99" s="152"/>
      <c r="BA99" s="152"/>
      <c r="BB99" s="152"/>
      <c r="BC99" s="152"/>
      <c r="BD99" s="152"/>
      <c r="BE99" s="152"/>
      <c r="BF99" s="152"/>
      <c r="BG99" s="152"/>
      <c r="BH99" s="152"/>
      <c r="BI99" s="152"/>
      <c r="BJ99" s="300"/>
      <c r="BK99" s="157"/>
      <c r="BL99" s="359"/>
      <c r="BM99" s="377"/>
      <c r="BN99" s="370"/>
      <c r="BO99" s="153"/>
      <c r="BP99" s="377"/>
      <c r="BQ99" s="370"/>
      <c r="BR99" s="152"/>
      <c r="BS99" s="377"/>
      <c r="BT99" s="370"/>
      <c r="BU99" s="152"/>
      <c r="BV99" s="377"/>
      <c r="BW99" s="370"/>
      <c r="BX99" s="152"/>
      <c r="BY99" s="377"/>
      <c r="BZ99" s="370"/>
      <c r="CA99" s="152"/>
      <c r="CB99" s="377"/>
      <c r="CC99" s="370"/>
      <c r="CD99" s="152"/>
      <c r="CE99" s="377"/>
      <c r="CF99" s="370"/>
      <c r="CG99" s="152"/>
      <c r="CH99" s="377"/>
      <c r="CI99" s="370"/>
      <c r="CJ99" s="152"/>
      <c r="CK99" s="156"/>
      <c r="CL99" s="157"/>
      <c r="CM99" s="156"/>
      <c r="CN99" s="157"/>
      <c r="CO99" s="383"/>
      <c r="CP99" s="681"/>
      <c r="CQ99" s="907"/>
      <c r="CR99" s="681"/>
      <c r="CS99" s="785"/>
      <c r="CT99" s="824"/>
      <c r="CU99" s="367"/>
      <c r="CV99" s="407"/>
      <c r="CW99" s="407"/>
      <c r="CX99" s="407"/>
      <c r="CY99" s="407"/>
      <c r="CZ99" s="407"/>
      <c r="DA99" s="682"/>
      <c r="DB99" s="682"/>
    </row>
    <row r="100" spans="1:115" s="79" customFormat="1">
      <c r="A100" s="150"/>
      <c r="B100" s="170" t="s">
        <v>30</v>
      </c>
      <c r="C100" s="80"/>
      <c r="D100" s="80"/>
      <c r="E100" s="82"/>
      <c r="F100" s="83"/>
      <c r="G100" s="359"/>
      <c r="H100" s="80"/>
      <c r="I100" s="153"/>
      <c r="J100" s="80"/>
      <c r="K100" s="153"/>
      <c r="L100" s="80"/>
      <c r="M100" s="153"/>
      <c r="N100" s="80"/>
      <c r="O100" s="153"/>
      <c r="P100" s="80"/>
      <c r="Q100" s="152"/>
      <c r="R100" s="80"/>
      <c r="S100" s="152"/>
      <c r="T100" s="80"/>
      <c r="U100" s="152"/>
      <c r="V100" s="80"/>
      <c r="W100" s="152"/>
      <c r="X100" s="300"/>
      <c r="Y100" s="157"/>
      <c r="Z100" s="359"/>
      <c r="AA100" s="278"/>
      <c r="AB100" s="153"/>
      <c r="AC100" s="278"/>
      <c r="AD100" s="152"/>
      <c r="AE100" s="278"/>
      <c r="AF100" s="152"/>
      <c r="AG100" s="278"/>
      <c r="AH100" s="152"/>
      <c r="AI100" s="278"/>
      <c r="AJ100" s="152"/>
      <c r="AK100" s="278"/>
      <c r="AL100" s="152"/>
      <c r="AM100" s="278"/>
      <c r="AN100" s="152"/>
      <c r="AO100" s="278"/>
      <c r="AP100" s="152"/>
      <c r="AQ100" s="300"/>
      <c r="AR100" s="157"/>
      <c r="AS100" s="359"/>
      <c r="AT100" s="363"/>
      <c r="AU100" s="281"/>
      <c r="AV100" s="278"/>
      <c r="AW100" s="152"/>
      <c r="AX100" s="278"/>
      <c r="AY100" s="152"/>
      <c r="AZ100" s="278"/>
      <c r="BA100" s="152"/>
      <c r="BB100" s="278"/>
      <c r="BC100" s="152"/>
      <c r="BD100" s="278"/>
      <c r="BE100" s="152"/>
      <c r="BF100" s="278"/>
      <c r="BG100" s="152"/>
      <c r="BH100" s="278"/>
      <c r="BI100" s="152"/>
      <c r="BJ100" s="300"/>
      <c r="BK100" s="157"/>
      <c r="BL100" s="359"/>
      <c r="BM100" s="379"/>
      <c r="BN100" s="371"/>
      <c r="BO100" s="153"/>
      <c r="BP100" s="379"/>
      <c r="BQ100" s="371"/>
      <c r="BR100" s="152"/>
      <c r="BS100" s="379"/>
      <c r="BT100" s="371"/>
      <c r="BU100" s="152"/>
      <c r="BV100" s="379"/>
      <c r="BW100" s="371"/>
      <c r="BX100" s="152"/>
      <c r="BY100" s="379"/>
      <c r="BZ100" s="371"/>
      <c r="CA100" s="152"/>
      <c r="CB100" s="379"/>
      <c r="CC100" s="371"/>
      <c r="CD100" s="152"/>
      <c r="CE100" s="379"/>
      <c r="CF100" s="371"/>
      <c r="CG100" s="152"/>
      <c r="CH100" s="379"/>
      <c r="CI100" s="371"/>
      <c r="CJ100" s="152"/>
      <c r="CK100" s="156"/>
      <c r="CL100" s="157"/>
      <c r="CM100" s="156"/>
      <c r="CN100" s="157"/>
      <c r="CO100" s="383"/>
      <c r="CP100" s="681"/>
      <c r="CQ100" s="907"/>
      <c r="CR100" s="681"/>
      <c r="CS100" s="785"/>
      <c r="CT100" s="824"/>
      <c r="CU100" s="367"/>
      <c r="CV100" s="407"/>
      <c r="CW100" s="407"/>
      <c r="CX100" s="407"/>
      <c r="CY100" s="407"/>
      <c r="CZ100" s="407"/>
      <c r="DA100" s="682"/>
      <c r="DB100" s="682"/>
    </row>
    <row r="101" spans="1:115" s="79" customFormat="1" ht="12.75" customHeight="1">
      <c r="A101" s="150"/>
      <c r="B101" s="160"/>
      <c r="C101" s="80"/>
      <c r="D101" s="80"/>
      <c r="E101" s="82"/>
      <c r="F101" s="83"/>
      <c r="G101" s="359"/>
      <c r="H101" s="80"/>
      <c r="I101" s="153"/>
      <c r="J101" s="80"/>
      <c r="K101" s="153"/>
      <c r="L101" s="80"/>
      <c r="M101" s="153"/>
      <c r="N101" s="80"/>
      <c r="O101" s="153"/>
      <c r="P101" s="80"/>
      <c r="Q101" s="152"/>
      <c r="R101" s="80"/>
      <c r="S101" s="152"/>
      <c r="T101" s="80"/>
      <c r="U101" s="152"/>
      <c r="V101" s="80"/>
      <c r="W101" s="152"/>
      <c r="X101" s="300"/>
      <c r="Y101" s="157"/>
      <c r="Z101" s="359"/>
      <c r="AA101" s="152"/>
      <c r="AB101" s="153"/>
      <c r="AC101" s="152"/>
      <c r="AD101" s="152"/>
      <c r="AE101" s="152"/>
      <c r="AF101" s="152"/>
      <c r="AG101" s="152"/>
      <c r="AH101" s="152"/>
      <c r="AI101" s="152"/>
      <c r="AJ101" s="152"/>
      <c r="AK101" s="152"/>
      <c r="AL101" s="152"/>
      <c r="AM101" s="152"/>
      <c r="AN101" s="152"/>
      <c r="AO101" s="152"/>
      <c r="AP101" s="152"/>
      <c r="AQ101" s="300"/>
      <c r="AR101" s="157"/>
      <c r="AS101" s="359"/>
      <c r="AT101" s="282"/>
      <c r="AU101" s="281"/>
      <c r="AV101" s="152"/>
      <c r="AW101" s="152"/>
      <c r="AX101" s="152"/>
      <c r="AY101" s="152"/>
      <c r="AZ101" s="152"/>
      <c r="BA101" s="152"/>
      <c r="BB101" s="152"/>
      <c r="BC101" s="152"/>
      <c r="BD101" s="152"/>
      <c r="BE101" s="152"/>
      <c r="BF101" s="152"/>
      <c r="BG101" s="152"/>
      <c r="BH101" s="152"/>
      <c r="BI101" s="152"/>
      <c r="BJ101" s="300"/>
      <c r="BK101" s="157"/>
      <c r="BL101" s="359"/>
      <c r="BM101" s="377"/>
      <c r="BN101" s="370"/>
      <c r="BO101" s="153"/>
      <c r="BP101" s="377"/>
      <c r="BQ101" s="370"/>
      <c r="BR101" s="152"/>
      <c r="BS101" s="377"/>
      <c r="BT101" s="370"/>
      <c r="BU101" s="152"/>
      <c r="BV101" s="377"/>
      <c r="BW101" s="370"/>
      <c r="BX101" s="152"/>
      <c r="BY101" s="377"/>
      <c r="BZ101" s="370"/>
      <c r="CA101" s="152"/>
      <c r="CB101" s="377"/>
      <c r="CC101" s="370"/>
      <c r="CD101" s="152"/>
      <c r="CE101" s="377"/>
      <c r="CF101" s="370"/>
      <c r="CG101" s="152"/>
      <c r="CH101" s="377"/>
      <c r="CI101" s="370"/>
      <c r="CJ101" s="152"/>
      <c r="CK101" s="156"/>
      <c r="CL101" s="157"/>
      <c r="CM101" s="156"/>
      <c r="CN101" s="157"/>
      <c r="CO101" s="383"/>
      <c r="CP101" s="681"/>
      <c r="CQ101" s="907"/>
      <c r="CR101" s="681"/>
      <c r="CS101" s="785"/>
      <c r="CT101" s="824"/>
      <c r="CU101" s="367"/>
      <c r="CV101" s="407"/>
      <c r="CW101" s="407"/>
      <c r="CX101" s="407"/>
      <c r="CY101" s="407"/>
      <c r="CZ101" s="407"/>
      <c r="DA101" s="682"/>
      <c r="DB101" s="682"/>
    </row>
    <row r="102" spans="1:115" s="180" customFormat="1" ht="18.75" customHeight="1">
      <c r="A102" s="171" t="s">
        <v>10</v>
      </c>
      <c r="B102" s="172" t="s">
        <v>121</v>
      </c>
      <c r="C102" s="173">
        <v>6980</v>
      </c>
      <c r="D102" s="173" t="s">
        <v>11</v>
      </c>
      <c r="E102" s="174">
        <v>1176</v>
      </c>
      <c r="F102" s="175">
        <v>8208480</v>
      </c>
      <c r="G102" s="359"/>
      <c r="H102" s="173">
        <v>6980</v>
      </c>
      <c r="I102" s="177">
        <v>1539090</v>
      </c>
      <c r="J102" s="173">
        <v>6980</v>
      </c>
      <c r="K102" s="177">
        <v>2154725.9999999995</v>
      </c>
      <c r="L102" s="173">
        <v>6980</v>
      </c>
      <c r="M102" s="177">
        <v>2154725.9999999995</v>
      </c>
      <c r="N102" s="173">
        <v>6980</v>
      </c>
      <c r="O102" s="177">
        <v>307818.00000000006</v>
      </c>
      <c r="P102" s="173">
        <v>6980</v>
      </c>
      <c r="Q102" s="177">
        <v>513030</v>
      </c>
      <c r="R102" s="173">
        <v>6980</v>
      </c>
      <c r="S102" s="177">
        <v>718242</v>
      </c>
      <c r="T102" s="173">
        <v>6980</v>
      </c>
      <c r="U102" s="177">
        <v>718242</v>
      </c>
      <c r="V102" s="173">
        <v>6980</v>
      </c>
      <c r="W102" s="177">
        <v>102606</v>
      </c>
      <c r="X102" s="301">
        <v>0.99999999999999989</v>
      </c>
      <c r="Y102" s="179">
        <v>8208479.9999999991</v>
      </c>
      <c r="Z102" s="359"/>
      <c r="AA102" s="283">
        <v>6980</v>
      </c>
      <c r="AB102" s="177">
        <v>1539090</v>
      </c>
      <c r="AC102" s="283">
        <v>6980</v>
      </c>
      <c r="AD102" s="176">
        <v>2154725.9999999995</v>
      </c>
      <c r="AE102" s="283">
        <v>6980</v>
      </c>
      <c r="AF102" s="176">
        <v>2154725.9999999995</v>
      </c>
      <c r="AG102" s="283">
        <v>6980</v>
      </c>
      <c r="AH102" s="176">
        <v>307818.00000000006</v>
      </c>
      <c r="AI102" s="283">
        <v>6976.2641016343441</v>
      </c>
      <c r="AJ102" s="176">
        <v>512755.41147012427</v>
      </c>
      <c r="AK102" s="283">
        <v>6976.2641016343441</v>
      </c>
      <c r="AL102" s="176">
        <v>717857.5760581739</v>
      </c>
      <c r="AM102" s="283">
        <v>6976.2641016343441</v>
      </c>
      <c r="AN102" s="176">
        <v>717857.5760581739</v>
      </c>
      <c r="AO102" s="283">
        <v>6976.2641016343441</v>
      </c>
      <c r="AP102" s="176">
        <v>102551.08229402486</v>
      </c>
      <c r="AQ102" s="301">
        <v>0.99986619275194621</v>
      </c>
      <c r="AR102" s="179">
        <v>8207381.6458804952</v>
      </c>
      <c r="AS102" s="359"/>
      <c r="AT102" s="368">
        <v>0</v>
      </c>
      <c r="AU102" s="281">
        <v>0</v>
      </c>
      <c r="AV102" s="368">
        <v>0</v>
      </c>
      <c r="AW102" s="281">
        <v>0</v>
      </c>
      <c r="AX102" s="368">
        <v>0</v>
      </c>
      <c r="AY102" s="281">
        <v>0</v>
      </c>
      <c r="AZ102" s="368">
        <v>0</v>
      </c>
      <c r="BA102" s="281">
        <v>0</v>
      </c>
      <c r="BB102" s="368">
        <v>3.7358983656558848</v>
      </c>
      <c r="BC102" s="281">
        <v>274.58852987573482</v>
      </c>
      <c r="BD102" s="368">
        <v>3.7358983656558848</v>
      </c>
      <c r="BE102" s="281">
        <v>384.4239418260986</v>
      </c>
      <c r="BF102" s="368">
        <v>3.7358983656558848</v>
      </c>
      <c r="BG102" s="281">
        <v>384.4239418260986</v>
      </c>
      <c r="BH102" s="368">
        <v>3.7358983656558848</v>
      </c>
      <c r="BI102" s="281">
        <v>54.917705975138233</v>
      </c>
      <c r="BJ102" s="301">
        <v>1.3380724805360679E-4</v>
      </c>
      <c r="BK102" s="179">
        <v>1098.3541195030703</v>
      </c>
      <c r="BL102" s="359"/>
      <c r="BM102" s="376">
        <v>0</v>
      </c>
      <c r="BN102" s="369"/>
      <c r="BO102" s="281">
        <v>0</v>
      </c>
      <c r="BP102" s="376">
        <v>0</v>
      </c>
      <c r="BQ102" s="369"/>
      <c r="BR102" s="281">
        <v>0</v>
      </c>
      <c r="BS102" s="376">
        <v>0</v>
      </c>
      <c r="BT102" s="369"/>
      <c r="BU102" s="281">
        <v>0</v>
      </c>
      <c r="BV102" s="376">
        <v>0</v>
      </c>
      <c r="BW102" s="369"/>
      <c r="BX102" s="281">
        <v>0</v>
      </c>
      <c r="BY102" s="376">
        <v>3.7358983656558848</v>
      </c>
      <c r="BZ102" s="369">
        <v>1</v>
      </c>
      <c r="CA102" s="281">
        <v>274.58852987573482</v>
      </c>
      <c r="CB102" s="376">
        <v>3.7358983656558848</v>
      </c>
      <c r="CC102" s="369"/>
      <c r="CD102" s="281">
        <v>0</v>
      </c>
      <c r="CE102" s="376">
        <v>3.7358983656558848</v>
      </c>
      <c r="CF102" s="369"/>
      <c r="CG102" s="281">
        <v>0</v>
      </c>
      <c r="CH102" s="376">
        <v>3.7358983656558848</v>
      </c>
      <c r="CI102" s="369"/>
      <c r="CJ102" s="281">
        <v>0</v>
      </c>
      <c r="CK102" s="178">
        <v>0.24999999999997019</v>
      </c>
      <c r="CL102" s="179">
        <v>274.58852987573482</v>
      </c>
      <c r="CM102" s="380">
        <v>0</v>
      </c>
      <c r="CN102" s="179">
        <v>0</v>
      </c>
      <c r="CO102" s="384">
        <v>0.24999999999997019</v>
      </c>
      <c r="CP102" s="687">
        <v>274.58852987573482</v>
      </c>
      <c r="CQ102" s="906">
        <v>0.24999999999997019</v>
      </c>
      <c r="CR102" s="687">
        <v>274.58852987573482</v>
      </c>
      <c r="CS102" s="785"/>
      <c r="CT102" s="824"/>
      <c r="CU102" s="367"/>
      <c r="CV102" s="407"/>
      <c r="CW102" s="407"/>
      <c r="CX102" s="407"/>
      <c r="CY102" s="407"/>
      <c r="CZ102" s="407"/>
      <c r="DA102" s="682"/>
      <c r="DB102" s="682"/>
      <c r="DG102" s="79">
        <v>8207381.6458804971</v>
      </c>
      <c r="DH102" s="180">
        <v>1098.3541195029393</v>
      </c>
      <c r="DI102" s="180">
        <v>2052120</v>
      </c>
      <c r="DJ102" s="297">
        <v>5.352289922143633E-4</v>
      </c>
      <c r="DK102" s="180">
        <v>6976.2641016343441</v>
      </c>
    </row>
    <row r="103" spans="1:115" s="79" customFormat="1">
      <c r="A103" s="150"/>
      <c r="B103" s="81" t="s">
        <v>74</v>
      </c>
      <c r="C103" s="80"/>
      <c r="D103" s="80"/>
      <c r="E103" s="82">
        <v>0</v>
      </c>
      <c r="F103" s="83" t="s">
        <v>42</v>
      </c>
      <c r="G103" s="359"/>
      <c r="H103" s="80"/>
      <c r="I103" s="153"/>
      <c r="J103" s="80"/>
      <c r="K103" s="153"/>
      <c r="L103" s="80"/>
      <c r="M103" s="153"/>
      <c r="N103" s="80"/>
      <c r="O103" s="153"/>
      <c r="P103" s="80"/>
      <c r="Q103" s="152"/>
      <c r="R103" s="80"/>
      <c r="S103" s="152"/>
      <c r="T103" s="80"/>
      <c r="U103" s="152"/>
      <c r="V103" s="80"/>
      <c r="W103" s="152"/>
      <c r="X103" s="300"/>
      <c r="Y103" s="157"/>
      <c r="Z103" s="359"/>
      <c r="AA103" s="152"/>
      <c r="AB103" s="153"/>
      <c r="AC103" s="152"/>
      <c r="AD103" s="152"/>
      <c r="AE103" s="152"/>
      <c r="AF103" s="152"/>
      <c r="AG103" s="152"/>
      <c r="AH103" s="152"/>
      <c r="AI103" s="152"/>
      <c r="AJ103" s="152"/>
      <c r="AK103" s="152"/>
      <c r="AL103" s="152"/>
      <c r="AM103" s="152"/>
      <c r="AN103" s="152"/>
      <c r="AO103" s="251"/>
      <c r="AP103" s="152"/>
      <c r="AQ103" s="300"/>
      <c r="AR103" s="157"/>
      <c r="AS103" s="359"/>
      <c r="AT103" s="282"/>
      <c r="AU103" s="281"/>
      <c r="AV103" s="152"/>
      <c r="AW103" s="152"/>
      <c r="AX103" s="152"/>
      <c r="AY103" s="152"/>
      <c r="AZ103" s="152"/>
      <c r="BA103" s="152"/>
      <c r="BB103" s="152"/>
      <c r="BC103" s="152"/>
      <c r="BD103" s="152"/>
      <c r="BE103" s="152"/>
      <c r="BF103" s="152"/>
      <c r="BG103" s="152"/>
      <c r="BH103" s="251"/>
      <c r="BI103" s="152"/>
      <c r="BJ103" s="300"/>
      <c r="BK103" s="157"/>
      <c r="BL103" s="359"/>
      <c r="BM103" s="377"/>
      <c r="BN103" s="370"/>
      <c r="BO103" s="153"/>
      <c r="BP103" s="377"/>
      <c r="BQ103" s="370"/>
      <c r="BR103" s="152"/>
      <c r="BS103" s="377"/>
      <c r="BT103" s="370"/>
      <c r="BU103" s="152"/>
      <c r="BV103" s="377"/>
      <c r="BW103" s="370"/>
      <c r="BX103" s="152"/>
      <c r="BY103" s="377"/>
      <c r="BZ103" s="370"/>
      <c r="CA103" s="152"/>
      <c r="CB103" s="377"/>
      <c r="CC103" s="370"/>
      <c r="CD103" s="152"/>
      <c r="CE103" s="377"/>
      <c r="CF103" s="370"/>
      <c r="CG103" s="152"/>
      <c r="CH103" s="377"/>
      <c r="CI103" s="370"/>
      <c r="CJ103" s="152"/>
      <c r="CK103" s="156"/>
      <c r="CL103" s="157"/>
      <c r="CM103" s="156"/>
      <c r="CN103" s="157"/>
      <c r="CO103" s="383"/>
      <c r="CP103" s="681"/>
      <c r="CQ103" s="907"/>
      <c r="CR103" s="681"/>
      <c r="CS103" s="785"/>
      <c r="CT103" s="824"/>
      <c r="CU103" s="367"/>
      <c r="CV103" s="407"/>
      <c r="CW103" s="407"/>
      <c r="CX103" s="407"/>
      <c r="CY103" s="407"/>
      <c r="CZ103" s="407"/>
      <c r="DA103" s="682"/>
      <c r="DB103" s="682"/>
    </row>
    <row r="104" spans="1:115" s="79" customFormat="1">
      <c r="A104" s="150"/>
      <c r="B104" s="81"/>
      <c r="C104" s="80"/>
      <c r="D104" s="80"/>
      <c r="E104" s="82"/>
      <c r="F104" s="83"/>
      <c r="G104" s="359"/>
      <c r="H104" s="80"/>
      <c r="I104" s="153"/>
      <c r="J104" s="80"/>
      <c r="K104" s="153"/>
      <c r="L104" s="80"/>
      <c r="M104" s="153"/>
      <c r="N104" s="80"/>
      <c r="O104" s="153"/>
      <c r="P104" s="80"/>
      <c r="Q104" s="152"/>
      <c r="R104" s="80"/>
      <c r="S104" s="152"/>
      <c r="T104" s="80"/>
      <c r="U104" s="152"/>
      <c r="V104" s="80"/>
      <c r="W104" s="152"/>
      <c r="X104" s="300"/>
      <c r="Y104" s="157"/>
      <c r="Z104" s="359"/>
      <c r="AA104" s="152"/>
      <c r="AB104" s="153"/>
      <c r="AC104" s="152"/>
      <c r="AD104" s="152"/>
      <c r="AE104" s="152"/>
      <c r="AF104" s="152"/>
      <c r="AG104" s="152"/>
      <c r="AH104" s="152"/>
      <c r="AI104" s="152"/>
      <c r="AJ104" s="152"/>
      <c r="AK104" s="251"/>
      <c r="AL104" s="152"/>
      <c r="AM104" s="152"/>
      <c r="AN104" s="152"/>
      <c r="AO104" s="152"/>
      <c r="AP104" s="152"/>
      <c r="AQ104" s="300"/>
      <c r="AR104" s="157"/>
      <c r="AS104" s="359"/>
      <c r="AT104" s="282"/>
      <c r="AU104" s="281"/>
      <c r="AV104" s="152"/>
      <c r="AW104" s="152"/>
      <c r="AX104" s="152"/>
      <c r="AY104" s="152"/>
      <c r="AZ104" s="152"/>
      <c r="BA104" s="152"/>
      <c r="BB104" s="152"/>
      <c r="BC104" s="152"/>
      <c r="BD104" s="251"/>
      <c r="BE104" s="152"/>
      <c r="BF104" s="152"/>
      <c r="BG104" s="152"/>
      <c r="BH104" s="152"/>
      <c r="BI104" s="152"/>
      <c r="BJ104" s="300"/>
      <c r="BK104" s="157"/>
      <c r="BL104" s="359"/>
      <c r="BM104" s="377"/>
      <c r="BN104" s="370"/>
      <c r="BO104" s="153"/>
      <c r="BP104" s="377"/>
      <c r="BQ104" s="370"/>
      <c r="BR104" s="152"/>
      <c r="BS104" s="377"/>
      <c r="BT104" s="370"/>
      <c r="BU104" s="152"/>
      <c r="BV104" s="377"/>
      <c r="BW104" s="370"/>
      <c r="BX104" s="152"/>
      <c r="BY104" s="377"/>
      <c r="BZ104" s="370"/>
      <c r="CA104" s="152"/>
      <c r="CB104" s="377"/>
      <c r="CC104" s="370"/>
      <c r="CD104" s="152"/>
      <c r="CE104" s="377"/>
      <c r="CF104" s="370"/>
      <c r="CG104" s="152"/>
      <c r="CH104" s="377"/>
      <c r="CI104" s="370"/>
      <c r="CJ104" s="152"/>
      <c r="CK104" s="156"/>
      <c r="CL104" s="157"/>
      <c r="CM104" s="156"/>
      <c r="CN104" s="157"/>
      <c r="CO104" s="383"/>
      <c r="CP104" s="681"/>
      <c r="CQ104" s="907"/>
      <c r="CR104" s="681"/>
      <c r="CS104" s="785"/>
      <c r="CT104" s="824"/>
      <c r="CU104" s="367"/>
      <c r="CV104" s="407"/>
      <c r="CW104" s="407"/>
      <c r="CX104" s="407"/>
      <c r="CY104" s="407"/>
      <c r="CZ104" s="407"/>
      <c r="DA104" s="682"/>
      <c r="DB104" s="682"/>
    </row>
    <row r="105" spans="1:115" s="79" customFormat="1">
      <c r="A105" s="150"/>
      <c r="B105" s="160"/>
      <c r="C105" s="80"/>
      <c r="D105" s="80"/>
      <c r="E105" s="82"/>
      <c r="F105" s="83"/>
      <c r="G105" s="359"/>
      <c r="H105" s="80"/>
      <c r="I105" s="153"/>
      <c r="J105" s="80"/>
      <c r="K105" s="153"/>
      <c r="L105" s="80"/>
      <c r="M105" s="153"/>
      <c r="N105" s="80"/>
      <c r="O105" s="153"/>
      <c r="P105" s="80"/>
      <c r="Q105" s="152"/>
      <c r="R105" s="80"/>
      <c r="S105" s="152"/>
      <c r="T105" s="80"/>
      <c r="U105" s="152"/>
      <c r="V105" s="80"/>
      <c r="W105" s="152"/>
      <c r="X105" s="300"/>
      <c r="Y105" s="157"/>
      <c r="Z105" s="359"/>
      <c r="AA105" s="152"/>
      <c r="AB105" s="153"/>
      <c r="AC105" s="152"/>
      <c r="AD105" s="152"/>
      <c r="AE105" s="152"/>
      <c r="AF105" s="152"/>
      <c r="AG105" s="152"/>
      <c r="AH105" s="152"/>
      <c r="AI105" s="152"/>
      <c r="AJ105" s="152"/>
      <c r="AK105" s="152"/>
      <c r="AL105" s="152"/>
      <c r="AM105" s="152"/>
      <c r="AN105" s="152"/>
      <c r="AO105" s="152"/>
      <c r="AP105" s="152"/>
      <c r="AQ105" s="300"/>
      <c r="AR105" s="157"/>
      <c r="AS105" s="359"/>
      <c r="AT105" s="282"/>
      <c r="AU105" s="281"/>
      <c r="AV105" s="152"/>
      <c r="AW105" s="152"/>
      <c r="AX105" s="152"/>
      <c r="AY105" s="152"/>
      <c r="AZ105" s="152"/>
      <c r="BA105" s="152"/>
      <c r="BB105" s="152"/>
      <c r="BC105" s="152"/>
      <c r="BD105" s="152"/>
      <c r="BE105" s="152"/>
      <c r="BF105" s="152"/>
      <c r="BG105" s="152"/>
      <c r="BH105" s="152"/>
      <c r="BI105" s="152"/>
      <c r="BJ105" s="300"/>
      <c r="BK105" s="157"/>
      <c r="BL105" s="359"/>
      <c r="BM105" s="377"/>
      <c r="BN105" s="370"/>
      <c r="BO105" s="153"/>
      <c r="BP105" s="377"/>
      <c r="BQ105" s="370"/>
      <c r="BR105" s="152"/>
      <c r="BS105" s="377"/>
      <c r="BT105" s="370"/>
      <c r="BU105" s="152"/>
      <c r="BV105" s="377"/>
      <c r="BW105" s="370"/>
      <c r="BX105" s="152"/>
      <c r="BY105" s="377"/>
      <c r="BZ105" s="370"/>
      <c r="CA105" s="152"/>
      <c r="CB105" s="377"/>
      <c r="CC105" s="370"/>
      <c r="CD105" s="152"/>
      <c r="CE105" s="377"/>
      <c r="CF105" s="370"/>
      <c r="CG105" s="152"/>
      <c r="CH105" s="377"/>
      <c r="CI105" s="370"/>
      <c r="CJ105" s="152"/>
      <c r="CK105" s="156"/>
      <c r="CL105" s="157"/>
      <c r="CM105" s="156"/>
      <c r="CN105" s="157"/>
      <c r="CO105" s="383"/>
      <c r="CP105" s="681"/>
      <c r="CQ105" s="907"/>
      <c r="CR105" s="681"/>
      <c r="CS105" s="785"/>
      <c r="CT105" s="824"/>
      <c r="CU105" s="367"/>
      <c r="CV105" s="407"/>
      <c r="CW105" s="407"/>
      <c r="CX105" s="407"/>
      <c r="CY105" s="407"/>
      <c r="CZ105" s="407"/>
      <c r="DA105" s="682"/>
      <c r="DB105" s="682"/>
    </row>
    <row r="106" spans="1:115" s="180" customFormat="1" ht="18.75" customHeight="1">
      <c r="A106" s="171" t="s">
        <v>12</v>
      </c>
      <c r="B106" s="172" t="s">
        <v>122</v>
      </c>
      <c r="C106" s="173">
        <v>1179</v>
      </c>
      <c r="D106" s="173" t="s">
        <v>11</v>
      </c>
      <c r="E106" s="174">
        <v>1152</v>
      </c>
      <c r="F106" s="175">
        <v>1358208</v>
      </c>
      <c r="G106" s="359"/>
      <c r="H106" s="173">
        <v>1179</v>
      </c>
      <c r="I106" s="177">
        <v>254664</v>
      </c>
      <c r="J106" s="173">
        <v>1179</v>
      </c>
      <c r="K106" s="177">
        <v>356529.6</v>
      </c>
      <c r="L106" s="173">
        <v>1179</v>
      </c>
      <c r="M106" s="177">
        <v>356529.6</v>
      </c>
      <c r="N106" s="173">
        <v>1179</v>
      </c>
      <c r="O106" s="177">
        <v>50932.800000000003</v>
      </c>
      <c r="P106" s="173">
        <v>1179</v>
      </c>
      <c r="Q106" s="177">
        <v>84888</v>
      </c>
      <c r="R106" s="173">
        <v>1179</v>
      </c>
      <c r="S106" s="177">
        <v>118843.2</v>
      </c>
      <c r="T106" s="173">
        <v>1179</v>
      </c>
      <c r="U106" s="177">
        <v>118843.2</v>
      </c>
      <c r="V106" s="173">
        <v>1179</v>
      </c>
      <c r="W106" s="177">
        <v>16977.600000000002</v>
      </c>
      <c r="X106" s="301">
        <v>1</v>
      </c>
      <c r="Y106" s="179">
        <v>1358208</v>
      </c>
      <c r="Z106" s="359"/>
      <c r="AA106" s="283">
        <v>1179</v>
      </c>
      <c r="AB106" s="177">
        <v>254664</v>
      </c>
      <c r="AC106" s="283">
        <v>1179</v>
      </c>
      <c r="AD106" s="176">
        <v>356529.6</v>
      </c>
      <c r="AE106" s="283">
        <v>1179</v>
      </c>
      <c r="AF106" s="176">
        <v>356529.6</v>
      </c>
      <c r="AG106" s="283">
        <v>1179</v>
      </c>
      <c r="AH106" s="176">
        <v>50932.800000000003</v>
      </c>
      <c r="AI106" s="283">
        <v>1178.3689650181793</v>
      </c>
      <c r="AJ106" s="176">
        <v>84842.565481308906</v>
      </c>
      <c r="AK106" s="283">
        <v>1178.3689650181793</v>
      </c>
      <c r="AL106" s="176">
        <v>118779.59167383247</v>
      </c>
      <c r="AM106" s="283">
        <v>1178.3689650181793</v>
      </c>
      <c r="AN106" s="176">
        <v>118779.59167383247</v>
      </c>
      <c r="AO106" s="283">
        <v>1178.3689650181793</v>
      </c>
      <c r="AP106" s="176">
        <v>16968.513096261784</v>
      </c>
      <c r="AQ106" s="301">
        <v>0.99986619275194621</v>
      </c>
      <c r="AR106" s="179">
        <v>1358026.2619252354</v>
      </c>
      <c r="AS106" s="359"/>
      <c r="AT106" s="368">
        <v>0</v>
      </c>
      <c r="AU106" s="281">
        <v>0</v>
      </c>
      <c r="AV106" s="368">
        <v>0</v>
      </c>
      <c r="AW106" s="281">
        <v>0</v>
      </c>
      <c r="AX106" s="368">
        <v>0</v>
      </c>
      <c r="AY106" s="281">
        <v>0</v>
      </c>
      <c r="AZ106" s="368">
        <v>0</v>
      </c>
      <c r="BA106" s="281">
        <v>0</v>
      </c>
      <c r="BB106" s="368">
        <v>0.63103498182067597</v>
      </c>
      <c r="BC106" s="281">
        <v>45.434518691094127</v>
      </c>
      <c r="BD106" s="368">
        <v>0.63103498182067597</v>
      </c>
      <c r="BE106" s="281">
        <v>63.608326167523046</v>
      </c>
      <c r="BF106" s="368">
        <v>0.63103498182067597</v>
      </c>
      <c r="BG106" s="281">
        <v>63.608326167523046</v>
      </c>
      <c r="BH106" s="368">
        <v>0.63103498182067597</v>
      </c>
      <c r="BI106" s="281">
        <v>9.0869037382180977</v>
      </c>
      <c r="BJ106" s="301">
        <v>1.3380724805358112E-4</v>
      </c>
      <c r="BK106" s="179">
        <v>181.73807476435832</v>
      </c>
      <c r="BL106" s="359"/>
      <c r="BM106" s="376">
        <v>0</v>
      </c>
      <c r="BN106" s="369"/>
      <c r="BO106" s="281">
        <v>0</v>
      </c>
      <c r="BP106" s="376">
        <v>0</v>
      </c>
      <c r="BQ106" s="369"/>
      <c r="BR106" s="281">
        <v>0</v>
      </c>
      <c r="BS106" s="376">
        <v>0</v>
      </c>
      <c r="BT106" s="369"/>
      <c r="BU106" s="281">
        <v>0</v>
      </c>
      <c r="BV106" s="376">
        <v>0</v>
      </c>
      <c r="BW106" s="369"/>
      <c r="BX106" s="281">
        <v>0</v>
      </c>
      <c r="BY106" s="376">
        <v>0.63103498182067597</v>
      </c>
      <c r="BZ106" s="369">
        <v>1</v>
      </c>
      <c r="CA106" s="281">
        <v>45.434518691094127</v>
      </c>
      <c r="CB106" s="376">
        <v>0.63103498182067597</v>
      </c>
      <c r="CC106" s="369"/>
      <c r="CD106" s="281">
        <v>0</v>
      </c>
      <c r="CE106" s="376">
        <v>0.63103498182067597</v>
      </c>
      <c r="CF106" s="369"/>
      <c r="CG106" s="281">
        <v>0</v>
      </c>
      <c r="CH106" s="376">
        <v>0.63103498182067597</v>
      </c>
      <c r="CI106" s="369"/>
      <c r="CJ106" s="281">
        <v>0</v>
      </c>
      <c r="CK106" s="178">
        <v>0.25000000000002504</v>
      </c>
      <c r="CL106" s="179">
        <v>45.434518691094127</v>
      </c>
      <c r="CM106" s="380">
        <v>0</v>
      </c>
      <c r="CN106" s="179">
        <v>0</v>
      </c>
      <c r="CO106" s="384">
        <v>0.25000000000002504</v>
      </c>
      <c r="CP106" s="687">
        <v>45.434518691094127</v>
      </c>
      <c r="CQ106" s="906">
        <v>0.25000000000002504</v>
      </c>
      <c r="CR106" s="687">
        <v>45.434518691094127</v>
      </c>
      <c r="CS106" s="785"/>
      <c r="CT106" s="824"/>
      <c r="CU106" s="367"/>
      <c r="CV106" s="407"/>
      <c r="CW106" s="407"/>
      <c r="CX106" s="407"/>
      <c r="CY106" s="407"/>
      <c r="CZ106" s="407"/>
      <c r="DA106" s="682"/>
      <c r="DB106" s="682"/>
      <c r="DG106" s="79">
        <v>1358026.2619252356</v>
      </c>
      <c r="DH106" s="180">
        <v>181.73807476437651</v>
      </c>
      <c r="DI106" s="180">
        <v>339552</v>
      </c>
      <c r="DJ106" s="297">
        <v>5.3522899221437805E-4</v>
      </c>
      <c r="DK106" s="180">
        <v>1178.3689650181793</v>
      </c>
    </row>
    <row r="107" spans="1:115" s="79" customFormat="1">
      <c r="A107" s="150"/>
      <c r="B107" s="81" t="s">
        <v>75</v>
      </c>
      <c r="C107" s="80"/>
      <c r="D107" s="80"/>
      <c r="E107" s="82">
        <v>0</v>
      </c>
      <c r="F107" s="83" t="s">
        <v>42</v>
      </c>
      <c r="G107" s="359"/>
      <c r="H107" s="80"/>
      <c r="I107" s="153"/>
      <c r="J107" s="80"/>
      <c r="K107" s="153"/>
      <c r="L107" s="80"/>
      <c r="M107" s="153"/>
      <c r="N107" s="80"/>
      <c r="O107" s="153"/>
      <c r="P107" s="80"/>
      <c r="Q107" s="152"/>
      <c r="R107" s="80"/>
      <c r="S107" s="152"/>
      <c r="T107" s="80"/>
      <c r="U107" s="152"/>
      <c r="V107" s="80"/>
      <c r="W107" s="152"/>
      <c r="X107" s="300"/>
      <c r="Y107" s="157"/>
      <c r="Z107" s="359"/>
      <c r="AA107" s="152"/>
      <c r="AB107" s="153"/>
      <c r="AC107" s="152"/>
      <c r="AD107" s="152"/>
      <c r="AE107" s="152"/>
      <c r="AF107" s="152"/>
      <c r="AG107" s="152"/>
      <c r="AH107" s="152"/>
      <c r="AI107" s="152"/>
      <c r="AJ107" s="152"/>
      <c r="AK107" s="152"/>
      <c r="AL107" s="152"/>
      <c r="AM107" s="152"/>
      <c r="AN107" s="152"/>
      <c r="AO107" s="152"/>
      <c r="AP107" s="152"/>
      <c r="AQ107" s="300"/>
      <c r="AR107" s="157"/>
      <c r="AS107" s="359"/>
      <c r="AT107" s="282"/>
      <c r="AU107" s="281"/>
      <c r="AV107" s="152"/>
      <c r="AW107" s="152"/>
      <c r="AX107" s="152"/>
      <c r="AY107" s="152"/>
      <c r="AZ107" s="152"/>
      <c r="BA107" s="152"/>
      <c r="BB107" s="152"/>
      <c r="BC107" s="152"/>
      <c r="BD107" s="152"/>
      <c r="BE107" s="152"/>
      <c r="BF107" s="152"/>
      <c r="BG107" s="152"/>
      <c r="BH107" s="152"/>
      <c r="BI107" s="152"/>
      <c r="BJ107" s="300"/>
      <c r="BK107" s="157"/>
      <c r="BL107" s="359"/>
      <c r="BM107" s="377"/>
      <c r="BN107" s="370"/>
      <c r="BO107" s="153"/>
      <c r="BP107" s="377"/>
      <c r="BQ107" s="370"/>
      <c r="BR107" s="152"/>
      <c r="BS107" s="377"/>
      <c r="BT107" s="370"/>
      <c r="BU107" s="152"/>
      <c r="BV107" s="377"/>
      <c r="BW107" s="370"/>
      <c r="BX107" s="152"/>
      <c r="BY107" s="377"/>
      <c r="BZ107" s="370"/>
      <c r="CA107" s="152"/>
      <c r="CB107" s="377"/>
      <c r="CC107" s="370"/>
      <c r="CD107" s="152"/>
      <c r="CE107" s="377"/>
      <c r="CF107" s="370"/>
      <c r="CG107" s="152"/>
      <c r="CH107" s="377"/>
      <c r="CI107" s="370"/>
      <c r="CJ107" s="152"/>
      <c r="CK107" s="156"/>
      <c r="CL107" s="157"/>
      <c r="CM107" s="156"/>
      <c r="CN107" s="157"/>
      <c r="CO107" s="383"/>
      <c r="CP107" s="681"/>
      <c r="CQ107" s="907"/>
      <c r="CR107" s="681"/>
      <c r="CS107" s="785"/>
      <c r="CT107" s="824"/>
      <c r="CU107" s="367"/>
      <c r="CV107" s="407"/>
      <c r="CW107" s="407"/>
      <c r="CX107" s="407"/>
      <c r="CY107" s="407"/>
      <c r="CZ107" s="407"/>
      <c r="DA107" s="682"/>
      <c r="DB107" s="682"/>
    </row>
    <row r="108" spans="1:115" s="79" customFormat="1">
      <c r="A108" s="150"/>
      <c r="B108" s="160"/>
      <c r="C108" s="80"/>
      <c r="D108" s="80"/>
      <c r="E108" s="82"/>
      <c r="F108" s="83"/>
      <c r="G108" s="359"/>
      <c r="H108" s="80"/>
      <c r="I108" s="153"/>
      <c r="J108" s="80"/>
      <c r="K108" s="153"/>
      <c r="L108" s="80"/>
      <c r="M108" s="153"/>
      <c r="N108" s="80"/>
      <c r="O108" s="153"/>
      <c r="P108" s="80"/>
      <c r="Q108" s="152"/>
      <c r="R108" s="80"/>
      <c r="S108" s="152"/>
      <c r="T108" s="80"/>
      <c r="U108" s="152"/>
      <c r="V108" s="80"/>
      <c r="W108" s="152"/>
      <c r="X108" s="300"/>
      <c r="Y108" s="157"/>
      <c r="Z108" s="359"/>
      <c r="AA108" s="152"/>
      <c r="AB108" s="153"/>
      <c r="AC108" s="152"/>
      <c r="AD108" s="152"/>
      <c r="AE108" s="152"/>
      <c r="AF108" s="152"/>
      <c r="AG108" s="152"/>
      <c r="AH108" s="152"/>
      <c r="AI108" s="152"/>
      <c r="AJ108" s="152"/>
      <c r="AK108" s="152"/>
      <c r="AL108" s="152"/>
      <c r="AM108" s="152"/>
      <c r="AN108" s="152"/>
      <c r="AO108" s="152"/>
      <c r="AP108" s="152"/>
      <c r="AQ108" s="300"/>
      <c r="AR108" s="157"/>
      <c r="AS108" s="359"/>
      <c r="AT108" s="282"/>
      <c r="AU108" s="281"/>
      <c r="AV108" s="152"/>
      <c r="AW108" s="152"/>
      <c r="AX108" s="152"/>
      <c r="AY108" s="152"/>
      <c r="AZ108" s="152"/>
      <c r="BA108" s="152"/>
      <c r="BB108" s="152"/>
      <c r="BC108" s="152"/>
      <c r="BD108" s="152"/>
      <c r="BE108" s="152"/>
      <c r="BF108" s="152"/>
      <c r="BG108" s="152"/>
      <c r="BH108" s="152"/>
      <c r="BI108" s="152"/>
      <c r="BJ108" s="300"/>
      <c r="BK108" s="157"/>
      <c r="BL108" s="359"/>
      <c r="BM108" s="377"/>
      <c r="BN108" s="370"/>
      <c r="BO108" s="153"/>
      <c r="BP108" s="377"/>
      <c r="BQ108" s="370"/>
      <c r="BR108" s="152"/>
      <c r="BS108" s="377"/>
      <c r="BT108" s="370"/>
      <c r="BU108" s="152"/>
      <c r="BV108" s="377"/>
      <c r="BW108" s="370"/>
      <c r="BX108" s="152"/>
      <c r="BY108" s="377"/>
      <c r="BZ108" s="370"/>
      <c r="CA108" s="152"/>
      <c r="CB108" s="377"/>
      <c r="CC108" s="370"/>
      <c r="CD108" s="152"/>
      <c r="CE108" s="377"/>
      <c r="CF108" s="370"/>
      <c r="CG108" s="152"/>
      <c r="CH108" s="377"/>
      <c r="CI108" s="370"/>
      <c r="CJ108" s="152"/>
      <c r="CK108" s="156"/>
      <c r="CL108" s="157"/>
      <c r="CM108" s="156"/>
      <c r="CN108" s="157"/>
      <c r="CO108" s="383"/>
      <c r="CP108" s="681"/>
      <c r="CQ108" s="907"/>
      <c r="CR108" s="681"/>
      <c r="CS108" s="785"/>
      <c r="CT108" s="824"/>
      <c r="CU108" s="367"/>
      <c r="CV108" s="407"/>
      <c r="CW108" s="407"/>
      <c r="CX108" s="407"/>
      <c r="CY108" s="407"/>
      <c r="CZ108" s="407"/>
      <c r="DA108" s="682"/>
      <c r="DB108" s="682"/>
      <c r="DH108" s="180"/>
      <c r="DI108" s="180"/>
      <c r="DJ108" s="297"/>
      <c r="DK108" s="180"/>
    </row>
    <row r="109" spans="1:115" s="180" customFormat="1" ht="18.75" customHeight="1">
      <c r="A109" s="171" t="s">
        <v>13</v>
      </c>
      <c r="B109" s="172" t="s">
        <v>123</v>
      </c>
      <c r="C109" s="173">
        <v>3551</v>
      </c>
      <c r="D109" s="173" t="s">
        <v>11</v>
      </c>
      <c r="E109" s="174">
        <v>1269</v>
      </c>
      <c r="F109" s="175">
        <v>4506219</v>
      </c>
      <c r="G109" s="359"/>
      <c r="H109" s="173">
        <v>3551</v>
      </c>
      <c r="I109" s="177">
        <v>844916.0625</v>
      </c>
      <c r="J109" s="173">
        <v>3551</v>
      </c>
      <c r="K109" s="177">
        <v>1182882.4874999998</v>
      </c>
      <c r="L109" s="173">
        <v>3551</v>
      </c>
      <c r="M109" s="177">
        <v>1182882.4874999998</v>
      </c>
      <c r="N109" s="173">
        <v>3551</v>
      </c>
      <c r="O109" s="177">
        <v>168983.21250000002</v>
      </c>
      <c r="P109" s="173">
        <v>3551</v>
      </c>
      <c r="Q109" s="177">
        <v>281638.6875</v>
      </c>
      <c r="R109" s="173">
        <v>3551</v>
      </c>
      <c r="S109" s="177">
        <v>394294.16249999998</v>
      </c>
      <c r="T109" s="173">
        <v>3551</v>
      </c>
      <c r="U109" s="177">
        <v>394294.16249999998</v>
      </c>
      <c r="V109" s="173">
        <v>3551</v>
      </c>
      <c r="W109" s="177">
        <v>56327.737500000003</v>
      </c>
      <c r="X109" s="301">
        <v>0.99999999999999978</v>
      </c>
      <c r="Y109" s="179">
        <v>4506218.9999999991</v>
      </c>
      <c r="Z109" s="359"/>
      <c r="AA109" s="283">
        <v>3551</v>
      </c>
      <c r="AB109" s="177">
        <v>844916.0625</v>
      </c>
      <c r="AC109" s="283">
        <v>3551</v>
      </c>
      <c r="AD109" s="176">
        <v>1182882.4874999998</v>
      </c>
      <c r="AE109" s="283">
        <v>3551</v>
      </c>
      <c r="AF109" s="176">
        <v>1182882.4874999998</v>
      </c>
      <c r="AG109" s="283">
        <v>3551</v>
      </c>
      <c r="AH109" s="176">
        <v>168983.21250000002</v>
      </c>
      <c r="AI109" s="176">
        <v>2111.7763512151196</v>
      </c>
      <c r="AJ109" s="176">
        <v>167490.26185574918</v>
      </c>
      <c r="AK109" s="176">
        <v>2111.7763512151196</v>
      </c>
      <c r="AL109" s="176">
        <v>234486.36659804883</v>
      </c>
      <c r="AM109" s="176">
        <v>2111.7763512151196</v>
      </c>
      <c r="AN109" s="176">
        <v>234486.36659804883</v>
      </c>
      <c r="AO109" s="176">
        <v>2111.7763512151196</v>
      </c>
      <c r="AP109" s="176">
        <v>33498.052371149839</v>
      </c>
      <c r="AQ109" s="301">
        <v>0.89867476423649095</v>
      </c>
      <c r="AR109" s="179">
        <v>4049625.2974229958</v>
      </c>
      <c r="AS109" s="359"/>
      <c r="AT109" s="368">
        <v>0</v>
      </c>
      <c r="AU109" s="281">
        <v>0</v>
      </c>
      <c r="AV109" s="368">
        <v>0</v>
      </c>
      <c r="AW109" s="281">
        <v>0</v>
      </c>
      <c r="AX109" s="368">
        <v>0</v>
      </c>
      <c r="AY109" s="281">
        <v>0</v>
      </c>
      <c r="AZ109" s="368">
        <v>0</v>
      </c>
      <c r="BA109" s="281">
        <v>0</v>
      </c>
      <c r="BB109" s="368">
        <v>1439.2236487848804</v>
      </c>
      <c r="BC109" s="281">
        <v>114148.42564425082</v>
      </c>
      <c r="BD109" s="368">
        <v>1439.2236487848804</v>
      </c>
      <c r="BE109" s="281">
        <v>159807.79590195115</v>
      </c>
      <c r="BF109" s="368">
        <v>1439.2236487848804</v>
      </c>
      <c r="BG109" s="281">
        <v>159807.79590195115</v>
      </c>
      <c r="BH109" s="368">
        <v>1439.2236487848804</v>
      </c>
      <c r="BI109" s="281">
        <v>22829.685128850164</v>
      </c>
      <c r="BJ109" s="301">
        <v>0.10132523576350889</v>
      </c>
      <c r="BK109" s="179">
        <v>456593.70257700328</v>
      </c>
      <c r="BL109" s="359"/>
      <c r="BM109" s="376">
        <v>0</v>
      </c>
      <c r="BN109" s="369"/>
      <c r="BO109" s="281">
        <v>0</v>
      </c>
      <c r="BP109" s="376">
        <v>0</v>
      </c>
      <c r="BQ109" s="369"/>
      <c r="BR109" s="281">
        <v>0</v>
      </c>
      <c r="BS109" s="376">
        <v>0</v>
      </c>
      <c r="BT109" s="369"/>
      <c r="BU109" s="281">
        <v>0</v>
      </c>
      <c r="BV109" s="376">
        <v>0</v>
      </c>
      <c r="BW109" s="369"/>
      <c r="BX109" s="281">
        <v>0</v>
      </c>
      <c r="BY109" s="376">
        <v>1439.2236487848804</v>
      </c>
      <c r="BZ109" s="369">
        <v>1</v>
      </c>
      <c r="CA109" s="281">
        <v>114148.42564425082</v>
      </c>
      <c r="CB109" s="376">
        <v>1439.2236487848804</v>
      </c>
      <c r="CC109" s="369">
        <v>1</v>
      </c>
      <c r="CD109" s="281">
        <v>159807.79590195115</v>
      </c>
      <c r="CE109" s="376">
        <v>1439.2236487848804</v>
      </c>
      <c r="CF109" s="369">
        <v>1</v>
      </c>
      <c r="CG109" s="281">
        <v>159807.79590195115</v>
      </c>
      <c r="CH109" s="376">
        <v>1439.2236487848804</v>
      </c>
      <c r="CI109" s="369">
        <v>0.5</v>
      </c>
      <c r="CJ109" s="281">
        <v>11414.842564425082</v>
      </c>
      <c r="CK109" s="178">
        <v>0.97499999999999998</v>
      </c>
      <c r="CL109" s="179">
        <v>445178.8600125782</v>
      </c>
      <c r="CM109" s="380">
        <v>0</v>
      </c>
      <c r="CN109" s="179">
        <v>0</v>
      </c>
      <c r="CO109" s="384">
        <v>0.97499999999999998</v>
      </c>
      <c r="CP109" s="687">
        <v>445178.8600125782</v>
      </c>
      <c r="CQ109" s="906">
        <v>0.97499999999999998</v>
      </c>
      <c r="CR109" s="687">
        <v>445178.8600125782</v>
      </c>
      <c r="CS109" s="785"/>
      <c r="CT109" s="824"/>
      <c r="CU109" s="367"/>
      <c r="CV109" s="407"/>
      <c r="CW109" s="407"/>
      <c r="CX109" s="407"/>
      <c r="CY109" s="407"/>
      <c r="CZ109" s="407"/>
      <c r="DA109" s="682"/>
      <c r="DB109" s="682"/>
      <c r="DG109" s="79">
        <v>4049625.2974229967</v>
      </c>
      <c r="DH109" s="180">
        <v>456593.70257700328</v>
      </c>
      <c r="DI109" s="180">
        <v>1126554.75</v>
      </c>
      <c r="DJ109" s="297">
        <v>0.40530094305403558</v>
      </c>
      <c r="DK109" s="180">
        <v>2111.7763512151196</v>
      </c>
    </row>
    <row r="110" spans="1:115" s="79" customFormat="1">
      <c r="A110" s="150"/>
      <c r="B110" s="81" t="s">
        <v>76</v>
      </c>
      <c r="C110" s="80"/>
      <c r="D110" s="80"/>
      <c r="E110" s="82">
        <v>0</v>
      </c>
      <c r="F110" s="83" t="s">
        <v>42</v>
      </c>
      <c r="G110" s="359"/>
      <c r="H110" s="80"/>
      <c r="I110" s="153"/>
      <c r="J110" s="80"/>
      <c r="K110" s="153"/>
      <c r="L110" s="80"/>
      <c r="M110" s="153"/>
      <c r="N110" s="80"/>
      <c r="O110" s="153"/>
      <c r="P110" s="80"/>
      <c r="Q110" s="152"/>
      <c r="R110" s="80"/>
      <c r="S110" s="152"/>
      <c r="T110" s="80"/>
      <c r="U110" s="152"/>
      <c r="V110" s="80"/>
      <c r="W110" s="152"/>
      <c r="X110" s="300"/>
      <c r="Y110" s="157"/>
      <c r="Z110" s="359"/>
      <c r="AA110" s="152"/>
      <c r="AB110" s="153"/>
      <c r="AC110" s="152"/>
      <c r="AD110" s="152"/>
      <c r="AE110" s="152"/>
      <c r="AF110" s="152"/>
      <c r="AG110" s="152"/>
      <c r="AH110" s="152"/>
      <c r="AI110" s="152"/>
      <c r="AJ110" s="152"/>
      <c r="AK110" s="152"/>
      <c r="AL110" s="152"/>
      <c r="AM110" s="152"/>
      <c r="AN110" s="152"/>
      <c r="AO110" s="152"/>
      <c r="AP110" s="152"/>
      <c r="AQ110" s="300"/>
      <c r="AR110" s="157"/>
      <c r="AS110" s="359"/>
      <c r="AT110" s="282"/>
      <c r="AU110" s="281"/>
      <c r="AV110" s="152"/>
      <c r="AW110" s="152"/>
      <c r="AX110" s="152"/>
      <c r="AY110" s="152"/>
      <c r="AZ110" s="152"/>
      <c r="BA110" s="152"/>
      <c r="BB110" s="152"/>
      <c r="BC110" s="152"/>
      <c r="BD110" s="152"/>
      <c r="BE110" s="152"/>
      <c r="BF110" s="152"/>
      <c r="BG110" s="152"/>
      <c r="BH110" s="152"/>
      <c r="BI110" s="152"/>
      <c r="BJ110" s="300"/>
      <c r="BK110" s="157"/>
      <c r="BL110" s="359"/>
      <c r="BM110" s="377"/>
      <c r="BN110" s="370"/>
      <c r="BO110" s="153"/>
      <c r="BP110" s="377"/>
      <c r="BQ110" s="370"/>
      <c r="BR110" s="152"/>
      <c r="BS110" s="377"/>
      <c r="BT110" s="370"/>
      <c r="BU110" s="152"/>
      <c r="BV110" s="377"/>
      <c r="BW110" s="370"/>
      <c r="BX110" s="152"/>
      <c r="BY110" s="377"/>
      <c r="BZ110" s="370"/>
      <c r="CA110" s="152"/>
      <c r="CB110" s="377"/>
      <c r="CC110" s="370"/>
      <c r="CD110" s="152"/>
      <c r="CE110" s="377"/>
      <c r="CF110" s="370"/>
      <c r="CG110" s="152"/>
      <c r="CH110" s="377"/>
      <c r="CI110" s="370"/>
      <c r="CJ110" s="152"/>
      <c r="CK110" s="156"/>
      <c r="CL110" s="157"/>
      <c r="CM110" s="156"/>
      <c r="CN110" s="157"/>
      <c r="CO110" s="383"/>
      <c r="CP110" s="681"/>
      <c r="CQ110" s="907"/>
      <c r="CR110" s="681"/>
      <c r="CS110" s="785"/>
      <c r="CT110" s="824"/>
      <c r="CU110" s="367"/>
      <c r="CV110" s="407"/>
      <c r="CW110" s="407"/>
      <c r="CX110" s="407"/>
      <c r="CY110" s="407"/>
      <c r="CZ110" s="407"/>
      <c r="DA110" s="682"/>
      <c r="DB110" s="682"/>
    </row>
    <row r="111" spans="1:115" s="79" customFormat="1">
      <c r="A111" s="150"/>
      <c r="B111" s="81" t="s">
        <v>77</v>
      </c>
      <c r="C111" s="80"/>
      <c r="D111" s="80"/>
      <c r="E111" s="82">
        <v>0</v>
      </c>
      <c r="F111" s="83" t="s">
        <v>42</v>
      </c>
      <c r="G111" s="359"/>
      <c r="H111" s="80"/>
      <c r="I111" s="153"/>
      <c r="J111" s="80"/>
      <c r="K111" s="153"/>
      <c r="L111" s="80"/>
      <c r="M111" s="153"/>
      <c r="N111" s="80"/>
      <c r="O111" s="153"/>
      <c r="P111" s="80"/>
      <c r="Q111" s="152"/>
      <c r="R111" s="80"/>
      <c r="S111" s="152"/>
      <c r="T111" s="80"/>
      <c r="U111" s="152"/>
      <c r="V111" s="80"/>
      <c r="W111" s="152"/>
      <c r="X111" s="300"/>
      <c r="Y111" s="157"/>
      <c r="Z111" s="359"/>
      <c r="AA111" s="152"/>
      <c r="AB111" s="153"/>
      <c r="AC111" s="152"/>
      <c r="AD111" s="152"/>
      <c r="AE111" s="152"/>
      <c r="AF111" s="152"/>
      <c r="AG111" s="152"/>
      <c r="AH111" s="152"/>
      <c r="AI111" s="152"/>
      <c r="AJ111" s="152"/>
      <c r="AK111" s="152"/>
      <c r="AL111" s="152"/>
      <c r="AM111" s="152"/>
      <c r="AN111" s="152"/>
      <c r="AO111" s="152"/>
      <c r="AP111" s="152"/>
      <c r="AQ111" s="300"/>
      <c r="AR111" s="157"/>
      <c r="AS111" s="359"/>
      <c r="AT111" s="282"/>
      <c r="AU111" s="281"/>
      <c r="AV111" s="152"/>
      <c r="AW111" s="152"/>
      <c r="AX111" s="152"/>
      <c r="AY111" s="152"/>
      <c r="AZ111" s="152"/>
      <c r="BA111" s="152"/>
      <c r="BB111" s="152"/>
      <c r="BC111" s="152"/>
      <c r="BD111" s="152"/>
      <c r="BE111" s="152"/>
      <c r="BF111" s="152"/>
      <c r="BG111" s="152"/>
      <c r="BH111" s="152"/>
      <c r="BI111" s="152"/>
      <c r="BJ111" s="300"/>
      <c r="BK111" s="157"/>
      <c r="BL111" s="359"/>
      <c r="BM111" s="377"/>
      <c r="BN111" s="370"/>
      <c r="BO111" s="153"/>
      <c r="BP111" s="377"/>
      <c r="BQ111" s="370"/>
      <c r="BR111" s="152"/>
      <c r="BS111" s="377"/>
      <c r="BT111" s="370"/>
      <c r="BU111" s="152"/>
      <c r="BV111" s="377"/>
      <c r="BW111" s="370"/>
      <c r="BX111" s="152"/>
      <c r="BY111" s="377"/>
      <c r="BZ111" s="370"/>
      <c r="CA111" s="152"/>
      <c r="CB111" s="377"/>
      <c r="CC111" s="370"/>
      <c r="CD111" s="152"/>
      <c r="CE111" s="377"/>
      <c r="CF111" s="370"/>
      <c r="CG111" s="152"/>
      <c r="CH111" s="377"/>
      <c r="CI111" s="370"/>
      <c r="CJ111" s="152"/>
      <c r="CK111" s="156"/>
      <c r="CL111" s="157"/>
      <c r="CM111" s="156"/>
      <c r="CN111" s="157"/>
      <c r="CO111" s="383"/>
      <c r="CP111" s="681"/>
      <c r="CQ111" s="907"/>
      <c r="CR111" s="681"/>
      <c r="CS111" s="785"/>
      <c r="CT111" s="824"/>
      <c r="CU111" s="367"/>
      <c r="CV111" s="407"/>
      <c r="CW111" s="407"/>
      <c r="CX111" s="407"/>
      <c r="CY111" s="407"/>
      <c r="CZ111" s="407"/>
      <c r="DA111" s="682"/>
      <c r="DB111" s="682"/>
    </row>
    <row r="112" spans="1:115" s="79" customFormat="1">
      <c r="A112" s="150"/>
      <c r="B112" s="81" t="s">
        <v>78</v>
      </c>
      <c r="C112" s="80"/>
      <c r="D112" s="80"/>
      <c r="E112" s="82">
        <v>0</v>
      </c>
      <c r="F112" s="83" t="s">
        <v>42</v>
      </c>
      <c r="G112" s="359"/>
      <c r="H112" s="80"/>
      <c r="I112" s="153"/>
      <c r="J112" s="80"/>
      <c r="K112" s="153"/>
      <c r="L112" s="80"/>
      <c r="M112" s="153"/>
      <c r="N112" s="80"/>
      <c r="O112" s="153"/>
      <c r="P112" s="80"/>
      <c r="Q112" s="152"/>
      <c r="R112" s="80"/>
      <c r="S112" s="152"/>
      <c r="T112" s="80"/>
      <c r="U112" s="152"/>
      <c r="V112" s="80"/>
      <c r="W112" s="152"/>
      <c r="X112" s="300"/>
      <c r="Y112" s="157"/>
      <c r="Z112" s="359"/>
      <c r="AA112" s="152"/>
      <c r="AB112" s="153"/>
      <c r="AC112" s="152"/>
      <c r="AD112" s="152"/>
      <c r="AE112" s="152"/>
      <c r="AF112" s="152"/>
      <c r="AG112" s="152"/>
      <c r="AH112" s="152"/>
      <c r="AI112" s="152"/>
      <c r="AJ112" s="152"/>
      <c r="AK112" s="152"/>
      <c r="AL112" s="152"/>
      <c r="AM112" s="152"/>
      <c r="AN112" s="152"/>
      <c r="AO112" s="152"/>
      <c r="AP112" s="152"/>
      <c r="AQ112" s="300"/>
      <c r="AR112" s="157"/>
      <c r="AS112" s="359"/>
      <c r="AT112" s="282"/>
      <c r="AU112" s="281"/>
      <c r="AV112" s="152"/>
      <c r="AW112" s="152"/>
      <c r="AX112" s="152"/>
      <c r="AY112" s="152"/>
      <c r="AZ112" s="152"/>
      <c r="BA112" s="152"/>
      <c r="BB112" s="152"/>
      <c r="BC112" s="152"/>
      <c r="BD112" s="152"/>
      <c r="BE112" s="152"/>
      <c r="BF112" s="152"/>
      <c r="BG112" s="152"/>
      <c r="BH112" s="152"/>
      <c r="BI112" s="152"/>
      <c r="BJ112" s="300"/>
      <c r="BK112" s="157"/>
      <c r="BL112" s="359"/>
      <c r="BM112" s="377"/>
      <c r="BN112" s="370"/>
      <c r="BO112" s="153"/>
      <c r="BP112" s="377"/>
      <c r="BQ112" s="370"/>
      <c r="BR112" s="152"/>
      <c r="BS112" s="377"/>
      <c r="BT112" s="370"/>
      <c r="BU112" s="152"/>
      <c r="BV112" s="377"/>
      <c r="BW112" s="370"/>
      <c r="BX112" s="152"/>
      <c r="BY112" s="377"/>
      <c r="BZ112" s="370"/>
      <c r="CA112" s="152"/>
      <c r="CB112" s="377"/>
      <c r="CC112" s="370"/>
      <c r="CD112" s="152"/>
      <c r="CE112" s="377"/>
      <c r="CF112" s="370"/>
      <c r="CG112" s="152"/>
      <c r="CH112" s="377"/>
      <c r="CI112" s="370"/>
      <c r="CJ112" s="152"/>
      <c r="CK112" s="156"/>
      <c r="CL112" s="157"/>
      <c r="CM112" s="156"/>
      <c r="CN112" s="157"/>
      <c r="CO112" s="383"/>
      <c r="CP112" s="681"/>
      <c r="CQ112" s="907"/>
      <c r="CR112" s="681"/>
      <c r="CS112" s="785"/>
      <c r="CT112" s="824"/>
      <c r="CU112" s="367"/>
      <c r="CV112" s="407"/>
      <c r="CW112" s="407"/>
      <c r="CX112" s="407"/>
      <c r="CY112" s="407"/>
      <c r="CZ112" s="407"/>
      <c r="DA112" s="682"/>
      <c r="DB112" s="682"/>
    </row>
    <row r="113" spans="1:115" s="79" customFormat="1">
      <c r="A113" s="150"/>
      <c r="B113" s="81" t="s">
        <v>79</v>
      </c>
      <c r="C113" s="80"/>
      <c r="D113" s="80"/>
      <c r="E113" s="82">
        <v>0</v>
      </c>
      <c r="F113" s="83" t="s">
        <v>42</v>
      </c>
      <c r="G113" s="359"/>
      <c r="H113" s="80"/>
      <c r="I113" s="153"/>
      <c r="J113" s="80"/>
      <c r="K113" s="153"/>
      <c r="L113" s="80"/>
      <c r="M113" s="153"/>
      <c r="N113" s="80"/>
      <c r="O113" s="153"/>
      <c r="P113" s="80"/>
      <c r="Q113" s="152"/>
      <c r="R113" s="80"/>
      <c r="S113" s="152"/>
      <c r="T113" s="80"/>
      <c r="U113" s="152"/>
      <c r="V113" s="80"/>
      <c r="W113" s="152"/>
      <c r="X113" s="300"/>
      <c r="Y113" s="157"/>
      <c r="Z113" s="359"/>
      <c r="AA113" s="152"/>
      <c r="AB113" s="153"/>
      <c r="AC113" s="152"/>
      <c r="AD113" s="152"/>
      <c r="AE113" s="152"/>
      <c r="AF113" s="152"/>
      <c r="AG113" s="152"/>
      <c r="AH113" s="152"/>
      <c r="AI113" s="152"/>
      <c r="AJ113" s="152"/>
      <c r="AK113" s="152"/>
      <c r="AL113" s="152"/>
      <c r="AM113" s="152"/>
      <c r="AN113" s="152"/>
      <c r="AO113" s="152"/>
      <c r="AP113" s="152"/>
      <c r="AQ113" s="300"/>
      <c r="AR113" s="157"/>
      <c r="AS113" s="359"/>
      <c r="AT113" s="282"/>
      <c r="AU113" s="281"/>
      <c r="AV113" s="152"/>
      <c r="AW113" s="152"/>
      <c r="AX113" s="152"/>
      <c r="AY113" s="152"/>
      <c r="AZ113" s="152"/>
      <c r="BA113" s="152"/>
      <c r="BB113" s="152"/>
      <c r="BC113" s="152"/>
      <c r="BD113" s="152"/>
      <c r="BE113" s="152"/>
      <c r="BF113" s="152"/>
      <c r="BG113" s="152"/>
      <c r="BH113" s="152"/>
      <c r="BI113" s="152"/>
      <c r="BJ113" s="300"/>
      <c r="BK113" s="157"/>
      <c r="BL113" s="359"/>
      <c r="BM113" s="377"/>
      <c r="BN113" s="370"/>
      <c r="BO113" s="153"/>
      <c r="BP113" s="377"/>
      <c r="BQ113" s="370"/>
      <c r="BR113" s="152"/>
      <c r="BS113" s="377"/>
      <c r="BT113" s="370"/>
      <c r="BU113" s="152"/>
      <c r="BV113" s="377"/>
      <c r="BW113" s="370"/>
      <c r="BX113" s="152"/>
      <c r="BY113" s="377"/>
      <c r="BZ113" s="370"/>
      <c r="CA113" s="152"/>
      <c r="CB113" s="377"/>
      <c r="CC113" s="370"/>
      <c r="CD113" s="152"/>
      <c r="CE113" s="377"/>
      <c r="CF113" s="370"/>
      <c r="CG113" s="152"/>
      <c r="CH113" s="377"/>
      <c r="CI113" s="370"/>
      <c r="CJ113" s="152"/>
      <c r="CK113" s="156"/>
      <c r="CL113" s="157"/>
      <c r="CM113" s="156"/>
      <c r="CN113" s="157"/>
      <c r="CO113" s="383"/>
      <c r="CP113" s="681"/>
      <c r="CQ113" s="907"/>
      <c r="CR113" s="681"/>
      <c r="CS113" s="785"/>
      <c r="CT113" s="824"/>
      <c r="CU113" s="367"/>
      <c r="CV113" s="407"/>
      <c r="CW113" s="407"/>
      <c r="CX113" s="407"/>
      <c r="CY113" s="407"/>
      <c r="CZ113" s="407"/>
      <c r="DA113" s="682"/>
      <c r="DB113" s="682"/>
    </row>
    <row r="114" spans="1:115" s="79" customFormat="1">
      <c r="A114" s="150"/>
      <c r="B114" s="81" t="s">
        <v>80</v>
      </c>
      <c r="C114" s="80"/>
      <c r="D114" s="80"/>
      <c r="E114" s="82">
        <v>0</v>
      </c>
      <c r="F114" s="83" t="s">
        <v>42</v>
      </c>
      <c r="G114" s="359"/>
      <c r="H114" s="80"/>
      <c r="I114" s="153"/>
      <c r="J114" s="80"/>
      <c r="K114" s="153"/>
      <c r="L114" s="80"/>
      <c r="M114" s="153"/>
      <c r="N114" s="80"/>
      <c r="O114" s="153"/>
      <c r="P114" s="80"/>
      <c r="Q114" s="152"/>
      <c r="R114" s="80"/>
      <c r="S114" s="152"/>
      <c r="T114" s="80"/>
      <c r="U114" s="152"/>
      <c r="V114" s="80"/>
      <c r="W114" s="152"/>
      <c r="X114" s="300"/>
      <c r="Y114" s="157"/>
      <c r="Z114" s="359"/>
      <c r="AA114" s="152"/>
      <c r="AB114" s="153"/>
      <c r="AC114" s="152"/>
      <c r="AD114" s="152"/>
      <c r="AE114" s="152"/>
      <c r="AF114" s="152"/>
      <c r="AG114" s="152"/>
      <c r="AH114" s="152"/>
      <c r="AI114" s="152"/>
      <c r="AJ114" s="152"/>
      <c r="AK114" s="152"/>
      <c r="AL114" s="152"/>
      <c r="AM114" s="152"/>
      <c r="AN114" s="152"/>
      <c r="AO114" s="152"/>
      <c r="AP114" s="152"/>
      <c r="AQ114" s="300"/>
      <c r="AR114" s="157"/>
      <c r="AS114" s="359"/>
      <c r="AT114" s="282"/>
      <c r="AU114" s="281"/>
      <c r="AV114" s="152"/>
      <c r="AW114" s="152"/>
      <c r="AX114" s="152"/>
      <c r="AY114" s="152"/>
      <c r="AZ114" s="152"/>
      <c r="BA114" s="152"/>
      <c r="BB114" s="152"/>
      <c r="BC114" s="152"/>
      <c r="BD114" s="152"/>
      <c r="BE114" s="152"/>
      <c r="BF114" s="152"/>
      <c r="BG114" s="152"/>
      <c r="BH114" s="152"/>
      <c r="BI114" s="152"/>
      <c r="BJ114" s="300"/>
      <c r="BK114" s="157"/>
      <c r="BL114" s="359"/>
      <c r="BM114" s="377"/>
      <c r="BN114" s="370"/>
      <c r="BO114" s="153"/>
      <c r="BP114" s="377"/>
      <c r="BQ114" s="370"/>
      <c r="BR114" s="152"/>
      <c r="BS114" s="377"/>
      <c r="BT114" s="370"/>
      <c r="BU114" s="152"/>
      <c r="BV114" s="377"/>
      <c r="BW114" s="370"/>
      <c r="BX114" s="152"/>
      <c r="BY114" s="377"/>
      <c r="BZ114" s="370"/>
      <c r="CA114" s="152"/>
      <c r="CB114" s="377"/>
      <c r="CC114" s="370"/>
      <c r="CD114" s="152"/>
      <c r="CE114" s="377"/>
      <c r="CF114" s="370"/>
      <c r="CG114" s="152"/>
      <c r="CH114" s="377"/>
      <c r="CI114" s="370"/>
      <c r="CJ114" s="152"/>
      <c r="CK114" s="156"/>
      <c r="CL114" s="157"/>
      <c r="CM114" s="156"/>
      <c r="CN114" s="157"/>
      <c r="CO114" s="383"/>
      <c r="CP114" s="681"/>
      <c r="CQ114" s="907"/>
      <c r="CR114" s="681"/>
      <c r="CS114" s="785"/>
      <c r="CT114" s="824"/>
      <c r="CU114" s="367"/>
      <c r="CV114" s="407"/>
      <c r="CW114" s="407"/>
      <c r="CX114" s="407"/>
      <c r="CY114" s="407"/>
      <c r="CZ114" s="407"/>
      <c r="DA114" s="682"/>
      <c r="DB114" s="682"/>
    </row>
    <row r="115" spans="1:115" s="79" customFormat="1">
      <c r="A115" s="150"/>
      <c r="B115" s="160"/>
      <c r="C115" s="80"/>
      <c r="D115" s="80"/>
      <c r="E115" s="82"/>
      <c r="F115" s="83"/>
      <c r="G115" s="359"/>
      <c r="H115" s="80"/>
      <c r="I115" s="153"/>
      <c r="J115" s="80"/>
      <c r="K115" s="153"/>
      <c r="L115" s="80"/>
      <c r="M115" s="153"/>
      <c r="N115" s="80"/>
      <c r="O115" s="153"/>
      <c r="P115" s="80"/>
      <c r="Q115" s="152"/>
      <c r="R115" s="80"/>
      <c r="S115" s="152"/>
      <c r="T115" s="80"/>
      <c r="U115" s="152"/>
      <c r="V115" s="80"/>
      <c r="W115" s="152"/>
      <c r="X115" s="300"/>
      <c r="Y115" s="157"/>
      <c r="Z115" s="359"/>
      <c r="AA115" s="152"/>
      <c r="AB115" s="153"/>
      <c r="AC115" s="152"/>
      <c r="AD115" s="152"/>
      <c r="AE115" s="152"/>
      <c r="AF115" s="152"/>
      <c r="AG115" s="152"/>
      <c r="AH115" s="152"/>
      <c r="AI115" s="152"/>
      <c r="AJ115" s="152"/>
      <c r="AK115" s="152"/>
      <c r="AL115" s="152"/>
      <c r="AM115" s="152"/>
      <c r="AN115" s="152"/>
      <c r="AO115" s="152"/>
      <c r="AP115" s="152"/>
      <c r="AQ115" s="300"/>
      <c r="AR115" s="157"/>
      <c r="AS115" s="359"/>
      <c r="AT115" s="282"/>
      <c r="AU115" s="281"/>
      <c r="AV115" s="152"/>
      <c r="AW115" s="152"/>
      <c r="AX115" s="152"/>
      <c r="AY115" s="152"/>
      <c r="AZ115" s="152"/>
      <c r="BA115" s="152"/>
      <c r="BB115" s="152"/>
      <c r="BC115" s="152"/>
      <c r="BD115" s="152"/>
      <c r="BE115" s="152"/>
      <c r="BF115" s="152"/>
      <c r="BG115" s="152"/>
      <c r="BH115" s="152"/>
      <c r="BI115" s="152"/>
      <c r="BJ115" s="300"/>
      <c r="BK115" s="157"/>
      <c r="BL115" s="359"/>
      <c r="BM115" s="377"/>
      <c r="BN115" s="370"/>
      <c r="BO115" s="153"/>
      <c r="BP115" s="377"/>
      <c r="BQ115" s="370"/>
      <c r="BR115" s="152"/>
      <c r="BS115" s="377"/>
      <c r="BT115" s="370"/>
      <c r="BU115" s="152"/>
      <c r="BV115" s="377"/>
      <c r="BW115" s="370"/>
      <c r="BX115" s="152"/>
      <c r="BY115" s="377"/>
      <c r="BZ115" s="370"/>
      <c r="CA115" s="152"/>
      <c r="CB115" s="377"/>
      <c r="CC115" s="370"/>
      <c r="CD115" s="152"/>
      <c r="CE115" s="377"/>
      <c r="CF115" s="370"/>
      <c r="CG115" s="152"/>
      <c r="CH115" s="377"/>
      <c r="CI115" s="370"/>
      <c r="CJ115" s="152"/>
      <c r="CK115" s="156"/>
      <c r="CL115" s="157"/>
      <c r="CM115" s="156"/>
      <c r="CN115" s="157"/>
      <c r="CO115" s="383"/>
      <c r="CP115" s="681"/>
      <c r="CQ115" s="907"/>
      <c r="CR115" s="681"/>
      <c r="CS115" s="785"/>
      <c r="CT115" s="824"/>
      <c r="CU115" s="367"/>
      <c r="CV115" s="407"/>
      <c r="CW115" s="407"/>
      <c r="CX115" s="407"/>
      <c r="CY115" s="407"/>
      <c r="CZ115" s="407"/>
      <c r="DA115" s="682"/>
      <c r="DB115" s="682"/>
    </row>
    <row r="116" spans="1:115" s="79" customFormat="1">
      <c r="A116" s="150" t="s">
        <v>14</v>
      </c>
      <c r="B116" s="160" t="s">
        <v>124</v>
      </c>
      <c r="C116" s="80"/>
      <c r="D116" s="80" t="s">
        <v>11</v>
      </c>
      <c r="E116" s="82">
        <v>0</v>
      </c>
      <c r="F116" s="83" t="s">
        <v>42</v>
      </c>
      <c r="G116" s="359"/>
      <c r="H116" s="80"/>
      <c r="I116" s="153"/>
      <c r="J116" s="80"/>
      <c r="K116" s="153"/>
      <c r="L116" s="80"/>
      <c r="M116" s="153"/>
      <c r="N116" s="80"/>
      <c r="O116" s="153"/>
      <c r="P116" s="80"/>
      <c r="Q116" s="152"/>
      <c r="R116" s="80"/>
      <c r="S116" s="152"/>
      <c r="T116" s="80"/>
      <c r="U116" s="152"/>
      <c r="V116" s="80"/>
      <c r="W116" s="152"/>
      <c r="X116" s="300"/>
      <c r="Y116" s="157"/>
      <c r="Z116" s="359"/>
      <c r="AA116" s="152"/>
      <c r="AB116" s="153"/>
      <c r="AC116" s="152"/>
      <c r="AD116" s="152"/>
      <c r="AE116" s="152"/>
      <c r="AF116" s="152"/>
      <c r="AG116" s="152"/>
      <c r="AH116" s="152"/>
      <c r="AI116" s="152"/>
      <c r="AJ116" s="152"/>
      <c r="AK116" s="152"/>
      <c r="AL116" s="152"/>
      <c r="AM116" s="152"/>
      <c r="AN116" s="152"/>
      <c r="AO116" s="152"/>
      <c r="AP116" s="152"/>
      <c r="AQ116" s="300"/>
      <c r="AR116" s="157"/>
      <c r="AS116" s="359"/>
      <c r="AT116" s="282"/>
      <c r="AU116" s="281"/>
      <c r="AV116" s="152"/>
      <c r="AW116" s="152"/>
      <c r="AX116" s="152"/>
      <c r="AY116" s="152"/>
      <c r="AZ116" s="152"/>
      <c r="BA116" s="152"/>
      <c r="BB116" s="152"/>
      <c r="BC116" s="152"/>
      <c r="BD116" s="152"/>
      <c r="BE116" s="152"/>
      <c r="BF116" s="152"/>
      <c r="BG116" s="152"/>
      <c r="BH116" s="152"/>
      <c r="BI116" s="152"/>
      <c r="BJ116" s="300"/>
      <c r="BK116" s="157"/>
      <c r="BL116" s="359"/>
      <c r="BM116" s="377"/>
      <c r="BN116" s="370"/>
      <c r="BO116" s="153"/>
      <c r="BP116" s="377"/>
      <c r="BQ116" s="370"/>
      <c r="BR116" s="152"/>
      <c r="BS116" s="377"/>
      <c r="BT116" s="370"/>
      <c r="BU116" s="152"/>
      <c r="BV116" s="377"/>
      <c r="BW116" s="370"/>
      <c r="BX116" s="152"/>
      <c r="BY116" s="377"/>
      <c r="BZ116" s="370"/>
      <c r="CA116" s="152"/>
      <c r="CB116" s="377"/>
      <c r="CC116" s="370"/>
      <c r="CD116" s="152"/>
      <c r="CE116" s="377"/>
      <c r="CF116" s="370"/>
      <c r="CG116" s="152"/>
      <c r="CH116" s="377"/>
      <c r="CI116" s="370"/>
      <c r="CJ116" s="152"/>
      <c r="CK116" s="156"/>
      <c r="CL116" s="157"/>
      <c r="CM116" s="156"/>
      <c r="CN116" s="157"/>
      <c r="CO116" s="383"/>
      <c r="CP116" s="681"/>
      <c r="CQ116" s="907"/>
      <c r="CR116" s="681"/>
      <c r="CS116" s="785"/>
      <c r="CT116" s="824"/>
      <c r="CU116" s="367"/>
      <c r="CV116" s="407"/>
      <c r="CW116" s="407"/>
      <c r="CX116" s="407"/>
      <c r="CY116" s="407"/>
      <c r="CZ116" s="407"/>
      <c r="DA116" s="682"/>
      <c r="DB116" s="682"/>
    </row>
    <row r="117" spans="1:115" s="79" customFormat="1">
      <c r="A117" s="150"/>
      <c r="B117" s="160" t="s">
        <v>81</v>
      </c>
      <c r="C117" s="80">
        <v>2</v>
      </c>
      <c r="D117" s="80" t="s">
        <v>109</v>
      </c>
      <c r="E117" s="82">
        <v>12500</v>
      </c>
      <c r="F117" s="83">
        <v>25000</v>
      </c>
      <c r="G117" s="359"/>
      <c r="H117" s="80">
        <v>2</v>
      </c>
      <c r="I117" s="177">
        <v>4687.5</v>
      </c>
      <c r="J117" s="80">
        <v>2</v>
      </c>
      <c r="K117" s="177">
        <v>6562.4999999999991</v>
      </c>
      <c r="L117" s="80">
        <v>2</v>
      </c>
      <c r="M117" s="177">
        <v>6562.4999999999991</v>
      </c>
      <c r="N117" s="80">
        <v>2</v>
      </c>
      <c r="O117" s="177">
        <v>937.50000000000011</v>
      </c>
      <c r="P117" s="80">
        <v>2</v>
      </c>
      <c r="Q117" s="177">
        <v>1562.5</v>
      </c>
      <c r="R117" s="80">
        <v>2</v>
      </c>
      <c r="S117" s="177">
        <v>2187.5</v>
      </c>
      <c r="T117" s="80">
        <v>2</v>
      </c>
      <c r="U117" s="177">
        <v>2187.5</v>
      </c>
      <c r="V117" s="80">
        <v>2</v>
      </c>
      <c r="W117" s="177">
        <v>312.5</v>
      </c>
      <c r="X117" s="300">
        <v>1</v>
      </c>
      <c r="Y117" s="157">
        <v>25000</v>
      </c>
      <c r="Z117" s="359"/>
      <c r="AA117" s="152"/>
      <c r="AB117" s="153">
        <v>0</v>
      </c>
      <c r="AC117" s="152"/>
      <c r="AD117" s="152">
        <v>0</v>
      </c>
      <c r="AE117" s="152"/>
      <c r="AF117" s="152">
        <v>0</v>
      </c>
      <c r="AG117" s="152"/>
      <c r="AH117" s="152">
        <v>0</v>
      </c>
      <c r="AI117" s="152"/>
      <c r="AJ117" s="152">
        <v>0</v>
      </c>
      <c r="AK117" s="152"/>
      <c r="AL117" s="152">
        <v>0</v>
      </c>
      <c r="AM117" s="152"/>
      <c r="AN117" s="152">
        <v>0</v>
      </c>
      <c r="AO117" s="152"/>
      <c r="AP117" s="152">
        <v>0</v>
      </c>
      <c r="AQ117" s="300">
        <v>0</v>
      </c>
      <c r="AR117" s="157">
        <v>0</v>
      </c>
      <c r="AS117" s="359"/>
      <c r="AT117" s="368">
        <v>2</v>
      </c>
      <c r="AU117" s="281">
        <v>4687.5</v>
      </c>
      <c r="AV117" s="368">
        <v>2</v>
      </c>
      <c r="AW117" s="281">
        <v>6562.4999999999991</v>
      </c>
      <c r="AX117" s="368">
        <v>2</v>
      </c>
      <c r="AY117" s="281">
        <v>6562.4999999999991</v>
      </c>
      <c r="AZ117" s="368">
        <v>2</v>
      </c>
      <c r="BA117" s="281">
        <v>937.50000000000011</v>
      </c>
      <c r="BB117" s="368">
        <v>2</v>
      </c>
      <c r="BC117" s="281">
        <v>1562.5</v>
      </c>
      <c r="BD117" s="368">
        <v>2</v>
      </c>
      <c r="BE117" s="281">
        <v>2187.5</v>
      </c>
      <c r="BF117" s="368">
        <v>2</v>
      </c>
      <c r="BG117" s="281">
        <v>2187.5</v>
      </c>
      <c r="BH117" s="368">
        <v>2</v>
      </c>
      <c r="BI117" s="281">
        <v>312.5</v>
      </c>
      <c r="BJ117" s="300">
        <v>1</v>
      </c>
      <c r="BK117" s="157">
        <v>25000</v>
      </c>
      <c r="BL117" s="359"/>
      <c r="BM117" s="376">
        <v>2</v>
      </c>
      <c r="BN117" s="369"/>
      <c r="BO117" s="281">
        <v>0</v>
      </c>
      <c r="BP117" s="376">
        <v>2</v>
      </c>
      <c r="BQ117" s="369"/>
      <c r="BR117" s="281">
        <v>0</v>
      </c>
      <c r="BS117" s="376">
        <v>2</v>
      </c>
      <c r="BT117" s="369"/>
      <c r="BU117" s="281">
        <v>0</v>
      </c>
      <c r="BV117" s="376">
        <v>2</v>
      </c>
      <c r="BW117" s="369"/>
      <c r="BX117" s="281">
        <v>0</v>
      </c>
      <c r="BY117" s="376">
        <v>2</v>
      </c>
      <c r="BZ117" s="369"/>
      <c r="CA117" s="281">
        <v>0</v>
      </c>
      <c r="CB117" s="376">
        <v>2</v>
      </c>
      <c r="CC117" s="369"/>
      <c r="CD117" s="281">
        <v>0</v>
      </c>
      <c r="CE117" s="376">
        <v>2</v>
      </c>
      <c r="CF117" s="369"/>
      <c r="CG117" s="281">
        <v>0</v>
      </c>
      <c r="CH117" s="376">
        <v>2</v>
      </c>
      <c r="CI117" s="369"/>
      <c r="CJ117" s="281">
        <v>0</v>
      </c>
      <c r="CK117" s="178">
        <v>0</v>
      </c>
      <c r="CL117" s="179">
        <v>0</v>
      </c>
      <c r="CM117" s="380">
        <v>0</v>
      </c>
      <c r="CN117" s="179">
        <v>0</v>
      </c>
      <c r="CO117" s="384">
        <v>0</v>
      </c>
      <c r="CP117" s="687">
        <v>0</v>
      </c>
      <c r="CQ117" s="906">
        <v>0</v>
      </c>
      <c r="CR117" s="687">
        <v>0</v>
      </c>
      <c r="CS117" s="785"/>
      <c r="CT117" s="824"/>
      <c r="CU117" s="367"/>
      <c r="CV117" s="407"/>
      <c r="CW117" s="407"/>
      <c r="CX117" s="407"/>
      <c r="CY117" s="407"/>
      <c r="CZ117" s="407"/>
      <c r="DA117" s="682"/>
      <c r="DB117" s="682"/>
    </row>
    <row r="118" spans="1:115" s="79" customFormat="1">
      <c r="A118" s="150"/>
      <c r="B118" s="160"/>
      <c r="C118" s="80"/>
      <c r="D118" s="80"/>
      <c r="E118" s="82"/>
      <c r="F118" s="83"/>
      <c r="G118" s="359"/>
      <c r="H118" s="80"/>
      <c r="I118" s="153"/>
      <c r="J118" s="80"/>
      <c r="K118" s="153"/>
      <c r="L118" s="80"/>
      <c r="M118" s="153"/>
      <c r="N118" s="80"/>
      <c r="O118" s="153"/>
      <c r="P118" s="80"/>
      <c r="Q118" s="152"/>
      <c r="R118" s="80"/>
      <c r="S118" s="152"/>
      <c r="T118" s="80"/>
      <c r="U118" s="152"/>
      <c r="V118" s="80"/>
      <c r="W118" s="152"/>
      <c r="X118" s="300"/>
      <c r="Y118" s="157"/>
      <c r="Z118" s="359"/>
      <c r="AA118" s="152"/>
      <c r="AB118" s="153"/>
      <c r="AC118" s="152"/>
      <c r="AD118" s="152"/>
      <c r="AE118" s="152"/>
      <c r="AF118" s="152"/>
      <c r="AG118" s="152"/>
      <c r="AH118" s="152"/>
      <c r="AI118" s="152"/>
      <c r="AJ118" s="152"/>
      <c r="AK118" s="152"/>
      <c r="AL118" s="152"/>
      <c r="AM118" s="152"/>
      <c r="AN118" s="152"/>
      <c r="AO118" s="152"/>
      <c r="AP118" s="152"/>
      <c r="AQ118" s="300"/>
      <c r="AR118" s="157"/>
      <c r="AS118" s="359"/>
      <c r="AT118" s="282"/>
      <c r="AU118" s="281"/>
      <c r="AV118" s="152"/>
      <c r="AW118" s="152"/>
      <c r="AX118" s="152"/>
      <c r="AY118" s="152"/>
      <c r="AZ118" s="152"/>
      <c r="BA118" s="152"/>
      <c r="BB118" s="152"/>
      <c r="BC118" s="152"/>
      <c r="BD118" s="152"/>
      <c r="BE118" s="152"/>
      <c r="BF118" s="152"/>
      <c r="BG118" s="152"/>
      <c r="BH118" s="152"/>
      <c r="BI118" s="152"/>
      <c r="BJ118" s="300"/>
      <c r="BK118" s="157"/>
      <c r="BL118" s="359"/>
      <c r="BM118" s="377"/>
      <c r="BN118" s="370"/>
      <c r="BO118" s="153"/>
      <c r="BP118" s="377"/>
      <c r="BQ118" s="370"/>
      <c r="BR118" s="152"/>
      <c r="BS118" s="377"/>
      <c r="BT118" s="370"/>
      <c r="BU118" s="152"/>
      <c r="BV118" s="377"/>
      <c r="BW118" s="370"/>
      <c r="BX118" s="152"/>
      <c r="BY118" s="377"/>
      <c r="BZ118" s="370"/>
      <c r="CA118" s="152"/>
      <c r="CB118" s="377"/>
      <c r="CC118" s="370"/>
      <c r="CD118" s="152"/>
      <c r="CE118" s="377"/>
      <c r="CF118" s="370"/>
      <c r="CG118" s="152"/>
      <c r="CH118" s="377"/>
      <c r="CI118" s="370"/>
      <c r="CJ118" s="152"/>
      <c r="CK118" s="156"/>
      <c r="CL118" s="157"/>
      <c r="CM118" s="156"/>
      <c r="CN118" s="157"/>
      <c r="CO118" s="383"/>
      <c r="CP118" s="681"/>
      <c r="CQ118" s="907"/>
      <c r="CR118" s="681"/>
      <c r="CS118" s="785"/>
      <c r="CT118" s="824"/>
      <c r="CU118" s="367"/>
      <c r="CV118" s="407"/>
      <c r="CW118" s="407"/>
      <c r="CX118" s="407"/>
      <c r="CY118" s="407"/>
      <c r="CZ118" s="407"/>
      <c r="DA118" s="682"/>
      <c r="DB118" s="682"/>
    </row>
    <row r="119" spans="1:115" s="180" customFormat="1">
      <c r="A119" s="171" t="s">
        <v>15</v>
      </c>
      <c r="B119" s="181" t="s">
        <v>125</v>
      </c>
      <c r="C119" s="173">
        <v>567</v>
      </c>
      <c r="D119" s="173" t="s">
        <v>11</v>
      </c>
      <c r="E119" s="174">
        <v>1721</v>
      </c>
      <c r="F119" s="175">
        <v>975807</v>
      </c>
      <c r="G119" s="359"/>
      <c r="H119" s="173">
        <v>567</v>
      </c>
      <c r="I119" s="177">
        <v>182963.8125</v>
      </c>
      <c r="J119" s="173">
        <v>567</v>
      </c>
      <c r="K119" s="177">
        <v>256149.33749999997</v>
      </c>
      <c r="L119" s="173">
        <v>567</v>
      </c>
      <c r="M119" s="177">
        <v>256149.33749999997</v>
      </c>
      <c r="N119" s="173">
        <v>567</v>
      </c>
      <c r="O119" s="177">
        <v>36592.762500000004</v>
      </c>
      <c r="P119" s="173">
        <v>567</v>
      </c>
      <c r="Q119" s="177">
        <v>60987.9375</v>
      </c>
      <c r="R119" s="173">
        <v>567</v>
      </c>
      <c r="S119" s="177">
        <v>85383.112499999988</v>
      </c>
      <c r="T119" s="173">
        <v>567</v>
      </c>
      <c r="U119" s="177">
        <v>85383.112499999988</v>
      </c>
      <c r="V119" s="173">
        <v>567</v>
      </c>
      <c r="W119" s="177">
        <v>12197.587500000001</v>
      </c>
      <c r="X119" s="301">
        <v>1.0000000000000002</v>
      </c>
      <c r="Y119" s="179">
        <v>975807.00000000012</v>
      </c>
      <c r="Z119" s="359"/>
      <c r="AA119" s="283">
        <v>567</v>
      </c>
      <c r="AB119" s="177">
        <v>182963.8125</v>
      </c>
      <c r="AC119" s="283">
        <v>567</v>
      </c>
      <c r="AD119" s="176">
        <v>256149.33749999997</v>
      </c>
      <c r="AE119" s="283">
        <v>567</v>
      </c>
      <c r="AF119" s="176">
        <v>256149.33749999997</v>
      </c>
      <c r="AG119" s="283">
        <v>567</v>
      </c>
      <c r="AH119" s="176">
        <v>36592.762500000004</v>
      </c>
      <c r="AI119" s="283">
        <v>567</v>
      </c>
      <c r="AJ119" s="176">
        <v>60987.9375</v>
      </c>
      <c r="AK119" s="283">
        <v>567</v>
      </c>
      <c r="AL119" s="176">
        <v>85383.112499999988</v>
      </c>
      <c r="AM119" s="283">
        <v>567</v>
      </c>
      <c r="AN119" s="176">
        <v>85383.112499999988</v>
      </c>
      <c r="AO119" s="283">
        <v>567</v>
      </c>
      <c r="AP119" s="176">
        <v>12197.587500000001</v>
      </c>
      <c r="AQ119" s="301">
        <v>1.0000000000000002</v>
      </c>
      <c r="AR119" s="179">
        <v>975807.00000000012</v>
      </c>
      <c r="AS119" s="359"/>
      <c r="AT119" s="368">
        <v>0</v>
      </c>
      <c r="AU119" s="281">
        <v>0</v>
      </c>
      <c r="AV119" s="368">
        <v>0</v>
      </c>
      <c r="AW119" s="281">
        <v>0</v>
      </c>
      <c r="AX119" s="368">
        <v>0</v>
      </c>
      <c r="AY119" s="281">
        <v>0</v>
      </c>
      <c r="AZ119" s="368">
        <v>0</v>
      </c>
      <c r="BA119" s="281">
        <v>0</v>
      </c>
      <c r="BB119" s="368">
        <v>0</v>
      </c>
      <c r="BC119" s="281">
        <v>0</v>
      </c>
      <c r="BD119" s="368">
        <v>0</v>
      </c>
      <c r="BE119" s="281">
        <v>0</v>
      </c>
      <c r="BF119" s="368">
        <v>0</v>
      </c>
      <c r="BG119" s="281">
        <v>0</v>
      </c>
      <c r="BH119" s="368">
        <v>0</v>
      </c>
      <c r="BI119" s="281">
        <v>0</v>
      </c>
      <c r="BJ119" s="301">
        <v>0</v>
      </c>
      <c r="BK119" s="179">
        <v>0</v>
      </c>
      <c r="BL119" s="359"/>
      <c r="BM119" s="376">
        <v>0</v>
      </c>
      <c r="BN119" s="369"/>
      <c r="BO119" s="281">
        <v>0</v>
      </c>
      <c r="BP119" s="376">
        <v>0</v>
      </c>
      <c r="BQ119" s="369"/>
      <c r="BR119" s="281">
        <v>0</v>
      </c>
      <c r="BS119" s="376">
        <v>0</v>
      </c>
      <c r="BT119" s="369"/>
      <c r="BU119" s="281">
        <v>0</v>
      </c>
      <c r="BV119" s="376">
        <v>0</v>
      </c>
      <c r="BW119" s="369"/>
      <c r="BX119" s="281">
        <v>0</v>
      </c>
      <c r="BY119" s="376">
        <v>0</v>
      </c>
      <c r="BZ119" s="369"/>
      <c r="CA119" s="281">
        <v>0</v>
      </c>
      <c r="CB119" s="376">
        <v>0</v>
      </c>
      <c r="CC119" s="369"/>
      <c r="CD119" s="281">
        <v>0</v>
      </c>
      <c r="CE119" s="376">
        <v>0</v>
      </c>
      <c r="CF119" s="369"/>
      <c r="CG119" s="281">
        <v>0</v>
      </c>
      <c r="CH119" s="376">
        <v>0</v>
      </c>
      <c r="CI119" s="369"/>
      <c r="CJ119" s="281">
        <v>0</v>
      </c>
      <c r="CK119" s="178"/>
      <c r="CL119" s="179">
        <v>0</v>
      </c>
      <c r="CM119" s="380">
        <v>0</v>
      </c>
      <c r="CN119" s="179">
        <v>0</v>
      </c>
      <c r="CO119" s="384"/>
      <c r="CP119" s="687">
        <v>0</v>
      </c>
      <c r="CQ119" s="906"/>
      <c r="CR119" s="687">
        <v>0</v>
      </c>
      <c r="CS119" s="785"/>
      <c r="CT119" s="824"/>
      <c r="CU119" s="367"/>
      <c r="CV119" s="407"/>
      <c r="CW119" s="407"/>
      <c r="CX119" s="407"/>
      <c r="CY119" s="407"/>
      <c r="CZ119" s="407"/>
      <c r="DA119" s="682"/>
      <c r="DB119" s="682"/>
      <c r="DG119" s="180">
        <v>975807</v>
      </c>
      <c r="DH119" s="180">
        <v>0</v>
      </c>
      <c r="DI119" s="180">
        <v>243951.75</v>
      </c>
      <c r="DJ119" s="297">
        <v>0</v>
      </c>
      <c r="DK119" s="180">
        <v>567</v>
      </c>
    </row>
    <row r="120" spans="1:115" s="79" customFormat="1">
      <c r="A120" s="150"/>
      <c r="B120" s="160"/>
      <c r="C120" s="80"/>
      <c r="D120" s="80"/>
      <c r="E120" s="82"/>
      <c r="F120" s="83"/>
      <c r="G120" s="359"/>
      <c r="H120" s="80"/>
      <c r="I120" s="153"/>
      <c r="J120" s="80"/>
      <c r="K120" s="153"/>
      <c r="L120" s="80"/>
      <c r="M120" s="153"/>
      <c r="N120" s="80"/>
      <c r="O120" s="153"/>
      <c r="P120" s="80"/>
      <c r="Q120" s="152"/>
      <c r="R120" s="80"/>
      <c r="S120" s="152"/>
      <c r="T120" s="80"/>
      <c r="U120" s="152"/>
      <c r="V120" s="80"/>
      <c r="W120" s="152"/>
      <c r="X120" s="300"/>
      <c r="Y120" s="157"/>
      <c r="Z120" s="359"/>
      <c r="AA120" s="152"/>
      <c r="AB120" s="153"/>
      <c r="AC120" s="152"/>
      <c r="AD120" s="152"/>
      <c r="AE120" s="152"/>
      <c r="AF120" s="152"/>
      <c r="AG120" s="152"/>
      <c r="AH120" s="152"/>
      <c r="AI120" s="152"/>
      <c r="AJ120" s="152"/>
      <c r="AK120" s="152"/>
      <c r="AL120" s="152"/>
      <c r="AM120" s="152"/>
      <c r="AN120" s="152"/>
      <c r="AO120" s="152"/>
      <c r="AP120" s="152"/>
      <c r="AQ120" s="300"/>
      <c r="AR120" s="157"/>
      <c r="AS120" s="359"/>
      <c r="AT120" s="282"/>
      <c r="AU120" s="281"/>
      <c r="AV120" s="152"/>
      <c r="AW120" s="152"/>
      <c r="AX120" s="152"/>
      <c r="AY120" s="152"/>
      <c r="AZ120" s="152"/>
      <c r="BA120" s="152"/>
      <c r="BB120" s="152"/>
      <c r="BC120" s="152"/>
      <c r="BD120" s="152"/>
      <c r="BE120" s="152"/>
      <c r="BF120" s="152"/>
      <c r="BG120" s="152"/>
      <c r="BH120" s="152"/>
      <c r="BI120" s="152"/>
      <c r="BJ120" s="300"/>
      <c r="BK120" s="157"/>
      <c r="BL120" s="359"/>
      <c r="BM120" s="377"/>
      <c r="BN120" s="370"/>
      <c r="BO120" s="153"/>
      <c r="BP120" s="377"/>
      <c r="BQ120" s="370"/>
      <c r="BR120" s="152"/>
      <c r="BS120" s="377"/>
      <c r="BT120" s="370"/>
      <c r="BU120" s="152"/>
      <c r="BV120" s="377"/>
      <c r="BW120" s="370"/>
      <c r="BX120" s="152"/>
      <c r="BY120" s="377"/>
      <c r="BZ120" s="370"/>
      <c r="CA120" s="152"/>
      <c r="CB120" s="377"/>
      <c r="CC120" s="370"/>
      <c r="CD120" s="152"/>
      <c r="CE120" s="377"/>
      <c r="CF120" s="370"/>
      <c r="CG120" s="152"/>
      <c r="CH120" s="377"/>
      <c r="CI120" s="370"/>
      <c r="CJ120" s="152"/>
      <c r="CK120" s="156"/>
      <c r="CL120" s="157"/>
      <c r="CM120" s="156"/>
      <c r="CN120" s="157"/>
      <c r="CO120" s="383"/>
      <c r="CP120" s="681"/>
      <c r="CQ120" s="907"/>
      <c r="CR120" s="681"/>
      <c r="CS120" s="785"/>
      <c r="CT120" s="824"/>
      <c r="CU120" s="367"/>
      <c r="CV120" s="407"/>
      <c r="CW120" s="407"/>
      <c r="CX120" s="407"/>
      <c r="CY120" s="407"/>
      <c r="CZ120" s="407"/>
      <c r="DA120" s="682"/>
      <c r="DB120" s="682"/>
    </row>
    <row r="121" spans="1:115" s="180" customFormat="1">
      <c r="A121" s="171" t="s">
        <v>17</v>
      </c>
      <c r="B121" s="172" t="s">
        <v>126</v>
      </c>
      <c r="C121" s="173">
        <v>1825</v>
      </c>
      <c r="D121" s="173" t="s">
        <v>11</v>
      </c>
      <c r="E121" s="174">
        <v>1220</v>
      </c>
      <c r="F121" s="175">
        <v>2226500</v>
      </c>
      <c r="G121" s="359"/>
      <c r="H121" s="173">
        <v>1825</v>
      </c>
      <c r="I121" s="177">
        <v>417468.75</v>
      </c>
      <c r="J121" s="173">
        <v>1825</v>
      </c>
      <c r="K121" s="177">
        <v>584456.24999999988</v>
      </c>
      <c r="L121" s="173">
        <v>1825</v>
      </c>
      <c r="M121" s="177">
        <v>584456.24999999988</v>
      </c>
      <c r="N121" s="173">
        <v>1825</v>
      </c>
      <c r="O121" s="177">
        <v>83493.750000000015</v>
      </c>
      <c r="P121" s="173">
        <v>1825</v>
      </c>
      <c r="Q121" s="177">
        <v>139156.25</v>
      </c>
      <c r="R121" s="173">
        <v>1825</v>
      </c>
      <c r="S121" s="177">
        <v>194818.75</v>
      </c>
      <c r="T121" s="173">
        <v>1825</v>
      </c>
      <c r="U121" s="177">
        <v>194818.75</v>
      </c>
      <c r="V121" s="173">
        <v>1825</v>
      </c>
      <c r="W121" s="177">
        <v>27831.25</v>
      </c>
      <c r="X121" s="301">
        <v>1</v>
      </c>
      <c r="Y121" s="179">
        <v>2226500</v>
      </c>
      <c r="Z121" s="359"/>
      <c r="AA121" s="283">
        <v>1825</v>
      </c>
      <c r="AB121" s="177">
        <v>417468.75</v>
      </c>
      <c r="AC121" s="283">
        <v>1825</v>
      </c>
      <c r="AD121" s="176">
        <v>584456.24999999988</v>
      </c>
      <c r="AE121" s="283">
        <v>1825</v>
      </c>
      <c r="AF121" s="176">
        <v>584456.24999999988</v>
      </c>
      <c r="AG121" s="283">
        <v>1825</v>
      </c>
      <c r="AH121" s="176">
        <v>83493.750000000015</v>
      </c>
      <c r="AI121" s="283">
        <v>1803.5559521899086</v>
      </c>
      <c r="AJ121" s="176">
        <v>137521.14135448053</v>
      </c>
      <c r="AK121" s="283">
        <v>1803.5559521899086</v>
      </c>
      <c r="AL121" s="176">
        <v>192529.59789627275</v>
      </c>
      <c r="AM121" s="283">
        <v>1803.5559521899086</v>
      </c>
      <c r="AN121" s="176">
        <v>192529.59789627275</v>
      </c>
      <c r="AO121" s="283">
        <v>1803.5559521899086</v>
      </c>
      <c r="AP121" s="176">
        <v>27504.228270896107</v>
      </c>
      <c r="AQ121" s="301">
        <v>0.99706245920409708</v>
      </c>
      <c r="AR121" s="179">
        <v>2219959.5654179221</v>
      </c>
      <c r="AS121" s="359"/>
      <c r="AT121" s="368">
        <v>0</v>
      </c>
      <c r="AU121" s="281">
        <v>0</v>
      </c>
      <c r="AV121" s="368">
        <v>0</v>
      </c>
      <c r="AW121" s="281">
        <v>0</v>
      </c>
      <c r="AX121" s="368">
        <v>0</v>
      </c>
      <c r="AY121" s="281">
        <v>0</v>
      </c>
      <c r="AZ121" s="368">
        <v>0</v>
      </c>
      <c r="BA121" s="281">
        <v>0</v>
      </c>
      <c r="BB121" s="368">
        <v>21.444047810091433</v>
      </c>
      <c r="BC121" s="281">
        <v>1635.1086455194745</v>
      </c>
      <c r="BD121" s="368">
        <v>21.444047810091433</v>
      </c>
      <c r="BE121" s="281">
        <v>2289.1521037272469</v>
      </c>
      <c r="BF121" s="368">
        <v>21.444047810091433</v>
      </c>
      <c r="BG121" s="281">
        <v>2289.1521037272469</v>
      </c>
      <c r="BH121" s="368">
        <v>21.444047810091433</v>
      </c>
      <c r="BI121" s="281">
        <v>327.02172910389345</v>
      </c>
      <c r="BJ121" s="301">
        <v>2.9375407959029245E-3</v>
      </c>
      <c r="BK121" s="179">
        <v>6540.4345820778617</v>
      </c>
      <c r="BL121" s="359"/>
      <c r="BM121" s="376">
        <v>0</v>
      </c>
      <c r="BN121" s="369"/>
      <c r="BO121" s="281">
        <v>0</v>
      </c>
      <c r="BP121" s="376">
        <v>0</v>
      </c>
      <c r="BQ121" s="369"/>
      <c r="BR121" s="281">
        <v>0</v>
      </c>
      <c r="BS121" s="376">
        <v>0</v>
      </c>
      <c r="BT121" s="369"/>
      <c r="BU121" s="281">
        <v>0</v>
      </c>
      <c r="BV121" s="376">
        <v>0</v>
      </c>
      <c r="BW121" s="369"/>
      <c r="BX121" s="281">
        <v>0</v>
      </c>
      <c r="BY121" s="376">
        <v>21.444047810091433</v>
      </c>
      <c r="BZ121" s="369">
        <v>1</v>
      </c>
      <c r="CA121" s="281">
        <v>1635.1086455194745</v>
      </c>
      <c r="CB121" s="376">
        <v>21.444047810091433</v>
      </c>
      <c r="CC121" s="369">
        <v>1</v>
      </c>
      <c r="CD121" s="281">
        <v>2289.1521037272469</v>
      </c>
      <c r="CE121" s="376">
        <v>21.444047810091433</v>
      </c>
      <c r="CF121" s="369">
        <v>1</v>
      </c>
      <c r="CG121" s="281">
        <v>2289.1521037272469</v>
      </c>
      <c r="CH121" s="376">
        <v>21.444047810091433</v>
      </c>
      <c r="CI121" s="369">
        <v>0.9</v>
      </c>
      <c r="CJ121" s="281">
        <v>294.31955619350413</v>
      </c>
      <c r="CK121" s="178">
        <v>0.995</v>
      </c>
      <c r="CL121" s="179">
        <v>6507.7324091674727</v>
      </c>
      <c r="CM121" s="380">
        <v>0</v>
      </c>
      <c r="CN121" s="179">
        <v>0</v>
      </c>
      <c r="CO121" s="384">
        <v>0.995</v>
      </c>
      <c r="CP121" s="687">
        <v>6507.7324091674727</v>
      </c>
      <c r="CQ121" s="906">
        <v>0.995</v>
      </c>
      <c r="CR121" s="687">
        <v>6507.7324091674727</v>
      </c>
      <c r="CS121" s="785"/>
      <c r="CT121" s="824"/>
      <c r="CU121" s="367"/>
      <c r="CV121" s="407"/>
      <c r="CW121" s="407"/>
      <c r="CX121" s="407"/>
      <c r="CY121" s="407"/>
      <c r="CZ121" s="407"/>
      <c r="DA121" s="682"/>
      <c r="DB121" s="682"/>
      <c r="DG121" s="180">
        <v>2219959.5654179221</v>
      </c>
      <c r="DH121" s="180">
        <v>6540.4345820778981</v>
      </c>
      <c r="DI121" s="180">
        <v>556625</v>
      </c>
      <c r="DJ121" s="297">
        <v>1.1750163183611764E-2</v>
      </c>
      <c r="DK121" s="180">
        <v>1803.5559521899086</v>
      </c>
    </row>
    <row r="122" spans="1:115" s="79" customFormat="1">
      <c r="A122" s="150"/>
      <c r="B122" s="81" t="s">
        <v>86</v>
      </c>
      <c r="C122" s="80"/>
      <c r="D122" s="80"/>
      <c r="E122" s="82">
        <v>0</v>
      </c>
      <c r="F122" s="83" t="s">
        <v>42</v>
      </c>
      <c r="G122" s="359"/>
      <c r="H122" s="80"/>
      <c r="I122" s="153"/>
      <c r="J122" s="80"/>
      <c r="K122" s="153"/>
      <c r="L122" s="80"/>
      <c r="M122" s="153"/>
      <c r="N122" s="80"/>
      <c r="O122" s="153"/>
      <c r="P122" s="80"/>
      <c r="Q122" s="152"/>
      <c r="R122" s="80"/>
      <c r="S122" s="152"/>
      <c r="T122" s="80"/>
      <c r="U122" s="152"/>
      <c r="V122" s="80"/>
      <c r="W122" s="152"/>
      <c r="X122" s="300"/>
      <c r="Y122" s="157"/>
      <c r="Z122" s="359"/>
      <c r="AA122" s="152"/>
      <c r="AB122" s="153"/>
      <c r="AC122" s="152"/>
      <c r="AD122" s="152"/>
      <c r="AE122" s="152"/>
      <c r="AF122" s="152"/>
      <c r="AG122" s="152"/>
      <c r="AH122" s="152"/>
      <c r="AI122" s="152"/>
      <c r="AJ122" s="152"/>
      <c r="AK122" s="152"/>
      <c r="AL122" s="152"/>
      <c r="AM122" s="152"/>
      <c r="AN122" s="152"/>
      <c r="AO122" s="152"/>
      <c r="AP122" s="152"/>
      <c r="AQ122" s="300"/>
      <c r="AR122" s="157"/>
      <c r="AS122" s="359"/>
      <c r="AT122" s="282"/>
      <c r="AU122" s="281"/>
      <c r="AV122" s="152"/>
      <c r="AW122" s="152"/>
      <c r="AX122" s="152"/>
      <c r="AY122" s="152"/>
      <c r="AZ122" s="152"/>
      <c r="BA122" s="152"/>
      <c r="BB122" s="152"/>
      <c r="BC122" s="152"/>
      <c r="BD122" s="152"/>
      <c r="BE122" s="152"/>
      <c r="BF122" s="152"/>
      <c r="BG122" s="152"/>
      <c r="BH122" s="152"/>
      <c r="BI122" s="152"/>
      <c r="BJ122" s="300"/>
      <c r="BK122" s="157"/>
      <c r="BL122" s="359"/>
      <c r="BM122" s="377"/>
      <c r="BN122" s="370"/>
      <c r="BO122" s="153"/>
      <c r="BP122" s="377"/>
      <c r="BQ122" s="370"/>
      <c r="BR122" s="152"/>
      <c r="BS122" s="377"/>
      <c r="BT122" s="370"/>
      <c r="BU122" s="152"/>
      <c r="BV122" s="377"/>
      <c r="BW122" s="370"/>
      <c r="BX122" s="152"/>
      <c r="BY122" s="377"/>
      <c r="BZ122" s="370"/>
      <c r="CA122" s="152"/>
      <c r="CB122" s="377"/>
      <c r="CC122" s="370"/>
      <c r="CD122" s="152"/>
      <c r="CE122" s="377"/>
      <c r="CF122" s="370"/>
      <c r="CG122" s="152"/>
      <c r="CH122" s="377"/>
      <c r="CI122" s="370"/>
      <c r="CJ122" s="152"/>
      <c r="CK122" s="156"/>
      <c r="CL122" s="157"/>
      <c r="CM122" s="156"/>
      <c r="CN122" s="157"/>
      <c r="CO122" s="383"/>
      <c r="CP122" s="681"/>
      <c r="CQ122" s="907"/>
      <c r="CR122" s="681"/>
      <c r="CS122" s="785"/>
      <c r="CT122" s="824"/>
      <c r="CU122" s="367"/>
      <c r="CV122" s="407"/>
      <c r="CW122" s="407"/>
      <c r="CX122" s="407"/>
      <c r="CY122" s="407"/>
      <c r="CZ122" s="407"/>
      <c r="DA122" s="682"/>
      <c r="DB122" s="682"/>
    </row>
    <row r="123" spans="1:115" s="79" customFormat="1">
      <c r="A123" s="150"/>
      <c r="B123" s="160"/>
      <c r="C123" s="80"/>
      <c r="D123" s="80"/>
      <c r="E123" s="82"/>
      <c r="F123" s="83"/>
      <c r="G123" s="359"/>
      <c r="H123" s="80"/>
      <c r="I123" s="153"/>
      <c r="J123" s="80"/>
      <c r="K123" s="153"/>
      <c r="L123" s="80"/>
      <c r="M123" s="153"/>
      <c r="N123" s="80"/>
      <c r="O123" s="153"/>
      <c r="P123" s="80"/>
      <c r="Q123" s="152"/>
      <c r="R123" s="80"/>
      <c r="S123" s="152"/>
      <c r="T123" s="80"/>
      <c r="U123" s="152"/>
      <c r="V123" s="80"/>
      <c r="W123" s="152"/>
      <c r="X123" s="300"/>
      <c r="Y123" s="157"/>
      <c r="Z123" s="359"/>
      <c r="AA123" s="152"/>
      <c r="AB123" s="153"/>
      <c r="AC123" s="152"/>
      <c r="AD123" s="152"/>
      <c r="AE123" s="152"/>
      <c r="AF123" s="152"/>
      <c r="AG123" s="152"/>
      <c r="AH123" s="152"/>
      <c r="AI123" s="152"/>
      <c r="AJ123" s="152"/>
      <c r="AK123" s="152"/>
      <c r="AL123" s="152"/>
      <c r="AM123" s="152"/>
      <c r="AN123" s="152"/>
      <c r="AO123" s="152"/>
      <c r="AP123" s="152"/>
      <c r="AQ123" s="300"/>
      <c r="AR123" s="157"/>
      <c r="AS123" s="359"/>
      <c r="AT123" s="282"/>
      <c r="AU123" s="281"/>
      <c r="AV123" s="152"/>
      <c r="AW123" s="152"/>
      <c r="AX123" s="152"/>
      <c r="AY123" s="152"/>
      <c r="AZ123" s="152"/>
      <c r="BA123" s="152"/>
      <c r="BB123" s="152"/>
      <c r="BC123" s="152"/>
      <c r="BD123" s="152"/>
      <c r="BE123" s="152"/>
      <c r="BF123" s="152"/>
      <c r="BG123" s="152"/>
      <c r="BH123" s="152"/>
      <c r="BI123" s="152"/>
      <c r="BJ123" s="300"/>
      <c r="BK123" s="157"/>
      <c r="BL123" s="359"/>
      <c r="BM123" s="377"/>
      <c r="BN123" s="370"/>
      <c r="BO123" s="153"/>
      <c r="BP123" s="377"/>
      <c r="BQ123" s="370"/>
      <c r="BR123" s="152"/>
      <c r="BS123" s="377"/>
      <c r="BT123" s="370"/>
      <c r="BU123" s="152"/>
      <c r="BV123" s="377"/>
      <c r="BW123" s="370"/>
      <c r="BX123" s="152"/>
      <c r="BY123" s="377"/>
      <c r="BZ123" s="370"/>
      <c r="CA123" s="152"/>
      <c r="CB123" s="377"/>
      <c r="CC123" s="370"/>
      <c r="CD123" s="152"/>
      <c r="CE123" s="377"/>
      <c r="CF123" s="370"/>
      <c r="CG123" s="152"/>
      <c r="CH123" s="377"/>
      <c r="CI123" s="370"/>
      <c r="CJ123" s="152"/>
      <c r="CK123" s="156"/>
      <c r="CL123" s="157"/>
      <c r="CM123" s="156"/>
      <c r="CN123" s="157"/>
      <c r="CO123" s="383"/>
      <c r="CP123" s="681"/>
      <c r="CQ123" s="907"/>
      <c r="CR123" s="681"/>
      <c r="CS123" s="785"/>
      <c r="CT123" s="824"/>
      <c r="CU123" s="367"/>
      <c r="CV123" s="407"/>
      <c r="CW123" s="407"/>
      <c r="CX123" s="407"/>
      <c r="CY123" s="407"/>
      <c r="CZ123" s="407"/>
      <c r="DA123" s="682"/>
      <c r="DB123" s="682"/>
    </row>
    <row r="124" spans="1:115" s="79" customFormat="1">
      <c r="A124" s="150" t="s">
        <v>20</v>
      </c>
      <c r="B124" s="160" t="s">
        <v>48</v>
      </c>
      <c r="C124" s="80"/>
      <c r="D124" s="80" t="s">
        <v>11</v>
      </c>
      <c r="E124" s="82">
        <v>0</v>
      </c>
      <c r="F124" s="182" t="s">
        <v>127</v>
      </c>
      <c r="G124" s="359"/>
      <c r="H124" s="80"/>
      <c r="I124" s="153"/>
      <c r="J124" s="80"/>
      <c r="K124" s="153"/>
      <c r="L124" s="80"/>
      <c r="M124" s="153"/>
      <c r="N124" s="80"/>
      <c r="O124" s="153"/>
      <c r="P124" s="80"/>
      <c r="Q124" s="152"/>
      <c r="R124" s="80"/>
      <c r="S124" s="152"/>
      <c r="T124" s="80"/>
      <c r="U124" s="152"/>
      <c r="V124" s="80"/>
      <c r="W124" s="152"/>
      <c r="X124" s="300"/>
      <c r="Y124" s="157"/>
      <c r="Z124" s="359"/>
      <c r="AA124" s="152"/>
      <c r="AB124" s="153"/>
      <c r="AC124" s="152"/>
      <c r="AD124" s="152"/>
      <c r="AE124" s="152"/>
      <c r="AF124" s="152"/>
      <c r="AG124" s="152"/>
      <c r="AH124" s="152"/>
      <c r="AI124" s="152"/>
      <c r="AJ124" s="152"/>
      <c r="AK124" s="152"/>
      <c r="AL124" s="152"/>
      <c r="AM124" s="152"/>
      <c r="AN124" s="152"/>
      <c r="AO124" s="152"/>
      <c r="AP124" s="152"/>
      <c r="AQ124" s="300"/>
      <c r="AR124" s="157"/>
      <c r="AS124" s="359"/>
      <c r="AT124" s="282"/>
      <c r="AU124" s="281"/>
      <c r="AV124" s="152"/>
      <c r="AW124" s="152"/>
      <c r="AX124" s="152"/>
      <c r="AY124" s="152"/>
      <c r="AZ124" s="152"/>
      <c r="BA124" s="152"/>
      <c r="BB124" s="152"/>
      <c r="BC124" s="152"/>
      <c r="BD124" s="152"/>
      <c r="BE124" s="152"/>
      <c r="BF124" s="152"/>
      <c r="BG124" s="152"/>
      <c r="BH124" s="152"/>
      <c r="BI124" s="152"/>
      <c r="BJ124" s="300"/>
      <c r="BK124" s="157"/>
      <c r="BL124" s="359"/>
      <c r="BM124" s="377"/>
      <c r="BN124" s="370"/>
      <c r="BO124" s="153"/>
      <c r="BP124" s="377"/>
      <c r="BQ124" s="370"/>
      <c r="BR124" s="152"/>
      <c r="BS124" s="377"/>
      <c r="BT124" s="370"/>
      <c r="BU124" s="152"/>
      <c r="BV124" s="377"/>
      <c r="BW124" s="370"/>
      <c r="BX124" s="152"/>
      <c r="BY124" s="377"/>
      <c r="BZ124" s="370"/>
      <c r="CA124" s="152"/>
      <c r="CB124" s="377"/>
      <c r="CC124" s="370"/>
      <c r="CD124" s="152"/>
      <c r="CE124" s="377"/>
      <c r="CF124" s="370"/>
      <c r="CG124" s="152"/>
      <c r="CH124" s="377"/>
      <c r="CI124" s="370"/>
      <c r="CJ124" s="152"/>
      <c r="CK124" s="156"/>
      <c r="CL124" s="157"/>
      <c r="CM124" s="156"/>
      <c r="CN124" s="157"/>
      <c r="CO124" s="383"/>
      <c r="CP124" s="681"/>
      <c r="CQ124" s="907"/>
      <c r="CR124" s="681"/>
      <c r="CS124" s="785"/>
      <c r="CT124" s="824"/>
      <c r="CU124" s="367"/>
      <c r="CV124" s="407"/>
      <c r="CW124" s="407"/>
      <c r="CX124" s="407"/>
      <c r="CY124" s="407"/>
      <c r="CZ124" s="407"/>
      <c r="DA124" s="682"/>
      <c r="DB124" s="682"/>
    </row>
    <row r="125" spans="1:115" s="79" customFormat="1">
      <c r="A125" s="432"/>
      <c r="B125" s="433"/>
      <c r="C125" s="434"/>
      <c r="D125" s="434"/>
      <c r="E125" s="435"/>
      <c r="F125" s="436"/>
      <c r="G125" s="737"/>
      <c r="H125" s="750"/>
      <c r="I125" s="737"/>
      <c r="J125" s="750"/>
      <c r="K125" s="737"/>
      <c r="L125" s="750"/>
      <c r="M125" s="737"/>
      <c r="N125" s="750"/>
      <c r="O125" s="737"/>
      <c r="P125" s="750"/>
      <c r="Q125" s="737"/>
      <c r="R125" s="750"/>
      <c r="S125" s="737"/>
      <c r="T125" s="750"/>
      <c r="U125" s="737"/>
      <c r="V125" s="750"/>
      <c r="W125" s="737"/>
      <c r="X125" s="740"/>
      <c r="Y125" s="741"/>
      <c r="Z125" s="737"/>
      <c r="AA125" s="737"/>
      <c r="AB125" s="737"/>
      <c r="AC125" s="737"/>
      <c r="AD125" s="737"/>
      <c r="AE125" s="737"/>
      <c r="AF125" s="737"/>
      <c r="AG125" s="737"/>
      <c r="AH125" s="737"/>
      <c r="AI125" s="737"/>
      <c r="AJ125" s="737"/>
      <c r="AK125" s="737"/>
      <c r="AL125" s="737"/>
      <c r="AM125" s="737"/>
      <c r="AN125" s="737"/>
      <c r="AO125" s="737"/>
      <c r="AP125" s="737"/>
      <c r="AQ125" s="740"/>
      <c r="AR125" s="741"/>
      <c r="AS125" s="737"/>
      <c r="AT125" s="703"/>
      <c r="AU125" s="703"/>
      <c r="AV125" s="705"/>
      <c r="AW125" s="705"/>
      <c r="AX125" s="705"/>
      <c r="AY125" s="705"/>
      <c r="AZ125" s="705"/>
      <c r="BA125" s="705"/>
      <c r="BB125" s="705"/>
      <c r="BC125" s="705"/>
      <c r="BD125" s="705"/>
      <c r="BE125" s="705"/>
      <c r="BF125" s="705"/>
      <c r="BG125" s="705"/>
      <c r="BH125" s="705"/>
      <c r="BI125" s="705"/>
      <c r="BJ125" s="706"/>
      <c r="BK125" s="707">
        <f>SUM(BK99:BK124)</f>
        <v>489414.22935334855</v>
      </c>
      <c r="BL125" s="707"/>
      <c r="BM125" s="707"/>
      <c r="BN125" s="707"/>
      <c r="BO125" s="707"/>
      <c r="BP125" s="707"/>
      <c r="BQ125" s="707"/>
      <c r="BR125" s="707"/>
      <c r="BS125" s="707"/>
      <c r="BT125" s="707"/>
      <c r="BU125" s="707"/>
      <c r="BV125" s="707"/>
      <c r="BW125" s="707"/>
      <c r="BX125" s="707"/>
      <c r="BY125" s="707"/>
      <c r="BZ125" s="707"/>
      <c r="CA125" s="707"/>
      <c r="CB125" s="707"/>
      <c r="CC125" s="707"/>
      <c r="CD125" s="707"/>
      <c r="CE125" s="707"/>
      <c r="CF125" s="707"/>
      <c r="CG125" s="707"/>
      <c r="CH125" s="707"/>
      <c r="CI125" s="707"/>
      <c r="CJ125" s="707"/>
      <c r="CK125" s="707"/>
      <c r="CL125" s="707"/>
      <c r="CM125" s="707"/>
      <c r="CN125" s="707"/>
      <c r="CO125" s="928">
        <f>CP125/BK125</f>
        <v>0.92356655847039459</v>
      </c>
      <c r="CP125" s="958">
        <f>SUM(CP99:CP124)</f>
        <v>452006.61547031248</v>
      </c>
      <c r="CQ125" s="955">
        <f>CR125/BK125</f>
        <v>0.92356655847039459</v>
      </c>
      <c r="CR125" s="953">
        <f>SUM(CR100:CR124)</f>
        <v>452006.61547031248</v>
      </c>
      <c r="CS125" s="913">
        <v>0.85</v>
      </c>
      <c r="CT125" s="959">
        <f>BK125*CS125</f>
        <v>416002.09495034628</v>
      </c>
      <c r="CU125" s="862"/>
      <c r="CV125" s="438">
        <f>CT125</f>
        <v>416002.09495034628</v>
      </c>
      <c r="CW125" s="438"/>
      <c r="CX125" s="438"/>
      <c r="CY125" s="438"/>
      <c r="CZ125" s="438"/>
      <c r="DA125" s="682"/>
      <c r="DB125" s="682"/>
    </row>
    <row r="126" spans="1:115" s="79" customFormat="1">
      <c r="A126" s="150"/>
      <c r="B126" s="167" t="s">
        <v>16</v>
      </c>
      <c r="C126" s="80"/>
      <c r="D126" s="80"/>
      <c r="E126" s="82"/>
      <c r="F126" s="83"/>
      <c r="G126" s="359"/>
      <c r="H126" s="80"/>
      <c r="I126" s="153"/>
      <c r="J126" s="80"/>
      <c r="K126" s="153"/>
      <c r="L126" s="80"/>
      <c r="M126" s="153"/>
      <c r="N126" s="80"/>
      <c r="O126" s="153"/>
      <c r="P126" s="80"/>
      <c r="Q126" s="152"/>
      <c r="R126" s="80"/>
      <c r="S126" s="152"/>
      <c r="T126" s="80"/>
      <c r="U126" s="152"/>
      <c r="V126" s="80"/>
      <c r="W126" s="152"/>
      <c r="X126" s="300"/>
      <c r="Y126" s="157"/>
      <c r="Z126" s="359"/>
      <c r="AA126" s="152"/>
      <c r="AB126" s="153"/>
      <c r="AC126" s="152"/>
      <c r="AD126" s="152"/>
      <c r="AE126" s="152"/>
      <c r="AF126" s="152"/>
      <c r="AG126" s="152"/>
      <c r="AH126" s="152"/>
      <c r="AI126" s="152"/>
      <c r="AJ126" s="152"/>
      <c r="AK126" s="152"/>
      <c r="AL126" s="152"/>
      <c r="AM126" s="152"/>
      <c r="AN126" s="152"/>
      <c r="AO126" s="152"/>
      <c r="AP126" s="152"/>
      <c r="AQ126" s="300"/>
      <c r="AR126" s="157"/>
      <c r="AS126" s="359"/>
      <c r="AT126" s="282"/>
      <c r="AU126" s="281"/>
      <c r="AV126" s="152"/>
      <c r="AW126" s="152"/>
      <c r="AX126" s="152"/>
      <c r="AY126" s="152"/>
      <c r="AZ126" s="152"/>
      <c r="BA126" s="152"/>
      <c r="BB126" s="152"/>
      <c r="BC126" s="152"/>
      <c r="BD126" s="152"/>
      <c r="BE126" s="152"/>
      <c r="BF126" s="152"/>
      <c r="BG126" s="152"/>
      <c r="BH126" s="152"/>
      <c r="BI126" s="152"/>
      <c r="BJ126" s="300"/>
      <c r="BK126" s="157"/>
      <c r="BL126" s="359"/>
      <c r="BM126" s="377"/>
      <c r="BN126" s="370"/>
      <c r="BO126" s="153"/>
      <c r="BP126" s="377"/>
      <c r="BQ126" s="370"/>
      <c r="BR126" s="152"/>
      <c r="BS126" s="377"/>
      <c r="BT126" s="370"/>
      <c r="BU126" s="152"/>
      <c r="BV126" s="377"/>
      <c r="BW126" s="370"/>
      <c r="BX126" s="152"/>
      <c r="BY126" s="377"/>
      <c r="BZ126" s="370"/>
      <c r="CA126" s="152"/>
      <c r="CB126" s="377"/>
      <c r="CC126" s="370"/>
      <c r="CD126" s="152"/>
      <c r="CE126" s="377"/>
      <c r="CF126" s="370"/>
      <c r="CG126" s="152"/>
      <c r="CH126" s="377"/>
      <c r="CI126" s="370"/>
      <c r="CJ126" s="152"/>
      <c r="CK126" s="156"/>
      <c r="CL126" s="157"/>
      <c r="CM126" s="156"/>
      <c r="CN126" s="157"/>
      <c r="CO126" s="383"/>
      <c r="CP126" s="681"/>
      <c r="CQ126" s="907"/>
      <c r="CR126" s="681"/>
      <c r="CS126" s="785"/>
      <c r="CT126" s="824"/>
      <c r="CU126" s="367"/>
      <c r="CV126" s="407"/>
      <c r="CW126" s="407"/>
      <c r="CX126" s="407"/>
      <c r="CY126" s="407"/>
      <c r="CZ126" s="407"/>
      <c r="DA126" s="682"/>
      <c r="DB126" s="682"/>
    </row>
    <row r="127" spans="1:115" s="79" customFormat="1" ht="12.75" customHeight="1">
      <c r="A127" s="150"/>
      <c r="B127" s="160"/>
      <c r="C127" s="80"/>
      <c r="D127" s="80"/>
      <c r="E127" s="82"/>
      <c r="F127" s="83"/>
      <c r="G127" s="359"/>
      <c r="H127" s="80"/>
      <c r="I127" s="153"/>
      <c r="J127" s="80"/>
      <c r="K127" s="153"/>
      <c r="L127" s="80"/>
      <c r="M127" s="153"/>
      <c r="N127" s="80"/>
      <c r="O127" s="153"/>
      <c r="P127" s="80"/>
      <c r="Q127" s="152"/>
      <c r="R127" s="80"/>
      <c r="S127" s="152"/>
      <c r="T127" s="80"/>
      <c r="U127" s="152"/>
      <c r="V127" s="80"/>
      <c r="W127" s="152"/>
      <c r="X127" s="300"/>
      <c r="Y127" s="157"/>
      <c r="Z127" s="359"/>
      <c r="AA127" s="152"/>
      <c r="AB127" s="153"/>
      <c r="AC127" s="152"/>
      <c r="AD127" s="152"/>
      <c r="AE127" s="152"/>
      <c r="AF127" s="152"/>
      <c r="AG127" s="152"/>
      <c r="AH127" s="152"/>
      <c r="AI127" s="152"/>
      <c r="AJ127" s="152"/>
      <c r="AK127" s="152"/>
      <c r="AL127" s="152"/>
      <c r="AM127" s="152"/>
      <c r="AN127" s="152"/>
      <c r="AO127" s="152"/>
      <c r="AP127" s="152"/>
      <c r="AQ127" s="300"/>
      <c r="AR127" s="157"/>
      <c r="AS127" s="359"/>
      <c r="AT127" s="282"/>
      <c r="AU127" s="281"/>
      <c r="AV127" s="152"/>
      <c r="AW127" s="152"/>
      <c r="AX127" s="152"/>
      <c r="AY127" s="152"/>
      <c r="AZ127" s="152"/>
      <c r="BA127" s="152"/>
      <c r="BB127" s="152"/>
      <c r="BC127" s="152"/>
      <c r="BD127" s="152"/>
      <c r="BE127" s="152"/>
      <c r="BF127" s="152"/>
      <c r="BG127" s="152"/>
      <c r="BH127" s="152"/>
      <c r="BI127" s="152"/>
      <c r="BJ127" s="300"/>
      <c r="BK127" s="157"/>
      <c r="BL127" s="359"/>
      <c r="BM127" s="377"/>
      <c r="BN127" s="370"/>
      <c r="BO127" s="153"/>
      <c r="BP127" s="377"/>
      <c r="BQ127" s="370"/>
      <c r="BR127" s="152"/>
      <c r="BS127" s="377"/>
      <c r="BT127" s="370"/>
      <c r="BU127" s="152"/>
      <c r="BV127" s="377"/>
      <c r="BW127" s="370"/>
      <c r="BX127" s="152"/>
      <c r="BY127" s="377"/>
      <c r="BZ127" s="370"/>
      <c r="CA127" s="152"/>
      <c r="CB127" s="377"/>
      <c r="CC127" s="370"/>
      <c r="CD127" s="152"/>
      <c r="CE127" s="377"/>
      <c r="CF127" s="370"/>
      <c r="CG127" s="152"/>
      <c r="CH127" s="377"/>
      <c r="CI127" s="370"/>
      <c r="CJ127" s="152"/>
      <c r="CK127" s="156"/>
      <c r="CL127" s="157"/>
      <c r="CM127" s="156"/>
      <c r="CN127" s="157"/>
      <c r="CO127" s="383"/>
      <c r="CP127" s="681"/>
      <c r="CQ127" s="907"/>
      <c r="CR127" s="681"/>
      <c r="CS127" s="785"/>
      <c r="CT127" s="824"/>
      <c r="CU127" s="367"/>
      <c r="CV127" s="407"/>
      <c r="CW127" s="407"/>
      <c r="CX127" s="407"/>
      <c r="CY127" s="407"/>
      <c r="CZ127" s="407"/>
      <c r="DA127" s="682"/>
      <c r="DB127" s="682"/>
    </row>
    <row r="128" spans="1:115" s="79" customFormat="1">
      <c r="A128" s="150" t="s">
        <v>22</v>
      </c>
      <c r="B128" s="160" t="s">
        <v>18</v>
      </c>
      <c r="C128" s="80">
        <v>3</v>
      </c>
      <c r="D128" s="80" t="s">
        <v>19</v>
      </c>
      <c r="E128" s="82">
        <v>13440</v>
      </c>
      <c r="F128" s="83">
        <v>40320</v>
      </c>
      <c r="G128" s="359"/>
      <c r="H128" s="80">
        <v>3</v>
      </c>
      <c r="I128" s="177">
        <v>7560</v>
      </c>
      <c r="J128" s="80">
        <v>3</v>
      </c>
      <c r="K128" s="177">
        <v>10583.999999999998</v>
      </c>
      <c r="L128" s="80">
        <v>3</v>
      </c>
      <c r="M128" s="177">
        <v>10583.999999999998</v>
      </c>
      <c r="N128" s="80">
        <v>3</v>
      </c>
      <c r="O128" s="177">
        <v>1512.0000000000002</v>
      </c>
      <c r="P128" s="80">
        <v>3</v>
      </c>
      <c r="Q128" s="177">
        <v>2520</v>
      </c>
      <c r="R128" s="80">
        <v>3</v>
      </c>
      <c r="S128" s="177">
        <v>3527.9999999999995</v>
      </c>
      <c r="T128" s="80">
        <v>3</v>
      </c>
      <c r="U128" s="177">
        <v>3527.9999999999995</v>
      </c>
      <c r="V128" s="80">
        <v>3</v>
      </c>
      <c r="W128" s="177">
        <v>504.00000000000006</v>
      </c>
      <c r="X128" s="300">
        <v>1</v>
      </c>
      <c r="Y128" s="157">
        <v>40320</v>
      </c>
      <c r="Z128" s="359"/>
      <c r="AA128" s="152"/>
      <c r="AB128" s="153">
        <v>0</v>
      </c>
      <c r="AC128" s="152"/>
      <c r="AD128" s="152">
        <v>0</v>
      </c>
      <c r="AE128" s="152"/>
      <c r="AF128" s="152">
        <v>0</v>
      </c>
      <c r="AG128" s="152"/>
      <c r="AH128" s="152">
        <v>0</v>
      </c>
      <c r="AI128" s="152"/>
      <c r="AJ128" s="152">
        <v>0</v>
      </c>
      <c r="AK128" s="152"/>
      <c r="AL128" s="152">
        <v>0</v>
      </c>
      <c r="AM128" s="152"/>
      <c r="AN128" s="152">
        <v>0</v>
      </c>
      <c r="AO128" s="152"/>
      <c r="AP128" s="152">
        <v>0</v>
      </c>
      <c r="AQ128" s="300">
        <v>0</v>
      </c>
      <c r="AR128" s="157">
        <v>0</v>
      </c>
      <c r="AS128" s="359"/>
      <c r="AT128" s="368">
        <v>3</v>
      </c>
      <c r="AU128" s="281">
        <v>7560</v>
      </c>
      <c r="AV128" s="368">
        <v>3</v>
      </c>
      <c r="AW128" s="281">
        <v>10583.999999999998</v>
      </c>
      <c r="AX128" s="368">
        <v>3</v>
      </c>
      <c r="AY128" s="281">
        <v>10583.999999999998</v>
      </c>
      <c r="AZ128" s="368">
        <v>3</v>
      </c>
      <c r="BA128" s="281">
        <v>1512.0000000000002</v>
      </c>
      <c r="BB128" s="368">
        <v>3</v>
      </c>
      <c r="BC128" s="281">
        <v>2520</v>
      </c>
      <c r="BD128" s="368">
        <v>3</v>
      </c>
      <c r="BE128" s="281">
        <v>3527.9999999999995</v>
      </c>
      <c r="BF128" s="368">
        <v>3</v>
      </c>
      <c r="BG128" s="281">
        <v>3527.9999999999995</v>
      </c>
      <c r="BH128" s="368">
        <v>3</v>
      </c>
      <c r="BI128" s="281">
        <v>504.00000000000006</v>
      </c>
      <c r="BJ128" s="300">
        <v>1</v>
      </c>
      <c r="BK128" s="157">
        <v>40320</v>
      </c>
      <c r="BL128" s="359"/>
      <c r="BM128" s="376">
        <v>3</v>
      </c>
      <c r="BN128" s="369"/>
      <c r="BO128" s="281">
        <v>0</v>
      </c>
      <c r="BP128" s="376">
        <v>3</v>
      </c>
      <c r="BQ128" s="369"/>
      <c r="BR128" s="281">
        <v>0</v>
      </c>
      <c r="BS128" s="376">
        <v>3</v>
      </c>
      <c r="BT128" s="369"/>
      <c r="BU128" s="281">
        <v>0</v>
      </c>
      <c r="BV128" s="376">
        <v>3</v>
      </c>
      <c r="BW128" s="369"/>
      <c r="BX128" s="281">
        <v>0</v>
      </c>
      <c r="BY128" s="376">
        <v>3</v>
      </c>
      <c r="BZ128" s="369"/>
      <c r="CA128" s="281">
        <v>0</v>
      </c>
      <c r="CB128" s="376">
        <v>3</v>
      </c>
      <c r="CC128" s="369"/>
      <c r="CD128" s="281">
        <v>0</v>
      </c>
      <c r="CE128" s="376">
        <v>3</v>
      </c>
      <c r="CF128" s="369"/>
      <c r="CG128" s="281">
        <v>0</v>
      </c>
      <c r="CH128" s="376">
        <v>3</v>
      </c>
      <c r="CI128" s="369"/>
      <c r="CJ128" s="281">
        <v>0</v>
      </c>
      <c r="CK128" s="178">
        <v>0</v>
      </c>
      <c r="CL128" s="179">
        <v>0</v>
      </c>
      <c r="CM128" s="380">
        <v>0</v>
      </c>
      <c r="CN128" s="179">
        <v>0</v>
      </c>
      <c r="CO128" s="384">
        <v>0</v>
      </c>
      <c r="CP128" s="687">
        <v>0</v>
      </c>
      <c r="CQ128" s="906">
        <v>0</v>
      </c>
      <c r="CR128" s="687">
        <v>0</v>
      </c>
      <c r="CS128" s="785"/>
      <c r="CT128" s="824"/>
      <c r="CU128" s="367"/>
      <c r="CV128" s="407"/>
      <c r="CW128" s="407"/>
      <c r="CX128" s="407"/>
      <c r="CY128" s="407"/>
      <c r="CZ128" s="407"/>
      <c r="DA128" s="682"/>
      <c r="DB128" s="682"/>
    </row>
    <row r="129" spans="1:115" s="79" customFormat="1" ht="12.75" customHeight="1">
      <c r="A129" s="150"/>
      <c r="B129" s="160"/>
      <c r="C129" s="80"/>
      <c r="D129" s="80"/>
      <c r="E129" s="82"/>
      <c r="F129" s="83"/>
      <c r="G129" s="359"/>
      <c r="H129" s="80"/>
      <c r="I129" s="153"/>
      <c r="J129" s="80"/>
      <c r="K129" s="153"/>
      <c r="L129" s="80"/>
      <c r="M129" s="153"/>
      <c r="N129" s="80"/>
      <c r="O129" s="153"/>
      <c r="P129" s="80"/>
      <c r="Q129" s="152"/>
      <c r="R129" s="80"/>
      <c r="S129" s="152"/>
      <c r="T129" s="80"/>
      <c r="U129" s="152"/>
      <c r="V129" s="80"/>
      <c r="W129" s="152"/>
      <c r="X129" s="300"/>
      <c r="Y129" s="157"/>
      <c r="Z129" s="359"/>
      <c r="AA129" s="152"/>
      <c r="AB129" s="153"/>
      <c r="AC129" s="152"/>
      <c r="AD129" s="152"/>
      <c r="AE129" s="152"/>
      <c r="AF129" s="152"/>
      <c r="AG129" s="152"/>
      <c r="AH129" s="152"/>
      <c r="AI129" s="152"/>
      <c r="AJ129" s="152"/>
      <c r="AK129" s="152"/>
      <c r="AL129" s="152"/>
      <c r="AM129" s="152"/>
      <c r="AN129" s="152"/>
      <c r="AO129" s="152"/>
      <c r="AP129" s="152"/>
      <c r="AQ129" s="300"/>
      <c r="AR129" s="157"/>
      <c r="AS129" s="359"/>
      <c r="AT129" s="282"/>
      <c r="AU129" s="281"/>
      <c r="AV129" s="152"/>
      <c r="AW129" s="152"/>
      <c r="AX129" s="152"/>
      <c r="AY129" s="152"/>
      <c r="AZ129" s="152"/>
      <c r="BA129" s="152"/>
      <c r="BB129" s="152"/>
      <c r="BC129" s="152"/>
      <c r="BD129" s="152"/>
      <c r="BE129" s="152"/>
      <c r="BF129" s="152"/>
      <c r="BG129" s="152"/>
      <c r="BH129" s="152"/>
      <c r="BI129" s="152"/>
      <c r="BJ129" s="300"/>
      <c r="BK129" s="157"/>
      <c r="BL129" s="359"/>
      <c r="BM129" s="377"/>
      <c r="BN129" s="370"/>
      <c r="BO129" s="153"/>
      <c r="BP129" s="377"/>
      <c r="BQ129" s="370"/>
      <c r="BR129" s="152"/>
      <c r="BS129" s="377"/>
      <c r="BT129" s="370"/>
      <c r="BU129" s="152"/>
      <c r="BV129" s="377"/>
      <c r="BW129" s="370"/>
      <c r="BX129" s="152"/>
      <c r="BY129" s="377"/>
      <c r="BZ129" s="370"/>
      <c r="CA129" s="152"/>
      <c r="CB129" s="377"/>
      <c r="CC129" s="370"/>
      <c r="CD129" s="152"/>
      <c r="CE129" s="377"/>
      <c r="CF129" s="370"/>
      <c r="CG129" s="152"/>
      <c r="CH129" s="377"/>
      <c r="CI129" s="370"/>
      <c r="CJ129" s="152"/>
      <c r="CK129" s="156"/>
      <c r="CL129" s="157"/>
      <c r="CM129" s="156"/>
      <c r="CN129" s="157"/>
      <c r="CO129" s="383"/>
      <c r="CP129" s="681"/>
      <c r="CQ129" s="907"/>
      <c r="CR129" s="681"/>
      <c r="CS129" s="785"/>
      <c r="CT129" s="824"/>
      <c r="CU129" s="367"/>
      <c r="CV129" s="407"/>
      <c r="CW129" s="407"/>
      <c r="CX129" s="407"/>
      <c r="CY129" s="407"/>
      <c r="CZ129" s="407"/>
      <c r="DA129" s="682"/>
      <c r="DB129" s="682"/>
    </row>
    <row r="130" spans="1:115" s="79" customFormat="1">
      <c r="A130" s="150" t="s">
        <v>24</v>
      </c>
      <c r="B130" s="160" t="s">
        <v>32</v>
      </c>
      <c r="C130" s="80">
        <v>5</v>
      </c>
      <c r="D130" s="80" t="s">
        <v>19</v>
      </c>
      <c r="E130" s="82">
        <v>6800</v>
      </c>
      <c r="F130" s="83">
        <v>34000</v>
      </c>
      <c r="G130" s="359"/>
      <c r="H130" s="80">
        <v>5</v>
      </c>
      <c r="I130" s="177">
        <v>6375</v>
      </c>
      <c r="J130" s="80">
        <v>5</v>
      </c>
      <c r="K130" s="177">
        <v>8924.9999999999982</v>
      </c>
      <c r="L130" s="80">
        <v>5</v>
      </c>
      <c r="M130" s="177">
        <v>8924.9999999999982</v>
      </c>
      <c r="N130" s="80">
        <v>5</v>
      </c>
      <c r="O130" s="177">
        <v>1275.0000000000002</v>
      </c>
      <c r="P130" s="80">
        <v>5</v>
      </c>
      <c r="Q130" s="177">
        <v>2125</v>
      </c>
      <c r="R130" s="80">
        <v>5</v>
      </c>
      <c r="S130" s="177">
        <v>2975</v>
      </c>
      <c r="T130" s="80">
        <v>5</v>
      </c>
      <c r="U130" s="177">
        <v>2975</v>
      </c>
      <c r="V130" s="80">
        <v>5</v>
      </c>
      <c r="W130" s="177">
        <v>425</v>
      </c>
      <c r="X130" s="300">
        <v>1</v>
      </c>
      <c r="Y130" s="157">
        <v>34000</v>
      </c>
      <c r="Z130" s="359"/>
      <c r="AA130" s="152"/>
      <c r="AB130" s="153">
        <v>0</v>
      </c>
      <c r="AC130" s="152"/>
      <c r="AD130" s="152">
        <v>0</v>
      </c>
      <c r="AE130" s="152"/>
      <c r="AF130" s="152">
        <v>0</v>
      </c>
      <c r="AG130" s="152"/>
      <c r="AH130" s="152">
        <v>0</v>
      </c>
      <c r="AI130" s="152"/>
      <c r="AJ130" s="152">
        <v>0</v>
      </c>
      <c r="AK130" s="152"/>
      <c r="AL130" s="152">
        <v>0</v>
      </c>
      <c r="AM130" s="152"/>
      <c r="AN130" s="152">
        <v>0</v>
      </c>
      <c r="AO130" s="152"/>
      <c r="AP130" s="152">
        <v>0</v>
      </c>
      <c r="AQ130" s="300">
        <v>0</v>
      </c>
      <c r="AR130" s="157">
        <v>0</v>
      </c>
      <c r="AS130" s="359"/>
      <c r="AT130" s="368">
        <v>5</v>
      </c>
      <c r="AU130" s="281">
        <v>6375</v>
      </c>
      <c r="AV130" s="368">
        <v>5</v>
      </c>
      <c r="AW130" s="281">
        <v>8924.9999999999982</v>
      </c>
      <c r="AX130" s="368">
        <v>5</v>
      </c>
      <c r="AY130" s="281">
        <v>8924.9999999999982</v>
      </c>
      <c r="AZ130" s="368">
        <v>5</v>
      </c>
      <c r="BA130" s="281">
        <v>1275.0000000000002</v>
      </c>
      <c r="BB130" s="368">
        <v>5</v>
      </c>
      <c r="BC130" s="281">
        <v>2125</v>
      </c>
      <c r="BD130" s="368">
        <v>5</v>
      </c>
      <c r="BE130" s="281">
        <v>2975</v>
      </c>
      <c r="BF130" s="368">
        <v>5</v>
      </c>
      <c r="BG130" s="281">
        <v>2975</v>
      </c>
      <c r="BH130" s="368">
        <v>5</v>
      </c>
      <c r="BI130" s="281">
        <v>425</v>
      </c>
      <c r="BJ130" s="300">
        <v>1</v>
      </c>
      <c r="BK130" s="157">
        <v>34000</v>
      </c>
      <c r="BL130" s="359"/>
      <c r="BM130" s="376">
        <v>5</v>
      </c>
      <c r="BN130" s="369"/>
      <c r="BO130" s="281">
        <v>0</v>
      </c>
      <c r="BP130" s="376">
        <v>5</v>
      </c>
      <c r="BQ130" s="369"/>
      <c r="BR130" s="281">
        <v>0</v>
      </c>
      <c r="BS130" s="376">
        <v>5</v>
      </c>
      <c r="BT130" s="369"/>
      <c r="BU130" s="281">
        <v>0</v>
      </c>
      <c r="BV130" s="376">
        <v>5</v>
      </c>
      <c r="BW130" s="369"/>
      <c r="BX130" s="281">
        <v>0</v>
      </c>
      <c r="BY130" s="376">
        <v>5</v>
      </c>
      <c r="BZ130" s="369"/>
      <c r="CA130" s="281">
        <v>0</v>
      </c>
      <c r="CB130" s="376">
        <v>5</v>
      </c>
      <c r="CC130" s="369"/>
      <c r="CD130" s="281">
        <v>0</v>
      </c>
      <c r="CE130" s="376">
        <v>5</v>
      </c>
      <c r="CF130" s="369"/>
      <c r="CG130" s="281">
        <v>0</v>
      </c>
      <c r="CH130" s="376">
        <v>5</v>
      </c>
      <c r="CI130" s="369"/>
      <c r="CJ130" s="281">
        <v>0</v>
      </c>
      <c r="CK130" s="178">
        <v>0</v>
      </c>
      <c r="CL130" s="179">
        <v>0</v>
      </c>
      <c r="CM130" s="380">
        <v>0</v>
      </c>
      <c r="CN130" s="179">
        <v>0</v>
      </c>
      <c r="CO130" s="384">
        <v>0</v>
      </c>
      <c r="CP130" s="687">
        <v>0</v>
      </c>
      <c r="CQ130" s="906">
        <v>0</v>
      </c>
      <c r="CR130" s="687">
        <v>0</v>
      </c>
      <c r="CS130" s="785"/>
      <c r="CT130" s="824"/>
      <c r="CU130" s="367"/>
      <c r="CV130" s="407"/>
      <c r="CW130" s="407"/>
      <c r="CX130" s="407"/>
      <c r="CY130" s="407"/>
      <c r="CZ130" s="407"/>
      <c r="DA130" s="682"/>
      <c r="DB130" s="682"/>
    </row>
    <row r="131" spans="1:115" s="79" customFormat="1">
      <c r="A131" s="432"/>
      <c r="B131" s="433"/>
      <c r="C131" s="434"/>
      <c r="D131" s="434"/>
      <c r="E131" s="435"/>
      <c r="F131" s="436"/>
      <c r="G131" s="737"/>
      <c r="H131" s="750"/>
      <c r="I131" s="737"/>
      <c r="J131" s="750"/>
      <c r="K131" s="737"/>
      <c r="L131" s="750"/>
      <c r="M131" s="737"/>
      <c r="N131" s="750"/>
      <c r="O131" s="737"/>
      <c r="P131" s="750"/>
      <c r="Q131" s="737"/>
      <c r="R131" s="750"/>
      <c r="S131" s="737"/>
      <c r="T131" s="750"/>
      <c r="U131" s="737"/>
      <c r="V131" s="750"/>
      <c r="W131" s="737"/>
      <c r="X131" s="740"/>
      <c r="Y131" s="741"/>
      <c r="Z131" s="737"/>
      <c r="AA131" s="737"/>
      <c r="AB131" s="737"/>
      <c r="AC131" s="737"/>
      <c r="AD131" s="737"/>
      <c r="AE131" s="737"/>
      <c r="AF131" s="737"/>
      <c r="AG131" s="737"/>
      <c r="AH131" s="737"/>
      <c r="AI131" s="737"/>
      <c r="AJ131" s="737"/>
      <c r="AK131" s="737"/>
      <c r="AL131" s="737"/>
      <c r="AM131" s="737"/>
      <c r="AN131" s="737"/>
      <c r="AO131" s="737"/>
      <c r="AP131" s="737"/>
      <c r="AQ131" s="740"/>
      <c r="AR131" s="741"/>
      <c r="AS131" s="737"/>
      <c r="AT131" s="703"/>
      <c r="AU131" s="703"/>
      <c r="AV131" s="705"/>
      <c r="AW131" s="705"/>
      <c r="AX131" s="705"/>
      <c r="AY131" s="705"/>
      <c r="AZ131" s="705"/>
      <c r="BA131" s="705"/>
      <c r="BB131" s="705"/>
      <c r="BC131" s="705"/>
      <c r="BD131" s="705"/>
      <c r="BE131" s="705"/>
      <c r="BF131" s="705"/>
      <c r="BG131" s="705"/>
      <c r="BH131" s="705"/>
      <c r="BI131" s="705"/>
      <c r="BJ131" s="706"/>
      <c r="BK131" s="707">
        <f>SUM(BK126:BK130)</f>
        <v>74320</v>
      </c>
      <c r="BL131" s="707"/>
      <c r="BM131" s="707"/>
      <c r="BN131" s="707"/>
      <c r="BO131" s="707"/>
      <c r="BP131" s="707"/>
      <c r="BQ131" s="707"/>
      <c r="BR131" s="707"/>
      <c r="BS131" s="707"/>
      <c r="BT131" s="707"/>
      <c r="BU131" s="707"/>
      <c r="BV131" s="707"/>
      <c r="BW131" s="707"/>
      <c r="BX131" s="707"/>
      <c r="BY131" s="707"/>
      <c r="BZ131" s="707"/>
      <c r="CA131" s="707"/>
      <c r="CB131" s="707"/>
      <c r="CC131" s="707"/>
      <c r="CD131" s="707"/>
      <c r="CE131" s="707"/>
      <c r="CF131" s="707"/>
      <c r="CG131" s="707"/>
      <c r="CH131" s="707"/>
      <c r="CI131" s="707"/>
      <c r="CJ131" s="707"/>
      <c r="CK131" s="707"/>
      <c r="CL131" s="707"/>
      <c r="CM131" s="707"/>
      <c r="CN131" s="707"/>
      <c r="CO131" s="712">
        <f>CO128</f>
        <v>0</v>
      </c>
      <c r="CP131" s="713">
        <f>SUM(CP126:CP130)</f>
        <v>0</v>
      </c>
      <c r="CQ131" s="908"/>
      <c r="CR131" s="713">
        <v>0</v>
      </c>
      <c r="CS131" s="778"/>
      <c r="CT131" s="441"/>
      <c r="CU131" s="862"/>
      <c r="CV131" s="438"/>
      <c r="CW131" s="438"/>
      <c r="CX131" s="438"/>
      <c r="CY131" s="438"/>
      <c r="CZ131" s="438"/>
      <c r="DA131" s="682"/>
      <c r="DB131" s="682"/>
    </row>
    <row r="132" spans="1:115" s="79" customFormat="1">
      <c r="A132" s="150"/>
      <c r="B132" s="160"/>
      <c r="C132" s="80"/>
      <c r="D132" s="80"/>
      <c r="E132" s="82"/>
      <c r="F132" s="83"/>
      <c r="G132" s="359"/>
      <c r="H132" s="80"/>
      <c r="I132" s="153"/>
      <c r="J132" s="80"/>
      <c r="K132" s="153"/>
      <c r="L132" s="80"/>
      <c r="M132" s="153"/>
      <c r="N132" s="80"/>
      <c r="O132" s="153"/>
      <c r="P132" s="80"/>
      <c r="Q132" s="152"/>
      <c r="R132" s="80"/>
      <c r="S132" s="152"/>
      <c r="T132" s="80"/>
      <c r="U132" s="152"/>
      <c r="V132" s="80"/>
      <c r="W132" s="152"/>
      <c r="X132" s="300"/>
      <c r="Y132" s="157"/>
      <c r="Z132" s="359"/>
      <c r="AA132" s="278"/>
      <c r="AB132" s="153"/>
      <c r="AC132" s="278"/>
      <c r="AD132" s="152"/>
      <c r="AE132" s="278"/>
      <c r="AF132" s="152"/>
      <c r="AG132" s="278"/>
      <c r="AH132" s="152"/>
      <c r="AI132" s="278"/>
      <c r="AJ132" s="152"/>
      <c r="AK132" s="278"/>
      <c r="AL132" s="278"/>
      <c r="AM132" s="278"/>
      <c r="AN132" s="152"/>
      <c r="AO132" s="278"/>
      <c r="AP132" s="152"/>
      <c r="AQ132" s="300"/>
      <c r="AR132" s="157"/>
      <c r="AS132" s="359"/>
      <c r="AT132" s="363"/>
      <c r="AU132" s="281"/>
      <c r="AV132" s="278"/>
      <c r="AW132" s="152"/>
      <c r="AX132" s="278"/>
      <c r="AY132" s="152"/>
      <c r="AZ132" s="278"/>
      <c r="BA132" s="152"/>
      <c r="BB132" s="278"/>
      <c r="BC132" s="152"/>
      <c r="BD132" s="278"/>
      <c r="BE132" s="278"/>
      <c r="BF132" s="278"/>
      <c r="BG132" s="152"/>
      <c r="BH132" s="278"/>
      <c r="BI132" s="152"/>
      <c r="BJ132" s="300"/>
      <c r="BK132" s="157"/>
      <c r="BL132" s="359"/>
      <c r="BM132" s="379"/>
      <c r="BN132" s="371"/>
      <c r="BO132" s="153"/>
      <c r="BP132" s="379"/>
      <c r="BQ132" s="371"/>
      <c r="BR132" s="152"/>
      <c r="BS132" s="379"/>
      <c r="BT132" s="371"/>
      <c r="BU132" s="152"/>
      <c r="BV132" s="379"/>
      <c r="BW132" s="371"/>
      <c r="BX132" s="152"/>
      <c r="BY132" s="379"/>
      <c r="BZ132" s="371"/>
      <c r="CA132" s="152"/>
      <c r="CB132" s="379"/>
      <c r="CC132" s="371"/>
      <c r="CD132" s="278"/>
      <c r="CE132" s="379"/>
      <c r="CF132" s="371"/>
      <c r="CG132" s="152"/>
      <c r="CH132" s="379"/>
      <c r="CI132" s="371"/>
      <c r="CJ132" s="152"/>
      <c r="CK132" s="156"/>
      <c r="CL132" s="157"/>
      <c r="CM132" s="156"/>
      <c r="CN132" s="157"/>
      <c r="CO132" s="383"/>
      <c r="CP132" s="681"/>
      <c r="CQ132" s="907"/>
      <c r="CR132" s="681"/>
      <c r="CS132" s="785"/>
      <c r="CT132" s="824"/>
      <c r="CU132" s="367"/>
      <c r="CV132" s="407"/>
      <c r="CW132" s="407"/>
      <c r="CX132" s="407"/>
      <c r="CY132" s="407"/>
      <c r="CZ132" s="407"/>
      <c r="DA132" s="682"/>
      <c r="DB132" s="682"/>
    </row>
    <row r="133" spans="1:115" s="79" customFormat="1">
      <c r="A133" s="150"/>
      <c r="B133" s="170" t="s">
        <v>33</v>
      </c>
      <c r="C133" s="80"/>
      <c r="D133" s="80"/>
      <c r="E133" s="82"/>
      <c r="F133" s="83"/>
      <c r="G133" s="359"/>
      <c r="H133" s="80"/>
      <c r="I133" s="153"/>
      <c r="J133" s="80"/>
      <c r="K133" s="153"/>
      <c r="L133" s="80"/>
      <c r="M133" s="153"/>
      <c r="N133" s="80"/>
      <c r="O133" s="153"/>
      <c r="P133" s="80"/>
      <c r="Q133" s="152"/>
      <c r="R133" s="80"/>
      <c r="S133" s="152"/>
      <c r="T133" s="80"/>
      <c r="U133" s="152"/>
      <c r="V133" s="80"/>
      <c r="W133" s="152"/>
      <c r="X133" s="300"/>
      <c r="Y133" s="157"/>
      <c r="Z133" s="359"/>
      <c r="AA133" s="278"/>
      <c r="AB133" s="153"/>
      <c r="AC133" s="278"/>
      <c r="AD133" s="152"/>
      <c r="AE133" s="278"/>
      <c r="AF133" s="152"/>
      <c r="AG133" s="278"/>
      <c r="AH133" s="152"/>
      <c r="AI133" s="278"/>
      <c r="AJ133" s="152"/>
      <c r="AK133" s="278"/>
      <c r="AL133" s="152"/>
      <c r="AM133" s="278"/>
      <c r="AN133" s="152"/>
      <c r="AO133" s="278"/>
      <c r="AP133" s="152"/>
      <c r="AQ133" s="300"/>
      <c r="AR133" s="157"/>
      <c r="AS133" s="359"/>
      <c r="AT133" s="363"/>
      <c r="AU133" s="281"/>
      <c r="AV133" s="278"/>
      <c r="AW133" s="152"/>
      <c r="AX133" s="278"/>
      <c r="AY133" s="152"/>
      <c r="AZ133" s="278"/>
      <c r="BA133" s="152"/>
      <c r="BB133" s="278"/>
      <c r="BC133" s="152"/>
      <c r="BD133" s="278"/>
      <c r="BE133" s="152"/>
      <c r="BF133" s="278"/>
      <c r="BG133" s="152"/>
      <c r="BH133" s="278"/>
      <c r="BI133" s="152"/>
      <c r="BJ133" s="300"/>
      <c r="BK133" s="157"/>
      <c r="BL133" s="359"/>
      <c r="BM133" s="379"/>
      <c r="BN133" s="371"/>
      <c r="BO133" s="153"/>
      <c r="BP133" s="379"/>
      <c r="BQ133" s="371"/>
      <c r="BR133" s="152"/>
      <c r="BS133" s="379"/>
      <c r="BT133" s="371"/>
      <c r="BU133" s="152"/>
      <c r="BV133" s="379"/>
      <c r="BW133" s="371"/>
      <c r="BX133" s="152"/>
      <c r="BY133" s="379"/>
      <c r="BZ133" s="371"/>
      <c r="CA133" s="152"/>
      <c r="CB133" s="379"/>
      <c r="CC133" s="371"/>
      <c r="CD133" s="152"/>
      <c r="CE133" s="379"/>
      <c r="CF133" s="371"/>
      <c r="CG133" s="152"/>
      <c r="CH133" s="379"/>
      <c r="CI133" s="371"/>
      <c r="CJ133" s="152"/>
      <c r="CK133" s="156"/>
      <c r="CL133" s="157"/>
      <c r="CM133" s="156"/>
      <c r="CN133" s="157"/>
      <c r="CO133" s="383"/>
      <c r="CP133" s="681"/>
      <c r="CQ133" s="907"/>
      <c r="CR133" s="681"/>
      <c r="CS133" s="785"/>
      <c r="CT133" s="824"/>
      <c r="CU133" s="367"/>
      <c r="CV133" s="407"/>
      <c r="CW133" s="407"/>
      <c r="CX133" s="407"/>
      <c r="CY133" s="407"/>
      <c r="CZ133" s="407"/>
      <c r="DA133" s="682"/>
      <c r="DB133" s="682"/>
    </row>
    <row r="134" spans="1:115" s="79" customFormat="1">
      <c r="A134" s="150"/>
      <c r="B134" s="160"/>
      <c r="C134" s="80"/>
      <c r="D134" s="80"/>
      <c r="E134" s="82"/>
      <c r="F134" s="83"/>
      <c r="G134" s="359"/>
      <c r="H134" s="80"/>
      <c r="I134" s="153"/>
      <c r="J134" s="80"/>
      <c r="K134" s="153"/>
      <c r="L134" s="80"/>
      <c r="M134" s="153"/>
      <c r="N134" s="80"/>
      <c r="O134" s="153"/>
      <c r="P134" s="80"/>
      <c r="Q134" s="152"/>
      <c r="R134" s="80"/>
      <c r="S134" s="152"/>
      <c r="T134" s="80"/>
      <c r="U134" s="152"/>
      <c r="V134" s="80"/>
      <c r="W134" s="152"/>
      <c r="X134" s="300"/>
      <c r="Y134" s="157"/>
      <c r="Z134" s="359"/>
      <c r="AA134" s="272"/>
      <c r="AB134" s="153"/>
      <c r="AC134" s="152"/>
      <c r="AD134" s="152"/>
      <c r="AE134" s="152"/>
      <c r="AF134" s="152"/>
      <c r="AG134" s="152"/>
      <c r="AH134" s="152"/>
      <c r="AI134" s="152"/>
      <c r="AJ134" s="152"/>
      <c r="AK134" s="152"/>
      <c r="AL134" s="152"/>
      <c r="AM134" s="152"/>
      <c r="AN134" s="152"/>
      <c r="AO134" s="152"/>
      <c r="AP134" s="152"/>
      <c r="AQ134" s="300"/>
      <c r="AR134" s="157"/>
      <c r="AS134" s="359"/>
      <c r="AT134" s="365"/>
      <c r="AU134" s="281"/>
      <c r="AV134" s="152"/>
      <c r="AW134" s="152"/>
      <c r="AX134" s="152"/>
      <c r="AY134" s="152"/>
      <c r="AZ134" s="152"/>
      <c r="BA134" s="152"/>
      <c r="BB134" s="152"/>
      <c r="BC134" s="152"/>
      <c r="BD134" s="152"/>
      <c r="BE134" s="152"/>
      <c r="BF134" s="152"/>
      <c r="BG134" s="152"/>
      <c r="BH134" s="152"/>
      <c r="BI134" s="152"/>
      <c r="BJ134" s="300"/>
      <c r="BK134" s="157"/>
      <c r="BL134" s="359"/>
      <c r="BM134" s="379"/>
      <c r="BN134" s="372"/>
      <c r="BO134" s="153"/>
      <c r="BP134" s="379"/>
      <c r="BQ134" s="372"/>
      <c r="BR134" s="152"/>
      <c r="BS134" s="379"/>
      <c r="BT134" s="372"/>
      <c r="BU134" s="152"/>
      <c r="BV134" s="379"/>
      <c r="BW134" s="372"/>
      <c r="BX134" s="152"/>
      <c r="BY134" s="379"/>
      <c r="BZ134" s="372"/>
      <c r="CA134" s="152"/>
      <c r="CB134" s="379"/>
      <c r="CC134" s="372"/>
      <c r="CD134" s="152"/>
      <c r="CE134" s="379"/>
      <c r="CF134" s="372"/>
      <c r="CG134" s="152"/>
      <c r="CH134" s="379"/>
      <c r="CI134" s="372"/>
      <c r="CJ134" s="152"/>
      <c r="CK134" s="156"/>
      <c r="CL134" s="157"/>
      <c r="CM134" s="156"/>
      <c r="CN134" s="157"/>
      <c r="CO134" s="383"/>
      <c r="CP134" s="681"/>
      <c r="CQ134" s="907"/>
      <c r="CR134" s="681"/>
      <c r="CS134" s="785"/>
      <c r="CT134" s="824"/>
      <c r="CU134" s="367"/>
      <c r="CV134" s="407"/>
      <c r="CW134" s="407"/>
      <c r="CX134" s="407"/>
      <c r="CY134" s="407"/>
      <c r="CZ134" s="407"/>
      <c r="DA134" s="682"/>
      <c r="DB134" s="682"/>
    </row>
    <row r="135" spans="1:115" s="180" customFormat="1" ht="31">
      <c r="A135" s="171" t="s">
        <v>10</v>
      </c>
      <c r="B135" s="172" t="s">
        <v>47</v>
      </c>
      <c r="C135" s="173">
        <v>6397</v>
      </c>
      <c r="D135" s="173" t="s">
        <v>11</v>
      </c>
      <c r="E135" s="174">
        <v>1130</v>
      </c>
      <c r="F135" s="175">
        <v>7228610</v>
      </c>
      <c r="G135" s="359"/>
      <c r="H135" s="173">
        <v>6397</v>
      </c>
      <c r="I135" s="177">
        <v>1355364.375</v>
      </c>
      <c r="J135" s="173">
        <v>6397</v>
      </c>
      <c r="K135" s="177">
        <v>1897510.1249999995</v>
      </c>
      <c r="L135" s="173">
        <v>6397</v>
      </c>
      <c r="M135" s="177">
        <v>1897510.1249999995</v>
      </c>
      <c r="N135" s="173">
        <v>6397</v>
      </c>
      <c r="O135" s="177">
        <v>271072.87500000006</v>
      </c>
      <c r="P135" s="173">
        <v>6397</v>
      </c>
      <c r="Q135" s="177">
        <v>451788.125</v>
      </c>
      <c r="R135" s="173">
        <v>6397</v>
      </c>
      <c r="S135" s="177">
        <v>632503.375</v>
      </c>
      <c r="T135" s="173">
        <v>6397</v>
      </c>
      <c r="U135" s="177">
        <v>632503.375</v>
      </c>
      <c r="V135" s="173">
        <v>6397</v>
      </c>
      <c r="W135" s="177">
        <v>90357.625</v>
      </c>
      <c r="X135" s="301">
        <v>0.99999999999999989</v>
      </c>
      <c r="Y135" s="179">
        <v>7228609.9999999991</v>
      </c>
      <c r="Z135" s="359"/>
      <c r="AA135" s="176">
        <v>6397</v>
      </c>
      <c r="AB135" s="177">
        <v>1355364.375</v>
      </c>
      <c r="AC135" s="176">
        <v>6397</v>
      </c>
      <c r="AD135" s="176">
        <v>1897510.1249999995</v>
      </c>
      <c r="AE135" s="176">
        <v>6397</v>
      </c>
      <c r="AF135" s="176">
        <v>1897510.1249999995</v>
      </c>
      <c r="AG135" s="283">
        <v>6397</v>
      </c>
      <c r="AH135" s="176">
        <v>271072.87500000006</v>
      </c>
      <c r="AI135" s="176">
        <v>5817.0594127608811</v>
      </c>
      <c r="AJ135" s="176">
        <v>410829.82102623722</v>
      </c>
      <c r="AK135" s="176">
        <v>5817.0594127608811</v>
      </c>
      <c r="AL135" s="176">
        <v>575161.74943673203</v>
      </c>
      <c r="AM135" s="176">
        <v>5817.0594127608811</v>
      </c>
      <c r="AN135" s="176">
        <v>575161.74943673203</v>
      </c>
      <c r="AO135" s="176">
        <v>5817.0594127608811</v>
      </c>
      <c r="AP135" s="176">
        <v>82165.964205247437</v>
      </c>
      <c r="AQ135" s="301">
        <v>0.97733544680166007</v>
      </c>
      <c r="AR135" s="179">
        <v>7064776.7841049479</v>
      </c>
      <c r="AS135" s="359"/>
      <c r="AT135" s="368">
        <v>0</v>
      </c>
      <c r="AU135" s="281">
        <v>0</v>
      </c>
      <c r="AV135" s="368">
        <v>0</v>
      </c>
      <c r="AW135" s="281">
        <v>0</v>
      </c>
      <c r="AX135" s="368">
        <v>0</v>
      </c>
      <c r="AY135" s="281">
        <v>0</v>
      </c>
      <c r="AZ135" s="368">
        <v>0</v>
      </c>
      <c r="BA135" s="281">
        <v>0</v>
      </c>
      <c r="BB135" s="368">
        <v>579.94058723911894</v>
      </c>
      <c r="BC135" s="281">
        <v>40958.303973762784</v>
      </c>
      <c r="BD135" s="368">
        <v>579.94058723911894</v>
      </c>
      <c r="BE135" s="281">
        <v>57341.625563267968</v>
      </c>
      <c r="BF135" s="368">
        <v>579.94058723911894</v>
      </c>
      <c r="BG135" s="281">
        <v>57341.625563267968</v>
      </c>
      <c r="BH135" s="368">
        <v>579.94058723911894</v>
      </c>
      <c r="BI135" s="281">
        <v>8191.6607947525627</v>
      </c>
      <c r="BJ135" s="301">
        <v>2.2664553198339831E-2</v>
      </c>
      <c r="BK135" s="179">
        <v>163833.21589505128</v>
      </c>
      <c r="BL135" s="359"/>
      <c r="BM135" s="376">
        <v>0</v>
      </c>
      <c r="BN135" s="369"/>
      <c r="BO135" s="281">
        <v>0</v>
      </c>
      <c r="BP135" s="376">
        <v>0</v>
      </c>
      <c r="BQ135" s="369"/>
      <c r="BR135" s="281">
        <v>0</v>
      </c>
      <c r="BS135" s="376">
        <v>0</v>
      </c>
      <c r="BT135" s="369"/>
      <c r="BU135" s="281">
        <v>0</v>
      </c>
      <c r="BV135" s="376">
        <v>0</v>
      </c>
      <c r="BW135" s="369"/>
      <c r="BX135" s="281">
        <v>0</v>
      </c>
      <c r="BY135" s="376">
        <v>579.94058723911894</v>
      </c>
      <c r="BZ135" s="369">
        <v>1</v>
      </c>
      <c r="CA135" s="281">
        <v>40958.303973762784</v>
      </c>
      <c r="CB135" s="376">
        <v>579.94058723911894</v>
      </c>
      <c r="CC135" s="369">
        <v>1</v>
      </c>
      <c r="CD135" s="281">
        <v>57341.625563267968</v>
      </c>
      <c r="CE135" s="376">
        <v>579.94058723911894</v>
      </c>
      <c r="CF135" s="369">
        <v>1</v>
      </c>
      <c r="CG135" s="281">
        <v>57341.625563267968</v>
      </c>
      <c r="CH135" s="376">
        <v>579.94058723911894</v>
      </c>
      <c r="CI135" s="369"/>
      <c r="CJ135" s="281">
        <v>0</v>
      </c>
      <c r="CK135" s="178">
        <v>0.95</v>
      </c>
      <c r="CL135" s="179">
        <v>155641.55510029872</v>
      </c>
      <c r="CM135" s="380">
        <v>0</v>
      </c>
      <c r="CN135" s="179">
        <v>0</v>
      </c>
      <c r="CO135" s="384">
        <v>0.95</v>
      </c>
      <c r="CP135" s="687">
        <v>155641.55510029872</v>
      </c>
      <c r="CQ135" s="906">
        <v>0.95</v>
      </c>
      <c r="CR135" s="687">
        <v>155641.55510029872</v>
      </c>
      <c r="CS135" s="785"/>
      <c r="CT135" s="824"/>
      <c r="CU135" s="367"/>
      <c r="CV135" s="407"/>
      <c r="CW135" s="407"/>
      <c r="CX135" s="407"/>
      <c r="CY135" s="407"/>
      <c r="CZ135" s="407"/>
      <c r="DA135" s="682"/>
      <c r="DB135" s="682"/>
      <c r="DC135" s="180" t="s">
        <v>189</v>
      </c>
      <c r="DG135" s="180">
        <v>7064776.7841049489</v>
      </c>
      <c r="DH135" s="180">
        <v>163833.21589505114</v>
      </c>
      <c r="DI135" s="180">
        <v>1807152.5</v>
      </c>
      <c r="DJ135" s="297">
        <v>9.0658212793359241E-2</v>
      </c>
      <c r="DK135" s="180">
        <v>5817.0594127608811</v>
      </c>
    </row>
    <row r="136" spans="1:115" s="79" customFormat="1">
      <c r="A136" s="150"/>
      <c r="B136" s="81" t="s">
        <v>74</v>
      </c>
      <c r="C136" s="80"/>
      <c r="D136" s="80"/>
      <c r="E136" s="82">
        <v>0</v>
      </c>
      <c r="F136" s="83" t="s">
        <v>42</v>
      </c>
      <c r="G136" s="359"/>
      <c r="H136" s="80"/>
      <c r="I136" s="153"/>
      <c r="J136" s="80"/>
      <c r="K136" s="153"/>
      <c r="L136" s="80"/>
      <c r="M136" s="153"/>
      <c r="N136" s="80"/>
      <c r="O136" s="153"/>
      <c r="P136" s="80"/>
      <c r="Q136" s="152"/>
      <c r="R136" s="80"/>
      <c r="S136" s="152"/>
      <c r="T136" s="80"/>
      <c r="U136" s="152"/>
      <c r="V136" s="80"/>
      <c r="W136" s="152"/>
      <c r="X136" s="300"/>
      <c r="Y136" s="157"/>
      <c r="Z136" s="359"/>
      <c r="AA136" s="152"/>
      <c r="AB136" s="153"/>
      <c r="AC136" s="152"/>
      <c r="AD136" s="152"/>
      <c r="AE136" s="152"/>
      <c r="AF136" s="152"/>
      <c r="AG136" s="152"/>
      <c r="AH136" s="152"/>
      <c r="AI136" s="152"/>
      <c r="AJ136" s="152"/>
      <c r="AK136" s="152"/>
      <c r="AL136" s="152"/>
      <c r="AM136" s="152"/>
      <c r="AN136" s="152"/>
      <c r="AO136" s="152"/>
      <c r="AP136" s="152"/>
      <c r="AQ136" s="300"/>
      <c r="AR136" s="157"/>
      <c r="AS136" s="359"/>
      <c r="AT136" s="282"/>
      <c r="AU136" s="281"/>
      <c r="AV136" s="152"/>
      <c r="AW136" s="152"/>
      <c r="AX136" s="152"/>
      <c r="AY136" s="152"/>
      <c r="AZ136" s="152"/>
      <c r="BA136" s="152"/>
      <c r="BB136" s="152"/>
      <c r="BC136" s="152"/>
      <c r="BD136" s="152"/>
      <c r="BE136" s="152"/>
      <c r="BF136" s="152"/>
      <c r="BG136" s="152"/>
      <c r="BH136" s="152"/>
      <c r="BI136" s="152"/>
      <c r="BJ136" s="300"/>
      <c r="BK136" s="157"/>
      <c r="BL136" s="359"/>
      <c r="BM136" s="377"/>
      <c r="BN136" s="370"/>
      <c r="BO136" s="153"/>
      <c r="BP136" s="377"/>
      <c r="BQ136" s="370"/>
      <c r="BR136" s="152"/>
      <c r="BS136" s="377"/>
      <c r="BT136" s="370"/>
      <c r="BU136" s="152"/>
      <c r="BV136" s="377"/>
      <c r="BW136" s="370"/>
      <c r="BX136" s="152"/>
      <c r="BY136" s="377"/>
      <c r="BZ136" s="370"/>
      <c r="CA136" s="152"/>
      <c r="CB136" s="377"/>
      <c r="CC136" s="370"/>
      <c r="CD136" s="152"/>
      <c r="CE136" s="377"/>
      <c r="CF136" s="370"/>
      <c r="CG136" s="152"/>
      <c r="CH136" s="377"/>
      <c r="CI136" s="370"/>
      <c r="CJ136" s="152"/>
      <c r="CK136" s="156"/>
      <c r="CL136" s="157"/>
      <c r="CM136" s="156"/>
      <c r="CN136" s="157"/>
      <c r="CO136" s="383"/>
      <c r="CP136" s="681"/>
      <c r="CQ136" s="907"/>
      <c r="CR136" s="681"/>
      <c r="CS136" s="785"/>
      <c r="CT136" s="824"/>
      <c r="CU136" s="367"/>
      <c r="CV136" s="407"/>
      <c r="CW136" s="407"/>
      <c r="CX136" s="407"/>
      <c r="CY136" s="407"/>
      <c r="CZ136" s="407"/>
      <c r="DA136" s="682"/>
      <c r="DB136" s="682"/>
    </row>
    <row r="137" spans="1:115" s="79" customFormat="1">
      <c r="A137" s="150"/>
      <c r="B137" s="81"/>
      <c r="C137" s="80"/>
      <c r="D137" s="80"/>
      <c r="E137" s="82"/>
      <c r="F137" s="83"/>
      <c r="G137" s="359"/>
      <c r="H137" s="80"/>
      <c r="I137" s="153"/>
      <c r="J137" s="80"/>
      <c r="K137" s="153"/>
      <c r="L137" s="80"/>
      <c r="M137" s="153"/>
      <c r="N137" s="80"/>
      <c r="O137" s="153"/>
      <c r="P137" s="80"/>
      <c r="Q137" s="152"/>
      <c r="R137" s="80"/>
      <c r="S137" s="152"/>
      <c r="T137" s="80"/>
      <c r="U137" s="152"/>
      <c r="V137" s="80"/>
      <c r="W137" s="152"/>
      <c r="X137" s="300"/>
      <c r="Y137" s="157"/>
      <c r="Z137" s="359"/>
      <c r="AA137" s="152"/>
      <c r="AB137" s="153"/>
      <c r="AC137" s="152"/>
      <c r="AD137" s="152"/>
      <c r="AE137" s="152"/>
      <c r="AF137" s="152"/>
      <c r="AG137" s="152"/>
      <c r="AH137" s="152"/>
      <c r="AI137" s="152"/>
      <c r="AJ137" s="152"/>
      <c r="AK137" s="152"/>
      <c r="AL137" s="152"/>
      <c r="AM137" s="152"/>
      <c r="AN137" s="152"/>
      <c r="AO137" s="152"/>
      <c r="AP137" s="152"/>
      <c r="AQ137" s="300"/>
      <c r="AR137" s="157"/>
      <c r="AS137" s="359"/>
      <c r="AT137" s="282"/>
      <c r="AU137" s="281"/>
      <c r="AV137" s="152"/>
      <c r="AW137" s="152"/>
      <c r="AX137" s="152"/>
      <c r="AY137" s="152"/>
      <c r="AZ137" s="152"/>
      <c r="BA137" s="152"/>
      <c r="BB137" s="152"/>
      <c r="BC137" s="152"/>
      <c r="BD137" s="152"/>
      <c r="BE137" s="152"/>
      <c r="BF137" s="152"/>
      <c r="BG137" s="152"/>
      <c r="BH137" s="152"/>
      <c r="BI137" s="152"/>
      <c r="BJ137" s="300"/>
      <c r="BK137" s="157"/>
      <c r="BL137" s="359"/>
      <c r="BM137" s="377"/>
      <c r="BN137" s="370"/>
      <c r="BO137" s="153"/>
      <c r="BP137" s="377"/>
      <c r="BQ137" s="370"/>
      <c r="BR137" s="152"/>
      <c r="BS137" s="377"/>
      <c r="BT137" s="370"/>
      <c r="BU137" s="152"/>
      <c r="BV137" s="377"/>
      <c r="BW137" s="370"/>
      <c r="BX137" s="152"/>
      <c r="BY137" s="377"/>
      <c r="BZ137" s="370"/>
      <c r="CA137" s="152"/>
      <c r="CB137" s="377"/>
      <c r="CC137" s="370"/>
      <c r="CD137" s="152"/>
      <c r="CE137" s="377"/>
      <c r="CF137" s="370"/>
      <c r="CG137" s="152"/>
      <c r="CH137" s="377"/>
      <c r="CI137" s="370"/>
      <c r="CJ137" s="152"/>
      <c r="CK137" s="156"/>
      <c r="CL137" s="157"/>
      <c r="CM137" s="156"/>
      <c r="CN137" s="157"/>
      <c r="CO137" s="383"/>
      <c r="CP137" s="681"/>
      <c r="CQ137" s="907"/>
      <c r="CR137" s="681"/>
      <c r="CS137" s="785"/>
      <c r="CT137" s="824"/>
      <c r="CU137" s="367"/>
      <c r="CV137" s="407"/>
      <c r="CW137" s="407"/>
      <c r="CX137" s="407"/>
      <c r="CY137" s="407"/>
      <c r="CZ137" s="407"/>
      <c r="DA137" s="682"/>
      <c r="DB137" s="682"/>
    </row>
    <row r="138" spans="1:115" s="79" customFormat="1">
      <c r="A138" s="150"/>
      <c r="B138" s="160"/>
      <c r="C138" s="80"/>
      <c r="D138" s="80"/>
      <c r="E138" s="82"/>
      <c r="F138" s="83"/>
      <c r="G138" s="359"/>
      <c r="H138" s="80"/>
      <c r="I138" s="153"/>
      <c r="J138" s="80"/>
      <c r="K138" s="153"/>
      <c r="L138" s="80"/>
      <c r="M138" s="153"/>
      <c r="N138" s="80"/>
      <c r="O138" s="153"/>
      <c r="P138" s="80"/>
      <c r="Q138" s="152"/>
      <c r="R138" s="80"/>
      <c r="S138" s="152"/>
      <c r="T138" s="80"/>
      <c r="U138" s="152"/>
      <c r="V138" s="80"/>
      <c r="W138" s="152"/>
      <c r="X138" s="300"/>
      <c r="Y138" s="157"/>
      <c r="Z138" s="359"/>
      <c r="AA138" s="249"/>
      <c r="AB138" s="153"/>
      <c r="AC138" s="152"/>
      <c r="AD138" s="152"/>
      <c r="AE138" s="152"/>
      <c r="AF138" s="152"/>
      <c r="AG138" s="152"/>
      <c r="AH138" s="152"/>
      <c r="AI138" s="152"/>
      <c r="AJ138" s="152"/>
      <c r="AK138" s="152"/>
      <c r="AL138" s="152"/>
      <c r="AM138" s="152"/>
      <c r="AN138" s="152"/>
      <c r="AO138" s="152"/>
      <c r="AP138" s="152"/>
      <c r="AQ138" s="300"/>
      <c r="AR138" s="157"/>
      <c r="AS138" s="359"/>
      <c r="AT138" s="360"/>
      <c r="AU138" s="281"/>
      <c r="AV138" s="152"/>
      <c r="AW138" s="152"/>
      <c r="AX138" s="152"/>
      <c r="AY138" s="152"/>
      <c r="AZ138" s="152"/>
      <c r="BA138" s="152"/>
      <c r="BB138" s="152"/>
      <c r="BC138" s="152"/>
      <c r="BD138" s="152"/>
      <c r="BE138" s="152"/>
      <c r="BF138" s="152"/>
      <c r="BG138" s="152"/>
      <c r="BH138" s="152"/>
      <c r="BI138" s="152"/>
      <c r="BJ138" s="300"/>
      <c r="BK138" s="157"/>
      <c r="BL138" s="359"/>
      <c r="BM138" s="377"/>
      <c r="BN138" s="364"/>
      <c r="BO138" s="153"/>
      <c r="BP138" s="377"/>
      <c r="BQ138" s="364"/>
      <c r="BR138" s="152"/>
      <c r="BS138" s="377"/>
      <c r="BT138" s="364"/>
      <c r="BU138" s="152"/>
      <c r="BV138" s="377"/>
      <c r="BW138" s="364"/>
      <c r="BX138" s="152"/>
      <c r="BY138" s="377"/>
      <c r="BZ138" s="364"/>
      <c r="CA138" s="152"/>
      <c r="CB138" s="377"/>
      <c r="CC138" s="364"/>
      <c r="CD138" s="152"/>
      <c r="CE138" s="377"/>
      <c r="CF138" s="364"/>
      <c r="CG138" s="152"/>
      <c r="CH138" s="377"/>
      <c r="CI138" s="364"/>
      <c r="CJ138" s="152"/>
      <c r="CK138" s="156"/>
      <c r="CL138" s="157"/>
      <c r="CM138" s="156"/>
      <c r="CN138" s="157"/>
      <c r="CO138" s="383"/>
      <c r="CP138" s="681"/>
      <c r="CQ138" s="907"/>
      <c r="CR138" s="681"/>
      <c r="CS138" s="785"/>
      <c r="CT138" s="824"/>
      <c r="CU138" s="367"/>
      <c r="CV138" s="407"/>
      <c r="CW138" s="407"/>
      <c r="CX138" s="407"/>
      <c r="CY138" s="407"/>
      <c r="CZ138" s="407"/>
      <c r="DA138" s="682"/>
      <c r="DB138" s="682"/>
    </row>
    <row r="139" spans="1:115" s="180" customFormat="1" ht="22.5" customHeight="1">
      <c r="A139" s="171" t="s">
        <v>12</v>
      </c>
      <c r="B139" s="172" t="s">
        <v>122</v>
      </c>
      <c r="C139" s="173">
        <v>1815</v>
      </c>
      <c r="D139" s="173" t="s">
        <v>11</v>
      </c>
      <c r="E139" s="174">
        <v>1140</v>
      </c>
      <c r="F139" s="175">
        <v>2069100</v>
      </c>
      <c r="G139" s="359"/>
      <c r="H139" s="173">
        <v>1815</v>
      </c>
      <c r="I139" s="177">
        <v>387956.25</v>
      </c>
      <c r="J139" s="173">
        <v>1815</v>
      </c>
      <c r="K139" s="177">
        <v>543138.74999999988</v>
      </c>
      <c r="L139" s="173">
        <v>1815</v>
      </c>
      <c r="M139" s="177">
        <v>543138.74999999988</v>
      </c>
      <c r="N139" s="173">
        <v>1815</v>
      </c>
      <c r="O139" s="177">
        <v>77591.250000000015</v>
      </c>
      <c r="P139" s="173">
        <v>1815</v>
      </c>
      <c r="Q139" s="177">
        <v>129318.75</v>
      </c>
      <c r="R139" s="173">
        <v>1815</v>
      </c>
      <c r="S139" s="177">
        <v>181046.25</v>
      </c>
      <c r="T139" s="173">
        <v>1815</v>
      </c>
      <c r="U139" s="177">
        <v>181046.25</v>
      </c>
      <c r="V139" s="173">
        <v>1815</v>
      </c>
      <c r="W139" s="177">
        <v>25863.75</v>
      </c>
      <c r="X139" s="301">
        <v>0.99999999999999989</v>
      </c>
      <c r="Y139" s="179">
        <v>2069099.9999999998</v>
      </c>
      <c r="Z139" s="359"/>
      <c r="AA139" s="283">
        <v>1815</v>
      </c>
      <c r="AB139" s="177">
        <v>387956.25</v>
      </c>
      <c r="AC139" s="283">
        <v>1815</v>
      </c>
      <c r="AD139" s="176">
        <v>543138.74999999988</v>
      </c>
      <c r="AE139" s="283">
        <v>1815</v>
      </c>
      <c r="AF139" s="176">
        <v>543138.74999999988</v>
      </c>
      <c r="AG139" s="283">
        <v>1815</v>
      </c>
      <c r="AH139" s="176">
        <v>77591.250000000015</v>
      </c>
      <c r="AI139" s="283">
        <v>1650.455343780053</v>
      </c>
      <c r="AJ139" s="176">
        <v>117594.94324432878</v>
      </c>
      <c r="AK139" s="283">
        <v>1650.455343780053</v>
      </c>
      <c r="AL139" s="176">
        <v>164632.92054206028</v>
      </c>
      <c r="AM139" s="283">
        <v>1650.455343780053</v>
      </c>
      <c r="AN139" s="176">
        <v>164632.92054206028</v>
      </c>
      <c r="AO139" s="283">
        <v>1650.455343780053</v>
      </c>
      <c r="AP139" s="176">
        <v>23518.988648865754</v>
      </c>
      <c r="AQ139" s="301">
        <v>0.97733544680166007</v>
      </c>
      <c r="AR139" s="179">
        <v>2022204.7729773149</v>
      </c>
      <c r="AS139" s="359"/>
      <c r="AT139" s="368">
        <v>0</v>
      </c>
      <c r="AU139" s="281">
        <v>0</v>
      </c>
      <c r="AV139" s="368">
        <v>0</v>
      </c>
      <c r="AW139" s="281">
        <v>0</v>
      </c>
      <c r="AX139" s="368">
        <v>0</v>
      </c>
      <c r="AY139" s="281">
        <v>0</v>
      </c>
      <c r="AZ139" s="368">
        <v>0</v>
      </c>
      <c r="BA139" s="281">
        <v>0</v>
      </c>
      <c r="BB139" s="368">
        <v>164.544656219947</v>
      </c>
      <c r="BC139" s="281">
        <v>11723.806755671219</v>
      </c>
      <c r="BD139" s="368">
        <v>164.544656219947</v>
      </c>
      <c r="BE139" s="281">
        <v>16413.329457939719</v>
      </c>
      <c r="BF139" s="368">
        <v>164.544656219947</v>
      </c>
      <c r="BG139" s="281">
        <v>16413.329457939719</v>
      </c>
      <c r="BH139" s="368">
        <v>164.544656219947</v>
      </c>
      <c r="BI139" s="281">
        <v>2344.7613511342461</v>
      </c>
      <c r="BJ139" s="301">
        <v>2.2664553198339814E-2</v>
      </c>
      <c r="BK139" s="179">
        <v>46895.227022684907</v>
      </c>
      <c r="BL139" s="359"/>
      <c r="BM139" s="376">
        <v>0</v>
      </c>
      <c r="BN139" s="369"/>
      <c r="BO139" s="281">
        <v>0</v>
      </c>
      <c r="BP139" s="376">
        <v>0</v>
      </c>
      <c r="BQ139" s="369"/>
      <c r="BR139" s="281">
        <v>0</v>
      </c>
      <c r="BS139" s="376">
        <v>0</v>
      </c>
      <c r="BT139" s="369"/>
      <c r="BU139" s="281">
        <v>0</v>
      </c>
      <c r="BV139" s="376">
        <v>0</v>
      </c>
      <c r="BW139" s="369"/>
      <c r="BX139" s="281">
        <v>0</v>
      </c>
      <c r="BY139" s="376">
        <v>164.544656219947</v>
      </c>
      <c r="BZ139" s="369">
        <v>1</v>
      </c>
      <c r="CA139" s="281">
        <v>11723.806755671219</v>
      </c>
      <c r="CB139" s="376">
        <v>164.544656219947</v>
      </c>
      <c r="CC139" s="369">
        <v>1</v>
      </c>
      <c r="CD139" s="281">
        <v>16413.329457939719</v>
      </c>
      <c r="CE139" s="376">
        <v>164.544656219947</v>
      </c>
      <c r="CF139" s="369">
        <v>1</v>
      </c>
      <c r="CG139" s="281">
        <v>16413.329457939719</v>
      </c>
      <c r="CH139" s="376">
        <v>164.544656219947</v>
      </c>
      <c r="CI139" s="369"/>
      <c r="CJ139" s="281">
        <v>0</v>
      </c>
      <c r="CK139" s="178">
        <v>0.95</v>
      </c>
      <c r="CL139" s="179">
        <v>44550.465671550657</v>
      </c>
      <c r="CM139" s="380">
        <v>0</v>
      </c>
      <c r="CN139" s="179">
        <v>0</v>
      </c>
      <c r="CO139" s="384">
        <v>0.95</v>
      </c>
      <c r="CP139" s="687">
        <v>44550.465671550657</v>
      </c>
      <c r="CQ139" s="906">
        <v>0.95</v>
      </c>
      <c r="CR139" s="687">
        <v>44550.465671550657</v>
      </c>
      <c r="CS139" s="785"/>
      <c r="CT139" s="824"/>
      <c r="CU139" s="367"/>
      <c r="CV139" s="407"/>
      <c r="CW139" s="407"/>
      <c r="CX139" s="407"/>
      <c r="CY139" s="407"/>
      <c r="CZ139" s="407"/>
      <c r="DA139" s="682"/>
      <c r="DB139" s="682"/>
      <c r="DC139" s="180" t="s">
        <v>192</v>
      </c>
      <c r="DG139" s="79">
        <v>2022204.7729773151</v>
      </c>
      <c r="DH139" s="180">
        <v>46895.227022684878</v>
      </c>
      <c r="DI139" s="180">
        <v>517275</v>
      </c>
      <c r="DJ139" s="297">
        <v>9.06582127933592E-2</v>
      </c>
      <c r="DK139" s="180">
        <v>1650.455343780053</v>
      </c>
    </row>
    <row r="140" spans="1:115" s="79" customFormat="1">
      <c r="A140" s="150"/>
      <c r="B140" s="81" t="s">
        <v>75</v>
      </c>
      <c r="C140" s="80"/>
      <c r="D140" s="80"/>
      <c r="E140" s="82">
        <v>0</v>
      </c>
      <c r="F140" s="83" t="s">
        <v>42</v>
      </c>
      <c r="G140" s="359"/>
      <c r="H140" s="80"/>
      <c r="I140" s="153"/>
      <c r="J140" s="80"/>
      <c r="K140" s="153"/>
      <c r="L140" s="80"/>
      <c r="M140" s="153"/>
      <c r="N140" s="80"/>
      <c r="O140" s="153"/>
      <c r="P140" s="80"/>
      <c r="Q140" s="152"/>
      <c r="R140" s="80"/>
      <c r="S140" s="152"/>
      <c r="T140" s="80"/>
      <c r="U140" s="152"/>
      <c r="V140" s="80"/>
      <c r="W140" s="152"/>
      <c r="X140" s="300"/>
      <c r="Y140" s="157"/>
      <c r="Z140" s="359"/>
      <c r="AA140" s="152"/>
      <c r="AB140" s="153"/>
      <c r="AC140" s="152"/>
      <c r="AD140" s="152"/>
      <c r="AE140" s="152"/>
      <c r="AF140" s="152"/>
      <c r="AG140" s="152"/>
      <c r="AH140" s="152"/>
      <c r="AI140" s="152"/>
      <c r="AJ140" s="152"/>
      <c r="AK140" s="152"/>
      <c r="AL140" s="152"/>
      <c r="AM140" s="152"/>
      <c r="AN140" s="152"/>
      <c r="AO140" s="152"/>
      <c r="AP140" s="152"/>
      <c r="AQ140" s="300"/>
      <c r="AR140" s="157"/>
      <c r="AS140" s="359"/>
      <c r="AT140" s="282"/>
      <c r="AU140" s="281"/>
      <c r="AV140" s="152"/>
      <c r="AW140" s="152"/>
      <c r="AX140" s="152"/>
      <c r="AY140" s="152"/>
      <c r="AZ140" s="152"/>
      <c r="BA140" s="152"/>
      <c r="BB140" s="152"/>
      <c r="BC140" s="152"/>
      <c r="BD140" s="152"/>
      <c r="BE140" s="152"/>
      <c r="BF140" s="152"/>
      <c r="BG140" s="152"/>
      <c r="BH140" s="152"/>
      <c r="BI140" s="152"/>
      <c r="BJ140" s="300"/>
      <c r="BK140" s="157"/>
      <c r="BL140" s="359"/>
      <c r="BM140" s="377"/>
      <c r="BN140" s="370"/>
      <c r="BO140" s="153"/>
      <c r="BP140" s="377"/>
      <c r="BQ140" s="370"/>
      <c r="BR140" s="152"/>
      <c r="BS140" s="377"/>
      <c r="BT140" s="370"/>
      <c r="BU140" s="152"/>
      <c r="BV140" s="377"/>
      <c r="BW140" s="370"/>
      <c r="BX140" s="152"/>
      <c r="BY140" s="377"/>
      <c r="BZ140" s="370"/>
      <c r="CA140" s="152"/>
      <c r="CB140" s="377"/>
      <c r="CC140" s="370"/>
      <c r="CD140" s="152"/>
      <c r="CE140" s="377"/>
      <c r="CF140" s="370"/>
      <c r="CG140" s="152"/>
      <c r="CH140" s="377"/>
      <c r="CI140" s="370"/>
      <c r="CJ140" s="152"/>
      <c r="CK140" s="156"/>
      <c r="CL140" s="157"/>
      <c r="CM140" s="156"/>
      <c r="CN140" s="157"/>
      <c r="CO140" s="383"/>
      <c r="CP140" s="681"/>
      <c r="CQ140" s="907"/>
      <c r="CR140" s="681"/>
      <c r="CS140" s="785"/>
      <c r="CT140" s="824"/>
      <c r="CU140" s="367"/>
      <c r="CV140" s="407"/>
      <c r="CW140" s="407"/>
      <c r="CX140" s="407"/>
      <c r="CY140" s="407"/>
      <c r="CZ140" s="407"/>
      <c r="DA140" s="682"/>
      <c r="DB140" s="682"/>
      <c r="DG140" s="79">
        <v>0</v>
      </c>
    </row>
    <row r="141" spans="1:115" s="79" customFormat="1">
      <c r="A141" s="150"/>
      <c r="B141" s="160"/>
      <c r="C141" s="80"/>
      <c r="D141" s="80"/>
      <c r="E141" s="82"/>
      <c r="F141" s="83"/>
      <c r="G141" s="359"/>
      <c r="H141" s="80"/>
      <c r="I141" s="153"/>
      <c r="J141" s="80"/>
      <c r="K141" s="153"/>
      <c r="L141" s="80"/>
      <c r="M141" s="153"/>
      <c r="N141" s="80"/>
      <c r="O141" s="153"/>
      <c r="P141" s="80"/>
      <c r="Q141" s="152"/>
      <c r="R141" s="80"/>
      <c r="S141" s="152"/>
      <c r="T141" s="80"/>
      <c r="U141" s="152"/>
      <c r="V141" s="80"/>
      <c r="W141" s="152"/>
      <c r="X141" s="300"/>
      <c r="Y141" s="157"/>
      <c r="Z141" s="359"/>
      <c r="AA141" s="152"/>
      <c r="AB141" s="153"/>
      <c r="AC141" s="152"/>
      <c r="AD141" s="152"/>
      <c r="AE141" s="152"/>
      <c r="AF141" s="152"/>
      <c r="AG141" s="152"/>
      <c r="AH141" s="152"/>
      <c r="AI141" s="152"/>
      <c r="AJ141" s="152"/>
      <c r="AK141" s="152"/>
      <c r="AL141" s="152"/>
      <c r="AM141" s="152"/>
      <c r="AN141" s="152"/>
      <c r="AO141" s="152"/>
      <c r="AP141" s="152"/>
      <c r="AQ141" s="300"/>
      <c r="AR141" s="157"/>
      <c r="AS141" s="359"/>
      <c r="AT141" s="282"/>
      <c r="AU141" s="281"/>
      <c r="AV141" s="152"/>
      <c r="AW141" s="152"/>
      <c r="AX141" s="152"/>
      <c r="AY141" s="152"/>
      <c r="AZ141" s="152"/>
      <c r="BA141" s="152"/>
      <c r="BB141" s="152"/>
      <c r="BC141" s="152"/>
      <c r="BD141" s="152"/>
      <c r="BE141" s="152"/>
      <c r="BF141" s="152"/>
      <c r="BG141" s="152"/>
      <c r="BH141" s="152"/>
      <c r="BI141" s="152"/>
      <c r="BJ141" s="300"/>
      <c r="BK141" s="157"/>
      <c r="BL141" s="359"/>
      <c r="BM141" s="377"/>
      <c r="BN141" s="370"/>
      <c r="BO141" s="153"/>
      <c r="BP141" s="377"/>
      <c r="BQ141" s="370"/>
      <c r="BR141" s="152"/>
      <c r="BS141" s="377"/>
      <c r="BT141" s="370"/>
      <c r="BU141" s="152"/>
      <c r="BV141" s="377"/>
      <c r="BW141" s="370"/>
      <c r="BX141" s="152"/>
      <c r="BY141" s="377"/>
      <c r="BZ141" s="370"/>
      <c r="CA141" s="152"/>
      <c r="CB141" s="377"/>
      <c r="CC141" s="370"/>
      <c r="CD141" s="152"/>
      <c r="CE141" s="377"/>
      <c r="CF141" s="370"/>
      <c r="CG141" s="152"/>
      <c r="CH141" s="377"/>
      <c r="CI141" s="370"/>
      <c r="CJ141" s="152"/>
      <c r="CK141" s="156"/>
      <c r="CL141" s="157"/>
      <c r="CM141" s="156"/>
      <c r="CN141" s="157"/>
      <c r="CO141" s="383"/>
      <c r="CP141" s="681"/>
      <c r="CQ141" s="907"/>
      <c r="CR141" s="681"/>
      <c r="CS141" s="785"/>
      <c r="CT141" s="824"/>
      <c r="CU141" s="367"/>
      <c r="CV141" s="407"/>
      <c r="CW141" s="407"/>
      <c r="CX141" s="407"/>
      <c r="CY141" s="407"/>
      <c r="CZ141" s="407"/>
      <c r="DA141" s="682"/>
      <c r="DB141" s="682"/>
    </row>
    <row r="142" spans="1:115" s="180" customFormat="1" ht="22.5" customHeight="1">
      <c r="A142" s="171" t="s">
        <v>13</v>
      </c>
      <c r="B142" s="172" t="s">
        <v>286</v>
      </c>
      <c r="C142" s="173">
        <v>3499</v>
      </c>
      <c r="D142" s="173" t="s">
        <v>11</v>
      </c>
      <c r="E142" s="174">
        <v>1311</v>
      </c>
      <c r="F142" s="175">
        <v>4587189</v>
      </c>
      <c r="G142" s="359"/>
      <c r="H142" s="173">
        <v>3499</v>
      </c>
      <c r="I142" s="177">
        <v>860097.9375</v>
      </c>
      <c r="J142" s="173">
        <v>3499</v>
      </c>
      <c r="K142" s="177">
        <v>1204137.1124999998</v>
      </c>
      <c r="L142" s="173">
        <v>3499</v>
      </c>
      <c r="M142" s="177">
        <v>1204137.1124999998</v>
      </c>
      <c r="N142" s="173">
        <v>3499</v>
      </c>
      <c r="O142" s="177">
        <v>172019.58749999999</v>
      </c>
      <c r="P142" s="173">
        <v>3499</v>
      </c>
      <c r="Q142" s="177">
        <v>286699.3125</v>
      </c>
      <c r="R142" s="173">
        <v>3499</v>
      </c>
      <c r="S142" s="177">
        <v>401379.03749999998</v>
      </c>
      <c r="T142" s="173">
        <v>3499</v>
      </c>
      <c r="U142" s="177">
        <v>401379.03749999998</v>
      </c>
      <c r="V142" s="173">
        <v>3499</v>
      </c>
      <c r="W142" s="177">
        <v>57339.862500000003</v>
      </c>
      <c r="X142" s="301">
        <v>0.99999999999999978</v>
      </c>
      <c r="Y142" s="179">
        <v>4587188.9999999991</v>
      </c>
      <c r="Z142" s="359"/>
      <c r="AA142" s="283">
        <v>3499</v>
      </c>
      <c r="AB142" s="177">
        <v>860097.9375</v>
      </c>
      <c r="AC142" s="283">
        <v>3499</v>
      </c>
      <c r="AD142" s="176">
        <v>1204137.1124999998</v>
      </c>
      <c r="AE142" s="283">
        <v>3499</v>
      </c>
      <c r="AF142" s="176">
        <v>1204137.1124999998</v>
      </c>
      <c r="AG142" s="283">
        <v>3499</v>
      </c>
      <c r="AH142" s="176">
        <v>172019.58749999999</v>
      </c>
      <c r="AI142" s="176">
        <v>3477.6147188337095</v>
      </c>
      <c r="AJ142" s="176">
        <v>284947.05602443707</v>
      </c>
      <c r="AK142" s="176">
        <v>3477.6147188337095</v>
      </c>
      <c r="AL142" s="176">
        <v>398925.87843421189</v>
      </c>
      <c r="AM142" s="176">
        <v>3477.6147188337095</v>
      </c>
      <c r="AN142" s="176">
        <v>398925.87843421189</v>
      </c>
      <c r="AO142" s="176">
        <v>3477.6147188337095</v>
      </c>
      <c r="AP142" s="176">
        <v>56989.411204887416</v>
      </c>
      <c r="AQ142" s="301">
        <v>0.99847204335765283</v>
      </c>
      <c r="AR142" s="179">
        <v>4580179.9740977483</v>
      </c>
      <c r="AS142" s="359"/>
      <c r="AT142" s="368">
        <v>0</v>
      </c>
      <c r="AU142" s="281">
        <v>0</v>
      </c>
      <c r="AV142" s="368">
        <v>0</v>
      </c>
      <c r="AW142" s="281">
        <v>0</v>
      </c>
      <c r="AX142" s="368">
        <v>0</v>
      </c>
      <c r="AY142" s="281">
        <v>0</v>
      </c>
      <c r="AZ142" s="368">
        <v>0</v>
      </c>
      <c r="BA142" s="281">
        <v>0</v>
      </c>
      <c r="BB142" s="368">
        <v>21.385281166290497</v>
      </c>
      <c r="BC142" s="281">
        <v>1752.2564755629282</v>
      </c>
      <c r="BD142" s="368">
        <v>21.385281166290497</v>
      </c>
      <c r="BE142" s="281">
        <v>2453.1590657880879</v>
      </c>
      <c r="BF142" s="368">
        <v>21.385281166290497</v>
      </c>
      <c r="BG142" s="281">
        <v>2453.1590657880879</v>
      </c>
      <c r="BH142" s="368">
        <v>21.385281166290497</v>
      </c>
      <c r="BI142" s="281">
        <v>350.4512951125871</v>
      </c>
      <c r="BJ142" s="301">
        <v>1.5279566423471306E-3</v>
      </c>
      <c r="BK142" s="179">
        <v>7009.0259022516912</v>
      </c>
      <c r="BL142" s="359"/>
      <c r="BM142" s="376">
        <v>0</v>
      </c>
      <c r="BN142" s="369"/>
      <c r="BO142" s="281">
        <v>0</v>
      </c>
      <c r="BP142" s="376">
        <v>0</v>
      </c>
      <c r="BQ142" s="369"/>
      <c r="BR142" s="281">
        <v>0</v>
      </c>
      <c r="BS142" s="376">
        <v>0</v>
      </c>
      <c r="BT142" s="369"/>
      <c r="BU142" s="281">
        <v>0</v>
      </c>
      <c r="BV142" s="376">
        <v>0</v>
      </c>
      <c r="BW142" s="369"/>
      <c r="BX142" s="281">
        <v>0</v>
      </c>
      <c r="BY142" s="376">
        <v>21.385281166290497</v>
      </c>
      <c r="BZ142" s="369">
        <v>1</v>
      </c>
      <c r="CA142" s="281">
        <v>1752.2564755629282</v>
      </c>
      <c r="CB142" s="376">
        <v>21.385281166290497</v>
      </c>
      <c r="CC142" s="369">
        <v>1</v>
      </c>
      <c r="CD142" s="281">
        <v>2453.1590657880879</v>
      </c>
      <c r="CE142" s="376">
        <v>21.385281166290497</v>
      </c>
      <c r="CF142" s="369">
        <v>1</v>
      </c>
      <c r="CG142" s="281">
        <v>2453.1590657880879</v>
      </c>
      <c r="CH142" s="376">
        <v>21.385281166290497</v>
      </c>
      <c r="CI142" s="369"/>
      <c r="CJ142" s="281">
        <v>0</v>
      </c>
      <c r="CK142" s="178">
        <v>0.94999999999999962</v>
      </c>
      <c r="CL142" s="179">
        <v>6658.574607139104</v>
      </c>
      <c r="CM142" s="380">
        <v>0</v>
      </c>
      <c r="CN142" s="179">
        <v>0</v>
      </c>
      <c r="CO142" s="384">
        <v>0.94999999999999962</v>
      </c>
      <c r="CP142" s="687">
        <v>6658.574607139104</v>
      </c>
      <c r="CQ142" s="906">
        <v>0.94999999999999962</v>
      </c>
      <c r="CR142" s="687">
        <v>6658.574607139104</v>
      </c>
      <c r="CS142" s="785"/>
      <c r="CT142" s="824"/>
      <c r="CU142" s="367"/>
      <c r="CV142" s="407"/>
      <c r="CW142" s="407"/>
      <c r="CX142" s="407"/>
      <c r="CY142" s="407"/>
      <c r="CZ142" s="407"/>
      <c r="DA142" s="682"/>
      <c r="DB142" s="682"/>
      <c r="DC142" s="180" t="s">
        <v>191</v>
      </c>
      <c r="DG142" s="79">
        <v>4580179.9740977483</v>
      </c>
      <c r="DH142" s="180">
        <v>7009.025902251713</v>
      </c>
      <c r="DI142" s="180">
        <v>1146797.25</v>
      </c>
      <c r="DJ142" s="297">
        <v>6.1118265693885405E-3</v>
      </c>
      <c r="DK142" s="180">
        <v>3477.6147188337095</v>
      </c>
    </row>
    <row r="143" spans="1:115" s="79" customFormat="1">
      <c r="A143" s="150"/>
      <c r="B143" s="81" t="s">
        <v>82</v>
      </c>
      <c r="C143" s="80">
        <v>22</v>
      </c>
      <c r="D143" s="80" t="s">
        <v>109</v>
      </c>
      <c r="E143" s="165">
        <v>19042.363499999999</v>
      </c>
      <c r="F143" s="83">
        <v>418931.99699999997</v>
      </c>
      <c r="G143" s="359"/>
      <c r="H143" s="80">
        <v>22</v>
      </c>
      <c r="I143" s="177">
        <v>78549.749437499995</v>
      </c>
      <c r="J143" s="80">
        <v>22</v>
      </c>
      <c r="K143" s="177">
        <v>109969.64921249996</v>
      </c>
      <c r="L143" s="80">
        <v>22</v>
      </c>
      <c r="M143" s="177">
        <v>109969.64921249996</v>
      </c>
      <c r="N143" s="80">
        <v>22</v>
      </c>
      <c r="O143" s="177">
        <v>15709.949887500003</v>
      </c>
      <c r="P143" s="80">
        <v>22</v>
      </c>
      <c r="Q143" s="177">
        <v>26183.249812499998</v>
      </c>
      <c r="R143" s="80">
        <v>22</v>
      </c>
      <c r="S143" s="177">
        <v>36656.549737499998</v>
      </c>
      <c r="T143" s="80">
        <v>22</v>
      </c>
      <c r="U143" s="177">
        <v>36656.549737499998</v>
      </c>
      <c r="V143" s="80">
        <v>22</v>
      </c>
      <c r="W143" s="177">
        <v>5236.6499625000006</v>
      </c>
      <c r="X143" s="300">
        <v>1.0000000000000002</v>
      </c>
      <c r="Y143" s="157">
        <v>418931.99700000003</v>
      </c>
      <c r="Z143" s="359"/>
      <c r="AA143" s="152">
        <v>22</v>
      </c>
      <c r="AB143" s="153">
        <v>78549.749437499995</v>
      </c>
      <c r="AC143" s="152">
        <v>22</v>
      </c>
      <c r="AD143" s="152">
        <v>109969.64921249996</v>
      </c>
      <c r="AE143" s="152">
        <v>22</v>
      </c>
      <c r="AF143" s="152">
        <v>109969.64921249996</v>
      </c>
      <c r="AG143" s="152">
        <v>22</v>
      </c>
      <c r="AH143" s="152">
        <v>15709.949887500003</v>
      </c>
      <c r="AI143" s="152">
        <v>22</v>
      </c>
      <c r="AJ143" s="152">
        <v>26183.249812499998</v>
      </c>
      <c r="AK143" s="152">
        <v>22</v>
      </c>
      <c r="AL143" s="152">
        <v>36656.549737499998</v>
      </c>
      <c r="AM143" s="152">
        <v>22</v>
      </c>
      <c r="AN143" s="152">
        <v>36656.549737499998</v>
      </c>
      <c r="AO143" s="152">
        <v>22</v>
      </c>
      <c r="AP143" s="152">
        <v>5236.6499625000006</v>
      </c>
      <c r="AQ143" s="300">
        <v>1.0000000000000002</v>
      </c>
      <c r="AR143" s="157">
        <v>418931.99700000003</v>
      </c>
      <c r="AS143" s="359"/>
      <c r="AT143" s="368">
        <v>0</v>
      </c>
      <c r="AU143" s="281">
        <v>0</v>
      </c>
      <c r="AV143" s="368">
        <v>0</v>
      </c>
      <c r="AW143" s="281">
        <v>0</v>
      </c>
      <c r="AX143" s="368">
        <v>0</v>
      </c>
      <c r="AY143" s="281">
        <v>0</v>
      </c>
      <c r="AZ143" s="368">
        <v>0</v>
      </c>
      <c r="BA143" s="281">
        <v>0</v>
      </c>
      <c r="BB143" s="368">
        <v>0</v>
      </c>
      <c r="BC143" s="281">
        <v>0</v>
      </c>
      <c r="BD143" s="368">
        <v>0</v>
      </c>
      <c r="BE143" s="281">
        <v>0</v>
      </c>
      <c r="BF143" s="368">
        <v>0</v>
      </c>
      <c r="BG143" s="281">
        <v>0</v>
      </c>
      <c r="BH143" s="368">
        <v>0</v>
      </c>
      <c r="BI143" s="281">
        <v>0</v>
      </c>
      <c r="BJ143" s="300">
        <v>0</v>
      </c>
      <c r="BK143" s="157">
        <v>0</v>
      </c>
      <c r="BL143" s="359"/>
      <c r="BM143" s="376">
        <v>0</v>
      </c>
      <c r="BN143" s="369"/>
      <c r="BO143" s="281">
        <v>0</v>
      </c>
      <c r="BP143" s="376">
        <v>0</v>
      </c>
      <c r="BQ143" s="369"/>
      <c r="BR143" s="281">
        <v>0</v>
      </c>
      <c r="BS143" s="376">
        <v>0</v>
      </c>
      <c r="BT143" s="369"/>
      <c r="BU143" s="281">
        <v>0</v>
      </c>
      <c r="BV143" s="376">
        <v>0</v>
      </c>
      <c r="BW143" s="369"/>
      <c r="BX143" s="281">
        <v>0</v>
      </c>
      <c r="BY143" s="376">
        <v>0</v>
      </c>
      <c r="BZ143" s="369"/>
      <c r="CA143" s="281">
        <v>0</v>
      </c>
      <c r="CB143" s="376">
        <v>0</v>
      </c>
      <c r="CC143" s="369"/>
      <c r="CD143" s="281">
        <v>0</v>
      </c>
      <c r="CE143" s="376">
        <v>0</v>
      </c>
      <c r="CF143" s="369"/>
      <c r="CG143" s="281">
        <v>0</v>
      </c>
      <c r="CH143" s="376">
        <v>0</v>
      </c>
      <c r="CI143" s="369"/>
      <c r="CJ143" s="281">
        <v>0</v>
      </c>
      <c r="CK143" s="178"/>
      <c r="CL143" s="179">
        <v>0</v>
      </c>
      <c r="CM143" s="380">
        <v>0</v>
      </c>
      <c r="CN143" s="179">
        <v>0</v>
      </c>
      <c r="CO143" s="384"/>
      <c r="CP143" s="687">
        <v>0</v>
      </c>
      <c r="CQ143" s="906"/>
      <c r="CR143" s="687">
        <v>0</v>
      </c>
      <c r="CS143" s="785"/>
      <c r="CT143" s="824"/>
      <c r="CU143" s="367"/>
      <c r="CV143" s="407"/>
      <c r="CW143" s="407"/>
      <c r="CX143" s="407"/>
      <c r="CY143" s="407"/>
      <c r="CZ143" s="407"/>
      <c r="DA143" s="682"/>
      <c r="DB143" s="682"/>
      <c r="DG143" s="79">
        <v>418932</v>
      </c>
      <c r="DH143" s="304">
        <v>-3.0000000260770321E-3</v>
      </c>
      <c r="DI143" s="304">
        <v>418931.99699999997</v>
      </c>
      <c r="DJ143" s="305">
        <v>-7.1610668260248269E-9</v>
      </c>
      <c r="DK143" s="306">
        <v>22.000000157543472</v>
      </c>
    </row>
    <row r="144" spans="1:115" s="79" customFormat="1">
      <c r="A144" s="150"/>
      <c r="B144" s="81" t="s">
        <v>83</v>
      </c>
      <c r="C144" s="80"/>
      <c r="D144" s="80"/>
      <c r="E144" s="165"/>
      <c r="F144" s="83" t="s">
        <v>42</v>
      </c>
      <c r="G144" s="359"/>
      <c r="H144" s="80"/>
      <c r="I144" s="153"/>
      <c r="J144" s="80"/>
      <c r="K144" s="153"/>
      <c r="L144" s="80"/>
      <c r="M144" s="153"/>
      <c r="N144" s="80"/>
      <c r="O144" s="153"/>
      <c r="P144" s="80"/>
      <c r="Q144" s="152"/>
      <c r="R144" s="80"/>
      <c r="S144" s="152"/>
      <c r="T144" s="80"/>
      <c r="U144" s="152"/>
      <c r="V144" s="80"/>
      <c r="W144" s="152"/>
      <c r="X144" s="300"/>
      <c r="Y144" s="157"/>
      <c r="Z144" s="359"/>
      <c r="AA144" s="152"/>
      <c r="AB144" s="153"/>
      <c r="AC144" s="152"/>
      <c r="AD144" s="152"/>
      <c r="AE144" s="152"/>
      <c r="AF144" s="152"/>
      <c r="AG144" s="152"/>
      <c r="AH144" s="152"/>
      <c r="AI144" s="152"/>
      <c r="AJ144" s="152"/>
      <c r="AK144" s="152"/>
      <c r="AL144" s="152"/>
      <c r="AM144" s="152"/>
      <c r="AN144" s="152"/>
      <c r="AO144" s="152"/>
      <c r="AP144" s="152"/>
      <c r="AQ144" s="300"/>
      <c r="AR144" s="157"/>
      <c r="AS144" s="359"/>
      <c r="AT144" s="282"/>
      <c r="AU144" s="281"/>
      <c r="AV144" s="152"/>
      <c r="AW144" s="152"/>
      <c r="AX144" s="152"/>
      <c r="AY144" s="152"/>
      <c r="AZ144" s="152"/>
      <c r="BA144" s="152"/>
      <c r="BB144" s="152"/>
      <c r="BC144" s="152"/>
      <c r="BD144" s="152"/>
      <c r="BE144" s="152"/>
      <c r="BF144" s="152"/>
      <c r="BG144" s="152"/>
      <c r="BH144" s="152"/>
      <c r="BI144" s="152"/>
      <c r="BJ144" s="300"/>
      <c r="BK144" s="157"/>
      <c r="BL144" s="359"/>
      <c r="BM144" s="377"/>
      <c r="BN144" s="370"/>
      <c r="BO144" s="153"/>
      <c r="BP144" s="377"/>
      <c r="BQ144" s="370"/>
      <c r="BR144" s="152"/>
      <c r="BS144" s="377"/>
      <c r="BT144" s="370"/>
      <c r="BU144" s="152"/>
      <c r="BV144" s="377"/>
      <c r="BW144" s="370"/>
      <c r="BX144" s="152"/>
      <c r="BY144" s="377"/>
      <c r="BZ144" s="370"/>
      <c r="CA144" s="152"/>
      <c r="CB144" s="377"/>
      <c r="CC144" s="370"/>
      <c r="CD144" s="152"/>
      <c r="CE144" s="377"/>
      <c r="CF144" s="370"/>
      <c r="CG144" s="152"/>
      <c r="CH144" s="377"/>
      <c r="CI144" s="370"/>
      <c r="CJ144" s="152"/>
      <c r="CK144" s="156"/>
      <c r="CL144" s="157"/>
      <c r="CM144" s="156"/>
      <c r="CN144" s="157"/>
      <c r="CO144" s="383"/>
      <c r="CP144" s="681"/>
      <c r="CQ144" s="907"/>
      <c r="CR144" s="681"/>
      <c r="CS144" s="785"/>
      <c r="CT144" s="824"/>
      <c r="CU144" s="367"/>
      <c r="CV144" s="407"/>
      <c r="CW144" s="407"/>
      <c r="CX144" s="407"/>
      <c r="CY144" s="407"/>
      <c r="CZ144" s="407"/>
      <c r="DA144" s="682"/>
      <c r="DB144" s="682"/>
    </row>
    <row r="145" spans="1:115" s="79" customFormat="1">
      <c r="A145" s="150"/>
      <c r="B145" s="81" t="s">
        <v>84</v>
      </c>
      <c r="C145" s="80"/>
      <c r="D145" s="80"/>
      <c r="E145" s="82"/>
      <c r="F145" s="83" t="s">
        <v>42</v>
      </c>
      <c r="G145" s="359"/>
      <c r="H145" s="80"/>
      <c r="I145" s="153"/>
      <c r="J145" s="80"/>
      <c r="K145" s="153"/>
      <c r="L145" s="80"/>
      <c r="M145" s="153"/>
      <c r="N145" s="80"/>
      <c r="O145" s="153"/>
      <c r="P145" s="80"/>
      <c r="Q145" s="152"/>
      <c r="R145" s="80"/>
      <c r="S145" s="152"/>
      <c r="T145" s="80"/>
      <c r="U145" s="152"/>
      <c r="V145" s="80"/>
      <c r="W145" s="152"/>
      <c r="X145" s="300"/>
      <c r="Y145" s="157"/>
      <c r="Z145" s="359"/>
      <c r="AA145" s="152"/>
      <c r="AB145" s="153"/>
      <c r="AC145" s="152"/>
      <c r="AD145" s="152"/>
      <c r="AE145" s="152"/>
      <c r="AF145" s="152"/>
      <c r="AG145" s="152"/>
      <c r="AH145" s="152"/>
      <c r="AI145" s="152"/>
      <c r="AJ145" s="152"/>
      <c r="AK145" s="152"/>
      <c r="AL145" s="152"/>
      <c r="AM145" s="152"/>
      <c r="AN145" s="152"/>
      <c r="AO145" s="152"/>
      <c r="AP145" s="152"/>
      <c r="AQ145" s="300"/>
      <c r="AR145" s="157"/>
      <c r="AS145" s="359"/>
      <c r="AT145" s="282"/>
      <c r="AU145" s="281"/>
      <c r="AV145" s="152"/>
      <c r="AW145" s="152"/>
      <c r="AX145" s="152"/>
      <c r="AY145" s="152"/>
      <c r="AZ145" s="152"/>
      <c r="BA145" s="152"/>
      <c r="BB145" s="152"/>
      <c r="BC145" s="152"/>
      <c r="BD145" s="152"/>
      <c r="BE145" s="152"/>
      <c r="BF145" s="152"/>
      <c r="BG145" s="152"/>
      <c r="BH145" s="152"/>
      <c r="BI145" s="152"/>
      <c r="BJ145" s="300"/>
      <c r="BK145" s="157"/>
      <c r="BL145" s="359"/>
      <c r="BM145" s="377"/>
      <c r="BN145" s="370"/>
      <c r="BO145" s="153"/>
      <c r="BP145" s="377"/>
      <c r="BQ145" s="370"/>
      <c r="BR145" s="152"/>
      <c r="BS145" s="377"/>
      <c r="BT145" s="370"/>
      <c r="BU145" s="152"/>
      <c r="BV145" s="377"/>
      <c r="BW145" s="370"/>
      <c r="BX145" s="152"/>
      <c r="BY145" s="377"/>
      <c r="BZ145" s="370"/>
      <c r="CA145" s="152"/>
      <c r="CB145" s="377"/>
      <c r="CC145" s="370"/>
      <c r="CD145" s="152"/>
      <c r="CE145" s="377"/>
      <c r="CF145" s="370"/>
      <c r="CG145" s="152"/>
      <c r="CH145" s="377"/>
      <c r="CI145" s="370"/>
      <c r="CJ145" s="152"/>
      <c r="CK145" s="156"/>
      <c r="CL145" s="157"/>
      <c r="CM145" s="156"/>
      <c r="CN145" s="157"/>
      <c r="CO145" s="383"/>
      <c r="CP145" s="681"/>
      <c r="CQ145" s="907"/>
      <c r="CR145" s="681"/>
      <c r="CS145" s="785"/>
      <c r="CT145" s="824"/>
      <c r="CU145" s="367"/>
      <c r="CV145" s="407"/>
      <c r="CW145" s="407"/>
      <c r="CX145" s="407"/>
      <c r="CY145" s="407"/>
      <c r="CZ145" s="407"/>
      <c r="DA145" s="682"/>
      <c r="DB145" s="682"/>
    </row>
    <row r="146" spans="1:115" s="79" customFormat="1">
      <c r="A146" s="150"/>
      <c r="B146" s="81"/>
      <c r="C146" s="80"/>
      <c r="D146" s="80"/>
      <c r="E146" s="82"/>
      <c r="F146" s="83"/>
      <c r="G146" s="359"/>
      <c r="H146" s="80"/>
      <c r="I146" s="153"/>
      <c r="J146" s="80"/>
      <c r="K146" s="153"/>
      <c r="L146" s="80"/>
      <c r="M146" s="153"/>
      <c r="N146" s="80"/>
      <c r="O146" s="153"/>
      <c r="P146" s="80"/>
      <c r="Q146" s="152"/>
      <c r="R146" s="80"/>
      <c r="S146" s="152"/>
      <c r="T146" s="80"/>
      <c r="U146" s="152"/>
      <c r="V146" s="80"/>
      <c r="W146" s="152"/>
      <c r="X146" s="300"/>
      <c r="Y146" s="157"/>
      <c r="Z146" s="359"/>
      <c r="AA146" s="152"/>
      <c r="AB146" s="153"/>
      <c r="AC146" s="152"/>
      <c r="AD146" s="152"/>
      <c r="AE146" s="152"/>
      <c r="AF146" s="152"/>
      <c r="AG146" s="152"/>
      <c r="AH146" s="152"/>
      <c r="AI146" s="152"/>
      <c r="AJ146" s="152"/>
      <c r="AK146" s="152"/>
      <c r="AL146" s="152"/>
      <c r="AM146" s="152"/>
      <c r="AN146" s="152"/>
      <c r="AO146" s="152"/>
      <c r="AP146" s="152"/>
      <c r="AQ146" s="300"/>
      <c r="AR146" s="157"/>
      <c r="AS146" s="359"/>
      <c r="AT146" s="282"/>
      <c r="AU146" s="281"/>
      <c r="AV146" s="152"/>
      <c r="AW146" s="152"/>
      <c r="AX146" s="152"/>
      <c r="AY146" s="152"/>
      <c r="AZ146" s="152"/>
      <c r="BA146" s="152"/>
      <c r="BB146" s="152"/>
      <c r="BC146" s="152"/>
      <c r="BD146" s="152"/>
      <c r="BE146" s="152"/>
      <c r="BF146" s="152"/>
      <c r="BG146" s="152"/>
      <c r="BH146" s="152"/>
      <c r="BI146" s="152"/>
      <c r="BJ146" s="300"/>
      <c r="BK146" s="157"/>
      <c r="BL146" s="359"/>
      <c r="BM146" s="377"/>
      <c r="BN146" s="370"/>
      <c r="BO146" s="153"/>
      <c r="BP146" s="377"/>
      <c r="BQ146" s="370"/>
      <c r="BR146" s="152"/>
      <c r="BS146" s="377"/>
      <c r="BT146" s="370"/>
      <c r="BU146" s="152"/>
      <c r="BV146" s="377"/>
      <c r="BW146" s="370"/>
      <c r="BX146" s="152"/>
      <c r="BY146" s="377"/>
      <c r="BZ146" s="370"/>
      <c r="CA146" s="152"/>
      <c r="CB146" s="377"/>
      <c r="CC146" s="370"/>
      <c r="CD146" s="152"/>
      <c r="CE146" s="377"/>
      <c r="CF146" s="370"/>
      <c r="CG146" s="152"/>
      <c r="CH146" s="377"/>
      <c r="CI146" s="370"/>
      <c r="CJ146" s="152"/>
      <c r="CK146" s="156"/>
      <c r="CL146" s="157"/>
      <c r="CM146" s="156"/>
      <c r="CN146" s="157"/>
      <c r="CO146" s="383"/>
      <c r="CP146" s="681"/>
      <c r="CQ146" s="907"/>
      <c r="CR146" s="681"/>
      <c r="CS146" s="785"/>
      <c r="CT146" s="824"/>
      <c r="CU146" s="367"/>
      <c r="CV146" s="407"/>
      <c r="CW146" s="407"/>
      <c r="CX146" s="407"/>
      <c r="CY146" s="407"/>
      <c r="CZ146" s="407"/>
      <c r="DA146" s="682"/>
      <c r="DB146" s="682"/>
    </row>
    <row r="147" spans="1:115">
      <c r="A147" s="150" t="s">
        <v>14</v>
      </c>
      <c r="B147" s="81" t="s">
        <v>124</v>
      </c>
      <c r="C147" s="80"/>
      <c r="D147" s="80" t="s">
        <v>11</v>
      </c>
      <c r="E147" s="82">
        <v>0</v>
      </c>
      <c r="F147" s="83" t="s">
        <v>42</v>
      </c>
      <c r="G147" s="359"/>
      <c r="H147" s="80"/>
      <c r="I147" s="153"/>
      <c r="J147" s="80"/>
      <c r="K147" s="153"/>
      <c r="L147" s="80"/>
      <c r="M147" s="153"/>
      <c r="N147" s="80"/>
      <c r="O147" s="153"/>
      <c r="P147" s="80"/>
      <c r="Q147" s="152"/>
      <c r="R147" s="80"/>
      <c r="S147" s="152"/>
      <c r="T147" s="80"/>
      <c r="U147" s="152"/>
      <c r="V147" s="80"/>
      <c r="W147" s="152"/>
      <c r="X147" s="300"/>
      <c r="Y147" s="157"/>
      <c r="Z147" s="359"/>
      <c r="AA147" s="154"/>
      <c r="AB147" s="153"/>
      <c r="AC147" s="152"/>
      <c r="AD147" s="152"/>
      <c r="AE147" s="152"/>
      <c r="AF147" s="152"/>
      <c r="AG147" s="152"/>
      <c r="AH147" s="152"/>
      <c r="AI147" s="152"/>
      <c r="AJ147" s="152"/>
      <c r="AK147" s="152"/>
      <c r="AL147" s="152"/>
      <c r="AM147" s="152"/>
      <c r="AN147" s="152"/>
      <c r="AO147" s="152"/>
      <c r="AP147" s="152"/>
      <c r="AQ147" s="300"/>
      <c r="AR147" s="157"/>
      <c r="AS147" s="359"/>
      <c r="AT147" s="366"/>
      <c r="AU147" s="281"/>
      <c r="AV147" s="152"/>
      <c r="AW147" s="152"/>
      <c r="AX147" s="152"/>
      <c r="AY147" s="152"/>
      <c r="AZ147" s="152"/>
      <c r="BA147" s="152"/>
      <c r="BB147" s="152"/>
      <c r="BC147" s="152"/>
      <c r="BD147" s="152"/>
      <c r="BE147" s="152"/>
      <c r="BF147" s="152"/>
      <c r="BG147" s="152"/>
      <c r="BH147" s="152"/>
      <c r="BI147" s="152"/>
      <c r="BJ147" s="300"/>
      <c r="BK147" s="157"/>
      <c r="BL147" s="359"/>
      <c r="BM147" s="379"/>
      <c r="BN147" s="369"/>
      <c r="BO147" s="153"/>
      <c r="BP147" s="379"/>
      <c r="BQ147" s="369"/>
      <c r="BR147" s="152"/>
      <c r="BS147" s="379"/>
      <c r="BT147" s="369"/>
      <c r="BU147" s="152"/>
      <c r="BV147" s="379"/>
      <c r="BW147" s="369"/>
      <c r="BX147" s="152"/>
      <c r="BY147" s="379"/>
      <c r="BZ147" s="369"/>
      <c r="CA147" s="152"/>
      <c r="CB147" s="379"/>
      <c r="CC147" s="369"/>
      <c r="CD147" s="152"/>
      <c r="CE147" s="379"/>
      <c r="CF147" s="369"/>
      <c r="CG147" s="152"/>
      <c r="CH147" s="379"/>
      <c r="CI147" s="369"/>
      <c r="CJ147" s="152"/>
      <c r="CK147" s="156"/>
      <c r="CL147" s="157"/>
      <c r="CM147" s="156"/>
      <c r="CN147" s="157"/>
      <c r="CO147" s="383"/>
      <c r="CP147" s="681"/>
      <c r="CQ147" s="907"/>
      <c r="CR147" s="681"/>
      <c r="CS147" s="785"/>
      <c r="CT147" s="824"/>
      <c r="CU147" s="367"/>
      <c r="CV147" s="407"/>
      <c r="CW147" s="407"/>
      <c r="CX147" s="407"/>
      <c r="CY147" s="407"/>
      <c r="CZ147" s="407"/>
      <c r="DA147" s="682"/>
      <c r="DB147" s="682"/>
    </row>
    <row r="148" spans="1:115" s="79" customFormat="1">
      <c r="A148" s="262"/>
      <c r="B148" s="267" t="s">
        <v>85</v>
      </c>
      <c r="C148" s="264">
        <v>4</v>
      </c>
      <c r="D148" s="264" t="s">
        <v>109</v>
      </c>
      <c r="E148" s="265">
        <v>6850</v>
      </c>
      <c r="F148" s="266">
        <v>27400</v>
      </c>
      <c r="G148" s="359"/>
      <c r="H148" s="264">
        <v>4</v>
      </c>
      <c r="I148" s="177">
        <v>5137.5</v>
      </c>
      <c r="J148" s="264">
        <v>4</v>
      </c>
      <c r="K148" s="177">
        <v>7192.4999999999991</v>
      </c>
      <c r="L148" s="264">
        <v>4</v>
      </c>
      <c r="M148" s="177">
        <v>7192.4999999999991</v>
      </c>
      <c r="N148" s="264">
        <v>4</v>
      </c>
      <c r="O148" s="177">
        <v>1027.5000000000002</v>
      </c>
      <c r="P148" s="264">
        <v>4</v>
      </c>
      <c r="Q148" s="177">
        <v>1712.5</v>
      </c>
      <c r="R148" s="264">
        <v>4</v>
      </c>
      <c r="S148" s="177">
        <v>2397.5</v>
      </c>
      <c r="T148" s="264">
        <v>4</v>
      </c>
      <c r="U148" s="177">
        <v>2397.5</v>
      </c>
      <c r="V148" s="264">
        <v>4</v>
      </c>
      <c r="W148" s="177">
        <v>342.5</v>
      </c>
      <c r="X148" s="301">
        <v>1</v>
      </c>
      <c r="Y148" s="179">
        <v>27400</v>
      </c>
      <c r="Z148" s="359"/>
      <c r="AA148" s="176">
        <v>0</v>
      </c>
      <c r="AB148" s="177">
        <v>0</v>
      </c>
      <c r="AC148" s="176">
        <v>0</v>
      </c>
      <c r="AD148" s="176">
        <v>0</v>
      </c>
      <c r="AE148" s="176">
        <v>0</v>
      </c>
      <c r="AF148" s="176">
        <v>0</v>
      </c>
      <c r="AG148" s="176">
        <v>0</v>
      </c>
      <c r="AH148" s="176">
        <v>0</v>
      </c>
      <c r="AI148" s="176">
        <v>0</v>
      </c>
      <c r="AJ148" s="176">
        <v>0</v>
      </c>
      <c r="AK148" s="176">
        <v>0</v>
      </c>
      <c r="AL148" s="176">
        <v>0</v>
      </c>
      <c r="AM148" s="176">
        <v>0</v>
      </c>
      <c r="AN148" s="176">
        <v>0</v>
      </c>
      <c r="AO148" s="176">
        <v>0</v>
      </c>
      <c r="AP148" s="176">
        <v>0</v>
      </c>
      <c r="AQ148" s="301">
        <v>0</v>
      </c>
      <c r="AR148" s="179">
        <v>0</v>
      </c>
      <c r="AS148" s="359"/>
      <c r="AT148" s="368">
        <v>4</v>
      </c>
      <c r="AU148" s="281">
        <v>5137.5</v>
      </c>
      <c r="AV148" s="368">
        <v>4</v>
      </c>
      <c r="AW148" s="281">
        <v>7192.4999999999991</v>
      </c>
      <c r="AX148" s="368">
        <v>4</v>
      </c>
      <c r="AY148" s="281">
        <v>7192.4999999999991</v>
      </c>
      <c r="AZ148" s="368">
        <v>4</v>
      </c>
      <c r="BA148" s="281">
        <v>1027.5000000000002</v>
      </c>
      <c r="BB148" s="368">
        <v>4</v>
      </c>
      <c r="BC148" s="281">
        <v>1712.5</v>
      </c>
      <c r="BD148" s="368">
        <v>4</v>
      </c>
      <c r="BE148" s="281">
        <v>2397.5</v>
      </c>
      <c r="BF148" s="368">
        <v>4</v>
      </c>
      <c r="BG148" s="281">
        <v>2397.5</v>
      </c>
      <c r="BH148" s="368">
        <v>4</v>
      </c>
      <c r="BI148" s="281">
        <v>342.5</v>
      </c>
      <c r="BJ148" s="301">
        <v>1</v>
      </c>
      <c r="BK148" s="179">
        <v>27400</v>
      </c>
      <c r="BL148" s="359"/>
      <c r="BM148" s="376">
        <v>4</v>
      </c>
      <c r="BN148" s="369"/>
      <c r="BO148" s="281">
        <v>0</v>
      </c>
      <c r="BP148" s="376">
        <v>4</v>
      </c>
      <c r="BQ148" s="369"/>
      <c r="BR148" s="281">
        <v>0</v>
      </c>
      <c r="BS148" s="376">
        <v>4</v>
      </c>
      <c r="BT148" s="369"/>
      <c r="BU148" s="281">
        <v>0</v>
      </c>
      <c r="BV148" s="376">
        <v>4</v>
      </c>
      <c r="BW148" s="369"/>
      <c r="BX148" s="281">
        <v>0</v>
      </c>
      <c r="BY148" s="376">
        <v>4</v>
      </c>
      <c r="BZ148" s="369"/>
      <c r="CA148" s="281">
        <v>0</v>
      </c>
      <c r="CB148" s="376">
        <v>4</v>
      </c>
      <c r="CC148" s="369"/>
      <c r="CD148" s="281">
        <v>0</v>
      </c>
      <c r="CE148" s="376">
        <v>4</v>
      </c>
      <c r="CF148" s="369"/>
      <c r="CG148" s="281">
        <v>0</v>
      </c>
      <c r="CH148" s="376">
        <v>4</v>
      </c>
      <c r="CI148" s="369"/>
      <c r="CJ148" s="281">
        <v>0</v>
      </c>
      <c r="CK148" s="178">
        <v>0</v>
      </c>
      <c r="CL148" s="179">
        <v>0</v>
      </c>
      <c r="CM148" s="380">
        <v>0</v>
      </c>
      <c r="CN148" s="179">
        <v>0</v>
      </c>
      <c r="CO148" s="384">
        <v>0</v>
      </c>
      <c r="CP148" s="687">
        <v>0</v>
      </c>
      <c r="CQ148" s="906">
        <v>0</v>
      </c>
      <c r="CR148" s="687">
        <v>0</v>
      </c>
      <c r="CS148" s="785"/>
      <c r="CT148" s="824"/>
      <c r="CU148" s="367"/>
      <c r="CV148" s="407"/>
      <c r="CW148" s="407"/>
      <c r="CX148" s="407"/>
      <c r="CY148" s="407"/>
      <c r="CZ148" s="407"/>
      <c r="DA148" s="682"/>
      <c r="DB148" s="682"/>
    </row>
    <row r="149" spans="1:115">
      <c r="A149" s="150"/>
      <c r="B149" s="160"/>
      <c r="C149" s="80"/>
      <c r="D149" s="80"/>
      <c r="E149" s="82"/>
      <c r="F149" s="83"/>
      <c r="G149" s="359"/>
      <c r="H149" s="80"/>
      <c r="I149" s="153"/>
      <c r="J149" s="80"/>
      <c r="K149" s="153"/>
      <c r="L149" s="80"/>
      <c r="M149" s="153"/>
      <c r="N149" s="80"/>
      <c r="O149" s="153"/>
      <c r="P149" s="80"/>
      <c r="Q149" s="152"/>
      <c r="R149" s="80"/>
      <c r="S149" s="152"/>
      <c r="T149" s="80"/>
      <c r="U149" s="152"/>
      <c r="V149" s="80"/>
      <c r="W149" s="152"/>
      <c r="X149" s="300"/>
      <c r="Y149" s="157"/>
      <c r="Z149" s="359"/>
      <c r="AA149" s="152"/>
      <c r="AB149" s="153"/>
      <c r="AC149" s="152"/>
      <c r="AD149" s="152"/>
      <c r="AE149" s="152"/>
      <c r="AF149" s="152"/>
      <c r="AG149" s="152"/>
      <c r="AH149" s="152"/>
      <c r="AI149" s="152"/>
      <c r="AJ149" s="152"/>
      <c r="AK149" s="152"/>
      <c r="AL149" s="152"/>
      <c r="AM149" s="152"/>
      <c r="AN149" s="152"/>
      <c r="AO149" s="152"/>
      <c r="AP149" s="152"/>
      <c r="AQ149" s="300"/>
      <c r="AR149" s="157"/>
      <c r="AS149" s="359"/>
      <c r="AT149" s="282"/>
      <c r="AU149" s="281"/>
      <c r="AV149" s="152"/>
      <c r="AW149" s="152"/>
      <c r="AX149" s="152"/>
      <c r="AY149" s="152"/>
      <c r="AZ149" s="152"/>
      <c r="BA149" s="152"/>
      <c r="BB149" s="152"/>
      <c r="BC149" s="152"/>
      <c r="BD149" s="152"/>
      <c r="BE149" s="152"/>
      <c r="BF149" s="152"/>
      <c r="BG149" s="152"/>
      <c r="BH149" s="152"/>
      <c r="BI149" s="152"/>
      <c r="BJ149" s="300"/>
      <c r="BK149" s="157"/>
      <c r="BL149" s="359"/>
      <c r="BM149" s="377"/>
      <c r="BN149" s="370"/>
      <c r="BO149" s="153"/>
      <c r="BP149" s="377"/>
      <c r="BQ149" s="370"/>
      <c r="BR149" s="152"/>
      <c r="BS149" s="377"/>
      <c r="BT149" s="370"/>
      <c r="BU149" s="152"/>
      <c r="BV149" s="377"/>
      <c r="BW149" s="370"/>
      <c r="BX149" s="152"/>
      <c r="BY149" s="377"/>
      <c r="BZ149" s="370"/>
      <c r="CA149" s="152"/>
      <c r="CB149" s="377"/>
      <c r="CC149" s="370"/>
      <c r="CD149" s="152"/>
      <c r="CE149" s="377"/>
      <c r="CF149" s="370"/>
      <c r="CG149" s="152"/>
      <c r="CH149" s="377"/>
      <c r="CI149" s="370"/>
      <c r="CJ149" s="152"/>
      <c r="CK149" s="156"/>
      <c r="CL149" s="157"/>
      <c r="CM149" s="156"/>
      <c r="CN149" s="157"/>
      <c r="CO149" s="383"/>
      <c r="CP149" s="681"/>
      <c r="CQ149" s="907"/>
      <c r="CR149" s="681"/>
      <c r="CS149" s="785"/>
      <c r="CT149" s="824"/>
      <c r="CU149" s="367"/>
      <c r="CV149" s="407"/>
      <c r="CW149" s="407"/>
      <c r="CX149" s="407"/>
      <c r="CY149" s="407"/>
      <c r="CZ149" s="407"/>
      <c r="DA149" s="682"/>
      <c r="DB149" s="682"/>
    </row>
    <row r="150" spans="1:115" s="180" customFormat="1">
      <c r="A150" s="171" t="s">
        <v>15</v>
      </c>
      <c r="B150" s="181" t="s">
        <v>125</v>
      </c>
      <c r="C150" s="173">
        <v>595</v>
      </c>
      <c r="D150" s="173" t="s">
        <v>11</v>
      </c>
      <c r="E150" s="174">
        <v>1698</v>
      </c>
      <c r="F150" s="175">
        <v>1010310</v>
      </c>
      <c r="G150" s="359"/>
      <c r="H150" s="173">
        <v>595</v>
      </c>
      <c r="I150" s="177">
        <v>189433.125</v>
      </c>
      <c r="J150" s="173">
        <v>595</v>
      </c>
      <c r="K150" s="177">
        <v>265206.37499999994</v>
      </c>
      <c r="L150" s="173">
        <v>595</v>
      </c>
      <c r="M150" s="177">
        <v>265206.37499999994</v>
      </c>
      <c r="N150" s="173">
        <v>595</v>
      </c>
      <c r="O150" s="177">
        <v>37886.625000000007</v>
      </c>
      <c r="P150" s="173">
        <v>595</v>
      </c>
      <c r="Q150" s="177">
        <v>63144.375</v>
      </c>
      <c r="R150" s="173">
        <v>595</v>
      </c>
      <c r="S150" s="177">
        <v>88402.125</v>
      </c>
      <c r="T150" s="173">
        <v>595</v>
      </c>
      <c r="U150" s="177">
        <v>88402.125</v>
      </c>
      <c r="V150" s="173">
        <v>595</v>
      </c>
      <c r="W150" s="177">
        <v>12628.875</v>
      </c>
      <c r="X150" s="301">
        <v>0.99999999999999989</v>
      </c>
      <c r="Y150" s="179">
        <v>1010309.9999999999</v>
      </c>
      <c r="Z150" s="359"/>
      <c r="AA150" s="176">
        <v>595</v>
      </c>
      <c r="AB150" s="177">
        <v>189433.125</v>
      </c>
      <c r="AC150" s="283">
        <v>595</v>
      </c>
      <c r="AD150" s="176">
        <v>265206.37499999994</v>
      </c>
      <c r="AE150" s="283">
        <v>595</v>
      </c>
      <c r="AF150" s="176">
        <v>265206.37499999994</v>
      </c>
      <c r="AG150" s="176">
        <v>595</v>
      </c>
      <c r="AH150" s="176">
        <v>37886.625000000007</v>
      </c>
      <c r="AI150" s="176">
        <v>486.24643340955504</v>
      </c>
      <c r="AJ150" s="176">
        <v>51602.902745589032</v>
      </c>
      <c r="AK150" s="176">
        <v>486.24643340955504</v>
      </c>
      <c r="AL150" s="176">
        <v>72244.063843824639</v>
      </c>
      <c r="AM150" s="176">
        <v>486.24643340955504</v>
      </c>
      <c r="AN150" s="176">
        <v>72244.063843824639</v>
      </c>
      <c r="AO150" s="176">
        <v>486.24643340955504</v>
      </c>
      <c r="AP150" s="176">
        <v>10320.580549117807</v>
      </c>
      <c r="AQ150" s="301">
        <v>0.95430522412166163</v>
      </c>
      <c r="AR150" s="179">
        <v>964144.11098235601</v>
      </c>
      <c r="AS150" s="359"/>
      <c r="AT150" s="368">
        <v>0</v>
      </c>
      <c r="AU150" s="281">
        <v>0</v>
      </c>
      <c r="AV150" s="368">
        <v>0</v>
      </c>
      <c r="AW150" s="281">
        <v>0</v>
      </c>
      <c r="AX150" s="368">
        <v>0</v>
      </c>
      <c r="AY150" s="281">
        <v>0</v>
      </c>
      <c r="AZ150" s="368">
        <v>0</v>
      </c>
      <c r="BA150" s="281">
        <v>0</v>
      </c>
      <c r="BB150" s="368">
        <v>108.75356659044496</v>
      </c>
      <c r="BC150" s="281">
        <v>11541.472254410968</v>
      </c>
      <c r="BD150" s="368">
        <v>108.75356659044496</v>
      </c>
      <c r="BE150" s="281">
        <v>16158.061156175361</v>
      </c>
      <c r="BF150" s="368">
        <v>108.75356659044496</v>
      </c>
      <c r="BG150" s="281">
        <v>16158.061156175361</v>
      </c>
      <c r="BH150" s="368">
        <v>108.75356659044496</v>
      </c>
      <c r="BI150" s="281">
        <v>2308.2944508821929</v>
      </c>
      <c r="BJ150" s="301">
        <v>4.5694775878338222E-2</v>
      </c>
      <c r="BK150" s="179">
        <v>46165.889017643887</v>
      </c>
      <c r="BL150" s="359"/>
      <c r="BM150" s="376">
        <v>0</v>
      </c>
      <c r="BN150" s="369"/>
      <c r="BO150" s="281">
        <v>0</v>
      </c>
      <c r="BP150" s="376">
        <v>0</v>
      </c>
      <c r="BQ150" s="369"/>
      <c r="BR150" s="281">
        <v>0</v>
      </c>
      <c r="BS150" s="376">
        <v>0</v>
      </c>
      <c r="BT150" s="369"/>
      <c r="BU150" s="281">
        <v>0</v>
      </c>
      <c r="BV150" s="376">
        <v>0</v>
      </c>
      <c r="BW150" s="369"/>
      <c r="BX150" s="281">
        <v>0</v>
      </c>
      <c r="BY150" s="376">
        <v>108.75356659044496</v>
      </c>
      <c r="BZ150" s="369">
        <v>1</v>
      </c>
      <c r="CA150" s="281">
        <v>11541.472254410968</v>
      </c>
      <c r="CB150" s="376">
        <v>108.75356659044496</v>
      </c>
      <c r="CC150" s="369">
        <v>1</v>
      </c>
      <c r="CD150" s="281">
        <v>16158.061156175361</v>
      </c>
      <c r="CE150" s="376">
        <v>108.75356659044496</v>
      </c>
      <c r="CF150" s="369">
        <v>1</v>
      </c>
      <c r="CG150" s="281">
        <v>16158.061156175361</v>
      </c>
      <c r="CH150" s="376">
        <v>108.75356659044496</v>
      </c>
      <c r="CI150" s="369">
        <v>1</v>
      </c>
      <c r="CJ150" s="281">
        <v>2308.2944508821929</v>
      </c>
      <c r="CK150" s="178">
        <v>1</v>
      </c>
      <c r="CL150" s="179">
        <v>46165.889017643887</v>
      </c>
      <c r="CM150" s="380">
        <v>0</v>
      </c>
      <c r="CN150" s="179">
        <v>0</v>
      </c>
      <c r="CO150" s="384">
        <v>1</v>
      </c>
      <c r="CP150" s="687">
        <v>46165.889017643887</v>
      </c>
      <c r="CQ150" s="906">
        <v>1</v>
      </c>
      <c r="CR150" s="687">
        <v>46165.889017643887</v>
      </c>
      <c r="CS150" s="785"/>
      <c r="CT150" s="824"/>
      <c r="CU150" s="367"/>
      <c r="CV150" s="407"/>
      <c r="CW150" s="407"/>
      <c r="CX150" s="407"/>
      <c r="CY150" s="407"/>
      <c r="CZ150" s="407"/>
      <c r="DA150" s="682"/>
      <c r="DB150" s="682"/>
      <c r="DC150" s="180" t="s">
        <v>190</v>
      </c>
      <c r="DG150" s="180">
        <v>964144.11098235613</v>
      </c>
      <c r="DH150" s="180">
        <v>46165.889017643873</v>
      </c>
      <c r="DI150" s="180">
        <v>252577.5</v>
      </c>
      <c r="DJ150" s="297">
        <v>0.18277910351335283</v>
      </c>
      <c r="DK150" s="180">
        <v>486.24643340955504</v>
      </c>
    </row>
    <row r="151" spans="1:115" s="79" customFormat="1">
      <c r="A151" s="150"/>
      <c r="B151" s="160"/>
      <c r="C151" s="80"/>
      <c r="D151" s="80"/>
      <c r="E151" s="82"/>
      <c r="F151" s="83"/>
      <c r="G151" s="359"/>
      <c r="H151" s="80"/>
      <c r="I151" s="153"/>
      <c r="J151" s="80"/>
      <c r="K151" s="153"/>
      <c r="L151" s="80"/>
      <c r="M151" s="153"/>
      <c r="N151" s="80"/>
      <c r="O151" s="153"/>
      <c r="P151" s="80"/>
      <c r="Q151" s="152"/>
      <c r="R151" s="80"/>
      <c r="S151" s="152"/>
      <c r="T151" s="80"/>
      <c r="U151" s="152"/>
      <c r="V151" s="80"/>
      <c r="W151" s="152"/>
      <c r="X151" s="300"/>
      <c r="Y151" s="157"/>
      <c r="Z151" s="359"/>
      <c r="AA151" s="152"/>
      <c r="AB151" s="153"/>
      <c r="AC151" s="152"/>
      <c r="AD151" s="152"/>
      <c r="AE151" s="152"/>
      <c r="AF151" s="152"/>
      <c r="AG151" s="152"/>
      <c r="AH151" s="152"/>
      <c r="AI151" s="152"/>
      <c r="AJ151" s="152"/>
      <c r="AK151" s="152"/>
      <c r="AL151" s="152"/>
      <c r="AM151" s="152"/>
      <c r="AN151" s="152"/>
      <c r="AO151" s="152"/>
      <c r="AP151" s="152"/>
      <c r="AQ151" s="300"/>
      <c r="AR151" s="157"/>
      <c r="AS151" s="359"/>
      <c r="AT151" s="282"/>
      <c r="AU151" s="281"/>
      <c r="AV151" s="152"/>
      <c r="AW151" s="152"/>
      <c r="AX151" s="152"/>
      <c r="AY151" s="152"/>
      <c r="AZ151" s="152"/>
      <c r="BA151" s="152"/>
      <c r="BB151" s="152"/>
      <c r="BC151" s="152"/>
      <c r="BD151" s="152"/>
      <c r="BE151" s="152"/>
      <c r="BF151" s="152"/>
      <c r="BG151" s="152"/>
      <c r="BH151" s="152"/>
      <c r="BI151" s="152"/>
      <c r="BJ151" s="300"/>
      <c r="BK151" s="157"/>
      <c r="BL151" s="359"/>
      <c r="BM151" s="377"/>
      <c r="BN151" s="370"/>
      <c r="BO151" s="153"/>
      <c r="BP151" s="377"/>
      <c r="BQ151" s="370"/>
      <c r="BR151" s="152"/>
      <c r="BS151" s="377"/>
      <c r="BT151" s="370"/>
      <c r="BU151" s="152"/>
      <c r="BV151" s="377"/>
      <c r="BW151" s="370"/>
      <c r="BX151" s="152"/>
      <c r="BY151" s="377"/>
      <c r="BZ151" s="370"/>
      <c r="CA151" s="152"/>
      <c r="CB151" s="377"/>
      <c r="CC151" s="370"/>
      <c r="CD151" s="152"/>
      <c r="CE151" s="377"/>
      <c r="CF151" s="370"/>
      <c r="CG151" s="152"/>
      <c r="CH151" s="377"/>
      <c r="CI151" s="370"/>
      <c r="CJ151" s="152"/>
      <c r="CK151" s="156"/>
      <c r="CL151" s="157"/>
      <c r="CM151" s="156"/>
      <c r="CN151" s="157"/>
      <c r="CO151" s="383"/>
      <c r="CP151" s="681"/>
      <c r="CQ151" s="907"/>
      <c r="CR151" s="681"/>
      <c r="CS151" s="785"/>
      <c r="CT151" s="824"/>
      <c r="CU151" s="367"/>
      <c r="CV151" s="407"/>
      <c r="CW151" s="407"/>
      <c r="CX151" s="407"/>
      <c r="CY151" s="407"/>
      <c r="CZ151" s="407"/>
      <c r="DA151" s="682"/>
      <c r="DB151" s="682"/>
    </row>
    <row r="152" spans="1:115" s="79" customFormat="1">
      <c r="A152" s="150" t="s">
        <v>17</v>
      </c>
      <c r="B152" s="160" t="s">
        <v>48</v>
      </c>
      <c r="C152" s="80"/>
      <c r="D152" s="80" t="s">
        <v>11</v>
      </c>
      <c r="E152" s="82">
        <v>0</v>
      </c>
      <c r="F152" s="182" t="s">
        <v>127</v>
      </c>
      <c r="G152" s="359"/>
      <c r="H152" s="80"/>
      <c r="I152" s="153"/>
      <c r="J152" s="80"/>
      <c r="K152" s="153"/>
      <c r="L152" s="80"/>
      <c r="M152" s="153"/>
      <c r="N152" s="80"/>
      <c r="O152" s="153"/>
      <c r="P152" s="80"/>
      <c r="Q152" s="152"/>
      <c r="R152" s="80"/>
      <c r="S152" s="152"/>
      <c r="T152" s="80"/>
      <c r="U152" s="152"/>
      <c r="V152" s="80"/>
      <c r="W152" s="152"/>
      <c r="X152" s="300"/>
      <c r="Y152" s="157"/>
      <c r="Z152" s="359"/>
      <c r="AA152" s="152"/>
      <c r="AB152" s="153"/>
      <c r="AC152" s="152"/>
      <c r="AD152" s="152"/>
      <c r="AE152" s="152"/>
      <c r="AF152" s="152"/>
      <c r="AG152" s="152"/>
      <c r="AH152" s="152"/>
      <c r="AI152" s="152"/>
      <c r="AJ152" s="152"/>
      <c r="AK152" s="152"/>
      <c r="AL152" s="152"/>
      <c r="AM152" s="152"/>
      <c r="AN152" s="152"/>
      <c r="AO152" s="152"/>
      <c r="AP152" s="152"/>
      <c r="AQ152" s="300"/>
      <c r="AR152" s="157"/>
      <c r="AS152" s="359"/>
      <c r="AT152" s="282"/>
      <c r="AU152" s="281"/>
      <c r="AV152" s="152"/>
      <c r="AW152" s="152"/>
      <c r="AX152" s="152"/>
      <c r="AY152" s="152"/>
      <c r="AZ152" s="152"/>
      <c r="BA152" s="152"/>
      <c r="BB152" s="152"/>
      <c r="BC152" s="152"/>
      <c r="BD152" s="152"/>
      <c r="BE152" s="152"/>
      <c r="BF152" s="152"/>
      <c r="BG152" s="152"/>
      <c r="BH152" s="152"/>
      <c r="BI152" s="152"/>
      <c r="BJ152" s="300"/>
      <c r="BK152" s="157"/>
      <c r="BL152" s="359"/>
      <c r="BM152" s="377"/>
      <c r="BN152" s="370"/>
      <c r="BO152" s="153"/>
      <c r="BP152" s="377"/>
      <c r="BQ152" s="370"/>
      <c r="BR152" s="152"/>
      <c r="BS152" s="377"/>
      <c r="BT152" s="370"/>
      <c r="BU152" s="152"/>
      <c r="BV152" s="377"/>
      <c r="BW152" s="370"/>
      <c r="BX152" s="152"/>
      <c r="BY152" s="377"/>
      <c r="BZ152" s="370"/>
      <c r="CA152" s="152"/>
      <c r="CB152" s="377"/>
      <c r="CC152" s="370"/>
      <c r="CD152" s="152"/>
      <c r="CE152" s="377"/>
      <c r="CF152" s="370"/>
      <c r="CG152" s="152"/>
      <c r="CH152" s="377"/>
      <c r="CI152" s="370"/>
      <c r="CJ152" s="152"/>
      <c r="CK152" s="156"/>
      <c r="CL152" s="157"/>
      <c r="CM152" s="156"/>
      <c r="CN152" s="157"/>
      <c r="CO152" s="383"/>
      <c r="CP152" s="681"/>
      <c r="CQ152" s="907"/>
      <c r="CR152" s="681"/>
      <c r="CS152" s="785"/>
      <c r="CT152" s="824"/>
      <c r="CU152" s="367"/>
      <c r="CV152" s="407"/>
      <c r="CW152" s="407"/>
      <c r="CX152" s="407"/>
      <c r="CY152" s="407"/>
      <c r="CZ152" s="407"/>
      <c r="DA152" s="682"/>
      <c r="DB152" s="682"/>
    </row>
    <row r="153" spans="1:115" s="79" customFormat="1">
      <c r="A153" s="150"/>
      <c r="B153" s="160"/>
      <c r="C153" s="80"/>
      <c r="D153" s="80"/>
      <c r="E153" s="82"/>
      <c r="F153" s="182"/>
      <c r="G153" s="359"/>
      <c r="H153" s="80"/>
      <c r="I153" s="153"/>
      <c r="J153" s="80"/>
      <c r="K153" s="153"/>
      <c r="L153" s="80"/>
      <c r="M153" s="153"/>
      <c r="N153" s="80"/>
      <c r="O153" s="153"/>
      <c r="P153" s="80"/>
      <c r="Q153" s="152"/>
      <c r="R153" s="80"/>
      <c r="S153" s="152"/>
      <c r="T153" s="80"/>
      <c r="U153" s="152"/>
      <c r="V153" s="80"/>
      <c r="W153" s="152"/>
      <c r="X153" s="300"/>
      <c r="Y153" s="157"/>
      <c r="Z153" s="359"/>
      <c r="AA153" s="152"/>
      <c r="AB153" s="153"/>
      <c r="AC153" s="152"/>
      <c r="AD153" s="152"/>
      <c r="AE153" s="152"/>
      <c r="AF153" s="152"/>
      <c r="AG153" s="152"/>
      <c r="AH153" s="152"/>
      <c r="AI153" s="152"/>
      <c r="AJ153" s="152"/>
      <c r="AK153" s="152"/>
      <c r="AL153" s="152"/>
      <c r="AM153" s="152"/>
      <c r="AN153" s="152"/>
      <c r="AO153" s="152"/>
      <c r="AP153" s="152"/>
      <c r="AQ153" s="300"/>
      <c r="AR153" s="157"/>
      <c r="AS153" s="359"/>
      <c r="AT153" s="282"/>
      <c r="AU153" s="281"/>
      <c r="AV153" s="152"/>
      <c r="AW153" s="152"/>
      <c r="AX153" s="152"/>
      <c r="AY153" s="152"/>
      <c r="AZ153" s="152"/>
      <c r="BA153" s="152"/>
      <c r="BB153" s="152"/>
      <c r="BC153" s="152"/>
      <c r="BD153" s="152"/>
      <c r="BE153" s="152"/>
      <c r="BF153" s="152"/>
      <c r="BG153" s="152"/>
      <c r="BH153" s="152"/>
      <c r="BI153" s="152"/>
      <c r="BJ153" s="300"/>
      <c r="BK153" s="157"/>
      <c r="BL153" s="359"/>
      <c r="BM153" s="377"/>
      <c r="BN153" s="370"/>
      <c r="BO153" s="153"/>
      <c r="BP153" s="377"/>
      <c r="BQ153" s="370"/>
      <c r="BR153" s="152"/>
      <c r="BS153" s="377"/>
      <c r="BT153" s="370"/>
      <c r="BU153" s="152"/>
      <c r="BV153" s="377"/>
      <c r="BW153" s="370"/>
      <c r="BX153" s="152"/>
      <c r="BY153" s="377"/>
      <c r="BZ153" s="370"/>
      <c r="CA153" s="152"/>
      <c r="CB153" s="377"/>
      <c r="CC153" s="370"/>
      <c r="CD153" s="152"/>
      <c r="CE153" s="377"/>
      <c r="CF153" s="370"/>
      <c r="CG153" s="152"/>
      <c r="CH153" s="377"/>
      <c r="CI153" s="370"/>
      <c r="CJ153" s="152"/>
      <c r="CK153" s="156"/>
      <c r="CL153" s="157"/>
      <c r="CM153" s="156"/>
      <c r="CN153" s="157"/>
      <c r="CO153" s="383"/>
      <c r="CP153" s="681"/>
      <c r="CQ153" s="907"/>
      <c r="CR153" s="681"/>
      <c r="CS153" s="785"/>
      <c r="CT153" s="824"/>
      <c r="CU153" s="367"/>
      <c r="CV153" s="407"/>
      <c r="CW153" s="407"/>
      <c r="CX153" s="407"/>
      <c r="CY153" s="407"/>
      <c r="CZ153" s="407"/>
      <c r="DA153" s="682"/>
      <c r="DB153" s="682"/>
    </row>
    <row r="154" spans="1:115" s="79" customFormat="1">
      <c r="A154" s="432"/>
      <c r="B154" s="433"/>
      <c r="C154" s="434"/>
      <c r="D154" s="434"/>
      <c r="E154" s="435"/>
      <c r="F154" s="436"/>
      <c r="G154" s="737"/>
      <c r="H154" s="750"/>
      <c r="I154" s="737"/>
      <c r="J154" s="750"/>
      <c r="K154" s="737"/>
      <c r="L154" s="750"/>
      <c r="M154" s="737"/>
      <c r="N154" s="750"/>
      <c r="O154" s="737"/>
      <c r="P154" s="750"/>
      <c r="Q154" s="737"/>
      <c r="R154" s="750"/>
      <c r="S154" s="737"/>
      <c r="T154" s="750"/>
      <c r="U154" s="737"/>
      <c r="V154" s="750"/>
      <c r="W154" s="737"/>
      <c r="X154" s="740"/>
      <c r="Y154" s="741"/>
      <c r="Z154" s="737"/>
      <c r="AA154" s="737"/>
      <c r="AB154" s="737"/>
      <c r="AC154" s="737"/>
      <c r="AD154" s="737"/>
      <c r="AE154" s="737"/>
      <c r="AF154" s="737"/>
      <c r="AG154" s="737"/>
      <c r="AH154" s="737"/>
      <c r="AI154" s="737"/>
      <c r="AJ154" s="737"/>
      <c r="AK154" s="737"/>
      <c r="AL154" s="737"/>
      <c r="AM154" s="737"/>
      <c r="AN154" s="737"/>
      <c r="AO154" s="737"/>
      <c r="AP154" s="737"/>
      <c r="AQ154" s="740"/>
      <c r="AR154" s="741"/>
      <c r="AS154" s="737"/>
      <c r="AT154" s="703"/>
      <c r="AU154" s="703"/>
      <c r="AV154" s="705"/>
      <c r="AW154" s="705"/>
      <c r="AX154" s="705"/>
      <c r="AY154" s="705"/>
      <c r="AZ154" s="705"/>
      <c r="BA154" s="705"/>
      <c r="BB154" s="705"/>
      <c r="BC154" s="705"/>
      <c r="BD154" s="705"/>
      <c r="BE154" s="705"/>
      <c r="BF154" s="705"/>
      <c r="BG154" s="705"/>
      <c r="BH154" s="705"/>
      <c r="BI154" s="705"/>
      <c r="BJ154" s="706"/>
      <c r="BK154" s="707">
        <f>SUM(BK135:BK153)</f>
        <v>291303.35783763177</v>
      </c>
      <c r="BL154" s="707"/>
      <c r="BM154" s="707"/>
      <c r="BN154" s="707"/>
      <c r="BO154" s="707"/>
      <c r="BP154" s="707"/>
      <c r="BQ154" s="707"/>
      <c r="BR154" s="707"/>
      <c r="BS154" s="707"/>
      <c r="BT154" s="707"/>
      <c r="BU154" s="707"/>
      <c r="BV154" s="707"/>
      <c r="BW154" s="707"/>
      <c r="BX154" s="707"/>
      <c r="BY154" s="707"/>
      <c r="BZ154" s="707"/>
      <c r="CA154" s="707"/>
      <c r="CB154" s="707"/>
      <c r="CC154" s="707"/>
      <c r="CD154" s="707"/>
      <c r="CE154" s="707"/>
      <c r="CF154" s="707"/>
      <c r="CG154" s="707"/>
      <c r="CH154" s="707"/>
      <c r="CI154" s="707"/>
      <c r="CJ154" s="707"/>
      <c r="CK154" s="707"/>
      <c r="CL154" s="707"/>
      <c r="CM154" s="707"/>
      <c r="CN154" s="707"/>
      <c r="CO154" s="928">
        <f>CP154/BK154</f>
        <v>0.86856700271083054</v>
      </c>
      <c r="CP154" s="929">
        <f>SUM(CP135:CP153)</f>
        <v>253016.48439663235</v>
      </c>
      <c r="CQ154" s="921">
        <f>CR154/BK154</f>
        <v>0.86856700271083054</v>
      </c>
      <c r="CR154" s="922">
        <f>SUM(CR129:CR153)</f>
        <v>253016.48439663235</v>
      </c>
      <c r="CS154" s="931">
        <v>0.85</v>
      </c>
      <c r="CT154" s="932">
        <f>BK154*CS154</f>
        <v>247607.85416198699</v>
      </c>
      <c r="CU154" s="862"/>
      <c r="CV154" s="775">
        <f>CT154</f>
        <v>247607.85416198699</v>
      </c>
      <c r="CW154" s="438"/>
      <c r="CX154" s="438"/>
      <c r="CY154" s="438"/>
      <c r="CZ154" s="438"/>
      <c r="DA154" s="682"/>
      <c r="DB154" s="682"/>
    </row>
    <row r="155" spans="1:115" s="79" customFormat="1">
      <c r="A155" s="150"/>
      <c r="B155" s="160"/>
      <c r="C155" s="80"/>
      <c r="D155" s="80"/>
      <c r="E155" s="82"/>
      <c r="F155" s="83"/>
      <c r="G155" s="359"/>
      <c r="H155" s="80"/>
      <c r="I155" s="153"/>
      <c r="J155" s="80"/>
      <c r="K155" s="153"/>
      <c r="L155" s="80"/>
      <c r="M155" s="153"/>
      <c r="N155" s="80"/>
      <c r="O155" s="153"/>
      <c r="P155" s="80"/>
      <c r="Q155" s="152"/>
      <c r="R155" s="80"/>
      <c r="S155" s="152"/>
      <c r="T155" s="80"/>
      <c r="U155" s="152"/>
      <c r="V155" s="80"/>
      <c r="W155" s="152"/>
      <c r="X155" s="300"/>
      <c r="Y155" s="157"/>
      <c r="Z155" s="359"/>
      <c r="AA155" s="152"/>
      <c r="AB155" s="153"/>
      <c r="AC155" s="152"/>
      <c r="AD155" s="152"/>
      <c r="AE155" s="152"/>
      <c r="AF155" s="152"/>
      <c r="AG155" s="152"/>
      <c r="AH155" s="152"/>
      <c r="AI155" s="152"/>
      <c r="AJ155" s="152"/>
      <c r="AK155" s="152"/>
      <c r="AL155" s="152"/>
      <c r="AM155" s="152"/>
      <c r="AN155" s="152"/>
      <c r="AO155" s="152"/>
      <c r="AP155" s="152"/>
      <c r="AQ155" s="300"/>
      <c r="AR155" s="157"/>
      <c r="AS155" s="359"/>
      <c r="AT155" s="282"/>
      <c r="AU155" s="281"/>
      <c r="AV155" s="152"/>
      <c r="AW155" s="152"/>
      <c r="AX155" s="152"/>
      <c r="AY155" s="152"/>
      <c r="AZ155" s="152"/>
      <c r="BA155" s="152"/>
      <c r="BB155" s="152"/>
      <c r="BC155" s="152"/>
      <c r="BD155" s="152"/>
      <c r="BE155" s="152"/>
      <c r="BF155" s="152"/>
      <c r="BG155" s="152"/>
      <c r="BH155" s="152"/>
      <c r="BI155" s="152"/>
      <c r="BJ155" s="300"/>
      <c r="BK155" s="157"/>
      <c r="BL155" s="359"/>
      <c r="BM155" s="377"/>
      <c r="BN155" s="370"/>
      <c r="BO155" s="153"/>
      <c r="BP155" s="377"/>
      <c r="BQ155" s="370"/>
      <c r="BR155" s="152"/>
      <c r="BS155" s="377"/>
      <c r="BT155" s="370"/>
      <c r="BU155" s="152"/>
      <c r="BV155" s="377"/>
      <c r="BW155" s="370"/>
      <c r="BX155" s="152"/>
      <c r="BY155" s="377"/>
      <c r="BZ155" s="370"/>
      <c r="CA155" s="152"/>
      <c r="CB155" s="377"/>
      <c r="CC155" s="370"/>
      <c r="CD155" s="152"/>
      <c r="CE155" s="377"/>
      <c r="CF155" s="370"/>
      <c r="CG155" s="152"/>
      <c r="CH155" s="377"/>
      <c r="CI155" s="370"/>
      <c r="CJ155" s="152"/>
      <c r="CK155" s="156"/>
      <c r="CL155" s="157"/>
      <c r="CM155" s="156"/>
      <c r="CN155" s="157"/>
      <c r="CO155" s="383"/>
      <c r="CP155" s="681"/>
      <c r="CQ155" s="907"/>
      <c r="CR155" s="681"/>
      <c r="CS155" s="785"/>
      <c r="CT155" s="824"/>
      <c r="CU155" s="367"/>
      <c r="CV155" s="407"/>
      <c r="CW155" s="407"/>
      <c r="CX155" s="407"/>
      <c r="CY155" s="407"/>
      <c r="CZ155" s="407"/>
      <c r="DA155" s="682"/>
      <c r="DB155" s="682"/>
    </row>
    <row r="156" spans="1:115" s="79" customFormat="1">
      <c r="A156" s="150"/>
      <c r="B156" s="167" t="s">
        <v>16</v>
      </c>
      <c r="C156" s="80"/>
      <c r="D156" s="80"/>
      <c r="E156" s="82"/>
      <c r="F156" s="83"/>
      <c r="G156" s="359"/>
      <c r="H156" s="80"/>
      <c r="I156" s="153"/>
      <c r="J156" s="80"/>
      <c r="K156" s="153"/>
      <c r="L156" s="80"/>
      <c r="M156" s="153"/>
      <c r="N156" s="80"/>
      <c r="O156" s="153"/>
      <c r="P156" s="80"/>
      <c r="Q156" s="152"/>
      <c r="R156" s="80"/>
      <c r="S156" s="152"/>
      <c r="T156" s="80"/>
      <c r="U156" s="152"/>
      <c r="V156" s="80"/>
      <c r="W156" s="152"/>
      <c r="X156" s="300"/>
      <c r="Y156" s="157"/>
      <c r="Z156" s="359"/>
      <c r="AA156" s="152"/>
      <c r="AB156" s="153"/>
      <c r="AC156" s="152"/>
      <c r="AD156" s="152"/>
      <c r="AE156" s="152"/>
      <c r="AF156" s="152"/>
      <c r="AG156" s="152"/>
      <c r="AH156" s="152"/>
      <c r="AI156" s="152"/>
      <c r="AJ156" s="152"/>
      <c r="AK156" s="152"/>
      <c r="AL156" s="152"/>
      <c r="AM156" s="152"/>
      <c r="AN156" s="152"/>
      <c r="AO156" s="152"/>
      <c r="AP156" s="152"/>
      <c r="AQ156" s="300"/>
      <c r="AR156" s="157"/>
      <c r="AS156" s="359"/>
      <c r="AT156" s="282"/>
      <c r="AU156" s="281"/>
      <c r="AV156" s="152"/>
      <c r="AW156" s="152"/>
      <c r="AX156" s="152"/>
      <c r="AY156" s="152"/>
      <c r="AZ156" s="152"/>
      <c r="BA156" s="152"/>
      <c r="BB156" s="152"/>
      <c r="BC156" s="152"/>
      <c r="BD156" s="152"/>
      <c r="BE156" s="152"/>
      <c r="BF156" s="152"/>
      <c r="BG156" s="152"/>
      <c r="BH156" s="152"/>
      <c r="BI156" s="152"/>
      <c r="BJ156" s="300"/>
      <c r="BK156" s="157"/>
      <c r="BL156" s="359"/>
      <c r="BM156" s="377"/>
      <c r="BN156" s="370"/>
      <c r="BO156" s="153"/>
      <c r="BP156" s="377"/>
      <c r="BQ156" s="370"/>
      <c r="BR156" s="152"/>
      <c r="BS156" s="377"/>
      <c r="BT156" s="370"/>
      <c r="BU156" s="152"/>
      <c r="BV156" s="377"/>
      <c r="BW156" s="370"/>
      <c r="BX156" s="152"/>
      <c r="BY156" s="377"/>
      <c r="BZ156" s="370"/>
      <c r="CA156" s="152"/>
      <c r="CB156" s="377"/>
      <c r="CC156" s="370"/>
      <c r="CD156" s="152"/>
      <c r="CE156" s="377"/>
      <c r="CF156" s="370"/>
      <c r="CG156" s="152"/>
      <c r="CH156" s="377"/>
      <c r="CI156" s="370"/>
      <c r="CJ156" s="152"/>
      <c r="CK156" s="156"/>
      <c r="CL156" s="157"/>
      <c r="CM156" s="156"/>
      <c r="CN156" s="157"/>
      <c r="CO156" s="383"/>
      <c r="CP156" s="681"/>
      <c r="CQ156" s="907"/>
      <c r="CR156" s="681"/>
      <c r="CS156" s="785"/>
      <c r="CT156" s="824"/>
      <c r="CU156" s="367"/>
      <c r="CV156" s="407"/>
      <c r="CW156" s="407"/>
      <c r="CX156" s="407"/>
      <c r="CY156" s="407"/>
      <c r="CZ156" s="407"/>
      <c r="DA156" s="682"/>
      <c r="DB156" s="682"/>
    </row>
    <row r="157" spans="1:115" s="79" customFormat="1">
      <c r="A157" s="150"/>
      <c r="B157" s="160"/>
      <c r="C157" s="80"/>
      <c r="D157" s="80"/>
      <c r="E157" s="82"/>
      <c r="F157" s="83"/>
      <c r="G157" s="359"/>
      <c r="H157" s="80"/>
      <c r="I157" s="153"/>
      <c r="J157" s="80"/>
      <c r="K157" s="153"/>
      <c r="L157" s="80"/>
      <c r="M157" s="153"/>
      <c r="N157" s="80"/>
      <c r="O157" s="153"/>
      <c r="P157" s="80"/>
      <c r="Q157" s="152"/>
      <c r="R157" s="80"/>
      <c r="S157" s="152"/>
      <c r="T157" s="80"/>
      <c r="U157" s="152"/>
      <c r="V157" s="80"/>
      <c r="W157" s="152"/>
      <c r="X157" s="300"/>
      <c r="Y157" s="157"/>
      <c r="Z157" s="359"/>
      <c r="AA157" s="152"/>
      <c r="AB157" s="153"/>
      <c r="AC157" s="152"/>
      <c r="AD157" s="152"/>
      <c r="AE157" s="152"/>
      <c r="AF157" s="152"/>
      <c r="AG157" s="152"/>
      <c r="AH157" s="152"/>
      <c r="AI157" s="152"/>
      <c r="AJ157" s="152"/>
      <c r="AK157" s="152"/>
      <c r="AL157" s="152"/>
      <c r="AM157" s="152"/>
      <c r="AN157" s="152"/>
      <c r="AO157" s="152"/>
      <c r="AP157" s="152"/>
      <c r="AQ157" s="300"/>
      <c r="AR157" s="157"/>
      <c r="AS157" s="359"/>
      <c r="AT157" s="282"/>
      <c r="AU157" s="281"/>
      <c r="AV157" s="152"/>
      <c r="AW157" s="152"/>
      <c r="AX157" s="152"/>
      <c r="AY157" s="152"/>
      <c r="AZ157" s="152"/>
      <c r="BA157" s="152"/>
      <c r="BB157" s="152"/>
      <c r="BC157" s="152"/>
      <c r="BD157" s="152"/>
      <c r="BE157" s="152"/>
      <c r="BF157" s="152"/>
      <c r="BG157" s="152"/>
      <c r="BH157" s="152"/>
      <c r="BI157" s="152"/>
      <c r="BJ157" s="300"/>
      <c r="BK157" s="157"/>
      <c r="BL157" s="359"/>
      <c r="BM157" s="377"/>
      <c r="BN157" s="370"/>
      <c r="BO157" s="153"/>
      <c r="BP157" s="377"/>
      <c r="BQ157" s="370"/>
      <c r="BR157" s="152"/>
      <c r="BS157" s="377"/>
      <c r="BT157" s="370"/>
      <c r="BU157" s="152"/>
      <c r="BV157" s="377"/>
      <c r="BW157" s="370"/>
      <c r="BX157" s="152"/>
      <c r="BY157" s="377"/>
      <c r="BZ157" s="370"/>
      <c r="CA157" s="152"/>
      <c r="CB157" s="377"/>
      <c r="CC157" s="370"/>
      <c r="CD157" s="152"/>
      <c r="CE157" s="377"/>
      <c r="CF157" s="370"/>
      <c r="CG157" s="152"/>
      <c r="CH157" s="377"/>
      <c r="CI157" s="370"/>
      <c r="CJ157" s="152"/>
      <c r="CK157" s="156"/>
      <c r="CL157" s="157"/>
      <c r="CM157" s="156"/>
      <c r="CN157" s="157"/>
      <c r="CO157" s="383"/>
      <c r="CP157" s="681"/>
      <c r="CQ157" s="907"/>
      <c r="CR157" s="681"/>
      <c r="CS157" s="785"/>
      <c r="CT157" s="824"/>
      <c r="CU157" s="367"/>
      <c r="CV157" s="407"/>
      <c r="CW157" s="407"/>
      <c r="CX157" s="407"/>
      <c r="CY157" s="407"/>
      <c r="CZ157" s="407"/>
      <c r="DA157" s="682"/>
      <c r="DB157" s="682"/>
    </row>
    <row r="158" spans="1:115" s="79" customFormat="1">
      <c r="A158" s="150" t="s">
        <v>20</v>
      </c>
      <c r="B158" s="160" t="s">
        <v>18</v>
      </c>
      <c r="C158" s="80">
        <v>2</v>
      </c>
      <c r="D158" s="80" t="s">
        <v>19</v>
      </c>
      <c r="E158" s="82">
        <v>12500</v>
      </c>
      <c r="F158" s="83">
        <v>25000</v>
      </c>
      <c r="G158" s="359"/>
      <c r="H158" s="80">
        <v>2</v>
      </c>
      <c r="I158" s="177">
        <v>4687.5</v>
      </c>
      <c r="J158" s="80">
        <v>2</v>
      </c>
      <c r="K158" s="177">
        <v>6562.4999999999991</v>
      </c>
      <c r="L158" s="80">
        <v>2</v>
      </c>
      <c r="M158" s="177">
        <v>6562.4999999999991</v>
      </c>
      <c r="N158" s="80">
        <v>2</v>
      </c>
      <c r="O158" s="177">
        <v>937.50000000000011</v>
      </c>
      <c r="P158" s="80">
        <v>2</v>
      </c>
      <c r="Q158" s="177">
        <v>1562.5</v>
      </c>
      <c r="R158" s="80">
        <v>2</v>
      </c>
      <c r="S158" s="177">
        <v>2187.5</v>
      </c>
      <c r="T158" s="80">
        <v>2</v>
      </c>
      <c r="U158" s="177">
        <v>2187.5</v>
      </c>
      <c r="V158" s="80">
        <v>2</v>
      </c>
      <c r="W158" s="177">
        <v>312.5</v>
      </c>
      <c r="X158" s="300">
        <v>1</v>
      </c>
      <c r="Y158" s="157">
        <v>25000</v>
      </c>
      <c r="Z158" s="359"/>
      <c r="AA158" s="152"/>
      <c r="AB158" s="153">
        <v>0</v>
      </c>
      <c r="AC158" s="152"/>
      <c r="AD158" s="152">
        <v>0</v>
      </c>
      <c r="AE158" s="152"/>
      <c r="AF158" s="152">
        <v>0</v>
      </c>
      <c r="AG158" s="152"/>
      <c r="AH158" s="152">
        <v>0</v>
      </c>
      <c r="AI158" s="152"/>
      <c r="AJ158" s="152">
        <v>0</v>
      </c>
      <c r="AK158" s="152"/>
      <c r="AL158" s="152">
        <v>0</v>
      </c>
      <c r="AM158" s="152"/>
      <c r="AN158" s="152">
        <v>0</v>
      </c>
      <c r="AO158" s="152"/>
      <c r="AP158" s="152">
        <v>0</v>
      </c>
      <c r="AQ158" s="300">
        <v>0</v>
      </c>
      <c r="AR158" s="157">
        <v>0</v>
      </c>
      <c r="AS158" s="359"/>
      <c r="AT158" s="368">
        <v>2</v>
      </c>
      <c r="AU158" s="281">
        <v>4687.5</v>
      </c>
      <c r="AV158" s="368">
        <v>2</v>
      </c>
      <c r="AW158" s="281">
        <v>6562.4999999999991</v>
      </c>
      <c r="AX158" s="368">
        <v>2</v>
      </c>
      <c r="AY158" s="281">
        <v>6562.4999999999991</v>
      </c>
      <c r="AZ158" s="368">
        <v>2</v>
      </c>
      <c r="BA158" s="281">
        <v>937.50000000000011</v>
      </c>
      <c r="BB158" s="368">
        <v>2</v>
      </c>
      <c r="BC158" s="281">
        <v>1562.5</v>
      </c>
      <c r="BD158" s="368">
        <v>2</v>
      </c>
      <c r="BE158" s="281">
        <v>2187.5</v>
      </c>
      <c r="BF158" s="368">
        <v>2</v>
      </c>
      <c r="BG158" s="281">
        <v>2187.5</v>
      </c>
      <c r="BH158" s="368">
        <v>2</v>
      </c>
      <c r="BI158" s="281">
        <v>312.5</v>
      </c>
      <c r="BJ158" s="300">
        <v>1</v>
      </c>
      <c r="BK158" s="157">
        <v>25000</v>
      </c>
      <c r="BL158" s="359"/>
      <c r="BM158" s="376">
        <v>2</v>
      </c>
      <c r="BN158" s="369"/>
      <c r="BO158" s="281">
        <v>0</v>
      </c>
      <c r="BP158" s="376">
        <v>2</v>
      </c>
      <c r="BQ158" s="369"/>
      <c r="BR158" s="281">
        <v>0</v>
      </c>
      <c r="BS158" s="376">
        <v>2</v>
      </c>
      <c r="BT158" s="369"/>
      <c r="BU158" s="281">
        <v>0</v>
      </c>
      <c r="BV158" s="376">
        <v>2</v>
      </c>
      <c r="BW158" s="369"/>
      <c r="BX158" s="281">
        <v>0</v>
      </c>
      <c r="BY158" s="376">
        <v>2</v>
      </c>
      <c r="BZ158" s="369"/>
      <c r="CA158" s="281">
        <v>0</v>
      </c>
      <c r="CB158" s="376">
        <v>2</v>
      </c>
      <c r="CC158" s="369"/>
      <c r="CD158" s="281">
        <v>0</v>
      </c>
      <c r="CE158" s="376">
        <v>2</v>
      </c>
      <c r="CF158" s="369"/>
      <c r="CG158" s="281">
        <v>0</v>
      </c>
      <c r="CH158" s="376">
        <v>2</v>
      </c>
      <c r="CI158" s="369"/>
      <c r="CJ158" s="281">
        <v>0</v>
      </c>
      <c r="CK158" s="178">
        <v>0</v>
      </c>
      <c r="CL158" s="179">
        <v>0</v>
      </c>
      <c r="CM158" s="380">
        <v>0</v>
      </c>
      <c r="CN158" s="179">
        <v>0</v>
      </c>
      <c r="CO158" s="384">
        <v>0</v>
      </c>
      <c r="CP158" s="687">
        <v>0</v>
      </c>
      <c r="CQ158" s="906">
        <v>0</v>
      </c>
      <c r="CR158" s="687">
        <v>0</v>
      </c>
      <c r="CS158" s="785"/>
      <c r="CT158" s="824"/>
      <c r="CU158" s="367"/>
      <c r="CV158" s="407"/>
      <c r="CW158" s="407"/>
      <c r="CX158" s="407"/>
      <c r="CY158" s="407"/>
      <c r="CZ158" s="407"/>
      <c r="DA158" s="682"/>
      <c r="DB158" s="682"/>
    </row>
    <row r="159" spans="1:115" s="79" customFormat="1">
      <c r="A159" s="150"/>
      <c r="B159" s="160"/>
      <c r="C159" s="80"/>
      <c r="D159" s="80"/>
      <c r="E159" s="82"/>
      <c r="F159" s="83"/>
      <c r="G159" s="359"/>
      <c r="H159" s="80"/>
      <c r="I159" s="153"/>
      <c r="J159" s="80"/>
      <c r="K159" s="153"/>
      <c r="L159" s="80"/>
      <c r="M159" s="153"/>
      <c r="N159" s="80"/>
      <c r="O159" s="153"/>
      <c r="P159" s="80"/>
      <c r="Q159" s="152"/>
      <c r="R159" s="80"/>
      <c r="S159" s="152"/>
      <c r="T159" s="80"/>
      <c r="U159" s="152"/>
      <c r="V159" s="80"/>
      <c r="W159" s="152"/>
      <c r="X159" s="300"/>
      <c r="Y159" s="157"/>
      <c r="Z159" s="359"/>
      <c r="AA159" s="152"/>
      <c r="AB159" s="153"/>
      <c r="AC159" s="152"/>
      <c r="AD159" s="152"/>
      <c r="AE159" s="152"/>
      <c r="AF159" s="152"/>
      <c r="AG159" s="152"/>
      <c r="AH159" s="152"/>
      <c r="AI159" s="152"/>
      <c r="AJ159" s="152"/>
      <c r="AK159" s="152"/>
      <c r="AL159" s="152"/>
      <c r="AM159" s="152"/>
      <c r="AN159" s="152"/>
      <c r="AO159" s="152"/>
      <c r="AP159" s="152"/>
      <c r="AQ159" s="300"/>
      <c r="AR159" s="157"/>
      <c r="AS159" s="359"/>
      <c r="AT159" s="282"/>
      <c r="AU159" s="281"/>
      <c r="AV159" s="152"/>
      <c r="AW159" s="152"/>
      <c r="AX159" s="152"/>
      <c r="AY159" s="152"/>
      <c r="AZ159" s="152"/>
      <c r="BA159" s="152"/>
      <c r="BB159" s="152"/>
      <c r="BC159" s="152"/>
      <c r="BD159" s="152"/>
      <c r="BE159" s="152"/>
      <c r="BF159" s="152"/>
      <c r="BG159" s="152"/>
      <c r="BH159" s="152"/>
      <c r="BI159" s="152"/>
      <c r="BJ159" s="300"/>
      <c r="BK159" s="157"/>
      <c r="BL159" s="359"/>
      <c r="BM159" s="377"/>
      <c r="BN159" s="370"/>
      <c r="BO159" s="153"/>
      <c r="BP159" s="377"/>
      <c r="BQ159" s="370"/>
      <c r="BR159" s="152"/>
      <c r="BS159" s="377"/>
      <c r="BT159" s="370"/>
      <c r="BU159" s="152"/>
      <c r="BV159" s="377"/>
      <c r="BW159" s="370"/>
      <c r="BX159" s="152"/>
      <c r="BY159" s="377"/>
      <c r="BZ159" s="370"/>
      <c r="CA159" s="152"/>
      <c r="CB159" s="377"/>
      <c r="CC159" s="370"/>
      <c r="CD159" s="152"/>
      <c r="CE159" s="377"/>
      <c r="CF159" s="370"/>
      <c r="CG159" s="152"/>
      <c r="CH159" s="377"/>
      <c r="CI159" s="370"/>
      <c r="CJ159" s="152"/>
      <c r="CK159" s="156"/>
      <c r="CL159" s="157"/>
      <c r="CM159" s="156"/>
      <c r="CN159" s="157"/>
      <c r="CO159" s="383"/>
      <c r="CP159" s="681"/>
      <c r="CQ159" s="907"/>
      <c r="CR159" s="681"/>
      <c r="CS159" s="785"/>
      <c r="CT159" s="824"/>
      <c r="CU159" s="367"/>
      <c r="CV159" s="407"/>
      <c r="CW159" s="407"/>
      <c r="CX159" s="407"/>
      <c r="CY159" s="407"/>
      <c r="CZ159" s="407"/>
      <c r="DA159" s="682"/>
      <c r="DB159" s="682"/>
    </row>
    <row r="160" spans="1:115" s="79" customFormat="1">
      <c r="A160" s="150" t="s">
        <v>22</v>
      </c>
      <c r="B160" s="160" t="s">
        <v>34</v>
      </c>
      <c r="C160" s="80">
        <v>3</v>
      </c>
      <c r="D160" s="80" t="s">
        <v>19</v>
      </c>
      <c r="E160" s="82">
        <v>12500</v>
      </c>
      <c r="F160" s="83">
        <v>37500</v>
      </c>
      <c r="G160" s="359"/>
      <c r="H160" s="80">
        <v>3</v>
      </c>
      <c r="I160" s="177">
        <v>7031.25</v>
      </c>
      <c r="J160" s="80">
        <v>3</v>
      </c>
      <c r="K160" s="177">
        <v>9843.7499999999982</v>
      </c>
      <c r="L160" s="80">
        <v>3</v>
      </c>
      <c r="M160" s="177">
        <v>9843.7499999999982</v>
      </c>
      <c r="N160" s="80">
        <v>3</v>
      </c>
      <c r="O160" s="177">
        <v>1406.2500000000002</v>
      </c>
      <c r="P160" s="80">
        <v>3</v>
      </c>
      <c r="Q160" s="177">
        <v>2343.75</v>
      </c>
      <c r="R160" s="80">
        <v>3</v>
      </c>
      <c r="S160" s="177">
        <v>3281.2499999999995</v>
      </c>
      <c r="T160" s="80">
        <v>3</v>
      </c>
      <c r="U160" s="177">
        <v>3281.2499999999995</v>
      </c>
      <c r="V160" s="80">
        <v>3</v>
      </c>
      <c r="W160" s="177">
        <v>468.75000000000006</v>
      </c>
      <c r="X160" s="300">
        <v>1</v>
      </c>
      <c r="Y160" s="157">
        <v>37500</v>
      </c>
      <c r="Z160" s="359"/>
      <c r="AA160" s="152"/>
      <c r="AB160" s="153">
        <v>0</v>
      </c>
      <c r="AC160" s="152"/>
      <c r="AD160" s="152">
        <v>0</v>
      </c>
      <c r="AE160" s="152"/>
      <c r="AF160" s="152">
        <v>0</v>
      </c>
      <c r="AG160" s="152"/>
      <c r="AH160" s="152">
        <v>0</v>
      </c>
      <c r="AI160" s="152"/>
      <c r="AJ160" s="152">
        <v>0</v>
      </c>
      <c r="AK160" s="152"/>
      <c r="AL160" s="152">
        <v>0</v>
      </c>
      <c r="AM160" s="152"/>
      <c r="AN160" s="152">
        <v>0</v>
      </c>
      <c r="AO160" s="152"/>
      <c r="AP160" s="152">
        <v>0</v>
      </c>
      <c r="AQ160" s="300">
        <v>0</v>
      </c>
      <c r="AR160" s="157">
        <v>0</v>
      </c>
      <c r="AS160" s="359"/>
      <c r="AT160" s="368">
        <v>3</v>
      </c>
      <c r="AU160" s="281">
        <v>7031.25</v>
      </c>
      <c r="AV160" s="368">
        <v>3</v>
      </c>
      <c r="AW160" s="281">
        <v>9843.7499999999982</v>
      </c>
      <c r="AX160" s="368">
        <v>3</v>
      </c>
      <c r="AY160" s="281">
        <v>9843.7499999999982</v>
      </c>
      <c r="AZ160" s="368">
        <v>3</v>
      </c>
      <c r="BA160" s="281">
        <v>1406.2500000000002</v>
      </c>
      <c r="BB160" s="368">
        <v>3</v>
      </c>
      <c r="BC160" s="281">
        <v>2343.75</v>
      </c>
      <c r="BD160" s="368">
        <v>3</v>
      </c>
      <c r="BE160" s="281">
        <v>3281.2499999999995</v>
      </c>
      <c r="BF160" s="368">
        <v>3</v>
      </c>
      <c r="BG160" s="281">
        <v>3281.2499999999995</v>
      </c>
      <c r="BH160" s="368">
        <v>3</v>
      </c>
      <c r="BI160" s="281">
        <v>468.75000000000006</v>
      </c>
      <c r="BJ160" s="300">
        <v>1</v>
      </c>
      <c r="BK160" s="157">
        <v>37500</v>
      </c>
      <c r="BL160" s="359"/>
      <c r="BM160" s="376">
        <v>3</v>
      </c>
      <c r="BN160" s="369"/>
      <c r="BO160" s="281">
        <v>0</v>
      </c>
      <c r="BP160" s="376">
        <v>3</v>
      </c>
      <c r="BQ160" s="369"/>
      <c r="BR160" s="281">
        <v>0</v>
      </c>
      <c r="BS160" s="376">
        <v>3</v>
      </c>
      <c r="BT160" s="369"/>
      <c r="BU160" s="281">
        <v>0</v>
      </c>
      <c r="BV160" s="376">
        <v>3</v>
      </c>
      <c r="BW160" s="369"/>
      <c r="BX160" s="281">
        <v>0</v>
      </c>
      <c r="BY160" s="376">
        <v>3</v>
      </c>
      <c r="BZ160" s="369"/>
      <c r="CA160" s="281">
        <v>0</v>
      </c>
      <c r="CB160" s="376">
        <v>3</v>
      </c>
      <c r="CC160" s="369"/>
      <c r="CD160" s="281">
        <v>0</v>
      </c>
      <c r="CE160" s="376">
        <v>3</v>
      </c>
      <c r="CF160" s="369"/>
      <c r="CG160" s="281">
        <v>0</v>
      </c>
      <c r="CH160" s="376">
        <v>3</v>
      </c>
      <c r="CI160" s="369"/>
      <c r="CJ160" s="281">
        <v>0</v>
      </c>
      <c r="CK160" s="178">
        <v>0</v>
      </c>
      <c r="CL160" s="179">
        <v>0</v>
      </c>
      <c r="CM160" s="380">
        <v>0</v>
      </c>
      <c r="CN160" s="179">
        <v>0</v>
      </c>
      <c r="CO160" s="384">
        <v>0</v>
      </c>
      <c r="CP160" s="687">
        <v>0</v>
      </c>
      <c r="CQ160" s="906">
        <v>0</v>
      </c>
      <c r="CR160" s="687">
        <v>0</v>
      </c>
      <c r="CS160" s="785"/>
      <c r="CT160" s="824"/>
      <c r="CU160" s="367"/>
      <c r="CV160" s="407"/>
      <c r="CW160" s="407"/>
      <c r="CX160" s="407"/>
      <c r="CY160" s="407"/>
      <c r="CZ160" s="407"/>
      <c r="DA160" s="682"/>
      <c r="DB160" s="682"/>
    </row>
    <row r="161" spans="1:115" s="79" customFormat="1">
      <c r="A161" s="150"/>
      <c r="B161" s="160"/>
      <c r="C161" s="80"/>
      <c r="D161" s="80"/>
      <c r="E161" s="82"/>
      <c r="F161" s="83"/>
      <c r="G161" s="359"/>
      <c r="H161" s="80"/>
      <c r="I161" s="153"/>
      <c r="J161" s="80"/>
      <c r="K161" s="153"/>
      <c r="L161" s="80"/>
      <c r="M161" s="153"/>
      <c r="N161" s="80"/>
      <c r="O161" s="153"/>
      <c r="P161" s="80"/>
      <c r="Q161" s="152"/>
      <c r="R161" s="80"/>
      <c r="S161" s="152"/>
      <c r="T161" s="80"/>
      <c r="U161" s="152"/>
      <c r="V161" s="80"/>
      <c r="W161" s="152"/>
      <c r="X161" s="300"/>
      <c r="Y161" s="157"/>
      <c r="Z161" s="359"/>
      <c r="AA161" s="152"/>
      <c r="AB161" s="153"/>
      <c r="AC161" s="152"/>
      <c r="AD161" s="152"/>
      <c r="AE161" s="152"/>
      <c r="AF161" s="152"/>
      <c r="AG161" s="152"/>
      <c r="AH161" s="152"/>
      <c r="AI161" s="152"/>
      <c r="AJ161" s="152"/>
      <c r="AK161" s="152"/>
      <c r="AL161" s="152"/>
      <c r="AM161" s="152"/>
      <c r="AN161" s="152"/>
      <c r="AO161" s="152"/>
      <c r="AP161" s="152"/>
      <c r="AQ161" s="300"/>
      <c r="AR161" s="157"/>
      <c r="AS161" s="359"/>
      <c r="AT161" s="282"/>
      <c r="AU161" s="281"/>
      <c r="AV161" s="152"/>
      <c r="AW161" s="152"/>
      <c r="AX161" s="152"/>
      <c r="AY161" s="152"/>
      <c r="AZ161" s="152"/>
      <c r="BA161" s="152"/>
      <c r="BB161" s="152"/>
      <c r="BC161" s="152"/>
      <c r="BD161" s="152"/>
      <c r="BE161" s="152"/>
      <c r="BF161" s="152"/>
      <c r="BG161" s="152"/>
      <c r="BH161" s="152"/>
      <c r="BI161" s="152"/>
      <c r="BJ161" s="300"/>
      <c r="BK161" s="157"/>
      <c r="BL161" s="359"/>
      <c r="BM161" s="377"/>
      <c r="BN161" s="370"/>
      <c r="BO161" s="153"/>
      <c r="BP161" s="377"/>
      <c r="BQ161" s="370"/>
      <c r="BR161" s="152"/>
      <c r="BS161" s="377"/>
      <c r="BT161" s="370"/>
      <c r="BU161" s="152"/>
      <c r="BV161" s="377"/>
      <c r="BW161" s="370"/>
      <c r="BX161" s="152"/>
      <c r="BY161" s="377"/>
      <c r="BZ161" s="370"/>
      <c r="CA161" s="152"/>
      <c r="CB161" s="377"/>
      <c r="CC161" s="370"/>
      <c r="CD161" s="152"/>
      <c r="CE161" s="377"/>
      <c r="CF161" s="370"/>
      <c r="CG161" s="152"/>
      <c r="CH161" s="377"/>
      <c r="CI161" s="370"/>
      <c r="CJ161" s="152"/>
      <c r="CK161" s="156"/>
      <c r="CL161" s="157"/>
      <c r="CM161" s="156"/>
      <c r="CN161" s="157"/>
      <c r="CO161" s="383"/>
      <c r="CP161" s="681"/>
      <c r="CQ161" s="907"/>
      <c r="CR161" s="681"/>
      <c r="CS161" s="785"/>
      <c r="CT161" s="824"/>
      <c r="CU161" s="367"/>
      <c r="CV161" s="407"/>
      <c r="CW161" s="407"/>
      <c r="CX161" s="407"/>
      <c r="CY161" s="407"/>
      <c r="CZ161" s="407"/>
      <c r="DA161" s="682"/>
      <c r="DB161" s="682"/>
    </row>
    <row r="162" spans="1:115" s="79" customFormat="1">
      <c r="A162" s="150" t="s">
        <v>24</v>
      </c>
      <c r="B162" s="160" t="s">
        <v>35</v>
      </c>
      <c r="C162" s="80">
        <v>2</v>
      </c>
      <c r="D162" s="80" t="s">
        <v>19</v>
      </c>
      <c r="E162" s="82">
        <v>6700</v>
      </c>
      <c r="F162" s="83">
        <v>13400</v>
      </c>
      <c r="G162" s="359"/>
      <c r="H162" s="80">
        <v>2</v>
      </c>
      <c r="I162" s="177">
        <v>2512.5</v>
      </c>
      <c r="J162" s="80">
        <v>2</v>
      </c>
      <c r="K162" s="177">
        <v>3517.4999999999995</v>
      </c>
      <c r="L162" s="80">
        <v>2</v>
      </c>
      <c r="M162" s="177">
        <v>3517.4999999999995</v>
      </c>
      <c r="N162" s="80">
        <v>2</v>
      </c>
      <c r="O162" s="177">
        <v>502.50000000000006</v>
      </c>
      <c r="P162" s="80">
        <v>2</v>
      </c>
      <c r="Q162" s="177">
        <v>837.5</v>
      </c>
      <c r="R162" s="80">
        <v>2</v>
      </c>
      <c r="S162" s="177">
        <v>1172.5</v>
      </c>
      <c r="T162" s="80">
        <v>2</v>
      </c>
      <c r="U162" s="177">
        <v>1172.5</v>
      </c>
      <c r="V162" s="80">
        <v>2</v>
      </c>
      <c r="W162" s="177">
        <v>167.5</v>
      </c>
      <c r="X162" s="300">
        <v>1</v>
      </c>
      <c r="Y162" s="157">
        <v>13400</v>
      </c>
      <c r="Z162" s="359"/>
      <c r="AA162" s="152"/>
      <c r="AB162" s="153">
        <v>0</v>
      </c>
      <c r="AC162" s="152"/>
      <c r="AD162" s="152">
        <v>0</v>
      </c>
      <c r="AE162" s="152"/>
      <c r="AF162" s="152">
        <v>0</v>
      </c>
      <c r="AG162" s="152"/>
      <c r="AH162" s="152">
        <v>0</v>
      </c>
      <c r="AI162" s="152"/>
      <c r="AJ162" s="152">
        <v>0</v>
      </c>
      <c r="AK162" s="152"/>
      <c r="AL162" s="152">
        <v>0</v>
      </c>
      <c r="AM162" s="152"/>
      <c r="AN162" s="152">
        <v>0</v>
      </c>
      <c r="AO162" s="152"/>
      <c r="AP162" s="152">
        <v>0</v>
      </c>
      <c r="AQ162" s="300">
        <v>0</v>
      </c>
      <c r="AR162" s="157">
        <v>0</v>
      </c>
      <c r="AS162" s="359"/>
      <c r="AT162" s="368">
        <v>2</v>
      </c>
      <c r="AU162" s="281">
        <v>2512.5</v>
      </c>
      <c r="AV162" s="368">
        <v>2</v>
      </c>
      <c r="AW162" s="281">
        <v>3517.4999999999995</v>
      </c>
      <c r="AX162" s="368">
        <v>2</v>
      </c>
      <c r="AY162" s="281">
        <v>3517.4999999999995</v>
      </c>
      <c r="AZ162" s="368">
        <v>2</v>
      </c>
      <c r="BA162" s="281">
        <v>502.50000000000006</v>
      </c>
      <c r="BB162" s="368">
        <v>2</v>
      </c>
      <c r="BC162" s="281">
        <v>837.5</v>
      </c>
      <c r="BD162" s="368">
        <v>2</v>
      </c>
      <c r="BE162" s="281">
        <v>1172.5</v>
      </c>
      <c r="BF162" s="368">
        <v>2</v>
      </c>
      <c r="BG162" s="281">
        <v>1172.5</v>
      </c>
      <c r="BH162" s="368">
        <v>2</v>
      </c>
      <c r="BI162" s="281">
        <v>167.5</v>
      </c>
      <c r="BJ162" s="300">
        <v>1</v>
      </c>
      <c r="BK162" s="157">
        <v>13400</v>
      </c>
      <c r="BL162" s="359"/>
      <c r="BM162" s="376">
        <v>2</v>
      </c>
      <c r="BN162" s="369"/>
      <c r="BO162" s="281">
        <v>0</v>
      </c>
      <c r="BP162" s="376">
        <v>2</v>
      </c>
      <c r="BQ162" s="369"/>
      <c r="BR162" s="281">
        <v>0</v>
      </c>
      <c r="BS162" s="376">
        <v>2</v>
      </c>
      <c r="BT162" s="369"/>
      <c r="BU162" s="281">
        <v>0</v>
      </c>
      <c r="BV162" s="376">
        <v>2</v>
      </c>
      <c r="BW162" s="369"/>
      <c r="BX162" s="281">
        <v>0</v>
      </c>
      <c r="BY162" s="376">
        <v>2</v>
      </c>
      <c r="BZ162" s="369"/>
      <c r="CA162" s="281">
        <v>0</v>
      </c>
      <c r="CB162" s="376">
        <v>2</v>
      </c>
      <c r="CC162" s="369"/>
      <c r="CD162" s="281">
        <v>0</v>
      </c>
      <c r="CE162" s="376">
        <v>2</v>
      </c>
      <c r="CF162" s="369"/>
      <c r="CG162" s="281">
        <v>0</v>
      </c>
      <c r="CH162" s="376">
        <v>2</v>
      </c>
      <c r="CI162" s="369"/>
      <c r="CJ162" s="281">
        <v>0</v>
      </c>
      <c r="CK162" s="178">
        <v>0</v>
      </c>
      <c r="CL162" s="179">
        <v>0</v>
      </c>
      <c r="CM162" s="380">
        <v>0</v>
      </c>
      <c r="CN162" s="179">
        <v>0</v>
      </c>
      <c r="CO162" s="384">
        <v>0</v>
      </c>
      <c r="CP162" s="687">
        <v>0</v>
      </c>
      <c r="CQ162" s="906">
        <v>0</v>
      </c>
      <c r="CR162" s="687">
        <v>0</v>
      </c>
      <c r="CS162" s="785"/>
      <c r="CT162" s="824"/>
      <c r="CU162" s="367"/>
      <c r="CV162" s="407"/>
      <c r="CW162" s="407"/>
      <c r="CX162" s="407"/>
      <c r="CY162" s="407"/>
      <c r="CZ162" s="407"/>
      <c r="DA162" s="682"/>
      <c r="DB162" s="682"/>
    </row>
    <row r="163" spans="1:115" s="79" customFormat="1">
      <c r="A163" s="432"/>
      <c r="B163" s="433"/>
      <c r="C163" s="434"/>
      <c r="D163" s="434"/>
      <c r="E163" s="435"/>
      <c r="F163" s="436"/>
      <c r="G163" s="737"/>
      <c r="H163" s="750"/>
      <c r="I163" s="737"/>
      <c r="J163" s="750"/>
      <c r="K163" s="737"/>
      <c r="L163" s="750"/>
      <c r="M163" s="737"/>
      <c r="N163" s="750"/>
      <c r="O163" s="737"/>
      <c r="P163" s="750"/>
      <c r="Q163" s="737"/>
      <c r="R163" s="750"/>
      <c r="S163" s="737"/>
      <c r="T163" s="750"/>
      <c r="U163" s="737"/>
      <c r="V163" s="750"/>
      <c r="W163" s="737"/>
      <c r="X163" s="740"/>
      <c r="Y163" s="741"/>
      <c r="Z163" s="737"/>
      <c r="AA163" s="737"/>
      <c r="AB163" s="737"/>
      <c r="AC163" s="737"/>
      <c r="AD163" s="737"/>
      <c r="AE163" s="737"/>
      <c r="AF163" s="737"/>
      <c r="AG163" s="737"/>
      <c r="AH163" s="737"/>
      <c r="AI163" s="737"/>
      <c r="AJ163" s="737"/>
      <c r="AK163" s="737"/>
      <c r="AL163" s="737"/>
      <c r="AM163" s="737"/>
      <c r="AN163" s="737"/>
      <c r="AO163" s="737"/>
      <c r="AP163" s="737"/>
      <c r="AQ163" s="740"/>
      <c r="AR163" s="741"/>
      <c r="AS163" s="737"/>
      <c r="AT163" s="703"/>
      <c r="AU163" s="703"/>
      <c r="AV163" s="705"/>
      <c r="AW163" s="705"/>
      <c r="AX163" s="705"/>
      <c r="AY163" s="705"/>
      <c r="AZ163" s="705"/>
      <c r="BA163" s="705"/>
      <c r="BB163" s="705"/>
      <c r="BC163" s="705"/>
      <c r="BD163" s="705"/>
      <c r="BE163" s="705"/>
      <c r="BF163" s="705"/>
      <c r="BG163" s="705"/>
      <c r="BH163" s="705"/>
      <c r="BI163" s="705"/>
      <c r="BJ163" s="706"/>
      <c r="BK163" s="707">
        <f>SUM(BK157:BK162)</f>
        <v>75900</v>
      </c>
      <c r="BL163" s="707"/>
      <c r="BM163" s="707"/>
      <c r="BN163" s="707"/>
      <c r="BO163" s="707"/>
      <c r="BP163" s="707"/>
      <c r="BQ163" s="707"/>
      <c r="BR163" s="707"/>
      <c r="BS163" s="707"/>
      <c r="BT163" s="707"/>
      <c r="BU163" s="707"/>
      <c r="BV163" s="707"/>
      <c r="BW163" s="707"/>
      <c r="BX163" s="707"/>
      <c r="BY163" s="707"/>
      <c r="BZ163" s="707"/>
      <c r="CA163" s="707"/>
      <c r="CB163" s="707"/>
      <c r="CC163" s="707"/>
      <c r="CD163" s="707"/>
      <c r="CE163" s="707"/>
      <c r="CF163" s="707"/>
      <c r="CG163" s="707"/>
      <c r="CH163" s="707"/>
      <c r="CI163" s="707"/>
      <c r="CJ163" s="707"/>
      <c r="CK163" s="707"/>
      <c r="CL163" s="707"/>
      <c r="CM163" s="707"/>
      <c r="CN163" s="707"/>
      <c r="CO163" s="712">
        <f>CO159</f>
        <v>0</v>
      </c>
      <c r="CP163" s="713">
        <f>SUM(CP157:CP162)</f>
        <v>0</v>
      </c>
      <c r="CQ163" s="908"/>
      <c r="CR163" s="713"/>
      <c r="CS163" s="778"/>
      <c r="CT163" s="441">
        <f>BK163*CS163</f>
        <v>0</v>
      </c>
      <c r="CU163" s="862"/>
      <c r="CV163" s="438"/>
      <c r="CW163" s="438"/>
      <c r="CX163" s="438">
        <f>CT163</f>
        <v>0</v>
      </c>
      <c r="CY163" s="438"/>
      <c r="CZ163" s="438"/>
      <c r="DA163" s="682"/>
      <c r="DB163" s="682"/>
    </row>
    <row r="164" spans="1:115" s="180" customFormat="1" ht="31">
      <c r="A164" s="171" t="s">
        <v>27</v>
      </c>
      <c r="B164" s="172" t="s">
        <v>247</v>
      </c>
      <c r="C164" s="173">
        <v>1</v>
      </c>
      <c r="D164" s="173" t="s">
        <v>2</v>
      </c>
      <c r="E164" s="174">
        <v>412713</v>
      </c>
      <c r="F164" s="175">
        <v>412713</v>
      </c>
      <c r="G164" s="359"/>
      <c r="H164" s="173">
        <v>1</v>
      </c>
      <c r="I164" s="177">
        <v>77383.6875</v>
      </c>
      <c r="J164" s="173">
        <v>1</v>
      </c>
      <c r="K164" s="177">
        <v>108337.16249999998</v>
      </c>
      <c r="L164" s="173">
        <v>1</v>
      </c>
      <c r="M164" s="177">
        <v>108337.16249999998</v>
      </c>
      <c r="N164" s="173">
        <v>1</v>
      </c>
      <c r="O164" s="177">
        <v>15476.737500000003</v>
      </c>
      <c r="P164" s="173">
        <v>1</v>
      </c>
      <c r="Q164" s="177">
        <v>25794.5625</v>
      </c>
      <c r="R164" s="173">
        <v>1</v>
      </c>
      <c r="S164" s="177">
        <v>36112.387499999997</v>
      </c>
      <c r="T164" s="173">
        <v>1</v>
      </c>
      <c r="U164" s="177">
        <v>36112.387499999997</v>
      </c>
      <c r="V164" s="173">
        <v>1</v>
      </c>
      <c r="W164" s="177">
        <v>5158.9125000000004</v>
      </c>
      <c r="X164" s="301">
        <v>0.99999999999999989</v>
      </c>
      <c r="Y164" s="179">
        <v>412712.99999999994</v>
      </c>
      <c r="Z164" s="359"/>
      <c r="AA164" s="176">
        <v>1</v>
      </c>
      <c r="AB164" s="177">
        <v>77383.6875</v>
      </c>
      <c r="AC164" s="176">
        <v>1</v>
      </c>
      <c r="AD164" s="176">
        <v>108337.16249999998</v>
      </c>
      <c r="AE164" s="176">
        <v>1</v>
      </c>
      <c r="AF164" s="176">
        <v>108337.16249999998</v>
      </c>
      <c r="AG164" s="176">
        <v>1</v>
      </c>
      <c r="AH164" s="176">
        <v>15476.737500000003</v>
      </c>
      <c r="AI164" s="176">
        <v>0.97805853312226065</v>
      </c>
      <c r="AJ164" s="176">
        <v>25228.591961280472</v>
      </c>
      <c r="AK164" s="176">
        <v>0.97805853312226065</v>
      </c>
      <c r="AL164" s="176">
        <v>35320.028745792661</v>
      </c>
      <c r="AM164" s="176">
        <v>0.97805853312226065</v>
      </c>
      <c r="AN164" s="176">
        <v>35320.028745792661</v>
      </c>
      <c r="AO164" s="176">
        <v>0.97805853312226065</v>
      </c>
      <c r="AP164" s="176">
        <v>5045.7183922560953</v>
      </c>
      <c r="AQ164" s="301">
        <v>0.99451463328056533</v>
      </c>
      <c r="AR164" s="179">
        <v>410449.11784512195</v>
      </c>
      <c r="AS164" s="359"/>
      <c r="AT164" s="368">
        <v>0</v>
      </c>
      <c r="AU164" s="281">
        <v>0</v>
      </c>
      <c r="AV164" s="368">
        <v>0</v>
      </c>
      <c r="AW164" s="281">
        <v>0</v>
      </c>
      <c r="AX164" s="368">
        <v>0</v>
      </c>
      <c r="AY164" s="281">
        <v>0</v>
      </c>
      <c r="AZ164" s="368">
        <v>0</v>
      </c>
      <c r="BA164" s="281">
        <v>0</v>
      </c>
      <c r="BB164" s="368">
        <v>2.1941466877739346E-2</v>
      </c>
      <c r="BC164" s="281">
        <v>565.97053871952812</v>
      </c>
      <c r="BD164" s="368">
        <v>2.1941466877739346E-2</v>
      </c>
      <c r="BE164" s="281">
        <v>792.35875420733646</v>
      </c>
      <c r="BF164" s="368">
        <v>2.1941466877739346E-2</v>
      </c>
      <c r="BG164" s="281">
        <v>792.35875420733646</v>
      </c>
      <c r="BH164" s="368">
        <v>2.1941466877739346E-2</v>
      </c>
      <c r="BI164" s="281">
        <v>113.19410774390508</v>
      </c>
      <c r="BJ164" s="301">
        <v>5.4853667194348279E-3</v>
      </c>
      <c r="BK164" s="179">
        <v>2263.8821548781061</v>
      </c>
      <c r="BL164" s="359"/>
      <c r="BM164" s="376">
        <v>0</v>
      </c>
      <c r="BN164" s="369"/>
      <c r="BO164" s="281">
        <v>0</v>
      </c>
      <c r="BP164" s="376">
        <v>0</v>
      </c>
      <c r="BQ164" s="369"/>
      <c r="BR164" s="281">
        <v>0</v>
      </c>
      <c r="BS164" s="376">
        <v>0</v>
      </c>
      <c r="BT164" s="369"/>
      <c r="BU164" s="281">
        <v>0</v>
      </c>
      <c r="BV164" s="376">
        <v>0</v>
      </c>
      <c r="BW164" s="369"/>
      <c r="BX164" s="281">
        <v>0</v>
      </c>
      <c r="BY164" s="376">
        <v>2.1941466877739346E-2</v>
      </c>
      <c r="BZ164" s="369"/>
      <c r="CA164" s="281">
        <v>0</v>
      </c>
      <c r="CB164" s="376">
        <v>2.1941466877739346E-2</v>
      </c>
      <c r="CC164" s="369"/>
      <c r="CD164" s="281">
        <v>0</v>
      </c>
      <c r="CE164" s="376">
        <v>2.1941466877739346E-2</v>
      </c>
      <c r="CF164" s="369"/>
      <c r="CG164" s="281">
        <v>0</v>
      </c>
      <c r="CH164" s="376">
        <v>2.1941466877739346E-2</v>
      </c>
      <c r="CI164" s="369"/>
      <c r="CJ164" s="281">
        <v>0</v>
      </c>
      <c r="CK164" s="178">
        <v>0</v>
      </c>
      <c r="CL164" s="179">
        <v>0</v>
      </c>
      <c r="CM164" s="380">
        <v>0</v>
      </c>
      <c r="CN164" s="179">
        <v>0</v>
      </c>
      <c r="CO164" s="384">
        <v>0</v>
      </c>
      <c r="CP164" s="687">
        <v>0</v>
      </c>
      <c r="CQ164" s="906"/>
      <c r="CR164" s="687"/>
      <c r="CS164" s="785"/>
      <c r="CT164" s="824"/>
      <c r="CU164" s="367"/>
      <c r="CV164" s="407"/>
      <c r="CW164" s="407"/>
      <c r="CX164" s="407"/>
      <c r="CY164" s="407"/>
      <c r="CZ164" s="407"/>
      <c r="DA164" s="682"/>
      <c r="DB164" s="682"/>
      <c r="DG164" s="180">
        <v>410449.11784512189</v>
      </c>
      <c r="DH164" s="180">
        <v>2263.8821548781125</v>
      </c>
      <c r="DI164" s="180">
        <v>103178.25</v>
      </c>
      <c r="DJ164" s="297">
        <v>2.1941466877739374E-2</v>
      </c>
      <c r="DK164" s="180">
        <v>0.97805853312226065</v>
      </c>
    </row>
    <row r="165" spans="1:115" s="79" customFormat="1">
      <c r="A165" s="150"/>
      <c r="B165" s="151"/>
      <c r="C165" s="80"/>
      <c r="D165" s="80"/>
      <c r="E165" s="82"/>
      <c r="F165" s="83"/>
      <c r="G165" s="359"/>
      <c r="H165" s="80"/>
      <c r="I165" s="153"/>
      <c r="J165" s="80"/>
      <c r="K165" s="153"/>
      <c r="L165" s="80"/>
      <c r="M165" s="153"/>
      <c r="N165" s="80"/>
      <c r="O165" s="153"/>
      <c r="P165" s="80"/>
      <c r="Q165" s="152"/>
      <c r="R165" s="80"/>
      <c r="S165" s="152"/>
      <c r="T165" s="80"/>
      <c r="U165" s="152"/>
      <c r="V165" s="80"/>
      <c r="W165" s="152"/>
      <c r="X165" s="300"/>
      <c r="Y165" s="157"/>
      <c r="Z165" s="359"/>
      <c r="AA165" s="152"/>
      <c r="AB165" s="153"/>
      <c r="AC165" s="152"/>
      <c r="AD165" s="152"/>
      <c r="AE165" s="152"/>
      <c r="AF165" s="152"/>
      <c r="AG165" s="152"/>
      <c r="AH165" s="152"/>
      <c r="AI165" s="152"/>
      <c r="AJ165" s="152"/>
      <c r="AK165" s="152"/>
      <c r="AL165" s="152"/>
      <c r="AM165" s="152"/>
      <c r="AN165" s="152"/>
      <c r="AO165" s="152"/>
      <c r="AP165" s="152"/>
      <c r="AQ165" s="300"/>
      <c r="AR165" s="157"/>
      <c r="AS165" s="359"/>
      <c r="AT165" s="282"/>
      <c r="AU165" s="281"/>
      <c r="AV165" s="152"/>
      <c r="AW165" s="152"/>
      <c r="AX165" s="152"/>
      <c r="AY165" s="152"/>
      <c r="AZ165" s="152"/>
      <c r="BA165" s="152"/>
      <c r="BB165" s="152"/>
      <c r="BC165" s="152"/>
      <c r="BD165" s="152"/>
      <c r="BE165" s="152"/>
      <c r="BF165" s="152"/>
      <c r="BG165" s="152"/>
      <c r="BH165" s="152"/>
      <c r="BI165" s="152"/>
      <c r="BJ165" s="409"/>
      <c r="BK165" s="407"/>
      <c r="BL165" s="282"/>
      <c r="BM165" s="377"/>
      <c r="BN165" s="370"/>
      <c r="BO165" s="281"/>
      <c r="BP165" s="377"/>
      <c r="BQ165" s="370"/>
      <c r="BR165" s="282"/>
      <c r="BS165" s="377"/>
      <c r="BT165" s="370"/>
      <c r="BU165" s="282"/>
      <c r="BV165" s="377"/>
      <c r="BW165" s="370"/>
      <c r="BX165" s="282"/>
      <c r="BY165" s="377"/>
      <c r="BZ165" s="370"/>
      <c r="CA165" s="282"/>
      <c r="CB165" s="377"/>
      <c r="CC165" s="370"/>
      <c r="CD165" s="282"/>
      <c r="CE165" s="377"/>
      <c r="CF165" s="370"/>
      <c r="CG165" s="282"/>
      <c r="CH165" s="377"/>
      <c r="CI165" s="370"/>
      <c r="CJ165" s="282"/>
      <c r="CK165" s="366"/>
      <c r="CL165" s="407"/>
      <c r="CM165" s="366"/>
      <c r="CN165" s="407"/>
      <c r="CO165" s="408"/>
      <c r="CP165" s="824"/>
      <c r="CQ165" s="905"/>
      <c r="CR165" s="824"/>
      <c r="CS165" s="785"/>
      <c r="CT165" s="824"/>
      <c r="CU165" s="367"/>
      <c r="CV165" s="407"/>
      <c r="CW165" s="407"/>
      <c r="CX165" s="407"/>
      <c r="CY165" s="407"/>
      <c r="CZ165" s="407"/>
      <c r="DA165" s="682"/>
      <c r="DB165" s="682"/>
    </row>
    <row r="166" spans="1:115" s="79" customFormat="1">
      <c r="A166" s="150"/>
      <c r="B166" s="183" t="s">
        <v>39</v>
      </c>
      <c r="C166" s="80"/>
      <c r="D166" s="80"/>
      <c r="E166" s="82"/>
      <c r="F166" s="83"/>
      <c r="G166" s="359"/>
      <c r="H166" s="80"/>
      <c r="I166" s="153"/>
      <c r="J166" s="80"/>
      <c r="K166" s="153"/>
      <c r="L166" s="80"/>
      <c r="M166" s="153"/>
      <c r="N166" s="80"/>
      <c r="O166" s="153"/>
      <c r="P166" s="80"/>
      <c r="Q166" s="152"/>
      <c r="R166" s="80"/>
      <c r="S166" s="152"/>
      <c r="T166" s="80"/>
      <c r="U166" s="152"/>
      <c r="V166" s="80"/>
      <c r="W166" s="152"/>
      <c r="X166" s="300"/>
      <c r="Y166" s="157"/>
      <c r="Z166" s="359"/>
      <c r="AA166" s="152"/>
      <c r="AB166" s="153"/>
      <c r="AC166" s="152"/>
      <c r="AD166" s="152"/>
      <c r="AE166" s="152"/>
      <c r="AF166" s="152"/>
      <c r="AG166" s="152"/>
      <c r="AH166" s="152"/>
      <c r="AI166" s="152"/>
      <c r="AJ166" s="152"/>
      <c r="AK166" s="152"/>
      <c r="AL166" s="152"/>
      <c r="AM166" s="152"/>
      <c r="AN166" s="152"/>
      <c r="AO166" s="152"/>
      <c r="AP166" s="152"/>
      <c r="AQ166" s="300"/>
      <c r="AR166" s="157"/>
      <c r="AS166" s="359"/>
      <c r="AT166" s="282"/>
      <c r="AU166" s="281"/>
      <c r="AV166" s="152"/>
      <c r="AW166" s="152"/>
      <c r="AX166" s="152"/>
      <c r="AY166" s="152"/>
      <c r="AZ166" s="152"/>
      <c r="BA166" s="152"/>
      <c r="BB166" s="152"/>
      <c r="BC166" s="152"/>
      <c r="BD166" s="152"/>
      <c r="BE166" s="152"/>
      <c r="BF166" s="152"/>
      <c r="BG166" s="152"/>
      <c r="BH166" s="152"/>
      <c r="BI166" s="152"/>
      <c r="BJ166" s="409"/>
      <c r="BK166" s="407"/>
      <c r="BL166" s="282"/>
      <c r="BM166" s="377"/>
      <c r="BN166" s="370"/>
      <c r="BO166" s="281"/>
      <c r="BP166" s="377"/>
      <c r="BQ166" s="370"/>
      <c r="BR166" s="282"/>
      <c r="BS166" s="377"/>
      <c r="BT166" s="370"/>
      <c r="BU166" s="282"/>
      <c r="BV166" s="377"/>
      <c r="BW166" s="370"/>
      <c r="BX166" s="282"/>
      <c r="BY166" s="377"/>
      <c r="BZ166" s="370"/>
      <c r="CA166" s="282"/>
      <c r="CB166" s="377"/>
      <c r="CC166" s="370"/>
      <c r="CD166" s="282"/>
      <c r="CE166" s="377"/>
      <c r="CF166" s="370"/>
      <c r="CG166" s="282"/>
      <c r="CH166" s="377"/>
      <c r="CI166" s="370"/>
      <c r="CJ166" s="282"/>
      <c r="CK166" s="366"/>
      <c r="CL166" s="407"/>
      <c r="CM166" s="366"/>
      <c r="CN166" s="407"/>
      <c r="CO166" s="408"/>
      <c r="CP166" s="824"/>
      <c r="CQ166" s="905"/>
      <c r="CR166" s="824"/>
      <c r="CS166" s="785"/>
      <c r="CT166" s="824"/>
      <c r="CU166" s="367"/>
      <c r="CV166" s="407"/>
      <c r="CW166" s="407"/>
      <c r="CX166" s="407"/>
      <c r="CY166" s="407"/>
      <c r="CZ166" s="407"/>
      <c r="DA166" s="682"/>
      <c r="DB166" s="682"/>
    </row>
    <row r="167" spans="1:115" s="79" customFormat="1">
      <c r="A167" s="150"/>
      <c r="B167" s="160"/>
      <c r="C167" s="80"/>
      <c r="D167" s="80"/>
      <c r="E167" s="82"/>
      <c r="F167" s="83"/>
      <c r="G167" s="359"/>
      <c r="H167" s="80"/>
      <c r="I167" s="153"/>
      <c r="J167" s="80"/>
      <c r="K167" s="153"/>
      <c r="L167" s="80"/>
      <c r="M167" s="153"/>
      <c r="N167" s="80"/>
      <c r="O167" s="153"/>
      <c r="P167" s="80"/>
      <c r="Q167" s="152"/>
      <c r="R167" s="80"/>
      <c r="S167" s="152"/>
      <c r="T167" s="80"/>
      <c r="U167" s="152"/>
      <c r="V167" s="80"/>
      <c r="W167" s="152"/>
      <c r="X167" s="300"/>
      <c r="Y167" s="157"/>
      <c r="Z167" s="359"/>
      <c r="AA167" s="152"/>
      <c r="AB167" s="153"/>
      <c r="AC167" s="152"/>
      <c r="AD167" s="152"/>
      <c r="AE167" s="152"/>
      <c r="AF167" s="152"/>
      <c r="AG167" s="152"/>
      <c r="AH167" s="152"/>
      <c r="AI167" s="152"/>
      <c r="AJ167" s="152"/>
      <c r="AK167" s="152"/>
      <c r="AL167" s="152"/>
      <c r="AM167" s="152"/>
      <c r="AN167" s="152"/>
      <c r="AO167" s="152"/>
      <c r="AP167" s="152"/>
      <c r="AQ167" s="300"/>
      <c r="AR167" s="157"/>
      <c r="AS167" s="359"/>
      <c r="AT167" s="282"/>
      <c r="AU167" s="281"/>
      <c r="AV167" s="152"/>
      <c r="AW167" s="152"/>
      <c r="AX167" s="152"/>
      <c r="AY167" s="152"/>
      <c r="AZ167" s="152"/>
      <c r="BA167" s="152"/>
      <c r="BB167" s="152"/>
      <c r="BC167" s="152"/>
      <c r="BD167" s="152"/>
      <c r="BE167" s="152"/>
      <c r="BF167" s="152"/>
      <c r="BG167" s="152"/>
      <c r="BH167" s="152"/>
      <c r="BI167" s="152"/>
      <c r="BJ167" s="409"/>
      <c r="BK167" s="407"/>
      <c r="BL167" s="282"/>
      <c r="BM167" s="377"/>
      <c r="BN167" s="370"/>
      <c r="BO167" s="281"/>
      <c r="BP167" s="377"/>
      <c r="BQ167" s="370"/>
      <c r="BR167" s="282"/>
      <c r="BS167" s="377"/>
      <c r="BT167" s="370"/>
      <c r="BU167" s="282"/>
      <c r="BV167" s="377"/>
      <c r="BW167" s="370"/>
      <c r="BX167" s="282"/>
      <c r="BY167" s="377"/>
      <c r="BZ167" s="370"/>
      <c r="CA167" s="282"/>
      <c r="CB167" s="377"/>
      <c r="CC167" s="370"/>
      <c r="CD167" s="282"/>
      <c r="CE167" s="377"/>
      <c r="CF167" s="370"/>
      <c r="CG167" s="282"/>
      <c r="CH167" s="377"/>
      <c r="CI167" s="370"/>
      <c r="CJ167" s="282"/>
      <c r="CK167" s="366"/>
      <c r="CL167" s="407"/>
      <c r="CM167" s="366"/>
      <c r="CN167" s="407"/>
      <c r="CO167" s="408"/>
      <c r="CP167" s="824"/>
      <c r="CQ167" s="905"/>
      <c r="CR167" s="824"/>
      <c r="CS167" s="785"/>
      <c r="CT167" s="824"/>
      <c r="CU167" s="367"/>
      <c r="CV167" s="407"/>
      <c r="CW167" s="407"/>
      <c r="CX167" s="407"/>
      <c r="CY167" s="407"/>
      <c r="CZ167" s="407"/>
      <c r="DA167" s="682"/>
      <c r="DB167" s="682"/>
    </row>
    <row r="168" spans="1:115" s="79" customFormat="1" ht="46.5">
      <c r="A168" s="150"/>
      <c r="B168" s="184" t="s">
        <v>41</v>
      </c>
      <c r="C168" s="80"/>
      <c r="D168" s="80"/>
      <c r="E168" s="82"/>
      <c r="F168" s="83"/>
      <c r="G168" s="359"/>
      <c r="H168" s="80"/>
      <c r="I168" s="153"/>
      <c r="J168" s="80"/>
      <c r="K168" s="153"/>
      <c r="L168" s="80"/>
      <c r="M168" s="153"/>
      <c r="N168" s="80"/>
      <c r="O168" s="153"/>
      <c r="P168" s="80"/>
      <c r="Q168" s="152"/>
      <c r="R168" s="80"/>
      <c r="S168" s="152"/>
      <c r="T168" s="80"/>
      <c r="U168" s="152"/>
      <c r="V168" s="80"/>
      <c r="W168" s="152"/>
      <c r="X168" s="300"/>
      <c r="Y168" s="157"/>
      <c r="Z168" s="359"/>
      <c r="AA168" s="152"/>
      <c r="AB168" s="153"/>
      <c r="AC168" s="152"/>
      <c r="AD168" s="152"/>
      <c r="AE168" s="152"/>
      <c r="AF168" s="152"/>
      <c r="AG168" s="152"/>
      <c r="AH168" s="152"/>
      <c r="AI168" s="152"/>
      <c r="AJ168" s="152"/>
      <c r="AK168" s="152"/>
      <c r="AL168" s="152"/>
      <c r="AM168" s="152"/>
      <c r="AN168" s="152"/>
      <c r="AO168" s="152"/>
      <c r="AP168" s="152"/>
      <c r="AQ168" s="300"/>
      <c r="AR168" s="157"/>
      <c r="AS168" s="359"/>
      <c r="AT168" s="282"/>
      <c r="AU168" s="281"/>
      <c r="AV168" s="152"/>
      <c r="AW168" s="152"/>
      <c r="AX168" s="152"/>
      <c r="AY168" s="152"/>
      <c r="AZ168" s="152"/>
      <c r="BA168" s="152"/>
      <c r="BB168" s="152"/>
      <c r="BC168" s="152"/>
      <c r="BD168" s="152"/>
      <c r="BE168" s="152"/>
      <c r="BF168" s="152"/>
      <c r="BG168" s="152"/>
      <c r="BH168" s="152"/>
      <c r="BI168" s="152"/>
      <c r="BJ168" s="409"/>
      <c r="BK168" s="407"/>
      <c r="BL168" s="282"/>
      <c r="BM168" s="377"/>
      <c r="BN168" s="370"/>
      <c r="BO168" s="281"/>
      <c r="BP168" s="377"/>
      <c r="BQ168" s="370"/>
      <c r="BR168" s="282"/>
      <c r="BS168" s="377"/>
      <c r="BT168" s="370"/>
      <c r="BU168" s="282"/>
      <c r="BV168" s="377"/>
      <c r="BW168" s="370"/>
      <c r="BX168" s="282"/>
      <c r="BY168" s="377"/>
      <c r="BZ168" s="370"/>
      <c r="CA168" s="282"/>
      <c r="CB168" s="377"/>
      <c r="CC168" s="370"/>
      <c r="CD168" s="282"/>
      <c r="CE168" s="377"/>
      <c r="CF168" s="370"/>
      <c r="CG168" s="282"/>
      <c r="CH168" s="377"/>
      <c r="CI168" s="370"/>
      <c r="CJ168" s="282"/>
      <c r="CK168" s="366"/>
      <c r="CL168" s="407"/>
      <c r="CM168" s="366"/>
      <c r="CN168" s="407"/>
      <c r="CO168" s="408"/>
      <c r="CP168" s="824"/>
      <c r="CQ168" s="905"/>
      <c r="CR168" s="824"/>
      <c r="CS168" s="785"/>
      <c r="CT168" s="824"/>
      <c r="CU168" s="367"/>
      <c r="CV168" s="407"/>
      <c r="CW168" s="407"/>
      <c r="CX168" s="407"/>
      <c r="CY168" s="407"/>
      <c r="CZ168" s="407"/>
      <c r="DA168" s="682"/>
      <c r="DB168" s="682"/>
    </row>
    <row r="169" spans="1:115" s="79" customFormat="1">
      <c r="A169" s="150"/>
      <c r="B169" s="160"/>
      <c r="C169" s="80"/>
      <c r="D169" s="80"/>
      <c r="E169" s="82"/>
      <c r="F169" s="83"/>
      <c r="G169" s="359"/>
      <c r="H169" s="80"/>
      <c r="I169" s="153"/>
      <c r="J169" s="80"/>
      <c r="K169" s="153"/>
      <c r="L169" s="80"/>
      <c r="M169" s="153"/>
      <c r="N169" s="80"/>
      <c r="O169" s="153"/>
      <c r="P169" s="80"/>
      <c r="Q169" s="152"/>
      <c r="R169" s="80"/>
      <c r="S169" s="152"/>
      <c r="T169" s="80"/>
      <c r="U169" s="152"/>
      <c r="V169" s="80"/>
      <c r="W169" s="152"/>
      <c r="X169" s="300"/>
      <c r="Y169" s="157"/>
      <c r="Z169" s="359"/>
      <c r="AA169" s="152"/>
      <c r="AB169" s="153"/>
      <c r="AC169" s="152"/>
      <c r="AD169" s="152"/>
      <c r="AE169" s="152"/>
      <c r="AF169" s="152"/>
      <c r="AG169" s="152"/>
      <c r="AH169" s="152"/>
      <c r="AI169" s="152"/>
      <c r="AJ169" s="152"/>
      <c r="AK169" s="152"/>
      <c r="AL169" s="152"/>
      <c r="AM169" s="152"/>
      <c r="AN169" s="152"/>
      <c r="AO169" s="152"/>
      <c r="AP169" s="152"/>
      <c r="AQ169" s="300"/>
      <c r="AR169" s="157"/>
      <c r="AS169" s="359"/>
      <c r="AT169" s="282"/>
      <c r="AU169" s="281"/>
      <c r="AV169" s="152"/>
      <c r="AW169" s="152"/>
      <c r="AX169" s="152"/>
      <c r="AY169" s="152"/>
      <c r="AZ169" s="152"/>
      <c r="BA169" s="152"/>
      <c r="BB169" s="152"/>
      <c r="BC169" s="152"/>
      <c r="BD169" s="152"/>
      <c r="BE169" s="152"/>
      <c r="BF169" s="152"/>
      <c r="BG169" s="152"/>
      <c r="BH169" s="152"/>
      <c r="BI169" s="152"/>
      <c r="BJ169" s="409"/>
      <c r="BK169" s="407"/>
      <c r="BL169" s="282"/>
      <c r="BM169" s="377"/>
      <c r="BN169" s="370"/>
      <c r="BO169" s="281"/>
      <c r="BP169" s="377"/>
      <c r="BQ169" s="370"/>
      <c r="BR169" s="282"/>
      <c r="BS169" s="377"/>
      <c r="BT169" s="370"/>
      <c r="BU169" s="282"/>
      <c r="BV169" s="377"/>
      <c r="BW169" s="370"/>
      <c r="BX169" s="282"/>
      <c r="BY169" s="377"/>
      <c r="BZ169" s="370"/>
      <c r="CA169" s="282"/>
      <c r="CB169" s="377"/>
      <c r="CC169" s="370"/>
      <c r="CD169" s="282"/>
      <c r="CE169" s="377"/>
      <c r="CF169" s="370"/>
      <c r="CG169" s="282"/>
      <c r="CH169" s="377"/>
      <c r="CI169" s="370"/>
      <c r="CJ169" s="282"/>
      <c r="CK169" s="366"/>
      <c r="CL169" s="407"/>
      <c r="CM169" s="366"/>
      <c r="CN169" s="407"/>
      <c r="CO169" s="408"/>
      <c r="CP169" s="824"/>
      <c r="CQ169" s="905"/>
      <c r="CR169" s="824"/>
      <c r="CS169" s="785"/>
      <c r="CT169" s="824"/>
      <c r="CU169" s="367"/>
      <c r="CV169" s="407"/>
      <c r="CW169" s="407"/>
      <c r="CX169" s="407"/>
      <c r="CY169" s="407"/>
      <c r="CZ169" s="407"/>
      <c r="DA169" s="682"/>
      <c r="DB169" s="682"/>
    </row>
    <row r="170" spans="1:115" s="79" customFormat="1">
      <c r="A170" s="150" t="s">
        <v>10</v>
      </c>
      <c r="B170" s="160" t="s">
        <v>37</v>
      </c>
      <c r="C170" s="80">
        <v>700</v>
      </c>
      <c r="D170" s="80" t="s">
        <v>11</v>
      </c>
      <c r="E170" s="82">
        <v>1309</v>
      </c>
      <c r="F170" s="275">
        <v>916300</v>
      </c>
      <c r="G170" s="359"/>
      <c r="H170" s="80">
        <v>700</v>
      </c>
      <c r="I170" s="177">
        <v>171806.25</v>
      </c>
      <c r="J170" s="80">
        <v>700</v>
      </c>
      <c r="K170" s="177">
        <v>240528.74999999997</v>
      </c>
      <c r="L170" s="80">
        <v>700</v>
      </c>
      <c r="M170" s="177">
        <v>240528.74999999997</v>
      </c>
      <c r="N170" s="80">
        <v>700</v>
      </c>
      <c r="O170" s="177">
        <v>34361.250000000007</v>
      </c>
      <c r="P170" s="80">
        <v>700</v>
      </c>
      <c r="Q170" s="177">
        <v>57268.75</v>
      </c>
      <c r="R170" s="80">
        <v>700</v>
      </c>
      <c r="S170" s="177">
        <v>80176.249999999985</v>
      </c>
      <c r="T170" s="80">
        <v>700</v>
      </c>
      <c r="U170" s="177">
        <v>80176.249999999985</v>
      </c>
      <c r="V170" s="80">
        <v>700</v>
      </c>
      <c r="W170" s="177">
        <v>11453.75</v>
      </c>
      <c r="X170" s="300">
        <v>1</v>
      </c>
      <c r="Y170" s="157">
        <v>916300</v>
      </c>
      <c r="Z170" s="359"/>
      <c r="AA170" s="152"/>
      <c r="AB170" s="153">
        <v>0</v>
      </c>
      <c r="AC170" s="152"/>
      <c r="AD170" s="152">
        <v>0</v>
      </c>
      <c r="AE170" s="152"/>
      <c r="AF170" s="152">
        <v>0</v>
      </c>
      <c r="AG170" s="152"/>
      <c r="AH170" s="152">
        <v>0</v>
      </c>
      <c r="AI170" s="152"/>
      <c r="AJ170" s="152">
        <v>0</v>
      </c>
      <c r="AK170" s="152"/>
      <c r="AL170" s="152">
        <v>0</v>
      </c>
      <c r="AM170" s="152"/>
      <c r="AN170" s="152">
        <v>0</v>
      </c>
      <c r="AO170" s="152"/>
      <c r="AP170" s="152">
        <v>0</v>
      </c>
      <c r="AQ170" s="300">
        <v>0</v>
      </c>
      <c r="AR170" s="157">
        <v>0</v>
      </c>
      <c r="AS170" s="359"/>
      <c r="AT170" s="368">
        <v>700</v>
      </c>
      <c r="AU170" s="281">
        <v>171806.25</v>
      </c>
      <c r="AV170" s="368">
        <v>700</v>
      </c>
      <c r="AW170" s="281">
        <v>240528.74999999997</v>
      </c>
      <c r="AX170" s="368">
        <v>700</v>
      </c>
      <c r="AY170" s="281">
        <v>240528.74999999997</v>
      </c>
      <c r="AZ170" s="368">
        <v>700</v>
      </c>
      <c r="BA170" s="281">
        <v>34361.250000000007</v>
      </c>
      <c r="BB170" s="368">
        <v>700</v>
      </c>
      <c r="BC170" s="281">
        <v>57268.75</v>
      </c>
      <c r="BD170" s="368">
        <v>700</v>
      </c>
      <c r="BE170" s="281">
        <v>80176.249999999985</v>
      </c>
      <c r="BF170" s="368">
        <v>700</v>
      </c>
      <c r="BG170" s="281">
        <v>80176.249999999985</v>
      </c>
      <c r="BH170" s="368">
        <v>700</v>
      </c>
      <c r="BI170" s="281">
        <v>11453.75</v>
      </c>
      <c r="BJ170" s="300">
        <v>1</v>
      </c>
      <c r="BK170" s="157">
        <v>916300</v>
      </c>
      <c r="BL170" s="359"/>
      <c r="BM170" s="376">
        <v>700</v>
      </c>
      <c r="BN170" s="369">
        <v>1</v>
      </c>
      <c r="BO170" s="281">
        <v>171806.25</v>
      </c>
      <c r="BP170" s="376">
        <v>700</v>
      </c>
      <c r="BQ170" s="369">
        <v>1</v>
      </c>
      <c r="BR170" s="281">
        <v>240528.74999999997</v>
      </c>
      <c r="BS170" s="376">
        <v>700</v>
      </c>
      <c r="BT170" s="369">
        <v>1</v>
      </c>
      <c r="BU170" s="281">
        <v>240528.74999999997</v>
      </c>
      <c r="BV170" s="376">
        <v>700</v>
      </c>
      <c r="BW170" s="369"/>
      <c r="BX170" s="281">
        <v>0</v>
      </c>
      <c r="BY170" s="376">
        <v>700</v>
      </c>
      <c r="BZ170" s="369">
        <v>0.92</v>
      </c>
      <c r="CA170" s="281">
        <v>52687.25</v>
      </c>
      <c r="CB170" s="376">
        <v>700</v>
      </c>
      <c r="CC170" s="369">
        <v>0.92</v>
      </c>
      <c r="CD170" s="281">
        <v>73762.149999999994</v>
      </c>
      <c r="CE170" s="376">
        <v>700</v>
      </c>
      <c r="CF170" s="500">
        <v>0.6</v>
      </c>
      <c r="CG170" s="281">
        <v>48105.749999999993</v>
      </c>
      <c r="CH170" s="376">
        <v>700</v>
      </c>
      <c r="CI170" s="369"/>
      <c r="CJ170" s="281">
        <v>0</v>
      </c>
      <c r="CK170" s="178">
        <v>0.89424999999999999</v>
      </c>
      <c r="CL170" s="179">
        <v>819401.27500000002</v>
      </c>
      <c r="CM170" s="380">
        <v>8.7500000000000355E-3</v>
      </c>
      <c r="CN170" s="179">
        <v>8017.625</v>
      </c>
      <c r="CO170" s="384">
        <v>0.90300000000000002</v>
      </c>
      <c r="CP170" s="687">
        <v>827418.9</v>
      </c>
      <c r="CQ170" s="906">
        <v>0.91912500000000008</v>
      </c>
      <c r="CR170" s="687">
        <v>842194.23750000005</v>
      </c>
      <c r="CS170" s="785">
        <v>0.85</v>
      </c>
      <c r="CT170" s="824">
        <f>CS170*BK170</f>
        <v>778855</v>
      </c>
      <c r="CU170" s="367"/>
      <c r="CV170" s="407"/>
      <c r="CW170" s="407"/>
      <c r="CX170" s="407"/>
      <c r="CY170" s="407"/>
      <c r="CZ170" s="407"/>
      <c r="DA170" s="682"/>
      <c r="DB170" s="682"/>
    </row>
    <row r="171" spans="1:115" s="79" customFormat="1">
      <c r="A171" s="150"/>
      <c r="B171" s="160"/>
      <c r="C171" s="80"/>
      <c r="D171" s="80"/>
      <c r="E171" s="82"/>
      <c r="F171" s="83"/>
      <c r="G171" s="359"/>
      <c r="H171" s="80"/>
      <c r="I171" s="153"/>
      <c r="J171" s="80"/>
      <c r="K171" s="153"/>
      <c r="L171" s="80"/>
      <c r="M171" s="153"/>
      <c r="N171" s="80"/>
      <c r="O171" s="153"/>
      <c r="P171" s="80"/>
      <c r="Q171" s="152"/>
      <c r="R171" s="80"/>
      <c r="S171" s="152"/>
      <c r="T171" s="80"/>
      <c r="U171" s="152"/>
      <c r="V171" s="80"/>
      <c r="W171" s="152"/>
      <c r="X171" s="300"/>
      <c r="Y171" s="157"/>
      <c r="Z171" s="359"/>
      <c r="AA171" s="152"/>
      <c r="AB171" s="153"/>
      <c r="AC171" s="152"/>
      <c r="AD171" s="152"/>
      <c r="AE171" s="152"/>
      <c r="AF171" s="152"/>
      <c r="AG171" s="152"/>
      <c r="AH171" s="152"/>
      <c r="AI171" s="152"/>
      <c r="AJ171" s="152"/>
      <c r="AK171" s="152"/>
      <c r="AL171" s="152"/>
      <c r="AM171" s="152"/>
      <c r="AN171" s="152"/>
      <c r="AO171" s="152"/>
      <c r="AP171" s="152"/>
      <c r="AQ171" s="300"/>
      <c r="AR171" s="157"/>
      <c r="AS171" s="359"/>
      <c r="AT171" s="282"/>
      <c r="AU171" s="281"/>
      <c r="AV171" s="152"/>
      <c r="AW171" s="152"/>
      <c r="AX171" s="152"/>
      <c r="AY171" s="152"/>
      <c r="AZ171" s="152"/>
      <c r="BA171" s="152"/>
      <c r="BB171" s="152"/>
      <c r="BC171" s="152"/>
      <c r="BD171" s="152"/>
      <c r="BE171" s="152"/>
      <c r="BF171" s="152"/>
      <c r="BG171" s="152"/>
      <c r="BH171" s="152"/>
      <c r="BI171" s="152"/>
      <c r="BJ171" s="300"/>
      <c r="BK171" s="157"/>
      <c r="BL171" s="359"/>
      <c r="BM171" s="377"/>
      <c r="BN171" s="370"/>
      <c r="BO171" s="153"/>
      <c r="BP171" s="377"/>
      <c r="BQ171" s="370"/>
      <c r="BR171" s="152"/>
      <c r="BS171" s="377"/>
      <c r="BT171" s="370"/>
      <c r="BU171" s="152"/>
      <c r="BV171" s="377"/>
      <c r="BW171" s="370"/>
      <c r="BX171" s="152"/>
      <c r="BY171" s="377"/>
      <c r="BZ171" s="370"/>
      <c r="CA171" s="152"/>
      <c r="CB171" s="377"/>
      <c r="CC171" s="370"/>
      <c r="CD171" s="152"/>
      <c r="CE171" s="377"/>
      <c r="CF171" s="370"/>
      <c r="CG171" s="152"/>
      <c r="CH171" s="377"/>
      <c r="CI171" s="370"/>
      <c r="CJ171" s="152"/>
      <c r="CK171" s="156"/>
      <c r="CL171" s="157"/>
      <c r="CM171" s="156"/>
      <c r="CN171" s="157"/>
      <c r="CO171" s="383"/>
      <c r="CP171" s="681"/>
      <c r="CQ171" s="907"/>
      <c r="CR171" s="681"/>
      <c r="CS171" s="785"/>
      <c r="CT171" s="824"/>
      <c r="CU171" s="367"/>
      <c r="CV171" s="407"/>
      <c r="CW171" s="407"/>
      <c r="CX171" s="407"/>
      <c r="CY171" s="407"/>
      <c r="CZ171" s="407"/>
      <c r="DA171" s="682"/>
      <c r="DB171" s="682"/>
    </row>
    <row r="172" spans="1:115" s="79" customFormat="1">
      <c r="A172" s="150" t="s">
        <v>12</v>
      </c>
      <c r="B172" s="160" t="s">
        <v>38</v>
      </c>
      <c r="C172" s="80">
        <v>1425</v>
      </c>
      <c r="D172" s="80" t="s">
        <v>2</v>
      </c>
      <c r="E172" s="82">
        <v>947</v>
      </c>
      <c r="F172" s="83">
        <v>1349475</v>
      </c>
      <c r="G172" s="359"/>
      <c r="H172" s="80">
        <v>1425</v>
      </c>
      <c r="I172" s="177">
        <v>253026.5625</v>
      </c>
      <c r="J172" s="80">
        <v>1425</v>
      </c>
      <c r="K172" s="177">
        <v>354237.18749999994</v>
      </c>
      <c r="L172" s="80">
        <v>1425</v>
      </c>
      <c r="M172" s="177">
        <v>354237.18749999994</v>
      </c>
      <c r="N172" s="80">
        <v>1425</v>
      </c>
      <c r="O172" s="177">
        <v>50605.312500000007</v>
      </c>
      <c r="P172" s="80">
        <v>1425</v>
      </c>
      <c r="Q172" s="177">
        <v>84342.1875</v>
      </c>
      <c r="R172" s="80">
        <v>1425</v>
      </c>
      <c r="S172" s="177">
        <v>118079.06249999999</v>
      </c>
      <c r="T172" s="80">
        <v>1425</v>
      </c>
      <c r="U172" s="177">
        <v>118079.06249999999</v>
      </c>
      <c r="V172" s="80">
        <v>1425</v>
      </c>
      <c r="W172" s="177">
        <v>16868.4375</v>
      </c>
      <c r="X172" s="300">
        <v>1</v>
      </c>
      <c r="Y172" s="157">
        <v>1349475</v>
      </c>
      <c r="Z172" s="359"/>
      <c r="AA172" s="152">
        <v>1378.6191024287223</v>
      </c>
      <c r="AB172" s="153">
        <v>244791.05437500004</v>
      </c>
      <c r="AC172" s="152">
        <v>1378.6191024287223</v>
      </c>
      <c r="AD172" s="152">
        <v>342707.47612499993</v>
      </c>
      <c r="AE172" s="152">
        <v>1378.6191024287223</v>
      </c>
      <c r="AF172" s="152">
        <v>342707.47612499993</v>
      </c>
      <c r="AG172" s="152">
        <v>1378.6191024287223</v>
      </c>
      <c r="AH172" s="152">
        <v>48958.210875000004</v>
      </c>
      <c r="AI172" s="152">
        <v>1378.6191024287223</v>
      </c>
      <c r="AJ172" s="152">
        <v>81597.018125000002</v>
      </c>
      <c r="AK172" s="152">
        <v>1378.6191024287223</v>
      </c>
      <c r="AL172" s="152">
        <v>114235.82537499999</v>
      </c>
      <c r="AM172" s="152">
        <v>1378.6191024287223</v>
      </c>
      <c r="AN172" s="152">
        <v>114235.82537499999</v>
      </c>
      <c r="AO172" s="152">
        <v>1378.6191024287223</v>
      </c>
      <c r="AP172" s="152">
        <v>16319.403624999999</v>
      </c>
      <c r="AQ172" s="300">
        <v>0.96745200170436652</v>
      </c>
      <c r="AR172" s="157">
        <v>1305552.29</v>
      </c>
      <c r="AS172" s="359"/>
      <c r="AT172" s="368">
        <v>46.380897571277728</v>
      </c>
      <c r="AU172" s="281">
        <v>8235.5081249999639</v>
      </c>
      <c r="AV172" s="368">
        <v>46.380897571277728</v>
      </c>
      <c r="AW172" s="281">
        <v>11529.711375000014</v>
      </c>
      <c r="AX172" s="368">
        <v>46.380897571277728</v>
      </c>
      <c r="AY172" s="281">
        <v>11529.711375000014</v>
      </c>
      <c r="AZ172" s="368">
        <v>46.380897571277728</v>
      </c>
      <c r="BA172" s="281">
        <v>1647.101625000003</v>
      </c>
      <c r="BB172" s="368">
        <v>46.380897571277728</v>
      </c>
      <c r="BC172" s="281">
        <v>2745.1693749999977</v>
      </c>
      <c r="BD172" s="368">
        <v>46.380897571277728</v>
      </c>
      <c r="BE172" s="281">
        <v>3843.2371249999997</v>
      </c>
      <c r="BF172" s="368">
        <v>46.380897571277728</v>
      </c>
      <c r="BG172" s="281">
        <v>3843.2371249999997</v>
      </c>
      <c r="BH172" s="368">
        <v>46.380897571277728</v>
      </c>
      <c r="BI172" s="281">
        <v>549.03387500000099</v>
      </c>
      <c r="BJ172" s="300">
        <v>3.2547998295633478E-2</v>
      </c>
      <c r="BK172" s="157">
        <v>43922.709999999992</v>
      </c>
      <c r="BL172" s="359"/>
      <c r="BM172" s="376">
        <v>46.380897571277728</v>
      </c>
      <c r="BN172" s="369"/>
      <c r="BO172" s="281">
        <v>0</v>
      </c>
      <c r="BP172" s="376">
        <v>46.380897571277728</v>
      </c>
      <c r="BQ172" s="369"/>
      <c r="BR172" s="281">
        <v>0</v>
      </c>
      <c r="BS172" s="376">
        <v>46.380897571277728</v>
      </c>
      <c r="BT172" s="369"/>
      <c r="BU172" s="281">
        <v>0</v>
      </c>
      <c r="BV172" s="376">
        <v>46.380897571277728</v>
      </c>
      <c r="BW172" s="369"/>
      <c r="BX172" s="281">
        <v>0</v>
      </c>
      <c r="BY172" s="376">
        <v>46.380897571277728</v>
      </c>
      <c r="BZ172" s="369"/>
      <c r="CA172" s="281">
        <v>0</v>
      </c>
      <c r="CB172" s="376">
        <v>46.380897571277728</v>
      </c>
      <c r="CC172" s="369"/>
      <c r="CD172" s="281">
        <v>0</v>
      </c>
      <c r="CE172" s="376">
        <v>46.380897571277728</v>
      </c>
      <c r="CF172" s="369"/>
      <c r="CG172" s="281">
        <v>0</v>
      </c>
      <c r="CH172" s="376">
        <v>46.380897571277728</v>
      </c>
      <c r="CI172" s="369"/>
      <c r="CJ172" s="281">
        <v>0</v>
      </c>
      <c r="CK172" s="178">
        <v>0</v>
      </c>
      <c r="CL172" s="179">
        <v>0</v>
      </c>
      <c r="CM172" s="380">
        <v>0</v>
      </c>
      <c r="CN172" s="179">
        <v>0</v>
      </c>
      <c r="CO172" s="384">
        <v>0</v>
      </c>
      <c r="CP172" s="687">
        <v>0</v>
      </c>
      <c r="CQ172" s="906">
        <v>0</v>
      </c>
      <c r="CR172" s="687">
        <v>0</v>
      </c>
      <c r="CS172" s="785"/>
      <c r="CT172" s="824"/>
      <c r="CU172" s="367"/>
      <c r="CV172" s="407"/>
      <c r="CW172" s="407"/>
      <c r="CX172" s="407"/>
      <c r="CY172" s="407"/>
      <c r="CZ172" s="407"/>
      <c r="DA172" s="682"/>
      <c r="DB172" s="682"/>
      <c r="DG172" s="79">
        <v>1305552.29</v>
      </c>
      <c r="DH172" s="304">
        <v>43922.709999999963</v>
      </c>
      <c r="DI172" s="304">
        <v>1349475</v>
      </c>
      <c r="DJ172" s="305">
        <v>3.2547998295633457E-2</v>
      </c>
      <c r="DK172" s="306">
        <v>1378.6191024287223</v>
      </c>
    </row>
    <row r="173" spans="1:115" s="79" customFormat="1">
      <c r="A173" s="150"/>
      <c r="B173" s="160"/>
      <c r="C173" s="80"/>
      <c r="D173" s="80"/>
      <c r="E173" s="82"/>
      <c r="F173" s="83"/>
      <c r="G173" s="359"/>
      <c r="H173" s="80"/>
      <c r="I173" s="153"/>
      <c r="J173" s="80"/>
      <c r="K173" s="153"/>
      <c r="L173" s="80"/>
      <c r="M173" s="153"/>
      <c r="N173" s="80"/>
      <c r="O173" s="153"/>
      <c r="P173" s="80"/>
      <c r="Q173" s="152"/>
      <c r="R173" s="80"/>
      <c r="S173" s="152"/>
      <c r="T173" s="80"/>
      <c r="U173" s="152"/>
      <c r="V173" s="80"/>
      <c r="W173" s="152"/>
      <c r="X173" s="300"/>
      <c r="Y173" s="157"/>
      <c r="Z173" s="359"/>
      <c r="AA173" s="152"/>
      <c r="AB173" s="153"/>
      <c r="AC173" s="152"/>
      <c r="AD173" s="152"/>
      <c r="AE173" s="152"/>
      <c r="AF173" s="152"/>
      <c r="AG173" s="152"/>
      <c r="AH173" s="152"/>
      <c r="AI173" s="152"/>
      <c r="AJ173" s="152"/>
      <c r="AK173" s="152"/>
      <c r="AL173" s="152"/>
      <c r="AM173" s="152"/>
      <c r="AN173" s="152"/>
      <c r="AO173" s="152"/>
      <c r="AP173" s="152"/>
      <c r="AQ173" s="300"/>
      <c r="AR173" s="157"/>
      <c r="AS173" s="359"/>
      <c r="AT173" s="282"/>
      <c r="AU173" s="281"/>
      <c r="AV173" s="152"/>
      <c r="AW173" s="152"/>
      <c r="AX173" s="152"/>
      <c r="AY173" s="152"/>
      <c r="AZ173" s="152"/>
      <c r="BA173" s="152"/>
      <c r="BB173" s="152"/>
      <c r="BC173" s="152"/>
      <c r="BD173" s="152"/>
      <c r="BE173" s="152"/>
      <c r="BF173" s="152"/>
      <c r="BG173" s="152"/>
      <c r="BH173" s="152"/>
      <c r="BI173" s="152"/>
      <c r="BJ173" s="300"/>
      <c r="BK173" s="157"/>
      <c r="BL173" s="359"/>
      <c r="BM173" s="377"/>
      <c r="BN173" s="370"/>
      <c r="BO173" s="153"/>
      <c r="BP173" s="377"/>
      <c r="BQ173" s="370"/>
      <c r="BR173" s="152"/>
      <c r="BS173" s="377"/>
      <c r="BT173" s="370"/>
      <c r="BU173" s="152"/>
      <c r="BV173" s="377"/>
      <c r="BW173" s="370"/>
      <c r="BX173" s="152"/>
      <c r="BY173" s="377"/>
      <c r="BZ173" s="370"/>
      <c r="CA173" s="152"/>
      <c r="CB173" s="377"/>
      <c r="CC173" s="370"/>
      <c r="CD173" s="152"/>
      <c r="CE173" s="377"/>
      <c r="CF173" s="370"/>
      <c r="CG173" s="152"/>
      <c r="CH173" s="377"/>
      <c r="CI173" s="370"/>
      <c r="CJ173" s="152"/>
      <c r="CK173" s="156"/>
      <c r="CL173" s="157"/>
      <c r="CM173" s="156"/>
      <c r="CN173" s="157"/>
      <c r="CO173" s="383"/>
      <c r="CP173" s="681"/>
      <c r="CQ173" s="907"/>
      <c r="CR173" s="681"/>
      <c r="CS173" s="785"/>
      <c r="CT173" s="824"/>
      <c r="CU173" s="367"/>
      <c r="CV173" s="407"/>
      <c r="CW173" s="407"/>
      <c r="CX173" s="407"/>
      <c r="CY173" s="407"/>
      <c r="CZ173" s="407"/>
      <c r="DA173" s="682"/>
      <c r="DB173" s="682"/>
    </row>
    <row r="174" spans="1:115" s="79" customFormat="1">
      <c r="A174" s="432"/>
      <c r="B174" s="433"/>
      <c r="C174" s="434"/>
      <c r="D174" s="434"/>
      <c r="E174" s="435"/>
      <c r="F174" s="436"/>
      <c r="G174" s="708"/>
      <c r="H174" s="434"/>
      <c r="I174" s="747"/>
      <c r="J174" s="434"/>
      <c r="K174" s="747"/>
      <c r="L174" s="434"/>
      <c r="M174" s="747"/>
      <c r="N174" s="434"/>
      <c r="O174" s="747"/>
      <c r="P174" s="434"/>
      <c r="Q174" s="705"/>
      <c r="R174" s="434"/>
      <c r="S174" s="705"/>
      <c r="T174" s="434"/>
      <c r="U174" s="705"/>
      <c r="V174" s="434"/>
      <c r="W174" s="705"/>
      <c r="X174" s="706"/>
      <c r="Y174" s="707"/>
      <c r="Z174" s="708"/>
      <c r="AA174" s="705"/>
      <c r="AB174" s="747"/>
      <c r="AC174" s="705"/>
      <c r="AD174" s="705"/>
      <c r="AE174" s="705"/>
      <c r="AF174" s="705"/>
      <c r="AG174" s="705"/>
      <c r="AH174" s="705"/>
      <c r="AI174" s="705"/>
      <c r="AJ174" s="705"/>
      <c r="AK174" s="705"/>
      <c r="AL174" s="705"/>
      <c r="AM174" s="705"/>
      <c r="AN174" s="705"/>
      <c r="AO174" s="705"/>
      <c r="AP174" s="705"/>
      <c r="AQ174" s="706"/>
      <c r="AR174" s="707"/>
      <c r="AS174" s="708"/>
      <c r="AT174" s="703"/>
      <c r="AU174" s="744"/>
      <c r="AV174" s="705"/>
      <c r="AW174" s="705"/>
      <c r="AX174" s="705"/>
      <c r="AY174" s="705"/>
      <c r="AZ174" s="705"/>
      <c r="BA174" s="705"/>
      <c r="BB174" s="705"/>
      <c r="BC174" s="705"/>
      <c r="BD174" s="705"/>
      <c r="BE174" s="705"/>
      <c r="BF174" s="705"/>
      <c r="BG174" s="705"/>
      <c r="BH174" s="705"/>
      <c r="BI174" s="705"/>
      <c r="BJ174" s="706"/>
      <c r="BK174" s="707">
        <f>SUM(BK164:BK173)</f>
        <v>962486.59215487808</v>
      </c>
      <c r="BL174" s="708"/>
      <c r="BM174" s="746"/>
      <c r="BN174" s="809"/>
      <c r="BO174" s="747"/>
      <c r="BP174" s="746"/>
      <c r="BQ174" s="809"/>
      <c r="BR174" s="705"/>
      <c r="BS174" s="746"/>
      <c r="BT174" s="809"/>
      <c r="BU174" s="705"/>
      <c r="BV174" s="746"/>
      <c r="BW174" s="809"/>
      <c r="BX174" s="705"/>
      <c r="BY174" s="746"/>
      <c r="BZ174" s="809"/>
      <c r="CA174" s="705"/>
      <c r="CB174" s="746"/>
      <c r="CC174" s="809"/>
      <c r="CD174" s="705"/>
      <c r="CE174" s="746"/>
      <c r="CF174" s="809"/>
      <c r="CG174" s="705"/>
      <c r="CH174" s="746"/>
      <c r="CI174" s="809"/>
      <c r="CJ174" s="705"/>
      <c r="CK174" s="711"/>
      <c r="CL174" s="707"/>
      <c r="CM174" s="711"/>
      <c r="CN174" s="707"/>
      <c r="CO174" s="934">
        <f>CP174/BK174</f>
        <v>0.85966797537150141</v>
      </c>
      <c r="CP174" s="930">
        <f>SUM(CP164:CP173)</f>
        <v>827418.9</v>
      </c>
      <c r="CQ174" s="933">
        <f>CR174/BK174</f>
        <v>0.87501918921742106</v>
      </c>
      <c r="CR174" s="922">
        <f>SUM(CR164:CR173)</f>
        <v>842194.23750000005</v>
      </c>
      <c r="CS174" s="931">
        <f>CT174/BK174</f>
        <v>0.80921127249809099</v>
      </c>
      <c r="CT174" s="932">
        <f>SUM(CT164:CT173)</f>
        <v>778855</v>
      </c>
      <c r="CU174" s="862"/>
      <c r="CV174" s="438"/>
      <c r="CW174" s="438"/>
      <c r="CX174" s="438"/>
      <c r="CY174" s="438"/>
      <c r="CZ174" s="438">
        <f>CT174</f>
        <v>778855</v>
      </c>
      <c r="DA174" s="682"/>
      <c r="DB174" s="682"/>
    </row>
    <row r="175" spans="1:115" s="79" customFormat="1" ht="16.75" customHeight="1" thickBot="1">
      <c r="A175" s="793"/>
      <c r="B175" s="794" t="s">
        <v>36</v>
      </c>
      <c r="C175" s="795"/>
      <c r="D175" s="795"/>
      <c r="E175" s="796"/>
      <c r="F175" s="797"/>
      <c r="G175" s="798"/>
      <c r="H175" s="795"/>
      <c r="I175" s="799"/>
      <c r="J175" s="795"/>
      <c r="K175" s="799"/>
      <c r="L175" s="795"/>
      <c r="M175" s="799"/>
      <c r="N175" s="795"/>
      <c r="O175" s="799"/>
      <c r="P175" s="795"/>
      <c r="Q175" s="798"/>
      <c r="R175" s="795"/>
      <c r="S175" s="798"/>
      <c r="T175" s="795"/>
      <c r="U175" s="798"/>
      <c r="V175" s="795"/>
      <c r="W175" s="798"/>
      <c r="X175" s="800"/>
      <c r="Y175" s="801"/>
      <c r="Z175" s="798"/>
      <c r="AA175" s="798"/>
      <c r="AB175" s="799"/>
      <c r="AC175" s="798"/>
      <c r="AD175" s="798"/>
      <c r="AE175" s="798"/>
      <c r="AF175" s="798"/>
      <c r="AG175" s="798"/>
      <c r="AH175" s="798"/>
      <c r="AI175" s="798"/>
      <c r="AJ175" s="798"/>
      <c r="AK175" s="798"/>
      <c r="AL175" s="798"/>
      <c r="AM175" s="798"/>
      <c r="AN175" s="798"/>
      <c r="AO175" s="798"/>
      <c r="AP175" s="798"/>
      <c r="AQ175" s="800"/>
      <c r="AR175" s="801"/>
      <c r="AS175" s="798"/>
      <c r="AT175" s="798"/>
      <c r="AU175" s="799"/>
      <c r="AV175" s="798"/>
      <c r="AW175" s="798"/>
      <c r="AX175" s="798"/>
      <c r="AY175" s="798"/>
      <c r="AZ175" s="798"/>
      <c r="BA175" s="798"/>
      <c r="BB175" s="798"/>
      <c r="BC175" s="798"/>
      <c r="BD175" s="798"/>
      <c r="BE175" s="798"/>
      <c r="BF175" s="798"/>
      <c r="BG175" s="798"/>
      <c r="BH175" s="798"/>
      <c r="BI175" s="798"/>
      <c r="BJ175" s="800"/>
      <c r="BK175" s="801"/>
      <c r="BL175" s="798"/>
      <c r="BM175" s="802"/>
      <c r="BN175" s="803"/>
      <c r="BO175" s="799"/>
      <c r="BP175" s="802"/>
      <c r="BQ175" s="803"/>
      <c r="BR175" s="798"/>
      <c r="BS175" s="802"/>
      <c r="BT175" s="803"/>
      <c r="BU175" s="798"/>
      <c r="BV175" s="802"/>
      <c r="BW175" s="803"/>
      <c r="BX175" s="798"/>
      <c r="BY175" s="802"/>
      <c r="BZ175" s="803"/>
      <c r="CA175" s="798"/>
      <c r="CB175" s="802"/>
      <c r="CC175" s="803"/>
      <c r="CD175" s="798"/>
      <c r="CE175" s="802"/>
      <c r="CF175" s="803"/>
      <c r="CG175" s="798"/>
      <c r="CH175" s="802"/>
      <c r="CI175" s="803"/>
      <c r="CJ175" s="798"/>
      <c r="CK175" s="804"/>
      <c r="CL175" s="801"/>
      <c r="CM175" s="804"/>
      <c r="CN175" s="801"/>
      <c r="CO175" s="805"/>
      <c r="CP175" s="806"/>
      <c r="CQ175" s="909"/>
      <c r="CR175" s="806"/>
      <c r="CS175" s="807"/>
      <c r="CT175" s="857"/>
      <c r="CU175" s="863"/>
      <c r="CV175" s="808"/>
      <c r="CW175" s="808"/>
      <c r="CX175" s="808"/>
      <c r="CY175" s="808"/>
      <c r="CZ175" s="808"/>
      <c r="DA175" s="682"/>
      <c r="DB175" s="682"/>
    </row>
    <row r="176" spans="1:115" s="79" customFormat="1" ht="15" customHeight="1">
      <c r="A176" s="150"/>
      <c r="B176" s="160"/>
      <c r="C176" s="80"/>
      <c r="D176" s="80"/>
      <c r="E176" s="82"/>
      <c r="F176" s="83"/>
      <c r="G176" s="359"/>
      <c r="H176" s="80"/>
      <c r="I176" s="153"/>
      <c r="J176" s="80"/>
      <c r="K176" s="153"/>
      <c r="L176" s="80"/>
      <c r="M176" s="153"/>
      <c r="N176" s="80"/>
      <c r="O176" s="153"/>
      <c r="P176" s="80"/>
      <c r="Q176" s="152"/>
      <c r="R176" s="80"/>
      <c r="S176" s="152"/>
      <c r="T176" s="80"/>
      <c r="U176" s="152"/>
      <c r="V176" s="80"/>
      <c r="W176" s="152"/>
      <c r="X176" s="300"/>
      <c r="Y176" s="157"/>
      <c r="Z176" s="359"/>
      <c r="AA176" s="152"/>
      <c r="AB176" s="153"/>
      <c r="AC176" s="152"/>
      <c r="AD176" s="152"/>
      <c r="AE176" s="152"/>
      <c r="AF176" s="152"/>
      <c r="AG176" s="152"/>
      <c r="AH176" s="152"/>
      <c r="AI176" s="152"/>
      <c r="AJ176" s="152"/>
      <c r="AK176" s="152"/>
      <c r="AL176" s="152"/>
      <c r="AM176" s="152"/>
      <c r="AN176" s="152"/>
      <c r="AO176" s="152"/>
      <c r="AP176" s="152"/>
      <c r="AQ176" s="300"/>
      <c r="AR176" s="157"/>
      <c r="AS176" s="359"/>
      <c r="AT176" s="282"/>
      <c r="AU176" s="281"/>
      <c r="AV176" s="152"/>
      <c r="AW176" s="152"/>
      <c r="AX176" s="152"/>
      <c r="AY176" s="152"/>
      <c r="AZ176" s="152"/>
      <c r="BA176" s="152"/>
      <c r="BB176" s="152"/>
      <c r="BC176" s="152"/>
      <c r="BD176" s="152"/>
      <c r="BE176" s="152"/>
      <c r="BF176" s="152"/>
      <c r="BG176" s="152"/>
      <c r="BH176" s="152"/>
      <c r="BI176" s="152"/>
      <c r="BJ176" s="300"/>
      <c r="BK176" s="157"/>
      <c r="BL176" s="359"/>
      <c r="BM176" s="377"/>
      <c r="BN176" s="370"/>
      <c r="BO176" s="153"/>
      <c r="BP176" s="377"/>
      <c r="BQ176" s="370"/>
      <c r="BR176" s="152"/>
      <c r="BS176" s="377"/>
      <c r="BT176" s="370"/>
      <c r="BU176" s="152"/>
      <c r="BV176" s="377"/>
      <c r="BW176" s="370"/>
      <c r="BX176" s="152"/>
      <c r="BY176" s="377"/>
      <c r="BZ176" s="370"/>
      <c r="CA176" s="152"/>
      <c r="CB176" s="377"/>
      <c r="CC176" s="370"/>
      <c r="CD176" s="152"/>
      <c r="CE176" s="377"/>
      <c r="CF176" s="370"/>
      <c r="CG176" s="152"/>
      <c r="CH176" s="377"/>
      <c r="CI176" s="370"/>
      <c r="CJ176" s="152"/>
      <c r="CK176" s="156"/>
      <c r="CL176" s="157"/>
      <c r="CM176" s="156"/>
      <c r="CN176" s="157"/>
      <c r="CO176" s="383"/>
      <c r="CP176" s="681"/>
      <c r="CQ176" s="907"/>
      <c r="CR176" s="681"/>
      <c r="CS176" s="785"/>
      <c r="CT176" s="824"/>
      <c r="CU176" s="367"/>
      <c r="CV176" s="407"/>
      <c r="CW176" s="407"/>
      <c r="CX176" s="407"/>
      <c r="CY176" s="407"/>
      <c r="CZ176" s="407"/>
      <c r="DA176" s="682"/>
      <c r="DB176" s="682"/>
    </row>
    <row r="177" spans="1:115" s="79" customFormat="1">
      <c r="A177" s="150"/>
      <c r="B177" s="185" t="s">
        <v>9</v>
      </c>
      <c r="C177" s="80"/>
      <c r="D177" s="80"/>
      <c r="E177" s="82"/>
      <c r="F177" s="83"/>
      <c r="G177" s="359"/>
      <c r="H177" s="80"/>
      <c r="I177" s="153"/>
      <c r="J177" s="80"/>
      <c r="K177" s="153"/>
      <c r="L177" s="80"/>
      <c r="M177" s="153"/>
      <c r="N177" s="80"/>
      <c r="O177" s="153"/>
      <c r="P177" s="80"/>
      <c r="Q177" s="152"/>
      <c r="R177" s="80"/>
      <c r="S177" s="152"/>
      <c r="T177" s="80"/>
      <c r="U177" s="152"/>
      <c r="V177" s="80"/>
      <c r="W177" s="152"/>
      <c r="X177" s="300"/>
      <c r="Y177" s="157"/>
      <c r="Z177" s="359"/>
      <c r="AA177" s="152"/>
      <c r="AB177" s="153"/>
      <c r="AC177" s="152"/>
      <c r="AD177" s="152"/>
      <c r="AE177" s="152"/>
      <c r="AF177" s="152"/>
      <c r="AG177" s="152"/>
      <c r="AH177" s="152"/>
      <c r="AI177" s="152"/>
      <c r="AJ177" s="152"/>
      <c r="AK177" s="152"/>
      <c r="AL177" s="152"/>
      <c r="AM177" s="152"/>
      <c r="AN177" s="152"/>
      <c r="AO177" s="152"/>
      <c r="AP177" s="152"/>
      <c r="AQ177" s="300"/>
      <c r="AR177" s="157"/>
      <c r="AS177" s="359"/>
      <c r="AT177" s="282"/>
      <c r="AU177" s="281"/>
      <c r="AV177" s="152"/>
      <c r="AW177" s="152"/>
      <c r="AX177" s="152"/>
      <c r="AY177" s="152"/>
      <c r="AZ177" s="152"/>
      <c r="BA177" s="152"/>
      <c r="BB177" s="152"/>
      <c r="BC177" s="152"/>
      <c r="BD177" s="152"/>
      <c r="BE177" s="152"/>
      <c r="BF177" s="152"/>
      <c r="BG177" s="152"/>
      <c r="BH177" s="152"/>
      <c r="BI177" s="152"/>
      <c r="BJ177" s="300"/>
      <c r="BK177" s="157"/>
      <c r="BL177" s="359"/>
      <c r="BM177" s="377"/>
      <c r="BN177" s="370"/>
      <c r="BO177" s="153"/>
      <c r="BP177" s="377"/>
      <c r="BQ177" s="370"/>
      <c r="BR177" s="152"/>
      <c r="BS177" s="377"/>
      <c r="BT177" s="370"/>
      <c r="BU177" s="152"/>
      <c r="BV177" s="377"/>
      <c r="BW177" s="370"/>
      <c r="BX177" s="152"/>
      <c r="BY177" s="377"/>
      <c r="BZ177" s="370"/>
      <c r="CA177" s="152"/>
      <c r="CB177" s="377"/>
      <c r="CC177" s="370"/>
      <c r="CD177" s="152"/>
      <c r="CE177" s="377"/>
      <c r="CF177" s="370"/>
      <c r="CG177" s="152"/>
      <c r="CH177" s="377"/>
      <c r="CI177" s="370"/>
      <c r="CJ177" s="152"/>
      <c r="CK177" s="156"/>
      <c r="CL177" s="157"/>
      <c r="CM177" s="156"/>
      <c r="CN177" s="157"/>
      <c r="CO177" s="383"/>
      <c r="CP177" s="681"/>
      <c r="CQ177" s="907"/>
      <c r="CR177" s="681"/>
      <c r="CS177" s="785"/>
      <c r="CT177" s="824"/>
      <c r="CU177" s="367"/>
      <c r="CV177" s="407"/>
      <c r="CW177" s="407"/>
      <c r="CX177" s="407"/>
      <c r="CY177" s="407"/>
      <c r="CZ177" s="407"/>
      <c r="DA177" s="682"/>
      <c r="DB177" s="682"/>
    </row>
    <row r="178" spans="1:115" s="79" customFormat="1" ht="5.15" customHeight="1">
      <c r="A178" s="150"/>
      <c r="B178" s="160"/>
      <c r="C178" s="80"/>
      <c r="D178" s="80"/>
      <c r="E178" s="82"/>
      <c r="F178" s="83"/>
      <c r="G178" s="359"/>
      <c r="H178" s="80"/>
      <c r="I178" s="153"/>
      <c r="J178" s="80"/>
      <c r="K178" s="153"/>
      <c r="L178" s="80"/>
      <c r="M178" s="153"/>
      <c r="N178" s="80"/>
      <c r="O178" s="153"/>
      <c r="P178" s="80"/>
      <c r="Q178" s="152"/>
      <c r="R178" s="80"/>
      <c r="S178" s="152"/>
      <c r="T178" s="80"/>
      <c r="U178" s="152"/>
      <c r="V178" s="80"/>
      <c r="W178" s="152"/>
      <c r="X178" s="300"/>
      <c r="Y178" s="157"/>
      <c r="Z178" s="359"/>
      <c r="AA178" s="152"/>
      <c r="AB178" s="153"/>
      <c r="AC178" s="152"/>
      <c r="AD178" s="152"/>
      <c r="AE178" s="152"/>
      <c r="AF178" s="152"/>
      <c r="AG178" s="152"/>
      <c r="AH178" s="152"/>
      <c r="AI178" s="152"/>
      <c r="AJ178" s="152"/>
      <c r="AK178" s="152"/>
      <c r="AL178" s="152"/>
      <c r="AM178" s="152"/>
      <c r="AN178" s="152"/>
      <c r="AO178" s="152"/>
      <c r="AP178" s="152"/>
      <c r="AQ178" s="300"/>
      <c r="AR178" s="157"/>
      <c r="AS178" s="359"/>
      <c r="AT178" s="282"/>
      <c r="AU178" s="281"/>
      <c r="AV178" s="152"/>
      <c r="AW178" s="152"/>
      <c r="AX178" s="152"/>
      <c r="AY178" s="152"/>
      <c r="AZ178" s="152"/>
      <c r="BA178" s="152"/>
      <c r="BB178" s="152"/>
      <c r="BC178" s="152"/>
      <c r="BD178" s="152"/>
      <c r="BE178" s="152"/>
      <c r="BF178" s="152"/>
      <c r="BG178" s="152"/>
      <c r="BH178" s="152"/>
      <c r="BI178" s="152"/>
      <c r="BJ178" s="300"/>
      <c r="BK178" s="157"/>
      <c r="BL178" s="359"/>
      <c r="BM178" s="377"/>
      <c r="BN178" s="370"/>
      <c r="BO178" s="153"/>
      <c r="BP178" s="377"/>
      <c r="BQ178" s="370"/>
      <c r="BR178" s="152"/>
      <c r="BS178" s="377"/>
      <c r="BT178" s="370"/>
      <c r="BU178" s="152"/>
      <c r="BV178" s="377"/>
      <c r="BW178" s="370"/>
      <c r="BX178" s="152"/>
      <c r="BY178" s="377"/>
      <c r="BZ178" s="370"/>
      <c r="CA178" s="152"/>
      <c r="CB178" s="377"/>
      <c r="CC178" s="370"/>
      <c r="CD178" s="152"/>
      <c r="CE178" s="377"/>
      <c r="CF178" s="370"/>
      <c r="CG178" s="152"/>
      <c r="CH178" s="377"/>
      <c r="CI178" s="370"/>
      <c r="CJ178" s="152"/>
      <c r="CK178" s="156"/>
      <c r="CL178" s="157"/>
      <c r="CM178" s="156"/>
      <c r="CN178" s="157"/>
      <c r="CO178" s="383"/>
      <c r="CP178" s="681"/>
      <c r="CQ178" s="907"/>
      <c r="CR178" s="681"/>
      <c r="CS178" s="785"/>
      <c r="CT178" s="824"/>
      <c r="CU178" s="367"/>
      <c r="CV178" s="407"/>
      <c r="CW178" s="407"/>
      <c r="CX178" s="407"/>
      <c r="CY178" s="407"/>
      <c r="CZ178" s="407"/>
      <c r="DA178" s="682"/>
      <c r="DB178" s="682"/>
    </row>
    <row r="179" spans="1:115" s="79" customFormat="1">
      <c r="A179" s="255" t="s">
        <v>22</v>
      </c>
      <c r="B179" s="160" t="s">
        <v>174</v>
      </c>
      <c r="C179" s="80">
        <v>63</v>
      </c>
      <c r="D179" s="80" t="s">
        <v>11</v>
      </c>
      <c r="E179" s="82">
        <v>1050</v>
      </c>
      <c r="F179" s="275">
        <v>66150</v>
      </c>
      <c r="G179" s="359"/>
      <c r="H179" s="80">
        <v>63</v>
      </c>
      <c r="I179" s="177">
        <v>12403.125</v>
      </c>
      <c r="J179" s="80">
        <v>63</v>
      </c>
      <c r="K179" s="177">
        <v>17364.374999999996</v>
      </c>
      <c r="L179" s="80">
        <v>63</v>
      </c>
      <c r="M179" s="177">
        <v>17364.374999999996</v>
      </c>
      <c r="N179" s="80">
        <v>63</v>
      </c>
      <c r="O179" s="177">
        <v>2480.6250000000005</v>
      </c>
      <c r="P179" s="80">
        <v>63</v>
      </c>
      <c r="Q179" s="177">
        <v>4134.375</v>
      </c>
      <c r="R179" s="80">
        <v>63</v>
      </c>
      <c r="S179" s="177">
        <v>5788.1249999999991</v>
      </c>
      <c r="T179" s="80">
        <v>63</v>
      </c>
      <c r="U179" s="177">
        <v>5788.1249999999991</v>
      </c>
      <c r="V179" s="80">
        <v>63</v>
      </c>
      <c r="W179" s="177">
        <v>826.87500000000011</v>
      </c>
      <c r="X179" s="300">
        <v>1</v>
      </c>
      <c r="Y179" s="157">
        <v>66150</v>
      </c>
      <c r="Z179" s="359"/>
      <c r="AA179" s="152">
        <v>29.504811470567049</v>
      </c>
      <c r="AB179" s="153">
        <v>5808.7597582678873</v>
      </c>
      <c r="AC179" s="152">
        <v>29.504811470567049</v>
      </c>
      <c r="AD179" s="152">
        <v>8132.2636615750407</v>
      </c>
      <c r="AE179" s="152">
        <v>29.504811470567049</v>
      </c>
      <c r="AF179" s="152">
        <v>8132.2636615750407</v>
      </c>
      <c r="AG179" s="152">
        <v>29.504811470567049</v>
      </c>
      <c r="AH179" s="152">
        <v>1161.7519516535776</v>
      </c>
      <c r="AI179" s="152">
        <v>29.504811470567049</v>
      </c>
      <c r="AJ179" s="152">
        <v>1936.2532527559626</v>
      </c>
      <c r="AK179" s="152">
        <v>29.504811470567049</v>
      </c>
      <c r="AL179" s="152">
        <v>2710.7545538583477</v>
      </c>
      <c r="AM179" s="152">
        <v>29.504811470567049</v>
      </c>
      <c r="AN179" s="152">
        <v>2710.7545538583477</v>
      </c>
      <c r="AO179" s="152">
        <v>29.504811470567049</v>
      </c>
      <c r="AP179" s="152">
        <v>387.25065055119251</v>
      </c>
      <c r="AQ179" s="300">
        <v>0.46833034080265146</v>
      </c>
      <c r="AR179" s="157">
        <v>30980.052044095395</v>
      </c>
      <c r="AS179" s="359"/>
      <c r="AT179" s="368">
        <v>33.495188529432951</v>
      </c>
      <c r="AU179" s="281">
        <v>6594.3652417321127</v>
      </c>
      <c r="AV179" s="368">
        <v>33.495188529432951</v>
      </c>
      <c r="AW179" s="281">
        <v>9232.1113384249547</v>
      </c>
      <c r="AX179" s="368">
        <v>33.495188529432951</v>
      </c>
      <c r="AY179" s="281">
        <v>9232.1113384249547</v>
      </c>
      <c r="AZ179" s="368">
        <v>33.495188529432951</v>
      </c>
      <c r="BA179" s="281">
        <v>1318.8730483464228</v>
      </c>
      <c r="BB179" s="368">
        <v>33.495188529432951</v>
      </c>
      <c r="BC179" s="281">
        <v>2198.1217472440376</v>
      </c>
      <c r="BD179" s="368">
        <v>33.495188529432951</v>
      </c>
      <c r="BE179" s="281">
        <v>3077.3704461416514</v>
      </c>
      <c r="BF179" s="368">
        <v>33.495188529432951</v>
      </c>
      <c r="BG179" s="281">
        <v>3077.3704461416514</v>
      </c>
      <c r="BH179" s="368">
        <v>33.495188529432951</v>
      </c>
      <c r="BI179" s="281">
        <v>439.62434944880761</v>
      </c>
      <c r="BJ179" s="300">
        <v>0.53166965919734832</v>
      </c>
      <c r="BK179" s="157">
        <v>35169.947955904594</v>
      </c>
      <c r="BL179" s="359"/>
      <c r="BM179" s="376">
        <v>33.495188529432951</v>
      </c>
      <c r="BN179" s="369"/>
      <c r="BO179" s="281">
        <v>0</v>
      </c>
      <c r="BP179" s="376">
        <v>33.495188529432951</v>
      </c>
      <c r="BQ179" s="369"/>
      <c r="BR179" s="281">
        <v>0</v>
      </c>
      <c r="BS179" s="376">
        <v>33.495188529432951</v>
      </c>
      <c r="BT179" s="369"/>
      <c r="BU179" s="281">
        <v>0</v>
      </c>
      <c r="BV179" s="376">
        <v>33.495188529432951</v>
      </c>
      <c r="BW179" s="369"/>
      <c r="BX179" s="281">
        <v>0</v>
      </c>
      <c r="BY179" s="376">
        <v>33.495188529432951</v>
      </c>
      <c r="BZ179" s="369"/>
      <c r="CA179" s="281">
        <v>0</v>
      </c>
      <c r="CB179" s="376">
        <v>33.495188529432951</v>
      </c>
      <c r="CC179" s="369"/>
      <c r="CD179" s="281">
        <v>0</v>
      </c>
      <c r="CE179" s="376">
        <v>33.495188529432951</v>
      </c>
      <c r="CF179" s="369"/>
      <c r="CG179" s="281">
        <v>0</v>
      </c>
      <c r="CH179" s="376">
        <v>33.495188529432951</v>
      </c>
      <c r="CI179" s="369"/>
      <c r="CJ179" s="281">
        <v>0</v>
      </c>
      <c r="CK179" s="178">
        <v>0</v>
      </c>
      <c r="CL179" s="179">
        <v>0</v>
      </c>
      <c r="CM179" s="380">
        <v>0</v>
      </c>
      <c r="CN179" s="179">
        <v>0</v>
      </c>
      <c r="CO179" s="384">
        <v>0</v>
      </c>
      <c r="CP179" s="687">
        <v>0</v>
      </c>
      <c r="CQ179" s="906"/>
      <c r="CR179" s="687"/>
      <c r="CS179" s="785"/>
      <c r="CT179" s="824"/>
      <c r="CU179" s="367"/>
      <c r="CV179" s="407"/>
      <c r="CW179" s="407"/>
      <c r="CX179" s="407"/>
      <c r="CY179" s="407"/>
      <c r="CZ179" s="407"/>
      <c r="DA179" s="682"/>
      <c r="DB179" s="682"/>
      <c r="DD179" s="79" t="s">
        <v>292</v>
      </c>
      <c r="DG179" s="79">
        <v>30980.052044095399</v>
      </c>
      <c r="DH179" s="304">
        <v>35169.947955904601</v>
      </c>
      <c r="DI179" s="304">
        <v>66150</v>
      </c>
      <c r="DJ179" s="305">
        <v>0.53166965919734843</v>
      </c>
      <c r="DK179" s="306">
        <v>29.504811470567049</v>
      </c>
    </row>
    <row r="180" spans="1:115" s="79" customFormat="1">
      <c r="A180" s="150"/>
      <c r="B180" s="160" t="s">
        <v>128</v>
      </c>
      <c r="C180" s="80">
        <v>4</v>
      </c>
      <c r="D180" s="80" t="s">
        <v>109</v>
      </c>
      <c r="E180" s="82">
        <v>50700</v>
      </c>
      <c r="F180" s="83">
        <v>202800</v>
      </c>
      <c r="G180" s="359"/>
      <c r="H180" s="80">
        <v>4</v>
      </c>
      <c r="I180" s="177">
        <v>38025</v>
      </c>
      <c r="J180" s="80">
        <v>4</v>
      </c>
      <c r="K180" s="177">
        <v>53234.999999999993</v>
      </c>
      <c r="L180" s="80">
        <v>4</v>
      </c>
      <c r="M180" s="177">
        <v>53234.999999999993</v>
      </c>
      <c r="N180" s="80">
        <v>4</v>
      </c>
      <c r="O180" s="177">
        <v>7605.0000000000009</v>
      </c>
      <c r="P180" s="80">
        <v>4</v>
      </c>
      <c r="Q180" s="177">
        <v>12675</v>
      </c>
      <c r="R180" s="80">
        <v>4</v>
      </c>
      <c r="S180" s="177">
        <v>17745</v>
      </c>
      <c r="T180" s="80">
        <v>4</v>
      </c>
      <c r="U180" s="177">
        <v>17745</v>
      </c>
      <c r="V180" s="80">
        <v>4</v>
      </c>
      <c r="W180" s="177">
        <v>2535</v>
      </c>
      <c r="X180" s="300">
        <v>1</v>
      </c>
      <c r="Y180" s="157">
        <v>202800</v>
      </c>
      <c r="Z180" s="359"/>
      <c r="AA180" s="152">
        <v>1.8733213632106063</v>
      </c>
      <c r="AB180" s="153">
        <v>17808.261209020828</v>
      </c>
      <c r="AC180" s="152">
        <v>1.8733213632106063</v>
      </c>
      <c r="AD180" s="152">
        <v>24931.565692629152</v>
      </c>
      <c r="AE180" s="152">
        <v>1.8733213632106063</v>
      </c>
      <c r="AF180" s="152">
        <v>24931.565692629152</v>
      </c>
      <c r="AG180" s="152">
        <v>1.8733213632106063</v>
      </c>
      <c r="AH180" s="152">
        <v>3561.6522418041654</v>
      </c>
      <c r="AI180" s="152">
        <v>1.8733213632106063</v>
      </c>
      <c r="AJ180" s="152">
        <v>5936.0870696736083</v>
      </c>
      <c r="AK180" s="152">
        <v>1.8733213632106063</v>
      </c>
      <c r="AL180" s="152">
        <v>8310.5218975430525</v>
      </c>
      <c r="AM180" s="152">
        <v>1.8733213632106063</v>
      </c>
      <c r="AN180" s="152">
        <v>8310.5218975430525</v>
      </c>
      <c r="AO180" s="152">
        <v>1.8733213632106063</v>
      </c>
      <c r="AP180" s="152">
        <v>1187.2174139347217</v>
      </c>
      <c r="AQ180" s="300">
        <v>0.46833034080265146</v>
      </c>
      <c r="AR180" s="157">
        <v>94977.393114777718</v>
      </c>
      <c r="AS180" s="359"/>
      <c r="AT180" s="368">
        <v>2.1266786367893937</v>
      </c>
      <c r="AU180" s="281">
        <v>20216.738790979172</v>
      </c>
      <c r="AV180" s="368">
        <v>2.1266786367893937</v>
      </c>
      <c r="AW180" s="281">
        <v>28303.434307370841</v>
      </c>
      <c r="AX180" s="368">
        <v>2.1266786367893937</v>
      </c>
      <c r="AY180" s="281">
        <v>28303.434307370841</v>
      </c>
      <c r="AZ180" s="368">
        <v>2.1266786367893937</v>
      </c>
      <c r="BA180" s="281">
        <v>4043.3477581958355</v>
      </c>
      <c r="BB180" s="368">
        <v>2.1266786367893937</v>
      </c>
      <c r="BC180" s="281">
        <v>6738.9129303263917</v>
      </c>
      <c r="BD180" s="368">
        <v>2.1266786367893937</v>
      </c>
      <c r="BE180" s="281">
        <v>9434.4781024569475</v>
      </c>
      <c r="BF180" s="368">
        <v>2.1266786367893937</v>
      </c>
      <c r="BG180" s="281">
        <v>9434.4781024569475</v>
      </c>
      <c r="BH180" s="368">
        <v>2.1266786367893937</v>
      </c>
      <c r="BI180" s="281">
        <v>1347.7825860652783</v>
      </c>
      <c r="BJ180" s="300">
        <v>0.53166965919734843</v>
      </c>
      <c r="BK180" s="157">
        <v>107822.60688522227</v>
      </c>
      <c r="BL180" s="359"/>
      <c r="BM180" s="376">
        <v>2.1266786367893937</v>
      </c>
      <c r="BN180" s="369"/>
      <c r="BO180" s="281">
        <v>0</v>
      </c>
      <c r="BP180" s="376">
        <v>2.1266786367893937</v>
      </c>
      <c r="BQ180" s="369"/>
      <c r="BR180" s="281">
        <v>0</v>
      </c>
      <c r="BS180" s="376">
        <v>2.1266786367893937</v>
      </c>
      <c r="BT180" s="369"/>
      <c r="BU180" s="281">
        <v>0</v>
      </c>
      <c r="BV180" s="376">
        <v>2.1266786367893937</v>
      </c>
      <c r="BW180" s="369"/>
      <c r="BX180" s="281">
        <v>0</v>
      </c>
      <c r="BY180" s="376">
        <v>2.1266786367893937</v>
      </c>
      <c r="BZ180" s="369"/>
      <c r="CA180" s="281">
        <v>0</v>
      </c>
      <c r="CB180" s="376">
        <v>2.1266786367893937</v>
      </c>
      <c r="CC180" s="369"/>
      <c r="CD180" s="281">
        <v>0</v>
      </c>
      <c r="CE180" s="376">
        <v>2.1266786367893937</v>
      </c>
      <c r="CF180" s="369"/>
      <c r="CG180" s="281">
        <v>0</v>
      </c>
      <c r="CH180" s="376">
        <v>2.1266786367893937</v>
      </c>
      <c r="CI180" s="369"/>
      <c r="CJ180" s="281">
        <v>0</v>
      </c>
      <c r="CK180" s="178">
        <v>0</v>
      </c>
      <c r="CL180" s="179">
        <v>0</v>
      </c>
      <c r="CM180" s="380">
        <v>0</v>
      </c>
      <c r="CN180" s="179">
        <v>0</v>
      </c>
      <c r="CO180" s="384">
        <v>0</v>
      </c>
      <c r="CP180" s="687">
        <v>0</v>
      </c>
      <c r="CQ180" s="906"/>
      <c r="CR180" s="687"/>
      <c r="CS180" s="785" t="s">
        <v>42</v>
      </c>
      <c r="CT180" s="824"/>
      <c r="CU180" s="367"/>
      <c r="CV180" s="407"/>
      <c r="CW180" s="407"/>
      <c r="CX180" s="407"/>
      <c r="CY180" s="407"/>
      <c r="CZ180" s="407"/>
      <c r="DA180" s="682"/>
      <c r="DB180" s="682"/>
      <c r="DG180" s="79">
        <v>94977.393114777733</v>
      </c>
      <c r="DH180" s="304">
        <v>107822.60688522227</v>
      </c>
      <c r="DI180" s="304">
        <v>202800</v>
      </c>
      <c r="DJ180" s="305">
        <v>0.53166965919734843</v>
      </c>
      <c r="DK180" s="306">
        <v>1.8733213632106063</v>
      </c>
    </row>
    <row r="181" spans="1:115" s="79" customFormat="1">
      <c r="A181" s="150"/>
      <c r="B181" s="160" t="s">
        <v>49</v>
      </c>
      <c r="C181" s="80">
        <v>1</v>
      </c>
      <c r="D181" s="80" t="s">
        <v>19</v>
      </c>
      <c r="E181" s="82">
        <v>6750</v>
      </c>
      <c r="F181" s="83">
        <v>6750</v>
      </c>
      <c r="G181" s="359"/>
      <c r="H181" s="80">
        <v>1</v>
      </c>
      <c r="I181" s="177">
        <v>1265.625</v>
      </c>
      <c r="J181" s="80">
        <v>1</v>
      </c>
      <c r="K181" s="177">
        <v>1771.8749999999998</v>
      </c>
      <c r="L181" s="80">
        <v>1</v>
      </c>
      <c r="M181" s="177">
        <v>1771.8749999999998</v>
      </c>
      <c r="N181" s="80">
        <v>1</v>
      </c>
      <c r="O181" s="177">
        <v>253.12500000000003</v>
      </c>
      <c r="P181" s="80">
        <v>1</v>
      </c>
      <c r="Q181" s="177">
        <v>421.875</v>
      </c>
      <c r="R181" s="80">
        <v>1</v>
      </c>
      <c r="S181" s="177">
        <v>590.625</v>
      </c>
      <c r="T181" s="80">
        <v>1</v>
      </c>
      <c r="U181" s="177">
        <v>590.625</v>
      </c>
      <c r="V181" s="80">
        <v>1</v>
      </c>
      <c r="W181" s="177">
        <v>84.375</v>
      </c>
      <c r="X181" s="300">
        <v>1</v>
      </c>
      <c r="Y181" s="157">
        <v>6750</v>
      </c>
      <c r="Z181" s="359"/>
      <c r="AA181" s="152"/>
      <c r="AB181" s="153">
        <v>0</v>
      </c>
      <c r="AC181" s="152"/>
      <c r="AD181" s="152">
        <v>0</v>
      </c>
      <c r="AE181" s="152"/>
      <c r="AF181" s="152">
        <v>0</v>
      </c>
      <c r="AG181" s="152"/>
      <c r="AH181" s="152">
        <v>0</v>
      </c>
      <c r="AI181" s="152"/>
      <c r="AJ181" s="152">
        <v>0</v>
      </c>
      <c r="AK181" s="152"/>
      <c r="AL181" s="152">
        <v>0</v>
      </c>
      <c r="AM181" s="152"/>
      <c r="AN181" s="152">
        <v>0</v>
      </c>
      <c r="AO181" s="152"/>
      <c r="AP181" s="152">
        <v>0</v>
      </c>
      <c r="AQ181" s="300">
        <v>0</v>
      </c>
      <c r="AR181" s="157">
        <v>0</v>
      </c>
      <c r="AS181" s="359"/>
      <c r="AT181" s="368">
        <v>1</v>
      </c>
      <c r="AU181" s="281">
        <v>1265.625</v>
      </c>
      <c r="AV181" s="368">
        <v>1</v>
      </c>
      <c r="AW181" s="281">
        <v>1771.8749999999998</v>
      </c>
      <c r="AX181" s="368">
        <v>1</v>
      </c>
      <c r="AY181" s="281">
        <v>1771.8749999999998</v>
      </c>
      <c r="AZ181" s="368">
        <v>1</v>
      </c>
      <c r="BA181" s="281">
        <v>253.12500000000003</v>
      </c>
      <c r="BB181" s="368">
        <v>1</v>
      </c>
      <c r="BC181" s="281">
        <v>421.875</v>
      </c>
      <c r="BD181" s="368">
        <v>1</v>
      </c>
      <c r="BE181" s="281">
        <v>590.625</v>
      </c>
      <c r="BF181" s="368">
        <v>1</v>
      </c>
      <c r="BG181" s="281">
        <v>590.625</v>
      </c>
      <c r="BH181" s="368">
        <v>1</v>
      </c>
      <c r="BI181" s="281">
        <v>84.375</v>
      </c>
      <c r="BJ181" s="300">
        <v>1</v>
      </c>
      <c r="BK181" s="157">
        <v>6750</v>
      </c>
      <c r="BL181" s="359"/>
      <c r="BM181" s="376">
        <v>1</v>
      </c>
      <c r="BN181" s="369"/>
      <c r="BO181" s="281">
        <v>0</v>
      </c>
      <c r="BP181" s="376">
        <v>1</v>
      </c>
      <c r="BQ181" s="369"/>
      <c r="BR181" s="281">
        <v>0</v>
      </c>
      <c r="BS181" s="376">
        <v>1</v>
      </c>
      <c r="BT181" s="369"/>
      <c r="BU181" s="281">
        <v>0</v>
      </c>
      <c r="BV181" s="376">
        <v>1</v>
      </c>
      <c r="BW181" s="369"/>
      <c r="BX181" s="281">
        <v>0</v>
      </c>
      <c r="BY181" s="376">
        <v>1</v>
      </c>
      <c r="BZ181" s="369"/>
      <c r="CA181" s="281">
        <v>0</v>
      </c>
      <c r="CB181" s="376">
        <v>1</v>
      </c>
      <c r="CC181" s="369"/>
      <c r="CD181" s="281">
        <v>0</v>
      </c>
      <c r="CE181" s="376">
        <v>1</v>
      </c>
      <c r="CF181" s="369"/>
      <c r="CG181" s="281">
        <v>0</v>
      </c>
      <c r="CH181" s="376">
        <v>1</v>
      </c>
      <c r="CI181" s="369"/>
      <c r="CJ181" s="281">
        <v>0</v>
      </c>
      <c r="CK181" s="178">
        <v>0</v>
      </c>
      <c r="CL181" s="179">
        <v>0</v>
      </c>
      <c r="CM181" s="380">
        <v>0</v>
      </c>
      <c r="CN181" s="179">
        <v>0</v>
      </c>
      <c r="CO181" s="384">
        <v>0</v>
      </c>
      <c r="CP181" s="687">
        <v>0</v>
      </c>
      <c r="CQ181" s="906"/>
      <c r="CR181" s="687"/>
      <c r="CS181" s="785" t="s">
        <v>42</v>
      </c>
      <c r="CT181" s="824"/>
      <c r="CU181" s="367"/>
      <c r="CV181" s="407"/>
      <c r="CW181" s="407"/>
      <c r="CX181" s="407"/>
      <c r="CY181" s="407"/>
      <c r="CZ181" s="407"/>
      <c r="DA181" s="682"/>
      <c r="DB181" s="682"/>
    </row>
    <row r="182" spans="1:115" s="79" customFormat="1" ht="5.15" customHeight="1">
      <c r="A182" s="150"/>
      <c r="B182" s="160"/>
      <c r="C182" s="80"/>
      <c r="D182" s="80"/>
      <c r="E182" s="82"/>
      <c r="F182" s="83"/>
      <c r="G182" s="359"/>
      <c r="H182" s="80"/>
      <c r="I182" s="153"/>
      <c r="J182" s="80"/>
      <c r="K182" s="153"/>
      <c r="L182" s="80"/>
      <c r="M182" s="153"/>
      <c r="N182" s="80"/>
      <c r="O182" s="153"/>
      <c r="P182" s="80"/>
      <c r="Q182" s="152"/>
      <c r="R182" s="80"/>
      <c r="S182" s="152"/>
      <c r="T182" s="80"/>
      <c r="U182" s="152"/>
      <c r="V182" s="80"/>
      <c r="W182" s="152"/>
      <c r="X182" s="300"/>
      <c r="Y182" s="157"/>
      <c r="Z182" s="359"/>
      <c r="AA182" s="152"/>
      <c r="AB182" s="153"/>
      <c r="AC182" s="152"/>
      <c r="AD182" s="152"/>
      <c r="AE182" s="152"/>
      <c r="AF182" s="152"/>
      <c r="AG182" s="152"/>
      <c r="AH182" s="152"/>
      <c r="AI182" s="152"/>
      <c r="AJ182" s="152"/>
      <c r="AK182" s="152"/>
      <c r="AL182" s="152"/>
      <c r="AM182" s="152"/>
      <c r="AN182" s="152"/>
      <c r="AO182" s="152"/>
      <c r="AP182" s="152"/>
      <c r="AQ182" s="300"/>
      <c r="AR182" s="157"/>
      <c r="AS182" s="359"/>
      <c r="AT182" s="282"/>
      <c r="AU182" s="281"/>
      <c r="AV182" s="152"/>
      <c r="AW182" s="152"/>
      <c r="AX182" s="152"/>
      <c r="AY182" s="152"/>
      <c r="AZ182" s="152"/>
      <c r="BA182" s="152"/>
      <c r="BB182" s="152"/>
      <c r="BC182" s="152"/>
      <c r="BD182" s="152"/>
      <c r="BE182" s="152"/>
      <c r="BF182" s="152"/>
      <c r="BG182" s="152"/>
      <c r="BH182" s="152"/>
      <c r="BI182" s="152"/>
      <c r="BJ182" s="300"/>
      <c r="BK182" s="157"/>
      <c r="BL182" s="359"/>
      <c r="BM182" s="377"/>
      <c r="BN182" s="370"/>
      <c r="BO182" s="153"/>
      <c r="BP182" s="377"/>
      <c r="BQ182" s="370"/>
      <c r="BR182" s="152"/>
      <c r="BS182" s="377"/>
      <c r="BT182" s="370"/>
      <c r="BU182" s="152"/>
      <c r="BV182" s="377"/>
      <c r="BW182" s="370"/>
      <c r="BX182" s="152"/>
      <c r="BY182" s="377"/>
      <c r="BZ182" s="370"/>
      <c r="CA182" s="152"/>
      <c r="CB182" s="377"/>
      <c r="CC182" s="370"/>
      <c r="CD182" s="152"/>
      <c r="CE182" s="377"/>
      <c r="CF182" s="370"/>
      <c r="CG182" s="152"/>
      <c r="CH182" s="377"/>
      <c r="CI182" s="370"/>
      <c r="CJ182" s="152"/>
      <c r="CK182" s="156"/>
      <c r="CL182" s="157"/>
      <c r="CM182" s="156"/>
      <c r="CN182" s="157"/>
      <c r="CO182" s="383"/>
      <c r="CP182" s="681"/>
      <c r="CQ182" s="907"/>
      <c r="CR182" s="681"/>
      <c r="CS182" s="785"/>
      <c r="CT182" s="824"/>
      <c r="CU182" s="367"/>
      <c r="CV182" s="407"/>
      <c r="CW182" s="407"/>
      <c r="CX182" s="407"/>
      <c r="CY182" s="407"/>
      <c r="CZ182" s="407"/>
      <c r="DA182" s="682"/>
      <c r="DB182" s="682"/>
    </row>
    <row r="183" spans="1:115" s="79" customFormat="1">
      <c r="A183" s="150"/>
      <c r="B183" s="160" t="s">
        <v>50</v>
      </c>
      <c r="C183" s="80">
        <v>2</v>
      </c>
      <c r="D183" s="80" t="s">
        <v>19</v>
      </c>
      <c r="E183" s="82">
        <v>12500</v>
      </c>
      <c r="F183" s="83">
        <v>25000</v>
      </c>
      <c r="G183" s="359"/>
      <c r="H183" s="80">
        <v>2</v>
      </c>
      <c r="I183" s="177">
        <v>4687.5</v>
      </c>
      <c r="J183" s="80">
        <v>2</v>
      </c>
      <c r="K183" s="177">
        <v>6562.4999999999991</v>
      </c>
      <c r="L183" s="80">
        <v>2</v>
      </c>
      <c r="M183" s="177">
        <v>6562.4999999999991</v>
      </c>
      <c r="N183" s="80">
        <v>2</v>
      </c>
      <c r="O183" s="177">
        <v>937.50000000000011</v>
      </c>
      <c r="P183" s="80">
        <v>2</v>
      </c>
      <c r="Q183" s="177">
        <v>1562.5</v>
      </c>
      <c r="R183" s="80">
        <v>2</v>
      </c>
      <c r="S183" s="177">
        <v>2187.5</v>
      </c>
      <c r="T183" s="80">
        <v>2</v>
      </c>
      <c r="U183" s="177">
        <v>2187.5</v>
      </c>
      <c r="V183" s="80">
        <v>2</v>
      </c>
      <c r="W183" s="177">
        <v>312.5</v>
      </c>
      <c r="X183" s="300">
        <v>1</v>
      </c>
      <c r="Y183" s="157">
        <v>25000</v>
      </c>
      <c r="Z183" s="359"/>
      <c r="AA183" s="152"/>
      <c r="AB183" s="153">
        <v>0</v>
      </c>
      <c r="AC183" s="152"/>
      <c r="AD183" s="152">
        <v>0</v>
      </c>
      <c r="AE183" s="152"/>
      <c r="AF183" s="152">
        <v>0</v>
      </c>
      <c r="AG183" s="152"/>
      <c r="AH183" s="152">
        <v>0</v>
      </c>
      <c r="AI183" s="152"/>
      <c r="AJ183" s="152">
        <v>0</v>
      </c>
      <c r="AK183" s="152"/>
      <c r="AL183" s="152">
        <v>0</v>
      </c>
      <c r="AM183" s="152"/>
      <c r="AN183" s="152">
        <v>0</v>
      </c>
      <c r="AO183" s="152"/>
      <c r="AP183" s="152">
        <v>0</v>
      </c>
      <c r="AQ183" s="300">
        <v>0</v>
      </c>
      <c r="AR183" s="157">
        <v>0</v>
      </c>
      <c r="AS183" s="359"/>
      <c r="AT183" s="368">
        <v>2</v>
      </c>
      <c r="AU183" s="281">
        <v>4687.5</v>
      </c>
      <c r="AV183" s="368">
        <v>2</v>
      </c>
      <c r="AW183" s="281">
        <v>6562.4999999999991</v>
      </c>
      <c r="AX183" s="368">
        <v>2</v>
      </c>
      <c r="AY183" s="281">
        <v>6562.4999999999991</v>
      </c>
      <c r="AZ183" s="368">
        <v>2</v>
      </c>
      <c r="BA183" s="281">
        <v>937.50000000000011</v>
      </c>
      <c r="BB183" s="368">
        <v>2</v>
      </c>
      <c r="BC183" s="281">
        <v>1562.5</v>
      </c>
      <c r="BD183" s="368">
        <v>2</v>
      </c>
      <c r="BE183" s="281">
        <v>2187.5</v>
      </c>
      <c r="BF183" s="368">
        <v>2</v>
      </c>
      <c r="BG183" s="281">
        <v>2187.5</v>
      </c>
      <c r="BH183" s="368">
        <v>2</v>
      </c>
      <c r="BI183" s="281">
        <v>312.5</v>
      </c>
      <c r="BJ183" s="300">
        <v>1</v>
      </c>
      <c r="BK183" s="157">
        <v>25000</v>
      </c>
      <c r="BL183" s="359"/>
      <c r="BM183" s="376">
        <v>2</v>
      </c>
      <c r="BN183" s="369"/>
      <c r="BO183" s="281">
        <v>0</v>
      </c>
      <c r="BP183" s="376">
        <v>2</v>
      </c>
      <c r="BQ183" s="369"/>
      <c r="BR183" s="281">
        <v>0</v>
      </c>
      <c r="BS183" s="376">
        <v>2</v>
      </c>
      <c r="BT183" s="369"/>
      <c r="BU183" s="281">
        <v>0</v>
      </c>
      <c r="BV183" s="376">
        <v>2</v>
      </c>
      <c r="BW183" s="369"/>
      <c r="BX183" s="281">
        <v>0</v>
      </c>
      <c r="BY183" s="376">
        <v>2</v>
      </c>
      <c r="BZ183" s="369"/>
      <c r="CA183" s="281">
        <v>0</v>
      </c>
      <c r="CB183" s="376">
        <v>2</v>
      </c>
      <c r="CC183" s="369"/>
      <c r="CD183" s="281">
        <v>0</v>
      </c>
      <c r="CE183" s="376">
        <v>2</v>
      </c>
      <c r="CF183" s="369"/>
      <c r="CG183" s="281">
        <v>0</v>
      </c>
      <c r="CH183" s="376">
        <v>2</v>
      </c>
      <c r="CI183" s="369"/>
      <c r="CJ183" s="281">
        <v>0</v>
      </c>
      <c r="CK183" s="178">
        <v>0</v>
      </c>
      <c r="CL183" s="179">
        <v>0</v>
      </c>
      <c r="CM183" s="380">
        <v>0</v>
      </c>
      <c r="CN183" s="179">
        <v>0</v>
      </c>
      <c r="CO183" s="384">
        <v>0</v>
      </c>
      <c r="CP183" s="687">
        <v>0</v>
      </c>
      <c r="CQ183" s="906"/>
      <c r="CR183" s="687"/>
      <c r="CS183" s="785" t="s">
        <v>42</v>
      </c>
      <c r="CT183" s="824"/>
      <c r="CU183" s="367"/>
      <c r="CV183" s="407"/>
      <c r="CW183" s="407"/>
      <c r="CX183" s="407"/>
      <c r="CY183" s="407"/>
      <c r="CZ183" s="407"/>
      <c r="DA183" s="682"/>
      <c r="DB183" s="682"/>
    </row>
    <row r="184" spans="1:115" s="79" customFormat="1" ht="5.15" customHeight="1">
      <c r="A184" s="150"/>
      <c r="B184" s="160"/>
      <c r="C184" s="80"/>
      <c r="D184" s="80"/>
      <c r="E184" s="82"/>
      <c r="F184" s="83"/>
      <c r="G184" s="359"/>
      <c r="H184" s="80"/>
      <c r="I184" s="153"/>
      <c r="J184" s="80"/>
      <c r="K184" s="153"/>
      <c r="L184" s="80"/>
      <c r="M184" s="153"/>
      <c r="N184" s="80"/>
      <c r="O184" s="153"/>
      <c r="P184" s="80"/>
      <c r="Q184" s="152"/>
      <c r="R184" s="80"/>
      <c r="S184" s="152"/>
      <c r="T184" s="80"/>
      <c r="U184" s="152"/>
      <c r="V184" s="80"/>
      <c r="W184" s="152"/>
      <c r="X184" s="300"/>
      <c r="Y184" s="157"/>
      <c r="Z184" s="359"/>
      <c r="AA184" s="152"/>
      <c r="AB184" s="153"/>
      <c r="AC184" s="152"/>
      <c r="AD184" s="152"/>
      <c r="AE184" s="152"/>
      <c r="AF184" s="152"/>
      <c r="AG184" s="152"/>
      <c r="AH184" s="152"/>
      <c r="AI184" s="152"/>
      <c r="AJ184" s="152"/>
      <c r="AK184" s="152"/>
      <c r="AL184" s="152"/>
      <c r="AM184" s="152"/>
      <c r="AN184" s="152"/>
      <c r="AO184" s="152"/>
      <c r="AP184" s="152"/>
      <c r="AQ184" s="300"/>
      <c r="AR184" s="157"/>
      <c r="AS184" s="359"/>
      <c r="AT184" s="282"/>
      <c r="AU184" s="281"/>
      <c r="AV184" s="152"/>
      <c r="AW184" s="152"/>
      <c r="AX184" s="152"/>
      <c r="AY184" s="152"/>
      <c r="AZ184" s="152"/>
      <c r="BA184" s="152"/>
      <c r="BB184" s="152"/>
      <c r="BC184" s="152"/>
      <c r="BD184" s="152"/>
      <c r="BE184" s="152"/>
      <c r="BF184" s="152"/>
      <c r="BG184" s="152"/>
      <c r="BH184" s="152"/>
      <c r="BI184" s="152"/>
      <c r="BJ184" s="300"/>
      <c r="BK184" s="157"/>
      <c r="BL184" s="359"/>
      <c r="BM184" s="377"/>
      <c r="BN184" s="370"/>
      <c r="BO184" s="153"/>
      <c r="BP184" s="377"/>
      <c r="BQ184" s="370"/>
      <c r="BR184" s="152"/>
      <c r="BS184" s="377"/>
      <c r="BT184" s="370"/>
      <c r="BU184" s="152"/>
      <c r="BV184" s="377"/>
      <c r="BW184" s="370"/>
      <c r="BX184" s="152"/>
      <c r="BY184" s="377"/>
      <c r="BZ184" s="370"/>
      <c r="CA184" s="152"/>
      <c r="CB184" s="377"/>
      <c r="CC184" s="370"/>
      <c r="CD184" s="152"/>
      <c r="CE184" s="377"/>
      <c r="CF184" s="370"/>
      <c r="CG184" s="152"/>
      <c r="CH184" s="377"/>
      <c r="CI184" s="370"/>
      <c r="CJ184" s="152"/>
      <c r="CK184" s="156"/>
      <c r="CL184" s="157"/>
      <c r="CM184" s="156"/>
      <c r="CN184" s="157"/>
      <c r="CO184" s="383"/>
      <c r="CP184" s="681"/>
      <c r="CQ184" s="907"/>
      <c r="CR184" s="681"/>
      <c r="CS184" s="785"/>
      <c r="CT184" s="824"/>
      <c r="CU184" s="367"/>
      <c r="CV184" s="407"/>
      <c r="CW184" s="407"/>
      <c r="CX184" s="407"/>
      <c r="CY184" s="407"/>
      <c r="CZ184" s="407"/>
      <c r="DA184" s="682"/>
      <c r="DB184" s="682"/>
    </row>
    <row r="185" spans="1:115" s="79" customFormat="1">
      <c r="A185" s="150"/>
      <c r="B185" s="160" t="s">
        <v>51</v>
      </c>
      <c r="C185" s="80">
        <v>1</v>
      </c>
      <c r="D185" s="80" t="s">
        <v>19</v>
      </c>
      <c r="E185" s="82">
        <v>16141</v>
      </c>
      <c r="F185" s="83">
        <v>16141</v>
      </c>
      <c r="G185" s="359"/>
      <c r="H185" s="80">
        <v>1</v>
      </c>
      <c r="I185" s="177">
        <v>3026.4375</v>
      </c>
      <c r="J185" s="80">
        <v>1</v>
      </c>
      <c r="K185" s="177">
        <v>4237.0124999999989</v>
      </c>
      <c r="L185" s="80">
        <v>1</v>
      </c>
      <c r="M185" s="177">
        <v>4237.0124999999989</v>
      </c>
      <c r="N185" s="80">
        <v>1</v>
      </c>
      <c r="O185" s="177">
        <v>605.28750000000014</v>
      </c>
      <c r="P185" s="80">
        <v>1</v>
      </c>
      <c r="Q185" s="177">
        <v>1008.8125</v>
      </c>
      <c r="R185" s="80">
        <v>1</v>
      </c>
      <c r="S185" s="177">
        <v>1412.3374999999999</v>
      </c>
      <c r="T185" s="80">
        <v>1</v>
      </c>
      <c r="U185" s="177">
        <v>1412.3374999999999</v>
      </c>
      <c r="V185" s="80">
        <v>1</v>
      </c>
      <c r="W185" s="177">
        <v>201.76250000000002</v>
      </c>
      <c r="X185" s="300">
        <v>0.99999999999999989</v>
      </c>
      <c r="Y185" s="157">
        <v>16140.999999999998</v>
      </c>
      <c r="Z185" s="359"/>
      <c r="AA185" s="152"/>
      <c r="AB185" s="153">
        <v>0</v>
      </c>
      <c r="AC185" s="152"/>
      <c r="AD185" s="152">
        <v>0</v>
      </c>
      <c r="AE185" s="152"/>
      <c r="AF185" s="152">
        <v>0</v>
      </c>
      <c r="AG185" s="152"/>
      <c r="AH185" s="152">
        <v>0</v>
      </c>
      <c r="AI185" s="152"/>
      <c r="AJ185" s="152">
        <v>0</v>
      </c>
      <c r="AK185" s="152"/>
      <c r="AL185" s="152">
        <v>0</v>
      </c>
      <c r="AM185" s="152"/>
      <c r="AN185" s="152">
        <v>0</v>
      </c>
      <c r="AO185" s="152"/>
      <c r="AP185" s="152">
        <v>0</v>
      </c>
      <c r="AQ185" s="300">
        <v>0</v>
      </c>
      <c r="AR185" s="157">
        <v>0</v>
      </c>
      <c r="AS185" s="359"/>
      <c r="AT185" s="368">
        <v>1</v>
      </c>
      <c r="AU185" s="281">
        <v>3026.4375</v>
      </c>
      <c r="AV185" s="368">
        <v>1</v>
      </c>
      <c r="AW185" s="281">
        <v>4237.0124999999989</v>
      </c>
      <c r="AX185" s="368">
        <v>1</v>
      </c>
      <c r="AY185" s="281">
        <v>4237.0124999999989</v>
      </c>
      <c r="AZ185" s="368">
        <v>1</v>
      </c>
      <c r="BA185" s="281">
        <v>605.28750000000014</v>
      </c>
      <c r="BB185" s="368">
        <v>1</v>
      </c>
      <c r="BC185" s="281">
        <v>1008.8125</v>
      </c>
      <c r="BD185" s="368">
        <v>1</v>
      </c>
      <c r="BE185" s="281">
        <v>1412.3374999999999</v>
      </c>
      <c r="BF185" s="368">
        <v>1</v>
      </c>
      <c r="BG185" s="281">
        <v>1412.3374999999999</v>
      </c>
      <c r="BH185" s="368">
        <v>1</v>
      </c>
      <c r="BI185" s="281">
        <v>201.76250000000002</v>
      </c>
      <c r="BJ185" s="300">
        <v>0.99999999999999989</v>
      </c>
      <c r="BK185" s="157">
        <v>16140.999999999998</v>
      </c>
      <c r="BL185" s="359"/>
      <c r="BM185" s="376">
        <v>1</v>
      </c>
      <c r="BN185" s="369"/>
      <c r="BO185" s="281">
        <v>0</v>
      </c>
      <c r="BP185" s="376">
        <v>1</v>
      </c>
      <c r="BQ185" s="369"/>
      <c r="BR185" s="281">
        <v>0</v>
      </c>
      <c r="BS185" s="376">
        <v>1</v>
      </c>
      <c r="BT185" s="369"/>
      <c r="BU185" s="281">
        <v>0</v>
      </c>
      <c r="BV185" s="376">
        <v>1</v>
      </c>
      <c r="BW185" s="369"/>
      <c r="BX185" s="281">
        <v>0</v>
      </c>
      <c r="BY185" s="376">
        <v>1</v>
      </c>
      <c r="BZ185" s="369"/>
      <c r="CA185" s="281">
        <v>0</v>
      </c>
      <c r="CB185" s="376">
        <v>1</v>
      </c>
      <c r="CC185" s="369"/>
      <c r="CD185" s="281">
        <v>0</v>
      </c>
      <c r="CE185" s="376">
        <v>1</v>
      </c>
      <c r="CF185" s="369"/>
      <c r="CG185" s="281">
        <v>0</v>
      </c>
      <c r="CH185" s="376">
        <v>1</v>
      </c>
      <c r="CI185" s="369"/>
      <c r="CJ185" s="281">
        <v>0</v>
      </c>
      <c r="CK185" s="178">
        <v>0</v>
      </c>
      <c r="CL185" s="179">
        <v>0</v>
      </c>
      <c r="CM185" s="380">
        <v>0</v>
      </c>
      <c r="CN185" s="179">
        <v>0</v>
      </c>
      <c r="CO185" s="384">
        <v>0</v>
      </c>
      <c r="CP185" s="687">
        <v>0</v>
      </c>
      <c r="CQ185" s="906"/>
      <c r="CR185" s="687"/>
      <c r="CS185" s="785" t="s">
        <v>42</v>
      </c>
      <c r="CT185" s="824"/>
      <c r="CU185" s="367"/>
      <c r="CV185" s="407"/>
      <c r="CW185" s="407"/>
      <c r="CX185" s="407"/>
      <c r="CY185" s="407"/>
      <c r="CZ185" s="407"/>
      <c r="DA185" s="682"/>
      <c r="DB185" s="682"/>
    </row>
    <row r="186" spans="1:115" s="79" customFormat="1" ht="5.15" customHeight="1">
      <c r="A186" s="150"/>
      <c r="B186" s="160"/>
      <c r="C186" s="80"/>
      <c r="D186" s="80"/>
      <c r="E186" s="82"/>
      <c r="F186" s="83"/>
      <c r="G186" s="359"/>
      <c r="H186" s="80"/>
      <c r="I186" s="153"/>
      <c r="J186" s="80"/>
      <c r="K186" s="153"/>
      <c r="L186" s="80"/>
      <c r="M186" s="153"/>
      <c r="N186" s="80"/>
      <c r="O186" s="153"/>
      <c r="P186" s="80"/>
      <c r="Q186" s="152"/>
      <c r="R186" s="80"/>
      <c r="S186" s="152"/>
      <c r="T186" s="80"/>
      <c r="U186" s="152"/>
      <c r="V186" s="80"/>
      <c r="W186" s="152"/>
      <c r="X186" s="300"/>
      <c r="Y186" s="157"/>
      <c r="Z186" s="359"/>
      <c r="AA186" s="152"/>
      <c r="AB186" s="153"/>
      <c r="AC186" s="152"/>
      <c r="AD186" s="152"/>
      <c r="AE186" s="152"/>
      <c r="AF186" s="152"/>
      <c r="AG186" s="152"/>
      <c r="AH186" s="152"/>
      <c r="AI186" s="152"/>
      <c r="AJ186" s="152"/>
      <c r="AK186" s="152"/>
      <c r="AL186" s="152"/>
      <c r="AM186" s="152"/>
      <c r="AN186" s="152"/>
      <c r="AO186" s="152"/>
      <c r="AP186" s="152"/>
      <c r="AQ186" s="300"/>
      <c r="AR186" s="157"/>
      <c r="AS186" s="359"/>
      <c r="AT186" s="282"/>
      <c r="AU186" s="281"/>
      <c r="AV186" s="152"/>
      <c r="AW186" s="152"/>
      <c r="AX186" s="152"/>
      <c r="AY186" s="152"/>
      <c r="AZ186" s="152"/>
      <c r="BA186" s="152"/>
      <c r="BB186" s="152"/>
      <c r="BC186" s="152"/>
      <c r="BD186" s="152"/>
      <c r="BE186" s="152"/>
      <c r="BF186" s="152"/>
      <c r="BG186" s="152"/>
      <c r="BH186" s="152"/>
      <c r="BI186" s="152"/>
      <c r="BJ186" s="300"/>
      <c r="BK186" s="157"/>
      <c r="BL186" s="359"/>
      <c r="BM186" s="377"/>
      <c r="BN186" s="370"/>
      <c r="BO186" s="153"/>
      <c r="BP186" s="377"/>
      <c r="BQ186" s="370"/>
      <c r="BR186" s="152"/>
      <c r="BS186" s="377"/>
      <c r="BT186" s="370"/>
      <c r="BU186" s="152"/>
      <c r="BV186" s="377"/>
      <c r="BW186" s="370"/>
      <c r="BX186" s="152"/>
      <c r="BY186" s="377"/>
      <c r="BZ186" s="370"/>
      <c r="CA186" s="152"/>
      <c r="CB186" s="377"/>
      <c r="CC186" s="370"/>
      <c r="CD186" s="152"/>
      <c r="CE186" s="377"/>
      <c r="CF186" s="370"/>
      <c r="CG186" s="152"/>
      <c r="CH186" s="377"/>
      <c r="CI186" s="370"/>
      <c r="CJ186" s="152"/>
      <c r="CK186" s="156"/>
      <c r="CL186" s="157"/>
      <c r="CM186" s="156"/>
      <c r="CN186" s="157"/>
      <c r="CO186" s="383"/>
      <c r="CP186" s="681"/>
      <c r="CQ186" s="907"/>
      <c r="CR186" s="681"/>
      <c r="CS186" s="785"/>
      <c r="CT186" s="824"/>
      <c r="CU186" s="367"/>
      <c r="CV186" s="407"/>
      <c r="CW186" s="407"/>
      <c r="CX186" s="407"/>
      <c r="CY186" s="407"/>
      <c r="CZ186" s="407"/>
      <c r="DA186" s="682"/>
      <c r="DB186" s="682"/>
    </row>
    <row r="187" spans="1:115" s="79" customFormat="1">
      <c r="A187" s="150"/>
      <c r="B187" s="160" t="s">
        <v>52</v>
      </c>
      <c r="C187" s="80">
        <v>1</v>
      </c>
      <c r="D187" s="80" t="s">
        <v>19</v>
      </c>
      <c r="E187" s="82">
        <v>40654</v>
      </c>
      <c r="F187" s="83">
        <v>40654</v>
      </c>
      <c r="G187" s="359"/>
      <c r="H187" s="80">
        <v>1</v>
      </c>
      <c r="I187" s="177">
        <v>7622.625</v>
      </c>
      <c r="J187" s="80">
        <v>1</v>
      </c>
      <c r="K187" s="177">
        <v>10671.674999999997</v>
      </c>
      <c r="L187" s="80">
        <v>1</v>
      </c>
      <c r="M187" s="177">
        <v>10671.674999999997</v>
      </c>
      <c r="N187" s="80">
        <v>1</v>
      </c>
      <c r="O187" s="177">
        <v>1524.5250000000003</v>
      </c>
      <c r="P187" s="80">
        <v>1</v>
      </c>
      <c r="Q187" s="177">
        <v>2540.875</v>
      </c>
      <c r="R187" s="80">
        <v>1</v>
      </c>
      <c r="S187" s="177">
        <v>3557.2249999999999</v>
      </c>
      <c r="T187" s="80">
        <v>1</v>
      </c>
      <c r="U187" s="177">
        <v>3557.2249999999999</v>
      </c>
      <c r="V187" s="80">
        <v>1</v>
      </c>
      <c r="W187" s="177">
        <v>508.17500000000001</v>
      </c>
      <c r="X187" s="300">
        <v>0.99999999999999978</v>
      </c>
      <c r="Y187" s="157">
        <v>40653.999999999993</v>
      </c>
      <c r="Z187" s="359"/>
      <c r="AA187" s="152">
        <v>1</v>
      </c>
      <c r="AB187" s="153">
        <v>7622.625</v>
      </c>
      <c r="AC187" s="152">
        <v>1</v>
      </c>
      <c r="AD187" s="152">
        <v>10671.674999999997</v>
      </c>
      <c r="AE187" s="152">
        <v>1</v>
      </c>
      <c r="AF187" s="152">
        <v>10671.674999999997</v>
      </c>
      <c r="AG187" s="152">
        <v>1</v>
      </c>
      <c r="AH187" s="152">
        <v>1524.5250000000003</v>
      </c>
      <c r="AI187" s="152">
        <v>1</v>
      </c>
      <c r="AJ187" s="152">
        <v>2540.875</v>
      </c>
      <c r="AK187" s="152">
        <v>1</v>
      </c>
      <c r="AL187" s="152">
        <v>3557.2249999999999</v>
      </c>
      <c r="AM187" s="152">
        <v>1</v>
      </c>
      <c r="AN187" s="152">
        <v>3557.2249999999999</v>
      </c>
      <c r="AO187" s="152">
        <v>1</v>
      </c>
      <c r="AP187" s="152">
        <v>508.17500000000001</v>
      </c>
      <c r="AQ187" s="300">
        <v>0.99999999999999978</v>
      </c>
      <c r="AR187" s="157">
        <v>40653.999999999993</v>
      </c>
      <c r="AS187" s="359"/>
      <c r="AT187" s="368">
        <v>0</v>
      </c>
      <c r="AU187" s="281">
        <v>0</v>
      </c>
      <c r="AV187" s="368">
        <v>0</v>
      </c>
      <c r="AW187" s="281">
        <v>0</v>
      </c>
      <c r="AX187" s="368">
        <v>0</v>
      </c>
      <c r="AY187" s="281">
        <v>0</v>
      </c>
      <c r="AZ187" s="368">
        <v>0</v>
      </c>
      <c r="BA187" s="281">
        <v>0</v>
      </c>
      <c r="BB187" s="368">
        <v>0</v>
      </c>
      <c r="BC187" s="281">
        <v>0</v>
      </c>
      <c r="BD187" s="368">
        <v>0</v>
      </c>
      <c r="BE187" s="281">
        <v>0</v>
      </c>
      <c r="BF187" s="368">
        <v>0</v>
      </c>
      <c r="BG187" s="281">
        <v>0</v>
      </c>
      <c r="BH187" s="368">
        <v>0</v>
      </c>
      <c r="BI187" s="281">
        <v>0</v>
      </c>
      <c r="BJ187" s="300">
        <v>0</v>
      </c>
      <c r="BK187" s="157">
        <v>0</v>
      </c>
      <c r="BL187" s="359"/>
      <c r="BM187" s="376">
        <v>0</v>
      </c>
      <c r="BN187" s="369"/>
      <c r="BO187" s="281">
        <v>0</v>
      </c>
      <c r="BP187" s="376">
        <v>0</v>
      </c>
      <c r="BQ187" s="369"/>
      <c r="BR187" s="281">
        <v>0</v>
      </c>
      <c r="BS187" s="376">
        <v>0</v>
      </c>
      <c r="BT187" s="369"/>
      <c r="BU187" s="281">
        <v>0</v>
      </c>
      <c r="BV187" s="376">
        <v>0</v>
      </c>
      <c r="BW187" s="369"/>
      <c r="BX187" s="281">
        <v>0</v>
      </c>
      <c r="BY187" s="376">
        <v>0</v>
      </c>
      <c r="BZ187" s="369"/>
      <c r="CA187" s="281">
        <v>0</v>
      </c>
      <c r="CB187" s="376">
        <v>0</v>
      </c>
      <c r="CC187" s="369"/>
      <c r="CD187" s="281">
        <v>0</v>
      </c>
      <c r="CE187" s="376">
        <v>0</v>
      </c>
      <c r="CF187" s="369"/>
      <c r="CG187" s="281">
        <v>0</v>
      </c>
      <c r="CH187" s="376">
        <v>0</v>
      </c>
      <c r="CI187" s="369"/>
      <c r="CJ187" s="281">
        <v>0</v>
      </c>
      <c r="CK187" s="178"/>
      <c r="CL187" s="179">
        <v>0</v>
      </c>
      <c r="CM187" s="380">
        <v>0</v>
      </c>
      <c r="CN187" s="179">
        <v>0</v>
      </c>
      <c r="CO187" s="384"/>
      <c r="CP187" s="687">
        <v>0</v>
      </c>
      <c r="CQ187" s="906"/>
      <c r="CR187" s="687"/>
      <c r="CS187" s="785"/>
      <c r="CT187" s="824"/>
      <c r="CU187" s="367"/>
      <c r="CV187" s="407"/>
      <c r="CW187" s="407"/>
      <c r="CX187" s="407"/>
      <c r="CY187" s="407"/>
      <c r="CZ187" s="407"/>
      <c r="DA187" s="682"/>
      <c r="DB187" s="682"/>
      <c r="DG187" s="79">
        <v>40654</v>
      </c>
      <c r="DH187" s="304">
        <v>0</v>
      </c>
      <c r="DI187" s="304">
        <v>40654</v>
      </c>
      <c r="DJ187" s="305">
        <v>0</v>
      </c>
      <c r="DK187" s="306">
        <v>1</v>
      </c>
    </row>
    <row r="188" spans="1:115" s="79" customFormat="1">
      <c r="A188" s="150"/>
      <c r="B188" s="160"/>
      <c r="C188" s="80"/>
      <c r="D188" s="80"/>
      <c r="E188" s="82"/>
      <c r="F188" s="83"/>
      <c r="G188" s="359"/>
      <c r="H188" s="80"/>
      <c r="I188" s="153"/>
      <c r="J188" s="80"/>
      <c r="K188" s="153"/>
      <c r="L188" s="80"/>
      <c r="M188" s="153"/>
      <c r="N188" s="80"/>
      <c r="O188" s="153"/>
      <c r="P188" s="80"/>
      <c r="Q188" s="152"/>
      <c r="R188" s="80"/>
      <c r="S188" s="152"/>
      <c r="T188" s="80"/>
      <c r="U188" s="152"/>
      <c r="V188" s="80"/>
      <c r="W188" s="152"/>
      <c r="X188" s="300"/>
      <c r="Y188" s="157"/>
      <c r="Z188" s="359"/>
      <c r="AA188" s="152"/>
      <c r="AB188" s="153"/>
      <c r="AC188" s="152"/>
      <c r="AD188" s="152"/>
      <c r="AE188" s="152"/>
      <c r="AF188" s="152"/>
      <c r="AG188" s="152"/>
      <c r="AH188" s="152"/>
      <c r="AI188" s="152"/>
      <c r="AJ188" s="152"/>
      <c r="AK188" s="152"/>
      <c r="AL188" s="152"/>
      <c r="AM188" s="152"/>
      <c r="AN188" s="152"/>
      <c r="AO188" s="152"/>
      <c r="AP188" s="152"/>
      <c r="AQ188" s="300"/>
      <c r="AR188" s="157"/>
      <c r="AS188" s="359"/>
      <c r="AT188" s="282"/>
      <c r="AU188" s="281"/>
      <c r="AV188" s="152"/>
      <c r="AW188" s="152"/>
      <c r="AX188" s="152"/>
      <c r="AY188" s="152"/>
      <c r="AZ188" s="152"/>
      <c r="BA188" s="152"/>
      <c r="BB188" s="152"/>
      <c r="BC188" s="152"/>
      <c r="BD188" s="152"/>
      <c r="BE188" s="152"/>
      <c r="BF188" s="152"/>
      <c r="BG188" s="152"/>
      <c r="BH188" s="152"/>
      <c r="BI188" s="152"/>
      <c r="BJ188" s="300"/>
      <c r="BK188" s="157"/>
      <c r="BL188" s="359"/>
      <c r="BM188" s="377"/>
      <c r="BN188" s="370"/>
      <c r="BO188" s="153"/>
      <c r="BP188" s="377"/>
      <c r="BQ188" s="370"/>
      <c r="BR188" s="152"/>
      <c r="BS188" s="377"/>
      <c r="BT188" s="370"/>
      <c r="BU188" s="152"/>
      <c r="BV188" s="377"/>
      <c r="BW188" s="370"/>
      <c r="BX188" s="152"/>
      <c r="BY188" s="377"/>
      <c r="BZ188" s="370"/>
      <c r="CA188" s="152"/>
      <c r="CB188" s="377"/>
      <c r="CC188" s="370"/>
      <c r="CD188" s="152"/>
      <c r="CE188" s="377"/>
      <c r="CF188" s="370"/>
      <c r="CG188" s="152"/>
      <c r="CH188" s="377"/>
      <c r="CI188" s="370"/>
      <c r="CJ188" s="152"/>
      <c r="CK188" s="156"/>
      <c r="CL188" s="157"/>
      <c r="CM188" s="156"/>
      <c r="CN188" s="157"/>
      <c r="CO188" s="383"/>
      <c r="CP188" s="681"/>
      <c r="CQ188" s="907"/>
      <c r="CR188" s="681"/>
      <c r="CS188" s="785"/>
      <c r="CT188" s="824"/>
      <c r="CU188" s="367"/>
      <c r="CV188" s="407"/>
      <c r="CW188" s="407"/>
      <c r="CX188" s="407"/>
      <c r="CY188" s="407"/>
      <c r="CZ188" s="407"/>
      <c r="DA188" s="682"/>
      <c r="DB188" s="682"/>
    </row>
    <row r="189" spans="1:115" s="79" customFormat="1">
      <c r="A189" s="432"/>
      <c r="B189" s="433"/>
      <c r="C189" s="434"/>
      <c r="D189" s="434"/>
      <c r="E189" s="435"/>
      <c r="F189" s="436"/>
      <c r="G189" s="708"/>
      <c r="H189" s="434"/>
      <c r="I189" s="747"/>
      <c r="J189" s="434"/>
      <c r="K189" s="747"/>
      <c r="L189" s="434"/>
      <c r="M189" s="747"/>
      <c r="N189" s="434"/>
      <c r="O189" s="747"/>
      <c r="P189" s="434"/>
      <c r="Q189" s="705"/>
      <c r="R189" s="434"/>
      <c r="S189" s="705"/>
      <c r="T189" s="434"/>
      <c r="U189" s="705"/>
      <c r="V189" s="434"/>
      <c r="W189" s="705"/>
      <c r="X189" s="706"/>
      <c r="Y189" s="707"/>
      <c r="Z189" s="708"/>
      <c r="AA189" s="705"/>
      <c r="AB189" s="747"/>
      <c r="AC189" s="705"/>
      <c r="AD189" s="705"/>
      <c r="AE189" s="705"/>
      <c r="AF189" s="705"/>
      <c r="AG189" s="705"/>
      <c r="AH189" s="705"/>
      <c r="AI189" s="705"/>
      <c r="AJ189" s="705"/>
      <c r="AK189" s="705"/>
      <c r="AL189" s="705"/>
      <c r="AM189" s="705"/>
      <c r="AN189" s="705"/>
      <c r="AO189" s="705"/>
      <c r="AP189" s="705"/>
      <c r="AQ189" s="706"/>
      <c r="AR189" s="707"/>
      <c r="AS189" s="708"/>
      <c r="AT189" s="703"/>
      <c r="AU189" s="744"/>
      <c r="AV189" s="705"/>
      <c r="AW189" s="705"/>
      <c r="AX189" s="705"/>
      <c r="AY189" s="705"/>
      <c r="AZ189" s="705"/>
      <c r="BA189" s="705"/>
      <c r="BB189" s="705"/>
      <c r="BC189" s="705"/>
      <c r="BD189" s="705"/>
      <c r="BE189" s="705"/>
      <c r="BF189" s="705"/>
      <c r="BG189" s="705"/>
      <c r="BH189" s="705"/>
      <c r="BI189" s="705"/>
      <c r="BJ189" s="706"/>
      <c r="BK189" s="707">
        <f>SUM(BK177:BK188)</f>
        <v>190883.55484112687</v>
      </c>
      <c r="BL189" s="708"/>
      <c r="BM189" s="746"/>
      <c r="BN189" s="809"/>
      <c r="BO189" s="747"/>
      <c r="BP189" s="746"/>
      <c r="BQ189" s="809"/>
      <c r="BR189" s="705"/>
      <c r="BS189" s="746"/>
      <c r="BT189" s="809"/>
      <c r="BU189" s="705"/>
      <c r="BV189" s="746"/>
      <c r="BW189" s="809"/>
      <c r="BX189" s="705"/>
      <c r="BY189" s="746"/>
      <c r="BZ189" s="809"/>
      <c r="CA189" s="705"/>
      <c r="CB189" s="746"/>
      <c r="CC189" s="809"/>
      <c r="CD189" s="705"/>
      <c r="CE189" s="746"/>
      <c r="CF189" s="809"/>
      <c r="CG189" s="705"/>
      <c r="CH189" s="746"/>
      <c r="CI189" s="809"/>
      <c r="CJ189" s="705"/>
      <c r="CK189" s="711"/>
      <c r="CL189" s="707"/>
      <c r="CM189" s="711"/>
      <c r="CN189" s="707"/>
      <c r="CO189" s="777">
        <f>CP189/BK189</f>
        <v>0</v>
      </c>
      <c r="CP189" s="707">
        <f>SUM(CP177:CP188)</f>
        <v>0</v>
      </c>
      <c r="CQ189" s="712"/>
      <c r="CR189" s="707"/>
      <c r="CS189" s="778"/>
      <c r="CT189" s="441"/>
      <c r="CU189" s="862"/>
      <c r="CV189" s="438"/>
      <c r="CW189" s="438"/>
      <c r="CX189" s="438"/>
      <c r="CY189" s="438"/>
      <c r="CZ189" s="438"/>
      <c r="DA189" s="682"/>
      <c r="DB189" s="682"/>
    </row>
    <row r="190" spans="1:115" s="79" customFormat="1">
      <c r="A190" s="150"/>
      <c r="B190" s="160"/>
      <c r="C190" s="80"/>
      <c r="D190" s="80"/>
      <c r="E190" s="82"/>
      <c r="F190" s="83"/>
      <c r="G190" s="359"/>
      <c r="H190" s="80"/>
      <c r="I190" s="153"/>
      <c r="J190" s="80"/>
      <c r="K190" s="153"/>
      <c r="L190" s="80"/>
      <c r="M190" s="153"/>
      <c r="N190" s="80"/>
      <c r="O190" s="153"/>
      <c r="P190" s="80"/>
      <c r="Q190" s="152"/>
      <c r="R190" s="80"/>
      <c r="S190" s="152"/>
      <c r="T190" s="80"/>
      <c r="U190" s="152"/>
      <c r="V190" s="80"/>
      <c r="W190" s="152"/>
      <c r="X190" s="300"/>
      <c r="Y190" s="157"/>
      <c r="Z190" s="359"/>
      <c r="AA190" s="152"/>
      <c r="AB190" s="153"/>
      <c r="AC190" s="152"/>
      <c r="AD190" s="152"/>
      <c r="AE190" s="152"/>
      <c r="AF190" s="152"/>
      <c r="AG190" s="152"/>
      <c r="AH190" s="152"/>
      <c r="AI190" s="152"/>
      <c r="AJ190" s="152"/>
      <c r="AK190" s="152"/>
      <c r="AL190" s="152"/>
      <c r="AM190" s="152"/>
      <c r="AN190" s="152"/>
      <c r="AO190" s="152"/>
      <c r="AP190" s="152"/>
      <c r="AQ190" s="300"/>
      <c r="AR190" s="157"/>
      <c r="AS190" s="359"/>
      <c r="AT190" s="282"/>
      <c r="AU190" s="281"/>
      <c r="AV190" s="152"/>
      <c r="AW190" s="152"/>
      <c r="AX190" s="152"/>
      <c r="AY190" s="152"/>
      <c r="AZ190" s="152"/>
      <c r="BA190" s="152"/>
      <c r="BB190" s="152"/>
      <c r="BC190" s="152"/>
      <c r="BD190" s="152"/>
      <c r="BE190" s="152"/>
      <c r="BF190" s="152"/>
      <c r="BG190" s="152"/>
      <c r="BH190" s="152"/>
      <c r="BI190" s="152"/>
      <c r="BJ190" s="300"/>
      <c r="BK190" s="157"/>
      <c r="BL190" s="359"/>
      <c r="BM190" s="377"/>
      <c r="BN190" s="370"/>
      <c r="BO190" s="153"/>
      <c r="BP190" s="377"/>
      <c r="BQ190" s="370"/>
      <c r="BR190" s="152"/>
      <c r="BS190" s="377"/>
      <c r="BT190" s="370"/>
      <c r="BU190" s="152"/>
      <c r="BV190" s="377"/>
      <c r="BW190" s="370"/>
      <c r="BX190" s="152"/>
      <c r="BY190" s="377"/>
      <c r="BZ190" s="370"/>
      <c r="CA190" s="152"/>
      <c r="CB190" s="377"/>
      <c r="CC190" s="370"/>
      <c r="CD190" s="152"/>
      <c r="CE190" s="377"/>
      <c r="CF190" s="370"/>
      <c r="CG190" s="152"/>
      <c r="CH190" s="377"/>
      <c r="CI190" s="370"/>
      <c r="CJ190" s="152"/>
      <c r="CK190" s="156"/>
      <c r="CL190" s="157"/>
      <c r="CM190" s="156"/>
      <c r="CN190" s="157"/>
      <c r="CO190" s="383"/>
      <c r="CP190" s="681"/>
      <c r="CQ190" s="907"/>
      <c r="CR190" s="681"/>
      <c r="CS190" s="785"/>
      <c r="CT190" s="824"/>
      <c r="CU190" s="367"/>
      <c r="CV190" s="407"/>
      <c r="CW190" s="407"/>
      <c r="CX190" s="407"/>
      <c r="CY190" s="407"/>
      <c r="CZ190" s="407"/>
      <c r="DA190" s="682"/>
      <c r="DB190" s="682"/>
    </row>
    <row r="191" spans="1:115" s="79" customFormat="1">
      <c r="A191" s="150"/>
      <c r="B191" s="186" t="s">
        <v>26</v>
      </c>
      <c r="C191" s="80"/>
      <c r="D191" s="80"/>
      <c r="E191" s="82"/>
      <c r="F191" s="83"/>
      <c r="G191" s="359"/>
      <c r="H191" s="80"/>
      <c r="I191" s="153"/>
      <c r="J191" s="80"/>
      <c r="K191" s="153"/>
      <c r="L191" s="80"/>
      <c r="M191" s="153"/>
      <c r="N191" s="80"/>
      <c r="O191" s="153"/>
      <c r="P191" s="80"/>
      <c r="Q191" s="152"/>
      <c r="R191" s="80"/>
      <c r="S191" s="152"/>
      <c r="T191" s="80"/>
      <c r="U191" s="152"/>
      <c r="V191" s="80"/>
      <c r="W191" s="152"/>
      <c r="X191" s="300"/>
      <c r="Y191" s="157"/>
      <c r="Z191" s="359"/>
      <c r="AA191" s="152"/>
      <c r="AB191" s="153"/>
      <c r="AC191" s="152"/>
      <c r="AD191" s="152"/>
      <c r="AE191" s="152"/>
      <c r="AF191" s="152"/>
      <c r="AG191" s="152"/>
      <c r="AH191" s="152"/>
      <c r="AI191" s="152"/>
      <c r="AJ191" s="152"/>
      <c r="AK191" s="152"/>
      <c r="AL191" s="152"/>
      <c r="AM191" s="152"/>
      <c r="AN191" s="152"/>
      <c r="AO191" s="152"/>
      <c r="AP191" s="152"/>
      <c r="AQ191" s="300"/>
      <c r="AR191" s="157"/>
      <c r="AS191" s="359"/>
      <c r="AT191" s="282"/>
      <c r="AU191" s="281"/>
      <c r="AV191" s="152"/>
      <c r="AW191" s="152"/>
      <c r="AX191" s="152"/>
      <c r="AY191" s="152"/>
      <c r="AZ191" s="152"/>
      <c r="BA191" s="152"/>
      <c r="BB191" s="152"/>
      <c r="BC191" s="152"/>
      <c r="BD191" s="152"/>
      <c r="BE191" s="152"/>
      <c r="BF191" s="152"/>
      <c r="BG191" s="152"/>
      <c r="BH191" s="152"/>
      <c r="BI191" s="152"/>
      <c r="BJ191" s="300"/>
      <c r="BK191" s="157"/>
      <c r="BL191" s="359"/>
      <c r="BM191" s="377"/>
      <c r="BN191" s="370"/>
      <c r="BO191" s="153"/>
      <c r="BP191" s="377"/>
      <c r="BQ191" s="370"/>
      <c r="BR191" s="152"/>
      <c r="BS191" s="377"/>
      <c r="BT191" s="370"/>
      <c r="BU191" s="152"/>
      <c r="BV191" s="377"/>
      <c r="BW191" s="370"/>
      <c r="BX191" s="152"/>
      <c r="BY191" s="377"/>
      <c r="BZ191" s="370"/>
      <c r="CA191" s="152"/>
      <c r="CB191" s="377"/>
      <c r="CC191" s="370"/>
      <c r="CD191" s="152"/>
      <c r="CE191" s="377"/>
      <c r="CF191" s="370"/>
      <c r="CG191" s="152"/>
      <c r="CH191" s="377"/>
      <c r="CI191" s="370"/>
      <c r="CJ191" s="152"/>
      <c r="CK191" s="156"/>
      <c r="CL191" s="157"/>
      <c r="CM191" s="156"/>
      <c r="CN191" s="157"/>
      <c r="CO191" s="383"/>
      <c r="CP191" s="681"/>
      <c r="CQ191" s="907"/>
      <c r="CR191" s="681"/>
      <c r="CS191" s="785"/>
      <c r="CT191" s="824"/>
      <c r="CU191" s="367"/>
      <c r="CV191" s="407"/>
      <c r="CW191" s="407"/>
      <c r="CX191" s="407"/>
      <c r="CY191" s="407"/>
      <c r="CZ191" s="407"/>
      <c r="DA191" s="682"/>
      <c r="DB191" s="682"/>
    </row>
    <row r="192" spans="1:115" s="79" customFormat="1" ht="5.15" customHeight="1">
      <c r="A192" s="150"/>
      <c r="B192" s="160"/>
      <c r="C192" s="80"/>
      <c r="D192" s="80"/>
      <c r="E192" s="82"/>
      <c r="F192" s="83"/>
      <c r="G192" s="359"/>
      <c r="H192" s="80"/>
      <c r="I192" s="153"/>
      <c r="J192" s="80"/>
      <c r="K192" s="153"/>
      <c r="L192" s="80"/>
      <c r="M192" s="153"/>
      <c r="N192" s="80"/>
      <c r="O192" s="153"/>
      <c r="P192" s="80"/>
      <c r="Q192" s="152"/>
      <c r="R192" s="80"/>
      <c r="S192" s="152"/>
      <c r="T192" s="80"/>
      <c r="U192" s="152"/>
      <c r="V192" s="80"/>
      <c r="W192" s="152"/>
      <c r="X192" s="300"/>
      <c r="Y192" s="157"/>
      <c r="Z192" s="359"/>
      <c r="AA192" s="152"/>
      <c r="AB192" s="153"/>
      <c r="AC192" s="152"/>
      <c r="AD192" s="152"/>
      <c r="AE192" s="152"/>
      <c r="AF192" s="152"/>
      <c r="AG192" s="152"/>
      <c r="AH192" s="152"/>
      <c r="AI192" s="152"/>
      <c r="AJ192" s="152"/>
      <c r="AK192" s="152"/>
      <c r="AL192" s="152"/>
      <c r="AM192" s="152"/>
      <c r="AN192" s="152"/>
      <c r="AO192" s="152"/>
      <c r="AP192" s="152"/>
      <c r="AQ192" s="300"/>
      <c r="AR192" s="157"/>
      <c r="AS192" s="359"/>
      <c r="AT192" s="282"/>
      <c r="AU192" s="281"/>
      <c r="AV192" s="152"/>
      <c r="AW192" s="152"/>
      <c r="AX192" s="152"/>
      <c r="AY192" s="152"/>
      <c r="AZ192" s="152"/>
      <c r="BA192" s="152"/>
      <c r="BB192" s="152"/>
      <c r="BC192" s="152"/>
      <c r="BD192" s="152"/>
      <c r="BE192" s="152"/>
      <c r="BF192" s="152"/>
      <c r="BG192" s="152"/>
      <c r="BH192" s="152"/>
      <c r="BI192" s="152"/>
      <c r="BJ192" s="300"/>
      <c r="BK192" s="157"/>
      <c r="BL192" s="359"/>
      <c r="BM192" s="377"/>
      <c r="BN192" s="370"/>
      <c r="BO192" s="153"/>
      <c r="BP192" s="377"/>
      <c r="BQ192" s="370"/>
      <c r="BR192" s="152"/>
      <c r="BS192" s="377"/>
      <c r="BT192" s="370"/>
      <c r="BU192" s="152"/>
      <c r="BV192" s="377"/>
      <c r="BW192" s="370"/>
      <c r="BX192" s="152"/>
      <c r="BY192" s="377"/>
      <c r="BZ192" s="370"/>
      <c r="CA192" s="152"/>
      <c r="CB192" s="377"/>
      <c r="CC192" s="370"/>
      <c r="CD192" s="152"/>
      <c r="CE192" s="377"/>
      <c r="CF192" s="370"/>
      <c r="CG192" s="152"/>
      <c r="CH192" s="377"/>
      <c r="CI192" s="370"/>
      <c r="CJ192" s="152"/>
      <c r="CK192" s="156"/>
      <c r="CL192" s="157"/>
      <c r="CM192" s="156"/>
      <c r="CN192" s="157"/>
      <c r="CO192" s="383"/>
      <c r="CP192" s="681"/>
      <c r="CQ192" s="907"/>
      <c r="CR192" s="681"/>
      <c r="CS192" s="785"/>
      <c r="CT192" s="824"/>
      <c r="CU192" s="367"/>
      <c r="CV192" s="407"/>
      <c r="CW192" s="407"/>
      <c r="CX192" s="407"/>
      <c r="CY192" s="407"/>
      <c r="CZ192" s="407"/>
      <c r="DA192" s="682"/>
      <c r="DB192" s="682"/>
    </row>
    <row r="193" spans="1:115" s="79" customFormat="1">
      <c r="A193" s="150"/>
      <c r="B193" s="160" t="s">
        <v>53</v>
      </c>
      <c r="C193" s="80">
        <v>110</v>
      </c>
      <c r="D193" s="80" t="s">
        <v>11</v>
      </c>
      <c r="E193" s="82">
        <v>1245</v>
      </c>
      <c r="F193" s="275">
        <v>136950</v>
      </c>
      <c r="G193" s="359"/>
      <c r="H193" s="80">
        <v>110</v>
      </c>
      <c r="I193" s="177">
        <v>25678.125</v>
      </c>
      <c r="J193" s="80">
        <v>110</v>
      </c>
      <c r="K193" s="177">
        <v>35949.374999999993</v>
      </c>
      <c r="L193" s="80">
        <v>110</v>
      </c>
      <c r="M193" s="177">
        <v>35949.374999999993</v>
      </c>
      <c r="N193" s="80">
        <v>110</v>
      </c>
      <c r="O193" s="177">
        <v>5135.6250000000009</v>
      </c>
      <c r="P193" s="80">
        <v>110</v>
      </c>
      <c r="Q193" s="177">
        <v>8559.375</v>
      </c>
      <c r="R193" s="80">
        <v>110</v>
      </c>
      <c r="S193" s="177">
        <v>11983.125</v>
      </c>
      <c r="T193" s="80">
        <v>110</v>
      </c>
      <c r="U193" s="177">
        <v>11983.125</v>
      </c>
      <c r="V193" s="80">
        <v>110</v>
      </c>
      <c r="W193" s="177">
        <v>1711.875</v>
      </c>
      <c r="X193" s="300">
        <v>1</v>
      </c>
      <c r="Y193" s="157">
        <v>136950</v>
      </c>
      <c r="Z193" s="359"/>
      <c r="AA193" s="152">
        <v>81.835733087194768</v>
      </c>
      <c r="AB193" s="153">
        <v>19103.528942542027</v>
      </c>
      <c r="AC193" s="152">
        <v>81.835733087194768</v>
      </c>
      <c r="AD193" s="152">
        <v>26744.940519558837</v>
      </c>
      <c r="AE193" s="152">
        <v>81.835733087194768</v>
      </c>
      <c r="AF193" s="152">
        <v>26744.940519558837</v>
      </c>
      <c r="AG193" s="152">
        <v>81.835733087194768</v>
      </c>
      <c r="AH193" s="152">
        <v>3820.7057885084059</v>
      </c>
      <c r="AI193" s="152">
        <v>81.835733087194768</v>
      </c>
      <c r="AJ193" s="152">
        <v>6367.8429808473429</v>
      </c>
      <c r="AK193" s="152">
        <v>81.835733087194768</v>
      </c>
      <c r="AL193" s="152">
        <v>8914.980173186279</v>
      </c>
      <c r="AM193" s="152">
        <v>81.835733087194768</v>
      </c>
      <c r="AN193" s="152">
        <v>8914.980173186279</v>
      </c>
      <c r="AO193" s="152">
        <v>81.835733087194768</v>
      </c>
      <c r="AP193" s="152">
        <v>1273.5685961694687</v>
      </c>
      <c r="AQ193" s="300">
        <v>0.74396120988358883</v>
      </c>
      <c r="AR193" s="157">
        <v>101885.48769355749</v>
      </c>
      <c r="AS193" s="359"/>
      <c r="AT193" s="368">
        <v>28.164266912805232</v>
      </c>
      <c r="AU193" s="281">
        <v>6574.5960574579731</v>
      </c>
      <c r="AV193" s="368">
        <v>28.164266912805232</v>
      </c>
      <c r="AW193" s="281">
        <v>9204.4344804411558</v>
      </c>
      <c r="AX193" s="368">
        <v>28.164266912805232</v>
      </c>
      <c r="AY193" s="281">
        <v>9204.4344804411558</v>
      </c>
      <c r="AZ193" s="368">
        <v>28.164266912805232</v>
      </c>
      <c r="BA193" s="281">
        <v>1314.919211491595</v>
      </c>
      <c r="BB193" s="368">
        <v>28.164266912805232</v>
      </c>
      <c r="BC193" s="281">
        <v>2191.5320191526571</v>
      </c>
      <c r="BD193" s="368">
        <v>28.164266912805232</v>
      </c>
      <c r="BE193" s="281">
        <v>3068.144826813721</v>
      </c>
      <c r="BF193" s="368">
        <v>28.164266912805232</v>
      </c>
      <c r="BG193" s="281">
        <v>3068.144826813721</v>
      </c>
      <c r="BH193" s="368">
        <v>28.164266912805232</v>
      </c>
      <c r="BI193" s="281">
        <v>438.30640383053128</v>
      </c>
      <c r="BJ193" s="300">
        <v>0.25603879011641117</v>
      </c>
      <c r="BK193" s="157">
        <v>35064.512306442513</v>
      </c>
      <c r="BL193" s="359"/>
      <c r="BM193" s="376">
        <v>28.164266912805232</v>
      </c>
      <c r="BN193" s="369"/>
      <c r="BO193" s="281">
        <v>0</v>
      </c>
      <c r="BP193" s="376">
        <v>28.164266912805232</v>
      </c>
      <c r="BQ193" s="369"/>
      <c r="BR193" s="281">
        <v>0</v>
      </c>
      <c r="BS193" s="376">
        <v>28.164266912805232</v>
      </c>
      <c r="BT193" s="369"/>
      <c r="BU193" s="281">
        <v>0</v>
      </c>
      <c r="BV193" s="376">
        <v>28.164266912805232</v>
      </c>
      <c r="BW193" s="369"/>
      <c r="BX193" s="281">
        <v>0</v>
      </c>
      <c r="BY193" s="376">
        <v>28.164266912805232</v>
      </c>
      <c r="BZ193" s="369"/>
      <c r="CA193" s="281">
        <v>0</v>
      </c>
      <c r="CB193" s="376">
        <v>28.164266912805232</v>
      </c>
      <c r="CC193" s="369"/>
      <c r="CD193" s="281">
        <v>0</v>
      </c>
      <c r="CE193" s="376">
        <v>28.164266912805232</v>
      </c>
      <c r="CF193" s="369"/>
      <c r="CG193" s="281">
        <v>0</v>
      </c>
      <c r="CH193" s="376">
        <v>28.164266912805232</v>
      </c>
      <c r="CI193" s="369"/>
      <c r="CJ193" s="281">
        <v>0</v>
      </c>
      <c r="CK193" s="178">
        <v>0</v>
      </c>
      <c r="CL193" s="179">
        <v>0</v>
      </c>
      <c r="CM193" s="380">
        <v>0</v>
      </c>
      <c r="CN193" s="179">
        <v>0</v>
      </c>
      <c r="CO193" s="384">
        <v>0</v>
      </c>
      <c r="CP193" s="687">
        <v>0</v>
      </c>
      <c r="CQ193" s="906"/>
      <c r="CR193" s="687"/>
      <c r="CS193" s="785"/>
      <c r="CT193" s="824"/>
      <c r="CU193" s="367"/>
      <c r="CV193" s="407"/>
      <c r="CW193" s="407"/>
      <c r="CX193" s="407"/>
      <c r="CY193" s="407"/>
      <c r="CZ193" s="407"/>
      <c r="DA193" s="682"/>
      <c r="DB193" s="682"/>
      <c r="DG193" s="79">
        <v>101885.48769355749</v>
      </c>
      <c r="DH193" s="180"/>
      <c r="DI193" s="180"/>
      <c r="DJ193" s="297">
        <v>0.74396120988358883</v>
      </c>
      <c r="DK193" s="180">
        <v>81.835733087194768</v>
      </c>
    </row>
    <row r="194" spans="1:115" s="79" customFormat="1" ht="5.15" customHeight="1">
      <c r="A194" s="150"/>
      <c r="B194" s="160"/>
      <c r="C194" s="80"/>
      <c r="D194" s="80"/>
      <c r="E194" s="82"/>
      <c r="F194" s="83"/>
      <c r="G194" s="359"/>
      <c r="H194" s="80"/>
      <c r="I194" s="153"/>
      <c r="J194" s="80"/>
      <c r="K194" s="153"/>
      <c r="L194" s="80"/>
      <c r="M194" s="153"/>
      <c r="N194" s="80"/>
      <c r="O194" s="153"/>
      <c r="P194" s="80"/>
      <c r="Q194" s="152"/>
      <c r="R194" s="80"/>
      <c r="S194" s="152"/>
      <c r="T194" s="80"/>
      <c r="U194" s="152"/>
      <c r="V194" s="80"/>
      <c r="W194" s="152"/>
      <c r="X194" s="300"/>
      <c r="Y194" s="157"/>
      <c r="Z194" s="359"/>
      <c r="AA194" s="152"/>
      <c r="AB194" s="153"/>
      <c r="AC194" s="152"/>
      <c r="AD194" s="152"/>
      <c r="AE194" s="152"/>
      <c r="AF194" s="152"/>
      <c r="AG194" s="152"/>
      <c r="AH194" s="152"/>
      <c r="AI194" s="152"/>
      <c r="AJ194" s="152"/>
      <c r="AK194" s="152"/>
      <c r="AL194" s="152"/>
      <c r="AM194" s="152"/>
      <c r="AN194" s="152"/>
      <c r="AO194" s="152"/>
      <c r="AP194" s="152"/>
      <c r="AQ194" s="300"/>
      <c r="AR194" s="157"/>
      <c r="AS194" s="359"/>
      <c r="AT194" s="282"/>
      <c r="AU194" s="281"/>
      <c r="AV194" s="152"/>
      <c r="AW194" s="152"/>
      <c r="AX194" s="152"/>
      <c r="AY194" s="152"/>
      <c r="AZ194" s="152"/>
      <c r="BA194" s="152"/>
      <c r="BB194" s="152"/>
      <c r="BC194" s="152"/>
      <c r="BD194" s="152"/>
      <c r="BE194" s="152"/>
      <c r="BF194" s="152"/>
      <c r="BG194" s="152"/>
      <c r="BH194" s="152"/>
      <c r="BI194" s="152"/>
      <c r="BJ194" s="300"/>
      <c r="BK194" s="157"/>
      <c r="BL194" s="359"/>
      <c r="BM194" s="377"/>
      <c r="BN194" s="370"/>
      <c r="BO194" s="153"/>
      <c r="BP194" s="377"/>
      <c r="BQ194" s="370"/>
      <c r="BR194" s="152"/>
      <c r="BS194" s="377"/>
      <c r="BT194" s="370"/>
      <c r="BU194" s="152"/>
      <c r="BV194" s="377"/>
      <c r="BW194" s="370"/>
      <c r="BX194" s="152"/>
      <c r="BY194" s="377"/>
      <c r="BZ194" s="370"/>
      <c r="CA194" s="152"/>
      <c r="CB194" s="377"/>
      <c r="CC194" s="370"/>
      <c r="CD194" s="152"/>
      <c r="CE194" s="377"/>
      <c r="CF194" s="370"/>
      <c r="CG194" s="152"/>
      <c r="CH194" s="377"/>
      <c r="CI194" s="370"/>
      <c r="CJ194" s="152"/>
      <c r="CK194" s="156"/>
      <c r="CL194" s="157"/>
      <c r="CM194" s="156"/>
      <c r="CN194" s="157"/>
      <c r="CO194" s="383"/>
      <c r="CP194" s="681"/>
      <c r="CQ194" s="907"/>
      <c r="CR194" s="681"/>
      <c r="CS194" s="785"/>
      <c r="CT194" s="824"/>
      <c r="CU194" s="367"/>
      <c r="CV194" s="407"/>
      <c r="CW194" s="407"/>
      <c r="CX194" s="407"/>
      <c r="CY194" s="407"/>
      <c r="CZ194" s="407"/>
      <c r="DA194" s="682"/>
      <c r="DB194" s="682"/>
    </row>
    <row r="195" spans="1:115" s="79" customFormat="1">
      <c r="A195" s="150"/>
      <c r="B195" s="160" t="s">
        <v>54</v>
      </c>
      <c r="C195" s="80">
        <v>5</v>
      </c>
      <c r="D195" s="80" t="s">
        <v>19</v>
      </c>
      <c r="E195" s="82">
        <v>6000</v>
      </c>
      <c r="F195" s="83">
        <v>30000</v>
      </c>
      <c r="G195" s="359"/>
      <c r="H195" s="80">
        <v>5</v>
      </c>
      <c r="I195" s="177">
        <v>5625</v>
      </c>
      <c r="J195" s="80">
        <v>5</v>
      </c>
      <c r="K195" s="177">
        <v>7874.9999999999991</v>
      </c>
      <c r="L195" s="80">
        <v>5</v>
      </c>
      <c r="M195" s="177">
        <v>7874.9999999999991</v>
      </c>
      <c r="N195" s="80">
        <v>5</v>
      </c>
      <c r="O195" s="177">
        <v>1125.0000000000002</v>
      </c>
      <c r="P195" s="80">
        <v>5</v>
      </c>
      <c r="Q195" s="177">
        <v>1875</v>
      </c>
      <c r="R195" s="80">
        <v>5</v>
      </c>
      <c r="S195" s="177">
        <v>2625</v>
      </c>
      <c r="T195" s="80">
        <v>5</v>
      </c>
      <c r="U195" s="177">
        <v>2625</v>
      </c>
      <c r="V195" s="80">
        <v>5</v>
      </c>
      <c r="W195" s="177">
        <v>375</v>
      </c>
      <c r="X195" s="300">
        <v>1</v>
      </c>
      <c r="Y195" s="157">
        <v>30000</v>
      </c>
      <c r="Z195" s="359"/>
      <c r="AA195" s="152"/>
      <c r="AB195" s="153">
        <v>0</v>
      </c>
      <c r="AC195" s="152"/>
      <c r="AD195" s="152">
        <v>0</v>
      </c>
      <c r="AE195" s="152"/>
      <c r="AF195" s="152">
        <v>0</v>
      </c>
      <c r="AG195" s="152"/>
      <c r="AH195" s="152">
        <v>0</v>
      </c>
      <c r="AI195" s="152"/>
      <c r="AJ195" s="152">
        <v>0</v>
      </c>
      <c r="AK195" s="152"/>
      <c r="AL195" s="152">
        <v>0</v>
      </c>
      <c r="AM195" s="152"/>
      <c r="AN195" s="152">
        <v>0</v>
      </c>
      <c r="AO195" s="152"/>
      <c r="AP195" s="152">
        <v>0</v>
      </c>
      <c r="AQ195" s="300">
        <v>0</v>
      </c>
      <c r="AR195" s="157">
        <v>0</v>
      </c>
      <c r="AS195" s="359"/>
      <c r="AT195" s="368">
        <v>5</v>
      </c>
      <c r="AU195" s="281">
        <v>5625</v>
      </c>
      <c r="AV195" s="368">
        <v>5</v>
      </c>
      <c r="AW195" s="281">
        <v>7874.9999999999991</v>
      </c>
      <c r="AX195" s="368">
        <v>5</v>
      </c>
      <c r="AY195" s="281">
        <v>7874.9999999999991</v>
      </c>
      <c r="AZ195" s="368">
        <v>5</v>
      </c>
      <c r="BA195" s="281">
        <v>1125.0000000000002</v>
      </c>
      <c r="BB195" s="368">
        <v>5</v>
      </c>
      <c r="BC195" s="281">
        <v>1875</v>
      </c>
      <c r="BD195" s="368">
        <v>5</v>
      </c>
      <c r="BE195" s="281">
        <v>2625</v>
      </c>
      <c r="BF195" s="368">
        <v>5</v>
      </c>
      <c r="BG195" s="281">
        <v>2625</v>
      </c>
      <c r="BH195" s="368">
        <v>5</v>
      </c>
      <c r="BI195" s="281">
        <v>375</v>
      </c>
      <c r="BJ195" s="300">
        <v>1</v>
      </c>
      <c r="BK195" s="157">
        <v>30000</v>
      </c>
      <c r="BL195" s="359"/>
      <c r="BM195" s="376">
        <v>5</v>
      </c>
      <c r="BN195" s="369"/>
      <c r="BO195" s="281">
        <v>0</v>
      </c>
      <c r="BP195" s="376">
        <v>5</v>
      </c>
      <c r="BQ195" s="369"/>
      <c r="BR195" s="281">
        <v>0</v>
      </c>
      <c r="BS195" s="376">
        <v>5</v>
      </c>
      <c r="BT195" s="369"/>
      <c r="BU195" s="281">
        <v>0</v>
      </c>
      <c r="BV195" s="376">
        <v>5</v>
      </c>
      <c r="BW195" s="369"/>
      <c r="BX195" s="281">
        <v>0</v>
      </c>
      <c r="BY195" s="376">
        <v>5</v>
      </c>
      <c r="BZ195" s="369"/>
      <c r="CA195" s="281">
        <v>0</v>
      </c>
      <c r="CB195" s="376">
        <v>5</v>
      </c>
      <c r="CC195" s="369"/>
      <c r="CD195" s="281">
        <v>0</v>
      </c>
      <c r="CE195" s="376">
        <v>5</v>
      </c>
      <c r="CF195" s="369"/>
      <c r="CG195" s="281">
        <v>0</v>
      </c>
      <c r="CH195" s="376">
        <v>5</v>
      </c>
      <c r="CI195" s="369"/>
      <c r="CJ195" s="281">
        <v>0</v>
      </c>
      <c r="CK195" s="178">
        <v>0</v>
      </c>
      <c r="CL195" s="179">
        <v>0</v>
      </c>
      <c r="CM195" s="380">
        <v>0</v>
      </c>
      <c r="CN195" s="179">
        <v>0</v>
      </c>
      <c r="CO195" s="384">
        <v>0</v>
      </c>
      <c r="CP195" s="687">
        <v>0</v>
      </c>
      <c r="CQ195" s="906"/>
      <c r="CR195" s="687"/>
      <c r="CS195" s="785"/>
      <c r="CT195" s="824"/>
      <c r="CU195" s="367"/>
      <c r="CV195" s="407"/>
      <c r="CW195" s="407"/>
      <c r="CX195" s="407"/>
      <c r="CY195" s="407"/>
      <c r="CZ195" s="407"/>
      <c r="DA195" s="682"/>
      <c r="DB195" s="682"/>
    </row>
    <row r="196" spans="1:115" s="79" customFormat="1" ht="5.15" customHeight="1">
      <c r="A196" s="150"/>
      <c r="B196" s="160"/>
      <c r="C196" s="80"/>
      <c r="D196" s="80"/>
      <c r="E196" s="82"/>
      <c r="F196" s="83"/>
      <c r="G196" s="359"/>
      <c r="H196" s="80"/>
      <c r="I196" s="153"/>
      <c r="J196" s="80"/>
      <c r="K196" s="153"/>
      <c r="L196" s="80"/>
      <c r="M196" s="153"/>
      <c r="N196" s="80"/>
      <c r="O196" s="153"/>
      <c r="P196" s="80"/>
      <c r="Q196" s="152"/>
      <c r="R196" s="80"/>
      <c r="S196" s="152"/>
      <c r="T196" s="80"/>
      <c r="U196" s="152"/>
      <c r="V196" s="80"/>
      <c r="W196" s="152"/>
      <c r="X196" s="300"/>
      <c r="Y196" s="157"/>
      <c r="Z196" s="359"/>
      <c r="AA196" s="152"/>
      <c r="AB196" s="153"/>
      <c r="AC196" s="152"/>
      <c r="AD196" s="152"/>
      <c r="AE196" s="152"/>
      <c r="AF196" s="152"/>
      <c r="AG196" s="152"/>
      <c r="AH196" s="152"/>
      <c r="AI196" s="152"/>
      <c r="AJ196" s="152"/>
      <c r="AK196" s="152"/>
      <c r="AL196" s="152"/>
      <c r="AM196" s="152"/>
      <c r="AN196" s="152"/>
      <c r="AO196" s="152"/>
      <c r="AP196" s="152"/>
      <c r="AQ196" s="300"/>
      <c r="AR196" s="157"/>
      <c r="AS196" s="359"/>
      <c r="AT196" s="282"/>
      <c r="AU196" s="281"/>
      <c r="AV196" s="152"/>
      <c r="AW196" s="152"/>
      <c r="AX196" s="152"/>
      <c r="AY196" s="152"/>
      <c r="AZ196" s="152"/>
      <c r="BA196" s="152"/>
      <c r="BB196" s="152"/>
      <c r="BC196" s="152"/>
      <c r="BD196" s="152"/>
      <c r="BE196" s="152"/>
      <c r="BF196" s="152"/>
      <c r="BG196" s="152"/>
      <c r="BH196" s="152"/>
      <c r="BI196" s="152"/>
      <c r="BJ196" s="300"/>
      <c r="BK196" s="157"/>
      <c r="BL196" s="359"/>
      <c r="BM196" s="377"/>
      <c r="BN196" s="370"/>
      <c r="BO196" s="153"/>
      <c r="BP196" s="377"/>
      <c r="BQ196" s="370"/>
      <c r="BR196" s="152"/>
      <c r="BS196" s="377"/>
      <c r="BT196" s="370"/>
      <c r="BU196" s="152"/>
      <c r="BV196" s="377"/>
      <c r="BW196" s="370"/>
      <c r="BX196" s="152"/>
      <c r="BY196" s="377"/>
      <c r="BZ196" s="370"/>
      <c r="CA196" s="152"/>
      <c r="CB196" s="377"/>
      <c r="CC196" s="370"/>
      <c r="CD196" s="152"/>
      <c r="CE196" s="377"/>
      <c r="CF196" s="370"/>
      <c r="CG196" s="152"/>
      <c r="CH196" s="377"/>
      <c r="CI196" s="370"/>
      <c r="CJ196" s="152"/>
      <c r="CK196" s="156"/>
      <c r="CL196" s="157"/>
      <c r="CM196" s="156"/>
      <c r="CN196" s="157"/>
      <c r="CO196" s="383"/>
      <c r="CP196" s="681"/>
      <c r="CQ196" s="907"/>
      <c r="CR196" s="681"/>
      <c r="CS196" s="785"/>
      <c r="CT196" s="824"/>
      <c r="CU196" s="367"/>
      <c r="CV196" s="407"/>
      <c r="CW196" s="407"/>
      <c r="CX196" s="407"/>
      <c r="CY196" s="407"/>
      <c r="CZ196" s="407"/>
      <c r="DA196" s="682"/>
      <c r="DB196" s="682"/>
    </row>
    <row r="197" spans="1:115" s="79" customFormat="1">
      <c r="A197" s="150"/>
      <c r="B197" s="160" t="s">
        <v>55</v>
      </c>
      <c r="C197" s="80">
        <v>1</v>
      </c>
      <c r="D197" s="80" t="s">
        <v>60</v>
      </c>
      <c r="E197" s="82">
        <v>43978</v>
      </c>
      <c r="F197" s="83">
        <v>43978</v>
      </c>
      <c r="G197" s="359"/>
      <c r="H197" s="80">
        <v>1</v>
      </c>
      <c r="I197" s="177">
        <v>8245.875</v>
      </c>
      <c r="J197" s="80">
        <v>1</v>
      </c>
      <c r="K197" s="177">
        <v>11544.224999999999</v>
      </c>
      <c r="L197" s="80">
        <v>1</v>
      </c>
      <c r="M197" s="177">
        <v>11544.224999999999</v>
      </c>
      <c r="N197" s="80">
        <v>1</v>
      </c>
      <c r="O197" s="177">
        <v>1649.1750000000002</v>
      </c>
      <c r="P197" s="80">
        <v>1</v>
      </c>
      <c r="Q197" s="177">
        <v>2748.625</v>
      </c>
      <c r="R197" s="80">
        <v>1</v>
      </c>
      <c r="S197" s="177">
        <v>3848.0749999999998</v>
      </c>
      <c r="T197" s="80">
        <v>1</v>
      </c>
      <c r="U197" s="177">
        <v>3848.0749999999998</v>
      </c>
      <c r="V197" s="80">
        <v>1</v>
      </c>
      <c r="W197" s="177">
        <v>549.72500000000002</v>
      </c>
      <c r="X197" s="300">
        <v>0.99999999999999989</v>
      </c>
      <c r="Y197" s="157">
        <v>43977.999999999993</v>
      </c>
      <c r="Z197" s="359"/>
      <c r="AA197" s="152">
        <v>0.74396120988358883</v>
      </c>
      <c r="AB197" s="153">
        <v>6134.6111415488376</v>
      </c>
      <c r="AC197" s="152">
        <v>0.74396120988358883</v>
      </c>
      <c r="AD197" s="152">
        <v>8588.4555981683716</v>
      </c>
      <c r="AE197" s="152">
        <v>0.74396120988358883</v>
      </c>
      <c r="AF197" s="152">
        <v>8588.4555981683716</v>
      </c>
      <c r="AG197" s="152">
        <v>0.74396120988358883</v>
      </c>
      <c r="AH197" s="152">
        <v>1226.9222283097679</v>
      </c>
      <c r="AI197" s="152">
        <v>0.74396120988358883</v>
      </c>
      <c r="AJ197" s="152">
        <v>2044.8703805162793</v>
      </c>
      <c r="AK197" s="152">
        <v>0.74396120988358883</v>
      </c>
      <c r="AL197" s="152">
        <v>2862.8185327227907</v>
      </c>
      <c r="AM197" s="152">
        <v>0.74396120988358883</v>
      </c>
      <c r="AN197" s="152">
        <v>2862.8185327227907</v>
      </c>
      <c r="AO197" s="152">
        <v>0.74396120988358883</v>
      </c>
      <c r="AP197" s="152">
        <v>408.97407610325592</v>
      </c>
      <c r="AQ197" s="300">
        <v>0.74396120988358883</v>
      </c>
      <c r="AR197" s="157">
        <v>32717.926088260469</v>
      </c>
      <c r="AS197" s="359"/>
      <c r="AT197" s="368">
        <v>0.25603879011641117</v>
      </c>
      <c r="AU197" s="281">
        <v>2111.2638584511624</v>
      </c>
      <c r="AV197" s="368">
        <v>0.25603879011641117</v>
      </c>
      <c r="AW197" s="281">
        <v>2955.769401831627</v>
      </c>
      <c r="AX197" s="368">
        <v>0.25603879011641117</v>
      </c>
      <c r="AY197" s="281">
        <v>2955.769401831627</v>
      </c>
      <c r="AZ197" s="368">
        <v>0.25603879011641117</v>
      </c>
      <c r="BA197" s="281">
        <v>422.25277169023229</v>
      </c>
      <c r="BB197" s="368">
        <v>0.25603879011641117</v>
      </c>
      <c r="BC197" s="281">
        <v>703.75461948372072</v>
      </c>
      <c r="BD197" s="368">
        <v>0.25603879011641117</v>
      </c>
      <c r="BE197" s="281">
        <v>985.25646727720914</v>
      </c>
      <c r="BF197" s="368">
        <v>0.25603879011641117</v>
      </c>
      <c r="BG197" s="281">
        <v>985.25646727720914</v>
      </c>
      <c r="BH197" s="368">
        <v>0.25603879011641117</v>
      </c>
      <c r="BI197" s="281">
        <v>140.7509238967441</v>
      </c>
      <c r="BJ197" s="300">
        <v>0.25603879011641129</v>
      </c>
      <c r="BK197" s="157">
        <v>11260.073911739535</v>
      </c>
      <c r="BL197" s="359"/>
      <c r="BM197" s="376">
        <v>0.25603879011641117</v>
      </c>
      <c r="BN197" s="369"/>
      <c r="BO197" s="281">
        <v>0</v>
      </c>
      <c r="BP197" s="376">
        <v>0.25603879011641117</v>
      </c>
      <c r="BQ197" s="369"/>
      <c r="BR197" s="281">
        <v>0</v>
      </c>
      <c r="BS197" s="376">
        <v>0.25603879011641117</v>
      </c>
      <c r="BT197" s="369"/>
      <c r="BU197" s="281">
        <v>0</v>
      </c>
      <c r="BV197" s="376">
        <v>0.25603879011641117</v>
      </c>
      <c r="BW197" s="369"/>
      <c r="BX197" s="281">
        <v>0</v>
      </c>
      <c r="BY197" s="376">
        <v>0.25603879011641117</v>
      </c>
      <c r="BZ197" s="369"/>
      <c r="CA197" s="281">
        <v>0</v>
      </c>
      <c r="CB197" s="376">
        <v>0.25603879011641117</v>
      </c>
      <c r="CC197" s="369"/>
      <c r="CD197" s="281">
        <v>0</v>
      </c>
      <c r="CE197" s="376">
        <v>0.25603879011641117</v>
      </c>
      <c r="CF197" s="369"/>
      <c r="CG197" s="281">
        <v>0</v>
      </c>
      <c r="CH197" s="376">
        <v>0.25603879011641117</v>
      </c>
      <c r="CI197" s="369"/>
      <c r="CJ197" s="281">
        <v>0</v>
      </c>
      <c r="CK197" s="178">
        <v>0</v>
      </c>
      <c r="CL197" s="179">
        <v>0</v>
      </c>
      <c r="CM197" s="380">
        <v>0</v>
      </c>
      <c r="CN197" s="179">
        <v>0</v>
      </c>
      <c r="CO197" s="384">
        <v>0</v>
      </c>
      <c r="CP197" s="687">
        <v>0</v>
      </c>
      <c r="CQ197" s="906"/>
      <c r="CR197" s="687"/>
      <c r="CS197" s="785"/>
      <c r="CT197" s="824"/>
      <c r="CU197" s="367"/>
      <c r="CV197" s="407"/>
      <c r="CW197" s="407"/>
      <c r="CX197" s="407"/>
      <c r="CY197" s="407"/>
      <c r="CZ197" s="407"/>
      <c r="DA197" s="682"/>
      <c r="DB197" s="682"/>
      <c r="DG197" s="79">
        <v>32717.926088260469</v>
      </c>
      <c r="DH197" s="304">
        <v>11260.073911739531</v>
      </c>
      <c r="DI197" s="304">
        <v>43978</v>
      </c>
      <c r="DJ197" s="305">
        <v>0.25603879011641117</v>
      </c>
      <c r="DK197" s="306">
        <v>0.74396120988358883</v>
      </c>
    </row>
    <row r="198" spans="1:115" s="79" customFormat="1" ht="5.15" customHeight="1">
      <c r="A198" s="150"/>
      <c r="B198" s="160"/>
      <c r="C198" s="80"/>
      <c r="D198" s="80"/>
      <c r="E198" s="82"/>
      <c r="F198" s="83"/>
      <c r="G198" s="359"/>
      <c r="H198" s="80"/>
      <c r="I198" s="153"/>
      <c r="J198" s="80"/>
      <c r="K198" s="153"/>
      <c r="L198" s="80"/>
      <c r="M198" s="153"/>
      <c r="N198" s="80"/>
      <c r="O198" s="153"/>
      <c r="P198" s="80"/>
      <c r="Q198" s="152"/>
      <c r="R198" s="80"/>
      <c r="S198" s="152"/>
      <c r="T198" s="80"/>
      <c r="U198" s="152"/>
      <c r="V198" s="80"/>
      <c r="W198" s="152"/>
      <c r="X198" s="300"/>
      <c r="Y198" s="157"/>
      <c r="Z198" s="359"/>
      <c r="AA198" s="152"/>
      <c r="AB198" s="153"/>
      <c r="AC198" s="152"/>
      <c r="AD198" s="152"/>
      <c r="AE198" s="152"/>
      <c r="AF198" s="152"/>
      <c r="AG198" s="152"/>
      <c r="AH198" s="152"/>
      <c r="AI198" s="152"/>
      <c r="AJ198" s="152"/>
      <c r="AK198" s="152"/>
      <c r="AL198" s="152"/>
      <c r="AM198" s="152"/>
      <c r="AN198" s="152"/>
      <c r="AO198" s="152"/>
      <c r="AP198" s="152"/>
      <c r="AQ198" s="300"/>
      <c r="AR198" s="157"/>
      <c r="AS198" s="359"/>
      <c r="AT198" s="282"/>
      <c r="AU198" s="281"/>
      <c r="AV198" s="152"/>
      <c r="AW198" s="152"/>
      <c r="AX198" s="152"/>
      <c r="AY198" s="152"/>
      <c r="AZ198" s="152"/>
      <c r="BA198" s="152"/>
      <c r="BB198" s="152"/>
      <c r="BC198" s="152"/>
      <c r="BD198" s="152"/>
      <c r="BE198" s="152"/>
      <c r="BF198" s="152"/>
      <c r="BG198" s="152"/>
      <c r="BH198" s="152"/>
      <c r="BI198" s="152"/>
      <c r="BJ198" s="300"/>
      <c r="BK198" s="157"/>
      <c r="BL198" s="359"/>
      <c r="BM198" s="377"/>
      <c r="BN198" s="370"/>
      <c r="BO198" s="153"/>
      <c r="BP198" s="377"/>
      <c r="BQ198" s="370"/>
      <c r="BR198" s="152"/>
      <c r="BS198" s="377"/>
      <c r="BT198" s="370"/>
      <c r="BU198" s="152"/>
      <c r="BV198" s="377"/>
      <c r="BW198" s="370"/>
      <c r="BX198" s="152"/>
      <c r="BY198" s="377"/>
      <c r="BZ198" s="370"/>
      <c r="CA198" s="152"/>
      <c r="CB198" s="377"/>
      <c r="CC198" s="370"/>
      <c r="CD198" s="152"/>
      <c r="CE198" s="377"/>
      <c r="CF198" s="370"/>
      <c r="CG198" s="152"/>
      <c r="CH198" s="377"/>
      <c r="CI198" s="370"/>
      <c r="CJ198" s="152"/>
      <c r="CK198" s="156"/>
      <c r="CL198" s="157"/>
      <c r="CM198" s="156"/>
      <c r="CN198" s="157"/>
      <c r="CO198" s="383"/>
      <c r="CP198" s="681"/>
      <c r="CQ198" s="907"/>
      <c r="CR198" s="681"/>
      <c r="CS198" s="785"/>
      <c r="CT198" s="824"/>
      <c r="CU198" s="367"/>
      <c r="CV198" s="407"/>
      <c r="CW198" s="407"/>
      <c r="CX198" s="407"/>
      <c r="CY198" s="407"/>
      <c r="CZ198" s="407"/>
      <c r="DA198" s="682"/>
      <c r="DB198" s="682"/>
    </row>
    <row r="199" spans="1:115" s="79" customFormat="1">
      <c r="A199" s="150"/>
      <c r="B199" s="160" t="s">
        <v>56</v>
      </c>
      <c r="C199" s="80">
        <v>1</v>
      </c>
      <c r="D199" s="80" t="s">
        <v>60</v>
      </c>
      <c r="E199" s="82">
        <v>32934</v>
      </c>
      <c r="F199" s="83">
        <v>32934</v>
      </c>
      <c r="G199" s="359"/>
      <c r="H199" s="80">
        <v>1</v>
      </c>
      <c r="I199" s="177">
        <v>6175.125</v>
      </c>
      <c r="J199" s="80">
        <v>1</v>
      </c>
      <c r="K199" s="177">
        <v>8645.1749999999993</v>
      </c>
      <c r="L199" s="80">
        <v>1</v>
      </c>
      <c r="M199" s="177">
        <v>8645.1749999999993</v>
      </c>
      <c r="N199" s="80">
        <v>1</v>
      </c>
      <c r="O199" s="177">
        <v>1235.0250000000001</v>
      </c>
      <c r="P199" s="80">
        <v>1</v>
      </c>
      <c r="Q199" s="177">
        <v>2058.375</v>
      </c>
      <c r="R199" s="80">
        <v>1</v>
      </c>
      <c r="S199" s="177">
        <v>2881.7249999999999</v>
      </c>
      <c r="T199" s="80">
        <v>1</v>
      </c>
      <c r="U199" s="177">
        <v>2881.7249999999999</v>
      </c>
      <c r="V199" s="80">
        <v>1</v>
      </c>
      <c r="W199" s="177">
        <v>411.67500000000001</v>
      </c>
      <c r="X199" s="300">
        <v>1</v>
      </c>
      <c r="Y199" s="157">
        <v>32934</v>
      </c>
      <c r="Z199" s="359"/>
      <c r="AA199" s="152">
        <v>0.74396120988358883</v>
      </c>
      <c r="AB199" s="153">
        <v>4594.0534661823967</v>
      </c>
      <c r="AC199" s="152">
        <v>0.74396120988358883</v>
      </c>
      <c r="AD199" s="152">
        <v>6431.6748526553538</v>
      </c>
      <c r="AE199" s="152">
        <v>0.74396120988358883</v>
      </c>
      <c r="AF199" s="152">
        <v>6431.6748526553538</v>
      </c>
      <c r="AG199" s="152">
        <v>0.74396120988358883</v>
      </c>
      <c r="AH199" s="152">
        <v>918.81069323647944</v>
      </c>
      <c r="AI199" s="152">
        <v>0.74396120988358883</v>
      </c>
      <c r="AJ199" s="152">
        <v>1531.3511553941321</v>
      </c>
      <c r="AK199" s="152">
        <v>0.74396120988358883</v>
      </c>
      <c r="AL199" s="152">
        <v>2143.8916175517847</v>
      </c>
      <c r="AM199" s="152">
        <v>0.74396120988358883</v>
      </c>
      <c r="AN199" s="152">
        <v>2143.8916175517847</v>
      </c>
      <c r="AO199" s="152">
        <v>0.74396120988358883</v>
      </c>
      <c r="AP199" s="152">
        <v>306.27023107882644</v>
      </c>
      <c r="AQ199" s="300">
        <v>0.74396120988358871</v>
      </c>
      <c r="AR199" s="157">
        <v>24501.61848630611</v>
      </c>
      <c r="AS199" s="359"/>
      <c r="AT199" s="368">
        <v>0.25603879011641117</v>
      </c>
      <c r="AU199" s="281">
        <v>1581.0715338176033</v>
      </c>
      <c r="AV199" s="368">
        <v>0.25603879011641117</v>
      </c>
      <c r="AW199" s="281">
        <v>2213.5001473446455</v>
      </c>
      <c r="AX199" s="368">
        <v>0.25603879011641117</v>
      </c>
      <c r="AY199" s="281">
        <v>2213.5001473446455</v>
      </c>
      <c r="AZ199" s="368">
        <v>0.25603879011641117</v>
      </c>
      <c r="BA199" s="281">
        <v>316.21430676352065</v>
      </c>
      <c r="BB199" s="368">
        <v>0.25603879011641117</v>
      </c>
      <c r="BC199" s="281">
        <v>527.02384460586791</v>
      </c>
      <c r="BD199" s="368">
        <v>0.25603879011641117</v>
      </c>
      <c r="BE199" s="281">
        <v>737.83338244821516</v>
      </c>
      <c r="BF199" s="368">
        <v>0.25603879011641117</v>
      </c>
      <c r="BG199" s="281">
        <v>737.83338244821516</v>
      </c>
      <c r="BH199" s="368">
        <v>0.25603879011641117</v>
      </c>
      <c r="BI199" s="281">
        <v>105.40476892117357</v>
      </c>
      <c r="BJ199" s="300">
        <v>0.25603879011641117</v>
      </c>
      <c r="BK199" s="157">
        <v>8432.3815136938865</v>
      </c>
      <c r="BL199" s="359"/>
      <c r="BM199" s="376">
        <v>0.25603879011641117</v>
      </c>
      <c r="BN199" s="369"/>
      <c r="BO199" s="281">
        <v>0</v>
      </c>
      <c r="BP199" s="376">
        <v>0.25603879011641117</v>
      </c>
      <c r="BQ199" s="369"/>
      <c r="BR199" s="281">
        <v>0</v>
      </c>
      <c r="BS199" s="376">
        <v>0.25603879011641117</v>
      </c>
      <c r="BT199" s="369"/>
      <c r="BU199" s="281">
        <v>0</v>
      </c>
      <c r="BV199" s="376">
        <v>0.25603879011641117</v>
      </c>
      <c r="BW199" s="369"/>
      <c r="BX199" s="281">
        <v>0</v>
      </c>
      <c r="BY199" s="376">
        <v>0.25603879011641117</v>
      </c>
      <c r="BZ199" s="369"/>
      <c r="CA199" s="281">
        <v>0</v>
      </c>
      <c r="CB199" s="376">
        <v>0.25603879011641117</v>
      </c>
      <c r="CC199" s="369"/>
      <c r="CD199" s="281">
        <v>0</v>
      </c>
      <c r="CE199" s="376">
        <v>0.25603879011641117</v>
      </c>
      <c r="CF199" s="369"/>
      <c r="CG199" s="281">
        <v>0</v>
      </c>
      <c r="CH199" s="376">
        <v>0.25603879011641117</v>
      </c>
      <c r="CI199" s="369"/>
      <c r="CJ199" s="281">
        <v>0</v>
      </c>
      <c r="CK199" s="178">
        <v>0</v>
      </c>
      <c r="CL199" s="179">
        <v>0</v>
      </c>
      <c r="CM199" s="380">
        <v>0</v>
      </c>
      <c r="CN199" s="179">
        <v>0</v>
      </c>
      <c r="CO199" s="384">
        <v>0</v>
      </c>
      <c r="CP199" s="687">
        <v>0</v>
      </c>
      <c r="CQ199" s="906"/>
      <c r="CR199" s="687"/>
      <c r="CS199" s="785"/>
      <c r="CT199" s="824"/>
      <c r="CU199" s="367"/>
      <c r="CV199" s="407"/>
      <c r="CW199" s="407"/>
      <c r="CX199" s="407"/>
      <c r="CY199" s="407"/>
      <c r="CZ199" s="407"/>
      <c r="DA199" s="682"/>
      <c r="DB199" s="682"/>
      <c r="DG199" s="79">
        <v>24501.618486306113</v>
      </c>
      <c r="DH199" s="304">
        <v>8432.3815136938865</v>
      </c>
      <c r="DI199" s="304">
        <v>32934</v>
      </c>
      <c r="DJ199" s="305">
        <v>0.25603879011641117</v>
      </c>
      <c r="DK199" s="306">
        <v>0.74396120988358883</v>
      </c>
    </row>
    <row r="200" spans="1:115" s="79" customFormat="1" ht="5.15" customHeight="1">
      <c r="A200" s="150"/>
      <c r="B200" s="160"/>
      <c r="C200" s="80"/>
      <c r="D200" s="80"/>
      <c r="E200" s="82"/>
      <c r="F200" s="83"/>
      <c r="G200" s="359"/>
      <c r="H200" s="80"/>
      <c r="I200" s="153"/>
      <c r="J200" s="80"/>
      <c r="K200" s="153"/>
      <c r="L200" s="80"/>
      <c r="M200" s="153"/>
      <c r="N200" s="80"/>
      <c r="O200" s="153"/>
      <c r="P200" s="80"/>
      <c r="Q200" s="152"/>
      <c r="R200" s="80"/>
      <c r="S200" s="152"/>
      <c r="T200" s="80"/>
      <c r="U200" s="152"/>
      <c r="V200" s="80"/>
      <c r="W200" s="152"/>
      <c r="X200" s="300"/>
      <c r="Y200" s="157"/>
      <c r="Z200" s="359"/>
      <c r="AA200" s="152"/>
      <c r="AB200" s="153"/>
      <c r="AC200" s="152"/>
      <c r="AD200" s="152"/>
      <c r="AE200" s="152"/>
      <c r="AF200" s="152"/>
      <c r="AG200" s="152"/>
      <c r="AH200" s="152"/>
      <c r="AI200" s="152"/>
      <c r="AJ200" s="152"/>
      <c r="AK200" s="152"/>
      <c r="AL200" s="152"/>
      <c r="AM200" s="152"/>
      <c r="AN200" s="152"/>
      <c r="AO200" s="152"/>
      <c r="AP200" s="152"/>
      <c r="AQ200" s="300"/>
      <c r="AR200" s="157"/>
      <c r="AS200" s="359"/>
      <c r="AT200" s="282"/>
      <c r="AU200" s="281"/>
      <c r="AV200" s="152"/>
      <c r="AW200" s="152"/>
      <c r="AX200" s="152"/>
      <c r="AY200" s="152"/>
      <c r="AZ200" s="152"/>
      <c r="BA200" s="152"/>
      <c r="BB200" s="152"/>
      <c r="BC200" s="152"/>
      <c r="BD200" s="152"/>
      <c r="BE200" s="152"/>
      <c r="BF200" s="152"/>
      <c r="BG200" s="152"/>
      <c r="BH200" s="152"/>
      <c r="BI200" s="152"/>
      <c r="BJ200" s="300"/>
      <c r="BK200" s="157"/>
      <c r="BL200" s="359"/>
      <c r="BM200" s="377"/>
      <c r="BN200" s="370"/>
      <c r="BO200" s="153"/>
      <c r="BP200" s="377"/>
      <c r="BQ200" s="370"/>
      <c r="BR200" s="152"/>
      <c r="BS200" s="377"/>
      <c r="BT200" s="370"/>
      <c r="BU200" s="152"/>
      <c r="BV200" s="377"/>
      <c r="BW200" s="370"/>
      <c r="BX200" s="152"/>
      <c r="BY200" s="377"/>
      <c r="BZ200" s="370"/>
      <c r="CA200" s="152"/>
      <c r="CB200" s="377"/>
      <c r="CC200" s="370"/>
      <c r="CD200" s="152"/>
      <c r="CE200" s="377"/>
      <c r="CF200" s="370"/>
      <c r="CG200" s="152"/>
      <c r="CH200" s="377"/>
      <c r="CI200" s="370"/>
      <c r="CJ200" s="152"/>
      <c r="CK200" s="156"/>
      <c r="CL200" s="157"/>
      <c r="CM200" s="156"/>
      <c r="CN200" s="157"/>
      <c r="CO200" s="383"/>
      <c r="CP200" s="681"/>
      <c r="CQ200" s="907"/>
      <c r="CR200" s="681"/>
      <c r="CS200" s="785"/>
      <c r="CT200" s="824"/>
      <c r="CU200" s="367"/>
      <c r="CV200" s="407"/>
      <c r="CW200" s="407"/>
      <c r="CX200" s="407"/>
      <c r="CY200" s="407"/>
      <c r="CZ200" s="407"/>
      <c r="DA200" s="682"/>
      <c r="DB200" s="682"/>
    </row>
    <row r="201" spans="1:115" s="79" customFormat="1">
      <c r="A201" s="150"/>
      <c r="B201" s="160" t="s">
        <v>57</v>
      </c>
      <c r="C201" s="80">
        <v>2</v>
      </c>
      <c r="D201" s="80" t="s">
        <v>60</v>
      </c>
      <c r="E201" s="82">
        <v>14384</v>
      </c>
      <c r="F201" s="83">
        <v>28768</v>
      </c>
      <c r="G201" s="359"/>
      <c r="H201" s="80">
        <v>2</v>
      </c>
      <c r="I201" s="177">
        <v>5394</v>
      </c>
      <c r="J201" s="80">
        <v>2</v>
      </c>
      <c r="K201" s="177">
        <v>7551.5999999999985</v>
      </c>
      <c r="L201" s="80">
        <v>2</v>
      </c>
      <c r="M201" s="177">
        <v>7551.5999999999985</v>
      </c>
      <c r="N201" s="80">
        <v>2</v>
      </c>
      <c r="O201" s="177">
        <v>1078.8000000000002</v>
      </c>
      <c r="P201" s="80">
        <v>2</v>
      </c>
      <c r="Q201" s="177">
        <v>1798</v>
      </c>
      <c r="R201" s="80">
        <v>2</v>
      </c>
      <c r="S201" s="177">
        <v>2517.1999999999998</v>
      </c>
      <c r="T201" s="80">
        <v>2</v>
      </c>
      <c r="U201" s="177">
        <v>2517.1999999999998</v>
      </c>
      <c r="V201" s="80">
        <v>2</v>
      </c>
      <c r="W201" s="177">
        <v>359.6</v>
      </c>
      <c r="X201" s="300">
        <v>0.99999999999999989</v>
      </c>
      <c r="Y201" s="157">
        <v>28767.999999999996</v>
      </c>
      <c r="Z201" s="359"/>
      <c r="AA201" s="152">
        <v>1.4879224197671777</v>
      </c>
      <c r="AB201" s="153">
        <v>4012.926766112078</v>
      </c>
      <c r="AC201" s="152">
        <v>1.4879224197671777</v>
      </c>
      <c r="AD201" s="152">
        <v>5618.0974725569085</v>
      </c>
      <c r="AE201" s="152">
        <v>1.4879224197671777</v>
      </c>
      <c r="AF201" s="152">
        <v>5618.0974725569085</v>
      </c>
      <c r="AG201" s="152">
        <v>1.4879224197671777</v>
      </c>
      <c r="AH201" s="152">
        <v>802.58535322241573</v>
      </c>
      <c r="AI201" s="152">
        <v>1.4879224197671777</v>
      </c>
      <c r="AJ201" s="152">
        <v>1337.6422553706927</v>
      </c>
      <c r="AK201" s="152">
        <v>1.4879224197671777</v>
      </c>
      <c r="AL201" s="152">
        <v>1872.6991575189695</v>
      </c>
      <c r="AM201" s="152">
        <v>1.4879224197671777</v>
      </c>
      <c r="AN201" s="152">
        <v>1872.6991575189695</v>
      </c>
      <c r="AO201" s="152">
        <v>1.4879224197671777</v>
      </c>
      <c r="AP201" s="152">
        <v>267.52845107413856</v>
      </c>
      <c r="AQ201" s="300">
        <v>0.74396120988358871</v>
      </c>
      <c r="AR201" s="157">
        <v>21402.27608593108</v>
      </c>
      <c r="AS201" s="359"/>
      <c r="AT201" s="368">
        <v>0.51207758023282235</v>
      </c>
      <c r="AU201" s="281">
        <v>1381.073233887922</v>
      </c>
      <c r="AV201" s="368">
        <v>0.51207758023282235</v>
      </c>
      <c r="AW201" s="281">
        <v>1933.50252744309</v>
      </c>
      <c r="AX201" s="368">
        <v>0.51207758023282235</v>
      </c>
      <c r="AY201" s="281">
        <v>1933.50252744309</v>
      </c>
      <c r="AZ201" s="368">
        <v>0.51207758023282235</v>
      </c>
      <c r="BA201" s="281">
        <v>276.21464677758445</v>
      </c>
      <c r="BB201" s="368">
        <v>0.51207758023282235</v>
      </c>
      <c r="BC201" s="281">
        <v>460.35774462930726</v>
      </c>
      <c r="BD201" s="368">
        <v>0.51207758023282235</v>
      </c>
      <c r="BE201" s="281">
        <v>644.5008424810303</v>
      </c>
      <c r="BF201" s="368">
        <v>0.51207758023282235</v>
      </c>
      <c r="BG201" s="281">
        <v>644.5008424810303</v>
      </c>
      <c r="BH201" s="368">
        <v>0.51207758023282235</v>
      </c>
      <c r="BI201" s="281">
        <v>92.071548925861464</v>
      </c>
      <c r="BJ201" s="300">
        <v>0.25603879011641117</v>
      </c>
      <c r="BK201" s="157">
        <v>7365.7239140689162</v>
      </c>
      <c r="BL201" s="359"/>
      <c r="BM201" s="376">
        <v>0.51207758023282235</v>
      </c>
      <c r="BN201" s="369"/>
      <c r="BO201" s="281">
        <v>0</v>
      </c>
      <c r="BP201" s="376">
        <v>0.51207758023282235</v>
      </c>
      <c r="BQ201" s="369"/>
      <c r="BR201" s="281">
        <v>0</v>
      </c>
      <c r="BS201" s="376">
        <v>0.51207758023282235</v>
      </c>
      <c r="BT201" s="369"/>
      <c r="BU201" s="281">
        <v>0</v>
      </c>
      <c r="BV201" s="376">
        <v>0.51207758023282235</v>
      </c>
      <c r="BW201" s="369"/>
      <c r="BX201" s="281">
        <v>0</v>
      </c>
      <c r="BY201" s="376">
        <v>0.51207758023282235</v>
      </c>
      <c r="BZ201" s="369"/>
      <c r="CA201" s="281">
        <v>0</v>
      </c>
      <c r="CB201" s="376">
        <v>0.51207758023282235</v>
      </c>
      <c r="CC201" s="369"/>
      <c r="CD201" s="281">
        <v>0</v>
      </c>
      <c r="CE201" s="376">
        <v>0.51207758023282235</v>
      </c>
      <c r="CF201" s="369"/>
      <c r="CG201" s="281">
        <v>0</v>
      </c>
      <c r="CH201" s="376">
        <v>0.51207758023282235</v>
      </c>
      <c r="CI201" s="369"/>
      <c r="CJ201" s="281">
        <v>0</v>
      </c>
      <c r="CK201" s="178">
        <v>0</v>
      </c>
      <c r="CL201" s="179">
        <v>0</v>
      </c>
      <c r="CM201" s="380">
        <v>0</v>
      </c>
      <c r="CN201" s="179">
        <v>0</v>
      </c>
      <c r="CO201" s="384">
        <v>0</v>
      </c>
      <c r="CP201" s="687">
        <v>0</v>
      </c>
      <c r="CQ201" s="906"/>
      <c r="CR201" s="687"/>
      <c r="CS201" s="785"/>
      <c r="CT201" s="824"/>
      <c r="CU201" s="367"/>
      <c r="CV201" s="407"/>
      <c r="CW201" s="407"/>
      <c r="CX201" s="407"/>
      <c r="CY201" s="407"/>
      <c r="CZ201" s="407"/>
      <c r="DA201" s="682"/>
      <c r="DB201" s="682"/>
      <c r="DG201" s="79">
        <v>21402.276085931084</v>
      </c>
      <c r="DH201" s="304">
        <v>7365.7239140689162</v>
      </c>
      <c r="DI201" s="304">
        <v>28768</v>
      </c>
      <c r="DJ201" s="305">
        <v>0.25603879011641117</v>
      </c>
      <c r="DK201" s="306">
        <v>1.4879224197671777</v>
      </c>
    </row>
    <row r="202" spans="1:115" s="79" customFormat="1" ht="5.15" customHeight="1">
      <c r="A202" s="150"/>
      <c r="B202" s="160"/>
      <c r="C202" s="80"/>
      <c r="D202" s="80"/>
      <c r="E202" s="82"/>
      <c r="F202" s="83"/>
      <c r="G202" s="359"/>
      <c r="H202" s="80"/>
      <c r="I202" s="153"/>
      <c r="J202" s="80"/>
      <c r="K202" s="153"/>
      <c r="L202" s="80"/>
      <c r="M202" s="153"/>
      <c r="N202" s="80"/>
      <c r="O202" s="153"/>
      <c r="P202" s="80"/>
      <c r="Q202" s="152"/>
      <c r="R202" s="80"/>
      <c r="S202" s="152"/>
      <c r="T202" s="80"/>
      <c r="U202" s="152"/>
      <c r="V202" s="80"/>
      <c r="W202" s="152"/>
      <c r="X202" s="300"/>
      <c r="Y202" s="157"/>
      <c r="Z202" s="359"/>
      <c r="AA202" s="152"/>
      <c r="AB202" s="153"/>
      <c r="AC202" s="152"/>
      <c r="AD202" s="152"/>
      <c r="AE202" s="152"/>
      <c r="AF202" s="152"/>
      <c r="AG202" s="152"/>
      <c r="AH202" s="152"/>
      <c r="AI202" s="152"/>
      <c r="AJ202" s="152"/>
      <c r="AK202" s="152"/>
      <c r="AL202" s="152"/>
      <c r="AM202" s="152"/>
      <c r="AN202" s="152"/>
      <c r="AO202" s="152"/>
      <c r="AP202" s="152"/>
      <c r="AQ202" s="300"/>
      <c r="AR202" s="157"/>
      <c r="AS202" s="359"/>
      <c r="AT202" s="282"/>
      <c r="AU202" s="281"/>
      <c r="AV202" s="152"/>
      <c r="AW202" s="152"/>
      <c r="AX202" s="152"/>
      <c r="AY202" s="152"/>
      <c r="AZ202" s="152"/>
      <c r="BA202" s="152"/>
      <c r="BB202" s="152"/>
      <c r="BC202" s="152"/>
      <c r="BD202" s="152"/>
      <c r="BE202" s="152"/>
      <c r="BF202" s="152"/>
      <c r="BG202" s="152"/>
      <c r="BH202" s="152"/>
      <c r="BI202" s="152"/>
      <c r="BJ202" s="300"/>
      <c r="BK202" s="157"/>
      <c r="BL202" s="359"/>
      <c r="BM202" s="377"/>
      <c r="BN202" s="370"/>
      <c r="BO202" s="153"/>
      <c r="BP202" s="377"/>
      <c r="BQ202" s="370"/>
      <c r="BR202" s="152"/>
      <c r="BS202" s="377"/>
      <c r="BT202" s="370"/>
      <c r="BU202" s="152"/>
      <c r="BV202" s="377"/>
      <c r="BW202" s="370"/>
      <c r="BX202" s="152"/>
      <c r="BY202" s="377"/>
      <c r="BZ202" s="370"/>
      <c r="CA202" s="152"/>
      <c r="CB202" s="377"/>
      <c r="CC202" s="370"/>
      <c r="CD202" s="152"/>
      <c r="CE202" s="377"/>
      <c r="CF202" s="370"/>
      <c r="CG202" s="152"/>
      <c r="CH202" s="377"/>
      <c r="CI202" s="370"/>
      <c r="CJ202" s="152"/>
      <c r="CK202" s="156"/>
      <c r="CL202" s="157"/>
      <c r="CM202" s="156"/>
      <c r="CN202" s="157"/>
      <c r="CO202" s="383"/>
      <c r="CP202" s="681"/>
      <c r="CQ202" s="907"/>
      <c r="CR202" s="681"/>
      <c r="CS202" s="785"/>
      <c r="CT202" s="824"/>
      <c r="CU202" s="367"/>
      <c r="CV202" s="407"/>
      <c r="CW202" s="407"/>
      <c r="CX202" s="407"/>
      <c r="CY202" s="407"/>
      <c r="CZ202" s="407"/>
      <c r="DA202" s="682"/>
      <c r="DB202" s="682"/>
    </row>
    <row r="203" spans="1:115" s="79" customFormat="1">
      <c r="A203" s="150"/>
      <c r="B203" s="160" t="s">
        <v>58</v>
      </c>
      <c r="C203" s="80">
        <v>2</v>
      </c>
      <c r="D203" s="80" t="s">
        <v>60</v>
      </c>
      <c r="E203" s="82">
        <v>25654</v>
      </c>
      <c r="F203" s="83">
        <v>51308</v>
      </c>
      <c r="G203" s="359"/>
      <c r="H203" s="80">
        <v>2</v>
      </c>
      <c r="I203" s="177">
        <v>9620.25</v>
      </c>
      <c r="J203" s="80">
        <v>2</v>
      </c>
      <c r="K203" s="177">
        <v>13468.349999999999</v>
      </c>
      <c r="L203" s="80">
        <v>2</v>
      </c>
      <c r="M203" s="177">
        <v>13468.349999999999</v>
      </c>
      <c r="N203" s="80">
        <v>2</v>
      </c>
      <c r="O203" s="177">
        <v>1924.0500000000002</v>
      </c>
      <c r="P203" s="80">
        <v>2</v>
      </c>
      <c r="Q203" s="177">
        <v>3206.75</v>
      </c>
      <c r="R203" s="80">
        <v>2</v>
      </c>
      <c r="S203" s="177">
        <v>4489.45</v>
      </c>
      <c r="T203" s="80">
        <v>2</v>
      </c>
      <c r="U203" s="177">
        <v>4489.45</v>
      </c>
      <c r="V203" s="80">
        <v>2</v>
      </c>
      <c r="W203" s="177">
        <v>641.35</v>
      </c>
      <c r="X203" s="300">
        <v>0.99999999999999989</v>
      </c>
      <c r="Y203" s="157">
        <v>51307.999999999993</v>
      </c>
      <c r="Z203" s="359"/>
      <c r="AA203" s="152">
        <v>1.4879224197671777</v>
      </c>
      <c r="AB203" s="153">
        <v>7157.0928293825955</v>
      </c>
      <c r="AC203" s="152">
        <v>1.4879224197671777</v>
      </c>
      <c r="AD203" s="152">
        <v>10019.929961135631</v>
      </c>
      <c r="AE203" s="152">
        <v>1.4879224197671777</v>
      </c>
      <c r="AF203" s="152">
        <v>10019.929961135631</v>
      </c>
      <c r="AG203" s="152">
        <v>1.4879224197671777</v>
      </c>
      <c r="AH203" s="152">
        <v>1431.4185658765193</v>
      </c>
      <c r="AI203" s="152">
        <v>1.4879224197671777</v>
      </c>
      <c r="AJ203" s="152">
        <v>2385.6976097941983</v>
      </c>
      <c r="AK203" s="152">
        <v>1.4879224197671777</v>
      </c>
      <c r="AL203" s="152">
        <v>3339.9766537118776</v>
      </c>
      <c r="AM203" s="152">
        <v>1.4879224197671777</v>
      </c>
      <c r="AN203" s="152">
        <v>3339.9766537118776</v>
      </c>
      <c r="AO203" s="152">
        <v>1.4879224197671777</v>
      </c>
      <c r="AP203" s="152">
        <v>477.13952195883974</v>
      </c>
      <c r="AQ203" s="300">
        <v>0.7439612098835886</v>
      </c>
      <c r="AR203" s="157">
        <v>38171.161756707166</v>
      </c>
      <c r="AS203" s="359"/>
      <c r="AT203" s="368">
        <v>0.51207758023282235</v>
      </c>
      <c r="AU203" s="281">
        <v>2463.1571706174045</v>
      </c>
      <c r="AV203" s="368">
        <v>0.51207758023282235</v>
      </c>
      <c r="AW203" s="281">
        <v>3448.4200388643676</v>
      </c>
      <c r="AX203" s="368">
        <v>0.51207758023282235</v>
      </c>
      <c r="AY203" s="281">
        <v>3448.4200388643676</v>
      </c>
      <c r="AZ203" s="368">
        <v>0.51207758023282235</v>
      </c>
      <c r="BA203" s="281">
        <v>492.63143412348086</v>
      </c>
      <c r="BB203" s="368">
        <v>0.51207758023282235</v>
      </c>
      <c r="BC203" s="281">
        <v>821.05239020580166</v>
      </c>
      <c r="BD203" s="368">
        <v>0.51207758023282235</v>
      </c>
      <c r="BE203" s="281">
        <v>1149.4733462881222</v>
      </c>
      <c r="BF203" s="368">
        <v>0.51207758023282235</v>
      </c>
      <c r="BG203" s="281">
        <v>1149.4733462881222</v>
      </c>
      <c r="BH203" s="368">
        <v>0.51207758023282235</v>
      </c>
      <c r="BI203" s="281">
        <v>164.21047804116029</v>
      </c>
      <c r="BJ203" s="300">
        <v>0.25603879011641129</v>
      </c>
      <c r="BK203" s="157">
        <v>13136.83824329283</v>
      </c>
      <c r="BL203" s="359"/>
      <c r="BM203" s="376">
        <v>0.51207758023282235</v>
      </c>
      <c r="BN203" s="369"/>
      <c r="BO203" s="281">
        <v>0</v>
      </c>
      <c r="BP203" s="376">
        <v>0.51207758023282235</v>
      </c>
      <c r="BQ203" s="369"/>
      <c r="BR203" s="281">
        <v>0</v>
      </c>
      <c r="BS203" s="376">
        <v>0.51207758023282235</v>
      </c>
      <c r="BT203" s="369"/>
      <c r="BU203" s="281">
        <v>0</v>
      </c>
      <c r="BV203" s="376">
        <v>0.51207758023282235</v>
      </c>
      <c r="BW203" s="369"/>
      <c r="BX203" s="281">
        <v>0</v>
      </c>
      <c r="BY203" s="376">
        <v>0.51207758023282235</v>
      </c>
      <c r="BZ203" s="369"/>
      <c r="CA203" s="281">
        <v>0</v>
      </c>
      <c r="CB203" s="376">
        <v>0.51207758023282235</v>
      </c>
      <c r="CC203" s="369"/>
      <c r="CD203" s="281">
        <v>0</v>
      </c>
      <c r="CE203" s="376">
        <v>0.51207758023282235</v>
      </c>
      <c r="CF203" s="369"/>
      <c r="CG203" s="281">
        <v>0</v>
      </c>
      <c r="CH203" s="376">
        <v>0.51207758023282235</v>
      </c>
      <c r="CI203" s="369"/>
      <c r="CJ203" s="281">
        <v>0</v>
      </c>
      <c r="CK203" s="178">
        <v>0</v>
      </c>
      <c r="CL203" s="179">
        <v>0</v>
      </c>
      <c r="CM203" s="380">
        <v>0</v>
      </c>
      <c r="CN203" s="179">
        <v>0</v>
      </c>
      <c r="CO203" s="384">
        <v>0</v>
      </c>
      <c r="CP203" s="687">
        <v>0</v>
      </c>
      <c r="CQ203" s="906"/>
      <c r="CR203" s="687"/>
      <c r="CS203" s="785"/>
      <c r="CT203" s="824"/>
      <c r="CU203" s="367"/>
      <c r="CV203" s="407"/>
      <c r="CW203" s="407"/>
      <c r="CX203" s="407"/>
      <c r="CY203" s="407"/>
      <c r="CZ203" s="407"/>
      <c r="DA203" s="682"/>
      <c r="DB203" s="682"/>
      <c r="DG203" s="79">
        <v>38171.161756707173</v>
      </c>
      <c r="DH203" s="304">
        <v>13136.838243292827</v>
      </c>
      <c r="DI203" s="304">
        <v>51308</v>
      </c>
      <c r="DJ203" s="305">
        <v>0.25603879011641123</v>
      </c>
      <c r="DK203" s="306">
        <v>1.4879224197671777</v>
      </c>
    </row>
    <row r="204" spans="1:115" s="79" customFormat="1" ht="5.15" customHeight="1">
      <c r="A204" s="150"/>
      <c r="B204" s="160"/>
      <c r="C204" s="80"/>
      <c r="D204" s="80"/>
      <c r="E204" s="82"/>
      <c r="F204" s="83"/>
      <c r="G204" s="359"/>
      <c r="H204" s="80"/>
      <c r="I204" s="153"/>
      <c r="J204" s="80"/>
      <c r="K204" s="153"/>
      <c r="L204" s="80"/>
      <c r="M204" s="153"/>
      <c r="N204" s="80"/>
      <c r="O204" s="153"/>
      <c r="P204" s="80"/>
      <c r="Q204" s="152"/>
      <c r="R204" s="80"/>
      <c r="S204" s="152"/>
      <c r="T204" s="80"/>
      <c r="U204" s="152"/>
      <c r="V204" s="80"/>
      <c r="W204" s="152"/>
      <c r="X204" s="300"/>
      <c r="Y204" s="157"/>
      <c r="Z204" s="359"/>
      <c r="AA204" s="152"/>
      <c r="AB204" s="153"/>
      <c r="AC204" s="152"/>
      <c r="AD204" s="152"/>
      <c r="AE204" s="152"/>
      <c r="AF204" s="152"/>
      <c r="AG204" s="152"/>
      <c r="AH204" s="152"/>
      <c r="AI204" s="152"/>
      <c r="AJ204" s="152"/>
      <c r="AK204" s="152"/>
      <c r="AL204" s="152"/>
      <c r="AM204" s="152"/>
      <c r="AN204" s="152"/>
      <c r="AO204" s="152"/>
      <c r="AP204" s="152"/>
      <c r="AQ204" s="300"/>
      <c r="AR204" s="157"/>
      <c r="AS204" s="359"/>
      <c r="AT204" s="282"/>
      <c r="AU204" s="281"/>
      <c r="AV204" s="152"/>
      <c r="AW204" s="152"/>
      <c r="AX204" s="152"/>
      <c r="AY204" s="152"/>
      <c r="AZ204" s="152"/>
      <c r="BA204" s="152"/>
      <c r="BB204" s="152"/>
      <c r="BC204" s="152"/>
      <c r="BD204" s="152"/>
      <c r="BE204" s="152"/>
      <c r="BF204" s="152"/>
      <c r="BG204" s="152"/>
      <c r="BH204" s="152"/>
      <c r="BI204" s="152"/>
      <c r="BJ204" s="300"/>
      <c r="BK204" s="157"/>
      <c r="BL204" s="359"/>
      <c r="BM204" s="377"/>
      <c r="BN204" s="370"/>
      <c r="BO204" s="153"/>
      <c r="BP204" s="377"/>
      <c r="BQ204" s="370"/>
      <c r="BR204" s="152"/>
      <c r="BS204" s="377"/>
      <c r="BT204" s="370"/>
      <c r="BU204" s="152"/>
      <c r="BV204" s="377"/>
      <c r="BW204" s="370"/>
      <c r="BX204" s="152"/>
      <c r="BY204" s="377"/>
      <c r="BZ204" s="370"/>
      <c r="CA204" s="152"/>
      <c r="CB204" s="377"/>
      <c r="CC204" s="370"/>
      <c r="CD204" s="152"/>
      <c r="CE204" s="377"/>
      <c r="CF204" s="370"/>
      <c r="CG204" s="152"/>
      <c r="CH204" s="377"/>
      <c r="CI204" s="370"/>
      <c r="CJ204" s="152"/>
      <c r="CK204" s="156"/>
      <c r="CL204" s="157"/>
      <c r="CM204" s="156"/>
      <c r="CN204" s="157"/>
      <c r="CO204" s="383"/>
      <c r="CP204" s="681"/>
      <c r="CQ204" s="907"/>
      <c r="CR204" s="681"/>
      <c r="CS204" s="785"/>
      <c r="CT204" s="824"/>
      <c r="CU204" s="367"/>
      <c r="CV204" s="407"/>
      <c r="CW204" s="407"/>
      <c r="CX204" s="407"/>
      <c r="CY204" s="407"/>
      <c r="CZ204" s="407"/>
      <c r="DA204" s="682"/>
      <c r="DB204" s="682"/>
    </row>
    <row r="205" spans="1:115" s="79" customFormat="1">
      <c r="A205" s="150"/>
      <c r="B205" s="160" t="s">
        <v>50</v>
      </c>
      <c r="C205" s="80">
        <v>2</v>
      </c>
      <c r="D205" s="80" t="s">
        <v>19</v>
      </c>
      <c r="E205" s="82">
        <v>0</v>
      </c>
      <c r="F205" s="83" t="s">
        <v>42</v>
      </c>
      <c r="G205" s="359"/>
      <c r="H205" s="80"/>
      <c r="I205" s="153"/>
      <c r="J205" s="80"/>
      <c r="K205" s="153"/>
      <c r="L205" s="80"/>
      <c r="M205" s="153"/>
      <c r="N205" s="80"/>
      <c r="O205" s="153"/>
      <c r="P205" s="80"/>
      <c r="Q205" s="152"/>
      <c r="R205" s="80"/>
      <c r="S205" s="152"/>
      <c r="T205" s="80"/>
      <c r="U205" s="152"/>
      <c r="V205" s="80"/>
      <c r="W205" s="152"/>
      <c r="X205" s="300"/>
      <c r="Y205" s="157"/>
      <c r="Z205" s="359"/>
      <c r="AA205" s="152"/>
      <c r="AB205" s="153"/>
      <c r="AC205" s="152"/>
      <c r="AD205" s="152"/>
      <c r="AE205" s="152"/>
      <c r="AF205" s="152"/>
      <c r="AG205" s="152"/>
      <c r="AH205" s="152"/>
      <c r="AI205" s="152"/>
      <c r="AJ205" s="152"/>
      <c r="AK205" s="152"/>
      <c r="AL205" s="152"/>
      <c r="AM205" s="152"/>
      <c r="AN205" s="152"/>
      <c r="AO205" s="152"/>
      <c r="AP205" s="152"/>
      <c r="AQ205" s="300"/>
      <c r="AR205" s="157"/>
      <c r="AS205" s="359"/>
      <c r="AT205" s="282"/>
      <c r="AU205" s="281"/>
      <c r="AV205" s="152"/>
      <c r="AW205" s="152"/>
      <c r="AX205" s="152"/>
      <c r="AY205" s="152"/>
      <c r="AZ205" s="152"/>
      <c r="BA205" s="152"/>
      <c r="BB205" s="152"/>
      <c r="BC205" s="152"/>
      <c r="BD205" s="152"/>
      <c r="BE205" s="152"/>
      <c r="BF205" s="152"/>
      <c r="BG205" s="152"/>
      <c r="BH205" s="152"/>
      <c r="BI205" s="152"/>
      <c r="BJ205" s="300"/>
      <c r="BK205" s="157"/>
      <c r="BL205" s="359"/>
      <c r="BM205" s="377"/>
      <c r="BN205" s="370"/>
      <c r="BO205" s="153"/>
      <c r="BP205" s="377"/>
      <c r="BQ205" s="370"/>
      <c r="BR205" s="152"/>
      <c r="BS205" s="377"/>
      <c r="BT205" s="370"/>
      <c r="BU205" s="152"/>
      <c r="BV205" s="377"/>
      <c r="BW205" s="370"/>
      <c r="BX205" s="152"/>
      <c r="BY205" s="377"/>
      <c r="BZ205" s="370"/>
      <c r="CA205" s="152"/>
      <c r="CB205" s="377"/>
      <c r="CC205" s="370"/>
      <c r="CD205" s="152"/>
      <c r="CE205" s="377"/>
      <c r="CF205" s="370"/>
      <c r="CG205" s="152"/>
      <c r="CH205" s="377"/>
      <c r="CI205" s="370"/>
      <c r="CJ205" s="152"/>
      <c r="CK205" s="156"/>
      <c r="CL205" s="157"/>
      <c r="CM205" s="156"/>
      <c r="CN205" s="157"/>
      <c r="CO205" s="383"/>
      <c r="CP205" s="681"/>
      <c r="CQ205" s="907"/>
      <c r="CR205" s="681"/>
      <c r="CS205" s="785"/>
      <c r="CT205" s="824"/>
      <c r="CU205" s="367"/>
      <c r="CV205" s="407"/>
      <c r="CW205" s="407"/>
      <c r="CX205" s="407"/>
      <c r="CY205" s="407"/>
      <c r="CZ205" s="407"/>
      <c r="DA205" s="682"/>
      <c r="DB205" s="682"/>
    </row>
    <row r="206" spans="1:115" s="79" customFormat="1" ht="5.15" customHeight="1">
      <c r="A206" s="150"/>
      <c r="B206" s="160"/>
      <c r="C206" s="80"/>
      <c r="D206" s="80"/>
      <c r="E206" s="82"/>
      <c r="F206" s="83"/>
      <c r="G206" s="359"/>
      <c r="H206" s="80"/>
      <c r="I206" s="153"/>
      <c r="J206" s="80"/>
      <c r="K206" s="153"/>
      <c r="L206" s="80"/>
      <c r="M206" s="153"/>
      <c r="N206" s="80"/>
      <c r="O206" s="153"/>
      <c r="P206" s="80"/>
      <c r="Q206" s="152"/>
      <c r="R206" s="80"/>
      <c r="S206" s="152"/>
      <c r="T206" s="80"/>
      <c r="U206" s="152"/>
      <c r="V206" s="80"/>
      <c r="W206" s="152"/>
      <c r="X206" s="300"/>
      <c r="Y206" s="157"/>
      <c r="Z206" s="359"/>
      <c r="AA206" s="152"/>
      <c r="AB206" s="153"/>
      <c r="AC206" s="152"/>
      <c r="AD206" s="152"/>
      <c r="AE206" s="152"/>
      <c r="AF206" s="152"/>
      <c r="AG206" s="152"/>
      <c r="AH206" s="152"/>
      <c r="AI206" s="152"/>
      <c r="AJ206" s="152"/>
      <c r="AK206" s="152"/>
      <c r="AL206" s="152"/>
      <c r="AM206" s="152"/>
      <c r="AN206" s="152"/>
      <c r="AO206" s="152"/>
      <c r="AP206" s="152"/>
      <c r="AQ206" s="300"/>
      <c r="AR206" s="157"/>
      <c r="AS206" s="359"/>
      <c r="AT206" s="282"/>
      <c r="AU206" s="281"/>
      <c r="AV206" s="152"/>
      <c r="AW206" s="152"/>
      <c r="AX206" s="152"/>
      <c r="AY206" s="152"/>
      <c r="AZ206" s="152"/>
      <c r="BA206" s="152"/>
      <c r="BB206" s="152"/>
      <c r="BC206" s="152"/>
      <c r="BD206" s="152"/>
      <c r="BE206" s="152"/>
      <c r="BF206" s="152"/>
      <c r="BG206" s="152"/>
      <c r="BH206" s="152"/>
      <c r="BI206" s="152"/>
      <c r="BJ206" s="300"/>
      <c r="BK206" s="157"/>
      <c r="BL206" s="359"/>
      <c r="BM206" s="377"/>
      <c r="BN206" s="370"/>
      <c r="BO206" s="153"/>
      <c r="BP206" s="377"/>
      <c r="BQ206" s="370"/>
      <c r="BR206" s="152"/>
      <c r="BS206" s="377"/>
      <c r="BT206" s="370"/>
      <c r="BU206" s="152"/>
      <c r="BV206" s="377"/>
      <c r="BW206" s="370"/>
      <c r="BX206" s="152"/>
      <c r="BY206" s="377"/>
      <c r="BZ206" s="370"/>
      <c r="CA206" s="152"/>
      <c r="CB206" s="377"/>
      <c r="CC206" s="370"/>
      <c r="CD206" s="152"/>
      <c r="CE206" s="377"/>
      <c r="CF206" s="370"/>
      <c r="CG206" s="152"/>
      <c r="CH206" s="377"/>
      <c r="CI206" s="370"/>
      <c r="CJ206" s="152"/>
      <c r="CK206" s="156"/>
      <c r="CL206" s="157"/>
      <c r="CM206" s="156"/>
      <c r="CN206" s="157"/>
      <c r="CO206" s="383"/>
      <c r="CP206" s="681"/>
      <c r="CQ206" s="907"/>
      <c r="CR206" s="681"/>
      <c r="CS206" s="785"/>
      <c r="CT206" s="824"/>
      <c r="CU206" s="367"/>
      <c r="CV206" s="407"/>
      <c r="CW206" s="407"/>
      <c r="CX206" s="407"/>
      <c r="CY206" s="407"/>
      <c r="CZ206" s="407"/>
      <c r="DA206" s="682"/>
      <c r="DB206" s="682"/>
    </row>
    <row r="207" spans="1:115" s="79" customFormat="1">
      <c r="A207" s="150"/>
      <c r="B207" s="160" t="s">
        <v>59</v>
      </c>
      <c r="C207" s="80">
        <v>1</v>
      </c>
      <c r="D207" s="80" t="s">
        <v>19</v>
      </c>
      <c r="E207" s="82">
        <v>0</v>
      </c>
      <c r="F207" s="83" t="s">
        <v>42</v>
      </c>
      <c r="G207" s="359"/>
      <c r="H207" s="80"/>
      <c r="I207" s="153"/>
      <c r="J207" s="80"/>
      <c r="K207" s="153"/>
      <c r="L207" s="80"/>
      <c r="M207" s="153"/>
      <c r="N207" s="80"/>
      <c r="O207" s="153"/>
      <c r="P207" s="80"/>
      <c r="Q207" s="152"/>
      <c r="R207" s="80"/>
      <c r="S207" s="152"/>
      <c r="T207" s="80"/>
      <c r="U207" s="152"/>
      <c r="V207" s="80"/>
      <c r="W207" s="152"/>
      <c r="X207" s="300"/>
      <c r="Y207" s="157"/>
      <c r="Z207" s="359"/>
      <c r="AA207" s="152"/>
      <c r="AB207" s="153"/>
      <c r="AC207" s="152"/>
      <c r="AD207" s="152"/>
      <c r="AE207" s="152"/>
      <c r="AF207" s="152"/>
      <c r="AG207" s="152"/>
      <c r="AH207" s="152"/>
      <c r="AI207" s="152"/>
      <c r="AJ207" s="152"/>
      <c r="AK207" s="152"/>
      <c r="AL207" s="152"/>
      <c r="AM207" s="152"/>
      <c r="AN207" s="152"/>
      <c r="AO207" s="152"/>
      <c r="AP207" s="152"/>
      <c r="AQ207" s="300"/>
      <c r="AR207" s="157"/>
      <c r="AS207" s="359"/>
      <c r="AT207" s="282"/>
      <c r="AU207" s="281"/>
      <c r="AV207" s="152"/>
      <c r="AW207" s="152"/>
      <c r="AX207" s="152"/>
      <c r="AY207" s="152"/>
      <c r="AZ207" s="152"/>
      <c r="BA207" s="152"/>
      <c r="BB207" s="152"/>
      <c r="BC207" s="152"/>
      <c r="BD207" s="152"/>
      <c r="BE207" s="152"/>
      <c r="BF207" s="152"/>
      <c r="BG207" s="152"/>
      <c r="BH207" s="152"/>
      <c r="BI207" s="152"/>
      <c r="BJ207" s="300"/>
      <c r="BK207" s="157"/>
      <c r="BL207" s="359"/>
      <c r="BM207" s="377"/>
      <c r="BN207" s="370"/>
      <c r="BO207" s="153"/>
      <c r="BP207" s="377"/>
      <c r="BQ207" s="370"/>
      <c r="BR207" s="152"/>
      <c r="BS207" s="377"/>
      <c r="BT207" s="370"/>
      <c r="BU207" s="152"/>
      <c r="BV207" s="377"/>
      <c r="BW207" s="370"/>
      <c r="BX207" s="152"/>
      <c r="BY207" s="377"/>
      <c r="BZ207" s="370"/>
      <c r="CA207" s="152"/>
      <c r="CB207" s="377"/>
      <c r="CC207" s="370"/>
      <c r="CD207" s="152"/>
      <c r="CE207" s="377"/>
      <c r="CF207" s="370"/>
      <c r="CG207" s="152"/>
      <c r="CH207" s="377"/>
      <c r="CI207" s="370"/>
      <c r="CJ207" s="152"/>
      <c r="CK207" s="156"/>
      <c r="CL207" s="157"/>
      <c r="CM207" s="156"/>
      <c r="CN207" s="157"/>
      <c r="CO207" s="383"/>
      <c r="CP207" s="681"/>
      <c r="CQ207" s="907"/>
      <c r="CR207" s="681"/>
      <c r="CS207" s="785"/>
      <c r="CT207" s="824"/>
      <c r="CU207" s="367"/>
      <c r="CV207" s="407"/>
      <c r="CW207" s="407"/>
      <c r="CX207" s="407"/>
      <c r="CY207" s="407"/>
      <c r="CZ207" s="407"/>
      <c r="DA207" s="682"/>
      <c r="DB207" s="682"/>
    </row>
    <row r="208" spans="1:115" s="79" customFormat="1">
      <c r="A208" s="432"/>
      <c r="B208" s="433"/>
      <c r="C208" s="434"/>
      <c r="D208" s="434"/>
      <c r="E208" s="435"/>
      <c r="F208" s="436"/>
      <c r="G208" s="708"/>
      <c r="H208" s="434"/>
      <c r="I208" s="747"/>
      <c r="J208" s="434"/>
      <c r="K208" s="747"/>
      <c r="L208" s="434"/>
      <c r="M208" s="747"/>
      <c r="N208" s="434"/>
      <c r="O208" s="747"/>
      <c r="P208" s="434"/>
      <c r="Q208" s="705"/>
      <c r="R208" s="434"/>
      <c r="S208" s="705"/>
      <c r="T208" s="434"/>
      <c r="U208" s="705"/>
      <c r="V208" s="434"/>
      <c r="W208" s="705"/>
      <c r="X208" s="706"/>
      <c r="Y208" s="707"/>
      <c r="Z208" s="708"/>
      <c r="AA208" s="705"/>
      <c r="AB208" s="747"/>
      <c r="AC208" s="705"/>
      <c r="AD208" s="705"/>
      <c r="AE208" s="705"/>
      <c r="AF208" s="705"/>
      <c r="AG208" s="705"/>
      <c r="AH208" s="705"/>
      <c r="AI208" s="705"/>
      <c r="AJ208" s="705"/>
      <c r="AK208" s="705"/>
      <c r="AL208" s="705"/>
      <c r="AM208" s="705"/>
      <c r="AN208" s="705"/>
      <c r="AO208" s="705"/>
      <c r="AP208" s="705"/>
      <c r="AQ208" s="706"/>
      <c r="AR208" s="707"/>
      <c r="AS208" s="708"/>
      <c r="AT208" s="703"/>
      <c r="AU208" s="744"/>
      <c r="AV208" s="705"/>
      <c r="AW208" s="705"/>
      <c r="AX208" s="705"/>
      <c r="AY208" s="705"/>
      <c r="AZ208" s="705"/>
      <c r="BA208" s="705"/>
      <c r="BB208" s="705"/>
      <c r="BC208" s="705"/>
      <c r="BD208" s="705"/>
      <c r="BE208" s="705"/>
      <c r="BF208" s="705"/>
      <c r="BG208" s="705"/>
      <c r="BH208" s="705"/>
      <c r="BI208" s="705"/>
      <c r="BJ208" s="706"/>
      <c r="BK208" s="707">
        <f>SUM(BK190:BK206)</f>
        <v>105259.5298892377</v>
      </c>
      <c r="BL208" s="708"/>
      <c r="BM208" s="746"/>
      <c r="BN208" s="809"/>
      <c r="BO208" s="747"/>
      <c r="BP208" s="746"/>
      <c r="BQ208" s="809"/>
      <c r="BR208" s="705"/>
      <c r="BS208" s="746"/>
      <c r="BT208" s="809"/>
      <c r="BU208" s="705"/>
      <c r="BV208" s="746"/>
      <c r="BW208" s="809"/>
      <c r="BX208" s="705"/>
      <c r="BY208" s="746"/>
      <c r="BZ208" s="809"/>
      <c r="CA208" s="705"/>
      <c r="CB208" s="746"/>
      <c r="CC208" s="809"/>
      <c r="CD208" s="705"/>
      <c r="CE208" s="746"/>
      <c r="CF208" s="809"/>
      <c r="CG208" s="705"/>
      <c r="CH208" s="746"/>
      <c r="CI208" s="809"/>
      <c r="CJ208" s="705"/>
      <c r="CK208" s="711"/>
      <c r="CL208" s="707"/>
      <c r="CM208" s="711"/>
      <c r="CN208" s="707"/>
      <c r="CO208" s="777">
        <f>CP208/BK208</f>
        <v>0</v>
      </c>
      <c r="CP208" s="707">
        <f>SUM(CP196:CP207)</f>
        <v>0</v>
      </c>
      <c r="CQ208" s="712"/>
      <c r="CR208" s="707"/>
      <c r="CS208" s="778"/>
      <c r="CT208" s="441"/>
      <c r="CU208" s="862"/>
      <c r="CV208" s="438"/>
      <c r="CW208" s="438"/>
      <c r="CX208" s="438"/>
      <c r="CY208" s="438"/>
      <c r="CZ208" s="438"/>
      <c r="DA208" s="682"/>
      <c r="DB208" s="682"/>
    </row>
    <row r="209" spans="1:115" s="79" customFormat="1">
      <c r="A209" s="150"/>
      <c r="B209" s="160"/>
      <c r="C209" s="80"/>
      <c r="D209" s="80"/>
      <c r="E209" s="82"/>
      <c r="F209" s="83"/>
      <c r="G209" s="359"/>
      <c r="H209" s="80"/>
      <c r="I209" s="153"/>
      <c r="J209" s="80"/>
      <c r="K209" s="153"/>
      <c r="L209" s="80"/>
      <c r="M209" s="153"/>
      <c r="N209" s="80"/>
      <c r="O209" s="153"/>
      <c r="P209" s="80"/>
      <c r="Q209" s="152"/>
      <c r="R209" s="80"/>
      <c r="S209" s="152"/>
      <c r="T209" s="80"/>
      <c r="U209" s="152"/>
      <c r="V209" s="80"/>
      <c r="W209" s="152"/>
      <c r="X209" s="300"/>
      <c r="Y209" s="157"/>
      <c r="Z209" s="359"/>
      <c r="AA209" s="278"/>
      <c r="AB209" s="153"/>
      <c r="AC209" s="278"/>
      <c r="AD209" s="152"/>
      <c r="AE209" s="278"/>
      <c r="AF209" s="152"/>
      <c r="AG209" s="278"/>
      <c r="AH209" s="152"/>
      <c r="AI209" s="278"/>
      <c r="AJ209" s="152"/>
      <c r="AK209" s="278"/>
      <c r="AL209" s="278"/>
      <c r="AM209" s="278"/>
      <c r="AN209" s="152"/>
      <c r="AO209" s="278"/>
      <c r="AP209" s="152"/>
      <c r="AQ209" s="300"/>
      <c r="AR209" s="157"/>
      <c r="AS209" s="359"/>
      <c r="AT209" s="363"/>
      <c r="AU209" s="281"/>
      <c r="AV209" s="278"/>
      <c r="AW209" s="152"/>
      <c r="AX209" s="278"/>
      <c r="AY209" s="152"/>
      <c r="AZ209" s="278"/>
      <c r="BA209" s="152"/>
      <c r="BB209" s="278"/>
      <c r="BC209" s="152"/>
      <c r="BD209" s="278"/>
      <c r="BE209" s="278"/>
      <c r="BF209" s="278"/>
      <c r="BG209" s="152"/>
      <c r="BH209" s="278"/>
      <c r="BI209" s="152"/>
      <c r="BJ209" s="409"/>
      <c r="BK209" s="407"/>
      <c r="BL209" s="282"/>
      <c r="BM209" s="379"/>
      <c r="BN209" s="371"/>
      <c r="BO209" s="281"/>
      <c r="BP209" s="379"/>
      <c r="BQ209" s="371"/>
      <c r="BR209" s="282"/>
      <c r="BS209" s="379"/>
      <c r="BT209" s="371"/>
      <c r="BU209" s="282"/>
      <c r="BV209" s="379"/>
      <c r="BW209" s="371"/>
      <c r="BX209" s="282"/>
      <c r="BY209" s="379"/>
      <c r="BZ209" s="371"/>
      <c r="CA209" s="282"/>
      <c r="CB209" s="379"/>
      <c r="CC209" s="371"/>
      <c r="CD209" s="363"/>
      <c r="CE209" s="379"/>
      <c r="CF209" s="371"/>
      <c r="CG209" s="282"/>
      <c r="CH209" s="379"/>
      <c r="CI209" s="371"/>
      <c r="CJ209" s="282"/>
      <c r="CK209" s="366"/>
      <c r="CL209" s="407"/>
      <c r="CM209" s="366"/>
      <c r="CN209" s="407"/>
      <c r="CO209" s="408"/>
      <c r="CP209" s="824"/>
      <c r="CQ209" s="905"/>
      <c r="CR209" s="824"/>
      <c r="CS209" s="785"/>
      <c r="CT209" s="824"/>
      <c r="CU209" s="367"/>
      <c r="CV209" s="407"/>
      <c r="CW209" s="407"/>
      <c r="CX209" s="407"/>
      <c r="CY209" s="407"/>
      <c r="CZ209" s="407"/>
      <c r="DA209" s="682"/>
      <c r="DB209" s="682"/>
    </row>
    <row r="210" spans="1:115" s="79" customFormat="1">
      <c r="A210" s="150"/>
      <c r="B210" s="187" t="s">
        <v>29</v>
      </c>
      <c r="C210" s="80"/>
      <c r="D210" s="80"/>
      <c r="E210" s="82"/>
      <c r="F210" s="83"/>
      <c r="G210" s="359"/>
      <c r="H210" s="80"/>
      <c r="I210" s="153"/>
      <c r="J210" s="80"/>
      <c r="K210" s="153"/>
      <c r="L210" s="80"/>
      <c r="M210" s="153"/>
      <c r="N210" s="80"/>
      <c r="O210" s="153"/>
      <c r="P210" s="80"/>
      <c r="Q210" s="152"/>
      <c r="R210" s="80"/>
      <c r="S210" s="152"/>
      <c r="T210" s="80"/>
      <c r="U210" s="152"/>
      <c r="V210" s="80"/>
      <c r="W210" s="152"/>
      <c r="X210" s="300"/>
      <c r="Y210" s="157"/>
      <c r="Z210" s="359"/>
      <c r="AA210" s="278"/>
      <c r="AB210" s="153"/>
      <c r="AC210" s="278"/>
      <c r="AD210" s="152"/>
      <c r="AE210" s="278"/>
      <c r="AF210" s="152"/>
      <c r="AG210" s="278"/>
      <c r="AH210" s="152"/>
      <c r="AI210" s="278"/>
      <c r="AJ210" s="152"/>
      <c r="AK210" s="278"/>
      <c r="AL210" s="152"/>
      <c r="AM210" s="278"/>
      <c r="AN210" s="152"/>
      <c r="AO210" s="278"/>
      <c r="AP210" s="152"/>
      <c r="AQ210" s="300"/>
      <c r="AR210" s="157"/>
      <c r="AS210" s="359"/>
      <c r="AT210" s="363"/>
      <c r="AU210" s="281"/>
      <c r="AV210" s="278"/>
      <c r="AW210" s="152"/>
      <c r="AX210" s="278"/>
      <c r="AY210" s="152"/>
      <c r="AZ210" s="278"/>
      <c r="BA210" s="152"/>
      <c r="BB210" s="278"/>
      <c r="BC210" s="152"/>
      <c r="BD210" s="278"/>
      <c r="BE210" s="152"/>
      <c r="BF210" s="278"/>
      <c r="BG210" s="152"/>
      <c r="BH210" s="278"/>
      <c r="BI210" s="152"/>
      <c r="BJ210" s="409"/>
      <c r="BK210" s="407"/>
      <c r="BL210" s="282"/>
      <c r="BM210" s="379"/>
      <c r="BN210" s="371"/>
      <c r="BO210" s="281"/>
      <c r="BP210" s="379"/>
      <c r="BQ210" s="371"/>
      <c r="BR210" s="282"/>
      <c r="BS210" s="379"/>
      <c r="BT210" s="371"/>
      <c r="BU210" s="282"/>
      <c r="BV210" s="379"/>
      <c r="BW210" s="371"/>
      <c r="BX210" s="282"/>
      <c r="BY210" s="379"/>
      <c r="BZ210" s="371"/>
      <c r="CA210" s="282"/>
      <c r="CB210" s="379"/>
      <c r="CC210" s="371"/>
      <c r="CD210" s="282"/>
      <c r="CE210" s="379"/>
      <c r="CF210" s="371"/>
      <c r="CG210" s="282"/>
      <c r="CH210" s="379"/>
      <c r="CI210" s="371"/>
      <c r="CJ210" s="282"/>
      <c r="CK210" s="366"/>
      <c r="CL210" s="407"/>
      <c r="CM210" s="366"/>
      <c r="CN210" s="407"/>
      <c r="CO210" s="408"/>
      <c r="CP210" s="824"/>
      <c r="CQ210" s="905"/>
      <c r="CR210" s="824"/>
      <c r="CS210" s="785"/>
      <c r="CT210" s="824"/>
      <c r="CU210" s="367"/>
      <c r="CV210" s="407"/>
      <c r="CW210" s="407"/>
      <c r="CX210" s="407"/>
      <c r="CY210" s="407"/>
      <c r="CZ210" s="407"/>
      <c r="DA210" s="682"/>
      <c r="DB210" s="682"/>
    </row>
    <row r="211" spans="1:115" s="79" customFormat="1" ht="5.15" customHeight="1">
      <c r="A211" s="150"/>
      <c r="B211" s="160"/>
      <c r="C211" s="80"/>
      <c r="D211" s="80"/>
      <c r="E211" s="82"/>
      <c r="F211" s="83"/>
      <c r="G211" s="359"/>
      <c r="H211" s="80"/>
      <c r="I211" s="153"/>
      <c r="J211" s="80"/>
      <c r="K211" s="153"/>
      <c r="L211" s="80"/>
      <c r="M211" s="153"/>
      <c r="N211" s="80"/>
      <c r="O211" s="153"/>
      <c r="P211" s="80"/>
      <c r="Q211" s="152"/>
      <c r="R211" s="80"/>
      <c r="S211" s="152"/>
      <c r="T211" s="80"/>
      <c r="U211" s="152"/>
      <c r="V211" s="80"/>
      <c r="W211" s="152"/>
      <c r="X211" s="300"/>
      <c r="Y211" s="157"/>
      <c r="Z211" s="359"/>
      <c r="AA211" s="152"/>
      <c r="AB211" s="153"/>
      <c r="AC211" s="152"/>
      <c r="AD211" s="152"/>
      <c r="AE211" s="152"/>
      <c r="AF211" s="152"/>
      <c r="AG211" s="152"/>
      <c r="AH211" s="152"/>
      <c r="AI211" s="152"/>
      <c r="AJ211" s="152"/>
      <c r="AK211" s="152"/>
      <c r="AL211" s="152"/>
      <c r="AM211" s="152"/>
      <c r="AN211" s="152"/>
      <c r="AO211" s="152"/>
      <c r="AP211" s="152"/>
      <c r="AQ211" s="300"/>
      <c r="AR211" s="157"/>
      <c r="AS211" s="359"/>
      <c r="AT211" s="282"/>
      <c r="AU211" s="281"/>
      <c r="AV211" s="152"/>
      <c r="AW211" s="152"/>
      <c r="AX211" s="152"/>
      <c r="AY211" s="152"/>
      <c r="AZ211" s="152"/>
      <c r="BA211" s="152"/>
      <c r="BB211" s="152"/>
      <c r="BC211" s="152"/>
      <c r="BD211" s="152"/>
      <c r="BE211" s="152"/>
      <c r="BF211" s="152"/>
      <c r="BG211" s="152"/>
      <c r="BH211" s="152"/>
      <c r="BI211" s="152"/>
      <c r="BJ211" s="409"/>
      <c r="BK211" s="407"/>
      <c r="BL211" s="282"/>
      <c r="BM211" s="377"/>
      <c r="BN211" s="370"/>
      <c r="BO211" s="281"/>
      <c r="BP211" s="377"/>
      <c r="BQ211" s="370"/>
      <c r="BR211" s="282"/>
      <c r="BS211" s="377"/>
      <c r="BT211" s="370"/>
      <c r="BU211" s="282"/>
      <c r="BV211" s="377"/>
      <c r="BW211" s="370"/>
      <c r="BX211" s="282"/>
      <c r="BY211" s="377"/>
      <c r="BZ211" s="370"/>
      <c r="CA211" s="282"/>
      <c r="CB211" s="377"/>
      <c r="CC211" s="370"/>
      <c r="CD211" s="282"/>
      <c r="CE211" s="377"/>
      <c r="CF211" s="370"/>
      <c r="CG211" s="282"/>
      <c r="CH211" s="377"/>
      <c r="CI211" s="370"/>
      <c r="CJ211" s="282"/>
      <c r="CK211" s="366"/>
      <c r="CL211" s="407"/>
      <c r="CM211" s="366"/>
      <c r="CN211" s="407"/>
      <c r="CO211" s="408"/>
      <c r="CP211" s="824"/>
      <c r="CQ211" s="905"/>
      <c r="CR211" s="824"/>
      <c r="CS211" s="785"/>
      <c r="CT211" s="824"/>
      <c r="CU211" s="367"/>
      <c r="CV211" s="407"/>
      <c r="CW211" s="407"/>
      <c r="CX211" s="407"/>
      <c r="CY211" s="407"/>
      <c r="CZ211" s="407"/>
      <c r="DA211" s="682"/>
      <c r="DB211" s="682"/>
    </row>
    <row r="212" spans="1:115" s="79" customFormat="1">
      <c r="A212" s="258" t="s">
        <v>308</v>
      </c>
      <c r="B212" s="181" t="s">
        <v>31</v>
      </c>
      <c r="C212" s="173">
        <v>115</v>
      </c>
      <c r="D212" s="173" t="s">
        <v>11</v>
      </c>
      <c r="E212" s="174">
        <v>1207</v>
      </c>
      <c r="F212" s="175">
        <v>138805</v>
      </c>
      <c r="G212" s="359"/>
      <c r="H212" s="173">
        <v>115</v>
      </c>
      <c r="I212" s="177">
        <v>26025.9375</v>
      </c>
      <c r="J212" s="173">
        <v>115</v>
      </c>
      <c r="K212" s="177">
        <v>36436.312499999993</v>
      </c>
      <c r="L212" s="173">
        <v>115</v>
      </c>
      <c r="M212" s="177">
        <v>36436.312499999993</v>
      </c>
      <c r="N212" s="173">
        <v>115</v>
      </c>
      <c r="O212" s="177">
        <v>5205.1875000000009</v>
      </c>
      <c r="P212" s="173">
        <v>115</v>
      </c>
      <c r="Q212" s="177">
        <v>8675.3125</v>
      </c>
      <c r="R212" s="173">
        <v>115</v>
      </c>
      <c r="S212" s="177">
        <v>12145.4375</v>
      </c>
      <c r="T212" s="173">
        <v>115</v>
      </c>
      <c r="U212" s="177">
        <v>12145.4375</v>
      </c>
      <c r="V212" s="173">
        <v>115</v>
      </c>
      <c r="W212" s="177">
        <v>1735.0625</v>
      </c>
      <c r="X212" s="301">
        <v>1</v>
      </c>
      <c r="Y212" s="179">
        <v>138805</v>
      </c>
      <c r="Z212" s="359"/>
      <c r="AA212" s="283">
        <v>115</v>
      </c>
      <c r="AB212" s="177">
        <v>26025.9375</v>
      </c>
      <c r="AC212" s="283">
        <v>115</v>
      </c>
      <c r="AD212" s="176">
        <v>36436.312499999993</v>
      </c>
      <c r="AE212" s="283">
        <v>115</v>
      </c>
      <c r="AF212" s="176">
        <v>36436.312499999993</v>
      </c>
      <c r="AG212" s="283">
        <v>115</v>
      </c>
      <c r="AH212" s="176">
        <v>5205.1875000000009</v>
      </c>
      <c r="AI212" s="248">
        <v>108.10000000000005</v>
      </c>
      <c r="AJ212" s="176">
        <v>8154.7937500000035</v>
      </c>
      <c r="AK212" s="283">
        <v>108.10000000000005</v>
      </c>
      <c r="AL212" s="176">
        <v>11416.711250000004</v>
      </c>
      <c r="AM212" s="283">
        <v>108.10000000000005</v>
      </c>
      <c r="AN212" s="176">
        <v>11416.711250000004</v>
      </c>
      <c r="AO212" s="283">
        <v>108.10000000000005</v>
      </c>
      <c r="AP212" s="176">
        <v>1630.9587500000009</v>
      </c>
      <c r="AQ212" s="301">
        <v>0.98499999999999988</v>
      </c>
      <c r="AR212" s="179">
        <v>136722.92499999999</v>
      </c>
      <c r="AS212" s="359"/>
      <c r="AT212" s="368">
        <v>0</v>
      </c>
      <c r="AU212" s="281">
        <v>0</v>
      </c>
      <c r="AV212" s="368">
        <v>0</v>
      </c>
      <c r="AW212" s="281">
        <v>0</v>
      </c>
      <c r="AX212" s="368">
        <v>0</v>
      </c>
      <c r="AY212" s="281">
        <v>0</v>
      </c>
      <c r="AZ212" s="368">
        <v>0</v>
      </c>
      <c r="BA212" s="281">
        <v>0</v>
      </c>
      <c r="BB212" s="368">
        <v>6.8999999999999488</v>
      </c>
      <c r="BC212" s="281">
        <v>520.51874999999654</v>
      </c>
      <c r="BD212" s="368">
        <v>6.8999999999999488</v>
      </c>
      <c r="BE212" s="281">
        <v>728.72624999999607</v>
      </c>
      <c r="BF212" s="368">
        <v>6.8999999999999488</v>
      </c>
      <c r="BG212" s="281">
        <v>728.72624999999607</v>
      </c>
      <c r="BH212" s="368">
        <v>6.8999999999999488</v>
      </c>
      <c r="BI212" s="281">
        <v>104.10374999999908</v>
      </c>
      <c r="BJ212" s="409">
        <v>1.4999999999999913E-2</v>
      </c>
      <c r="BK212" s="407">
        <v>2082.074999999988</v>
      </c>
      <c r="BL212" s="282"/>
      <c r="BM212" s="376">
        <v>0</v>
      </c>
      <c r="BN212" s="369"/>
      <c r="BO212" s="281">
        <v>0</v>
      </c>
      <c r="BP212" s="376">
        <v>0</v>
      </c>
      <c r="BQ212" s="369"/>
      <c r="BR212" s="281">
        <v>0</v>
      </c>
      <c r="BS212" s="376">
        <v>0</v>
      </c>
      <c r="BT212" s="369"/>
      <c r="BU212" s="281">
        <v>0</v>
      </c>
      <c r="BV212" s="376">
        <v>0</v>
      </c>
      <c r="BW212" s="369"/>
      <c r="BX212" s="281">
        <v>0</v>
      </c>
      <c r="BY212" s="376">
        <v>6.8999999999999488</v>
      </c>
      <c r="BZ212" s="369">
        <v>1</v>
      </c>
      <c r="CA212" s="281">
        <v>520.51874999999654</v>
      </c>
      <c r="CB212" s="376">
        <v>6.8999999999999488</v>
      </c>
      <c r="CC212" s="369">
        <v>1</v>
      </c>
      <c r="CD212" s="281">
        <v>728.72624999999607</v>
      </c>
      <c r="CE212" s="376">
        <v>6.8999999999999488</v>
      </c>
      <c r="CF212" s="369">
        <v>1</v>
      </c>
      <c r="CG212" s="281">
        <v>728.72624999999607</v>
      </c>
      <c r="CH212" s="376">
        <v>6.8999999999999488</v>
      </c>
      <c r="CI212" s="369"/>
      <c r="CJ212" s="281">
        <v>0</v>
      </c>
      <c r="CK212" s="366">
        <v>0.95000000000000007</v>
      </c>
      <c r="CL212" s="407">
        <v>1977.9712499999887</v>
      </c>
      <c r="CM212" s="369">
        <v>0</v>
      </c>
      <c r="CN212" s="407">
        <v>0</v>
      </c>
      <c r="CO212" s="408">
        <v>0.95000000000000007</v>
      </c>
      <c r="CP212" s="824">
        <v>1977.9712499999887</v>
      </c>
      <c r="CQ212" s="905">
        <v>0.95000000000000007</v>
      </c>
      <c r="CR212" s="824">
        <v>1977.9712499999887</v>
      </c>
      <c r="CS212" s="785"/>
      <c r="CT212" s="824"/>
      <c r="CU212" s="367"/>
      <c r="CV212" s="407"/>
      <c r="CW212" s="407"/>
      <c r="CX212" s="407"/>
      <c r="CY212" s="407"/>
      <c r="CZ212" s="407"/>
      <c r="DA212" s="682"/>
      <c r="DB212" s="682"/>
      <c r="DG212" s="79">
        <v>136722.92500000002</v>
      </c>
      <c r="DH212" s="180">
        <v>2082.0749999999825</v>
      </c>
      <c r="DI212" s="180">
        <v>34701.25</v>
      </c>
      <c r="DJ212" s="297">
        <v>5.9999999999999498E-2</v>
      </c>
      <c r="DK212" s="180">
        <v>108.10000000000005</v>
      </c>
    </row>
    <row r="213" spans="1:115" s="79" customFormat="1">
      <c r="A213" s="150"/>
      <c r="B213" s="160"/>
      <c r="C213" s="80"/>
      <c r="D213" s="80"/>
      <c r="E213" s="82"/>
      <c r="F213" s="83"/>
      <c r="G213" s="359"/>
      <c r="H213" s="80"/>
      <c r="I213" s="153"/>
      <c r="J213" s="80"/>
      <c r="K213" s="153"/>
      <c r="L213" s="80"/>
      <c r="M213" s="153"/>
      <c r="N213" s="80"/>
      <c r="O213" s="153"/>
      <c r="P213" s="80"/>
      <c r="Q213" s="152"/>
      <c r="R213" s="80"/>
      <c r="S213" s="152"/>
      <c r="T213" s="80"/>
      <c r="U213" s="152"/>
      <c r="V213" s="80"/>
      <c r="W213" s="152"/>
      <c r="X213" s="300"/>
      <c r="Y213" s="157"/>
      <c r="Z213" s="359"/>
      <c r="AA213" s="152"/>
      <c r="AB213" s="153"/>
      <c r="AC213" s="152"/>
      <c r="AD213" s="152"/>
      <c r="AE213" s="152"/>
      <c r="AF213" s="152"/>
      <c r="AG213" s="152"/>
      <c r="AH213" s="152"/>
      <c r="AI213" s="152"/>
      <c r="AJ213" s="152"/>
      <c r="AK213" s="152"/>
      <c r="AL213" s="152"/>
      <c r="AM213" s="152"/>
      <c r="AN213" s="152"/>
      <c r="AO213" s="152"/>
      <c r="AP213" s="152"/>
      <c r="AQ213" s="300"/>
      <c r="AR213" s="157"/>
      <c r="AS213" s="359"/>
      <c r="AT213" s="282"/>
      <c r="AU213" s="281"/>
      <c r="AV213" s="152"/>
      <c r="AW213" s="152"/>
      <c r="AX213" s="152"/>
      <c r="AY213" s="152"/>
      <c r="AZ213" s="152"/>
      <c r="BA213" s="152"/>
      <c r="BB213" s="152"/>
      <c r="BC213" s="152"/>
      <c r="BD213" s="152"/>
      <c r="BE213" s="152"/>
      <c r="BF213" s="152"/>
      <c r="BG213" s="152"/>
      <c r="BH213" s="152"/>
      <c r="BI213" s="152"/>
      <c r="BJ213" s="409"/>
      <c r="BK213" s="407"/>
      <c r="BL213" s="282"/>
      <c r="BM213" s="377"/>
      <c r="BN213" s="370"/>
      <c r="BO213" s="281"/>
      <c r="BP213" s="377"/>
      <c r="BQ213" s="370"/>
      <c r="BR213" s="282"/>
      <c r="BS213" s="377"/>
      <c r="BT213" s="370"/>
      <c r="BU213" s="282"/>
      <c r="BV213" s="377"/>
      <c r="BW213" s="370"/>
      <c r="BX213" s="282"/>
      <c r="BY213" s="377"/>
      <c r="BZ213" s="370"/>
      <c r="CA213" s="282"/>
      <c r="CB213" s="377"/>
      <c r="CC213" s="370"/>
      <c r="CD213" s="282"/>
      <c r="CE213" s="377"/>
      <c r="CF213" s="370"/>
      <c r="CG213" s="282"/>
      <c r="CH213" s="377"/>
      <c r="CI213" s="370"/>
      <c r="CJ213" s="282"/>
      <c r="CK213" s="366"/>
      <c r="CL213" s="407"/>
      <c r="CM213" s="366"/>
      <c r="CN213" s="407"/>
      <c r="CO213" s="408"/>
      <c r="CP213" s="824"/>
      <c r="CQ213" s="905"/>
      <c r="CR213" s="824"/>
      <c r="CS213" s="785"/>
      <c r="CT213" s="824"/>
      <c r="CU213" s="367"/>
      <c r="CV213" s="407"/>
      <c r="CW213" s="407"/>
      <c r="CX213" s="407"/>
      <c r="CY213" s="407"/>
      <c r="CZ213" s="407"/>
      <c r="DA213" s="682"/>
      <c r="DB213" s="682"/>
    </row>
    <row r="214" spans="1:115" s="180" customFormat="1">
      <c r="A214" s="171"/>
      <c r="B214" s="172" t="s">
        <v>129</v>
      </c>
      <c r="C214" s="173">
        <v>226</v>
      </c>
      <c r="D214" s="173" t="s">
        <v>11</v>
      </c>
      <c r="E214" s="174">
        <v>1595</v>
      </c>
      <c r="F214" s="175">
        <v>360470</v>
      </c>
      <c r="G214" s="359"/>
      <c r="H214" s="173">
        <v>226</v>
      </c>
      <c r="I214" s="177">
        <v>67588.125</v>
      </c>
      <c r="J214" s="173">
        <v>226</v>
      </c>
      <c r="K214" s="177">
        <v>94623.374999999985</v>
      </c>
      <c r="L214" s="173">
        <v>226</v>
      </c>
      <c r="M214" s="177">
        <v>94623.374999999985</v>
      </c>
      <c r="N214" s="173">
        <v>226</v>
      </c>
      <c r="O214" s="177">
        <v>13517.625000000002</v>
      </c>
      <c r="P214" s="173">
        <v>226</v>
      </c>
      <c r="Q214" s="177">
        <v>22529.375</v>
      </c>
      <c r="R214" s="173">
        <v>226</v>
      </c>
      <c r="S214" s="177">
        <v>31541.124999999996</v>
      </c>
      <c r="T214" s="173">
        <v>226</v>
      </c>
      <c r="U214" s="177">
        <v>31541.124999999996</v>
      </c>
      <c r="V214" s="173">
        <v>226</v>
      </c>
      <c r="W214" s="177">
        <v>4505.875</v>
      </c>
      <c r="X214" s="301">
        <v>1</v>
      </c>
      <c r="Y214" s="179">
        <v>360470</v>
      </c>
      <c r="Z214" s="359"/>
      <c r="AA214" s="283">
        <v>225.99999999999997</v>
      </c>
      <c r="AB214" s="177">
        <v>67588.124999999985</v>
      </c>
      <c r="AC214" s="283">
        <v>226</v>
      </c>
      <c r="AD214" s="176">
        <v>94623.374999999985</v>
      </c>
      <c r="AE214" s="283">
        <v>226</v>
      </c>
      <c r="AF214" s="176">
        <v>94623.374999999985</v>
      </c>
      <c r="AG214" s="283">
        <v>203.39999999999981</v>
      </c>
      <c r="AH214" s="176">
        <v>12165.86249999999</v>
      </c>
      <c r="AI214" s="176"/>
      <c r="AJ214" s="176">
        <v>0</v>
      </c>
      <c r="AK214" s="176"/>
      <c r="AL214" s="176">
        <v>0</v>
      </c>
      <c r="AM214" s="176"/>
      <c r="AN214" s="176">
        <v>0</v>
      </c>
      <c r="AO214" s="176"/>
      <c r="AP214" s="176">
        <v>0</v>
      </c>
      <c r="AQ214" s="301">
        <v>0.74624999999999986</v>
      </c>
      <c r="AR214" s="179">
        <v>269000.73749999993</v>
      </c>
      <c r="AS214" s="359"/>
      <c r="AT214" s="368">
        <v>0</v>
      </c>
      <c r="AU214" s="281">
        <v>0</v>
      </c>
      <c r="AV214" s="368">
        <v>0</v>
      </c>
      <c r="AW214" s="281">
        <v>0</v>
      </c>
      <c r="AX214" s="368">
        <v>0</v>
      </c>
      <c r="AY214" s="281">
        <v>0</v>
      </c>
      <c r="AZ214" s="368">
        <v>22.600000000000193</v>
      </c>
      <c r="BA214" s="281">
        <v>1351.7625000000116</v>
      </c>
      <c r="BB214" s="368">
        <v>226</v>
      </c>
      <c r="BC214" s="281">
        <v>22529.375</v>
      </c>
      <c r="BD214" s="368">
        <v>226</v>
      </c>
      <c r="BE214" s="281">
        <v>31541.124999999996</v>
      </c>
      <c r="BF214" s="368">
        <v>226</v>
      </c>
      <c r="BG214" s="281">
        <v>31541.124999999996</v>
      </c>
      <c r="BH214" s="368">
        <v>226</v>
      </c>
      <c r="BI214" s="281">
        <v>4505.875</v>
      </c>
      <c r="BJ214" s="409">
        <v>0.25375000000000003</v>
      </c>
      <c r="BK214" s="407">
        <v>91469.262500000012</v>
      </c>
      <c r="BL214" s="282"/>
      <c r="BM214" s="376">
        <v>0</v>
      </c>
      <c r="BN214" s="369"/>
      <c r="BO214" s="281">
        <v>0</v>
      </c>
      <c r="BP214" s="376">
        <v>0</v>
      </c>
      <c r="BQ214" s="369"/>
      <c r="BR214" s="281">
        <v>0</v>
      </c>
      <c r="BS214" s="376">
        <v>0</v>
      </c>
      <c r="BT214" s="369"/>
      <c r="BU214" s="281">
        <v>0</v>
      </c>
      <c r="BV214" s="376">
        <v>22.600000000000193</v>
      </c>
      <c r="BW214" s="369">
        <v>1</v>
      </c>
      <c r="BX214" s="281">
        <v>1351.7625000000116</v>
      </c>
      <c r="BY214" s="376">
        <v>226</v>
      </c>
      <c r="BZ214" s="369">
        <v>1</v>
      </c>
      <c r="CA214" s="281">
        <v>22529.375</v>
      </c>
      <c r="CB214" s="376">
        <v>226</v>
      </c>
      <c r="CC214" s="369">
        <v>1</v>
      </c>
      <c r="CD214" s="281">
        <v>31541.124999999996</v>
      </c>
      <c r="CE214" s="376">
        <v>226</v>
      </c>
      <c r="CF214" s="369">
        <v>1</v>
      </c>
      <c r="CG214" s="281">
        <v>31541.124999999996</v>
      </c>
      <c r="CH214" s="376">
        <v>226</v>
      </c>
      <c r="CI214" s="369">
        <v>0.96</v>
      </c>
      <c r="CJ214" s="281">
        <v>4325.6399999999994</v>
      </c>
      <c r="CK214" s="366">
        <v>0.99802955665024629</v>
      </c>
      <c r="CL214" s="407">
        <v>91289.027500000011</v>
      </c>
      <c r="CM214" s="369">
        <v>0</v>
      </c>
      <c r="CN214" s="407">
        <v>0</v>
      </c>
      <c r="CO214" s="408">
        <v>0.99802955665024629</v>
      </c>
      <c r="CP214" s="824">
        <v>91289.027500000011</v>
      </c>
      <c r="CQ214" s="905">
        <v>0.99802955665024629</v>
      </c>
      <c r="CR214" s="824">
        <v>91289.027500000011</v>
      </c>
      <c r="CS214" s="785"/>
      <c r="CT214" s="824"/>
      <c r="CU214" s="367"/>
      <c r="CV214" s="407"/>
      <c r="CW214" s="407"/>
      <c r="CX214" s="407"/>
      <c r="CY214" s="407"/>
      <c r="CZ214" s="407"/>
      <c r="DA214" s="682"/>
      <c r="DB214" s="682"/>
      <c r="DF214" s="297"/>
      <c r="DG214" s="79">
        <v>269000.73749999993</v>
      </c>
      <c r="DH214" s="302">
        <v>12165.862499999988</v>
      </c>
      <c r="DI214" s="302">
        <v>13517.625</v>
      </c>
      <c r="DJ214" s="303">
        <v>0.89999999999999913</v>
      </c>
      <c r="DK214" s="302">
        <v>203.39999999999981</v>
      </c>
    </row>
    <row r="215" spans="1:115" s="180" customFormat="1">
      <c r="A215" s="171"/>
      <c r="B215" s="172" t="s">
        <v>130</v>
      </c>
      <c r="C215" s="173">
        <v>36</v>
      </c>
      <c r="D215" s="173" t="s">
        <v>11</v>
      </c>
      <c r="E215" s="174">
        <v>2278.8890000000001</v>
      </c>
      <c r="F215" s="175">
        <v>82040.004000000001</v>
      </c>
      <c r="G215" s="359"/>
      <c r="H215" s="173">
        <v>36</v>
      </c>
      <c r="I215" s="177">
        <v>15382.500750000001</v>
      </c>
      <c r="J215" s="173">
        <v>36</v>
      </c>
      <c r="K215" s="177">
        <v>21535.501049999999</v>
      </c>
      <c r="L215" s="173">
        <v>36</v>
      </c>
      <c r="M215" s="177">
        <v>21535.501049999999</v>
      </c>
      <c r="N215" s="173">
        <v>36</v>
      </c>
      <c r="O215" s="177">
        <v>3076.5001500000003</v>
      </c>
      <c r="P215" s="173">
        <v>36</v>
      </c>
      <c r="Q215" s="177">
        <v>5127.5002500000001</v>
      </c>
      <c r="R215" s="173">
        <v>36</v>
      </c>
      <c r="S215" s="177">
        <v>7178.5003500000003</v>
      </c>
      <c r="T215" s="173">
        <v>36</v>
      </c>
      <c r="U215" s="177">
        <v>7178.5003500000003</v>
      </c>
      <c r="V215" s="173">
        <v>36</v>
      </c>
      <c r="W215" s="177">
        <v>1025.5000500000001</v>
      </c>
      <c r="X215" s="301">
        <v>1.0000000000000002</v>
      </c>
      <c r="Y215" s="179">
        <v>82040.004000000015</v>
      </c>
      <c r="Z215" s="359"/>
      <c r="AA215" s="283">
        <v>36</v>
      </c>
      <c r="AB215" s="177">
        <v>15382.500750000001</v>
      </c>
      <c r="AC215" s="283">
        <v>36</v>
      </c>
      <c r="AD215" s="176">
        <v>21535.501049999999</v>
      </c>
      <c r="AE215" s="283">
        <v>36</v>
      </c>
      <c r="AF215" s="176">
        <v>21535.501049999999</v>
      </c>
      <c r="AG215" s="283">
        <v>36</v>
      </c>
      <c r="AH215" s="176">
        <v>3076.5001500000003</v>
      </c>
      <c r="AI215" s="176">
        <v>23.400000000000023</v>
      </c>
      <c r="AJ215" s="176">
        <v>3332.8751625000036</v>
      </c>
      <c r="AK215" s="283">
        <v>23.400000000000023</v>
      </c>
      <c r="AL215" s="176">
        <v>4666.0252275000048</v>
      </c>
      <c r="AM215" s="283">
        <v>23.400000000000023</v>
      </c>
      <c r="AN215" s="176">
        <v>4666.0252275000048</v>
      </c>
      <c r="AO215" s="283">
        <v>23.400000000000023</v>
      </c>
      <c r="AP215" s="176">
        <v>666.5750325000007</v>
      </c>
      <c r="AQ215" s="301">
        <v>0.9125000000000002</v>
      </c>
      <c r="AR215" s="179">
        <v>74861.503650000013</v>
      </c>
      <c r="AS215" s="359"/>
      <c r="AT215" s="368">
        <v>0</v>
      </c>
      <c r="AU215" s="281">
        <v>0</v>
      </c>
      <c r="AV215" s="368">
        <v>0</v>
      </c>
      <c r="AW215" s="281">
        <v>0</v>
      </c>
      <c r="AX215" s="368">
        <v>0</v>
      </c>
      <c r="AY215" s="281">
        <v>0</v>
      </c>
      <c r="AZ215" s="368">
        <v>0</v>
      </c>
      <c r="BA215" s="281">
        <v>0</v>
      </c>
      <c r="BB215" s="368">
        <v>12.599999999999977</v>
      </c>
      <c r="BC215" s="281">
        <v>1794.6250874999964</v>
      </c>
      <c r="BD215" s="368">
        <v>12.599999999999977</v>
      </c>
      <c r="BE215" s="281">
        <v>2512.4751224999955</v>
      </c>
      <c r="BF215" s="368">
        <v>12.599999999999977</v>
      </c>
      <c r="BG215" s="281">
        <v>2512.4751224999955</v>
      </c>
      <c r="BH215" s="368">
        <v>12.599999999999977</v>
      </c>
      <c r="BI215" s="281">
        <v>358.9250174999994</v>
      </c>
      <c r="BJ215" s="409">
        <v>8.7499999999999842E-2</v>
      </c>
      <c r="BK215" s="407">
        <v>7178.5003499999866</v>
      </c>
      <c r="BL215" s="282"/>
      <c r="BM215" s="376">
        <v>0</v>
      </c>
      <c r="BN215" s="369"/>
      <c r="BO215" s="281">
        <v>0</v>
      </c>
      <c r="BP215" s="376">
        <v>0</v>
      </c>
      <c r="BQ215" s="369"/>
      <c r="BR215" s="281">
        <v>0</v>
      </c>
      <c r="BS215" s="376">
        <v>0</v>
      </c>
      <c r="BT215" s="369"/>
      <c r="BU215" s="281">
        <v>0</v>
      </c>
      <c r="BV215" s="376">
        <v>0</v>
      </c>
      <c r="BW215" s="369"/>
      <c r="BX215" s="281">
        <v>0</v>
      </c>
      <c r="BY215" s="376">
        <v>12.599999999999977</v>
      </c>
      <c r="BZ215" s="369">
        <v>1</v>
      </c>
      <c r="CA215" s="281">
        <v>1794.6250874999964</v>
      </c>
      <c r="CB215" s="376">
        <v>12.599999999999977</v>
      </c>
      <c r="CC215" s="369">
        <v>1</v>
      </c>
      <c r="CD215" s="281">
        <v>2512.4751224999955</v>
      </c>
      <c r="CE215" s="376">
        <v>12.599999999999977</v>
      </c>
      <c r="CF215" s="369">
        <v>1</v>
      </c>
      <c r="CG215" s="281">
        <v>2512.4751224999955</v>
      </c>
      <c r="CH215" s="376">
        <v>12.599999999999977</v>
      </c>
      <c r="CI215" s="369">
        <v>0.96</v>
      </c>
      <c r="CJ215" s="281">
        <v>344.56801679999938</v>
      </c>
      <c r="CK215" s="366">
        <v>0.99799999999999989</v>
      </c>
      <c r="CL215" s="407">
        <v>7164.1433492999859</v>
      </c>
      <c r="CM215" s="369">
        <v>0</v>
      </c>
      <c r="CN215" s="407">
        <v>0</v>
      </c>
      <c r="CO215" s="408">
        <v>0.99799999999999989</v>
      </c>
      <c r="CP215" s="824">
        <v>7164.1433492999859</v>
      </c>
      <c r="CQ215" s="905">
        <v>0.99799999999999989</v>
      </c>
      <c r="CR215" s="824">
        <v>7164.1433492999859</v>
      </c>
      <c r="CS215" s="785"/>
      <c r="CT215" s="824"/>
      <c r="CU215" s="367"/>
      <c r="CV215" s="407"/>
      <c r="CW215" s="407"/>
      <c r="CX215" s="407"/>
      <c r="CY215" s="407"/>
      <c r="CZ215" s="407"/>
      <c r="DA215" s="682"/>
      <c r="DB215" s="682"/>
      <c r="DG215" s="180">
        <v>74861.503650000013</v>
      </c>
      <c r="DH215" s="180">
        <v>7178.5003499999875</v>
      </c>
      <c r="DI215" s="180">
        <v>20510.001</v>
      </c>
      <c r="DJ215" s="297">
        <v>0.34999999999999937</v>
      </c>
      <c r="DK215" s="180">
        <v>23.400000000000023</v>
      </c>
    </row>
    <row r="216" spans="1:115" s="79" customFormat="1">
      <c r="A216" s="171"/>
      <c r="B216" s="181" t="s">
        <v>61</v>
      </c>
      <c r="C216" s="173">
        <v>62</v>
      </c>
      <c r="D216" s="173" t="s">
        <v>11</v>
      </c>
      <c r="E216" s="174">
        <v>1729</v>
      </c>
      <c r="F216" s="175">
        <v>107198</v>
      </c>
      <c r="G216" s="359"/>
      <c r="H216" s="173">
        <v>62</v>
      </c>
      <c r="I216" s="177">
        <v>20099.625</v>
      </c>
      <c r="J216" s="173">
        <v>62</v>
      </c>
      <c r="K216" s="177">
        <v>28139.474999999999</v>
      </c>
      <c r="L216" s="173">
        <v>62</v>
      </c>
      <c r="M216" s="177">
        <v>28139.474999999999</v>
      </c>
      <c r="N216" s="173">
        <v>62</v>
      </c>
      <c r="O216" s="177">
        <v>4019.9250000000002</v>
      </c>
      <c r="P216" s="173">
        <v>62</v>
      </c>
      <c r="Q216" s="177">
        <v>6699.875</v>
      </c>
      <c r="R216" s="173">
        <v>62</v>
      </c>
      <c r="S216" s="177">
        <v>9379.8249999999989</v>
      </c>
      <c r="T216" s="173">
        <v>62</v>
      </c>
      <c r="U216" s="177">
        <v>9379.8249999999989</v>
      </c>
      <c r="V216" s="173">
        <v>62</v>
      </c>
      <c r="W216" s="177">
        <v>1339.9750000000001</v>
      </c>
      <c r="X216" s="301">
        <v>1</v>
      </c>
      <c r="Y216" s="179">
        <v>107198</v>
      </c>
      <c r="Z216" s="359"/>
      <c r="AA216" s="283">
        <v>62</v>
      </c>
      <c r="AB216" s="177">
        <v>20099.625</v>
      </c>
      <c r="AC216" s="283">
        <v>62</v>
      </c>
      <c r="AD216" s="176">
        <v>28139.474999999999</v>
      </c>
      <c r="AE216" s="176">
        <v>62</v>
      </c>
      <c r="AF216" s="176">
        <v>28139.474999999999</v>
      </c>
      <c r="AG216" s="176">
        <v>62</v>
      </c>
      <c r="AH216" s="176">
        <v>4019.9250000000002</v>
      </c>
      <c r="AI216" s="751">
        <v>0.83778802287631038</v>
      </c>
      <c r="AJ216" s="176">
        <v>90.533468222071292</v>
      </c>
      <c r="AK216" s="751">
        <v>0.83778802287631038</v>
      </c>
      <c r="AL216" s="176">
        <v>126.74685551089979</v>
      </c>
      <c r="AM216" s="751">
        <v>0.83778802287631038</v>
      </c>
      <c r="AN216" s="176">
        <v>126.74685551089979</v>
      </c>
      <c r="AO216" s="751">
        <v>0.83778802287631038</v>
      </c>
      <c r="AP216" s="176">
        <v>18.106693644414261</v>
      </c>
      <c r="AQ216" s="301">
        <v>0.75337817751159786</v>
      </c>
      <c r="AR216" s="179">
        <v>80760.633872888269</v>
      </c>
      <c r="AS216" s="359"/>
      <c r="AT216" s="368">
        <v>0</v>
      </c>
      <c r="AU216" s="281">
        <v>0</v>
      </c>
      <c r="AV216" s="368">
        <v>0</v>
      </c>
      <c r="AW216" s="281">
        <v>0</v>
      </c>
      <c r="AX216" s="368">
        <v>0</v>
      </c>
      <c r="AY216" s="281">
        <v>0</v>
      </c>
      <c r="AZ216" s="368">
        <v>0</v>
      </c>
      <c r="BA216" s="281">
        <v>0</v>
      </c>
      <c r="BB216" s="368">
        <v>61.16221197712369</v>
      </c>
      <c r="BC216" s="281">
        <v>6609.341531777929</v>
      </c>
      <c r="BD216" s="368">
        <v>61.16221197712369</v>
      </c>
      <c r="BE216" s="281">
        <v>9253.0781444890999</v>
      </c>
      <c r="BF216" s="368">
        <v>61.16221197712369</v>
      </c>
      <c r="BG216" s="281">
        <v>9253.0781444890999</v>
      </c>
      <c r="BH216" s="368">
        <v>61.16221197712369</v>
      </c>
      <c r="BI216" s="281">
        <v>1321.8683063555859</v>
      </c>
      <c r="BJ216" s="409">
        <v>0.24662182248840198</v>
      </c>
      <c r="BK216" s="407">
        <v>26437.366127111716</v>
      </c>
      <c r="BL216" s="282"/>
      <c r="BM216" s="376">
        <v>0</v>
      </c>
      <c r="BN216" s="369"/>
      <c r="BO216" s="281">
        <v>0</v>
      </c>
      <c r="BP216" s="376">
        <v>0</v>
      </c>
      <c r="BQ216" s="369"/>
      <c r="BR216" s="281">
        <v>0</v>
      </c>
      <c r="BS216" s="376">
        <v>0</v>
      </c>
      <c r="BT216" s="369"/>
      <c r="BU216" s="281">
        <v>0</v>
      </c>
      <c r="BV216" s="376">
        <v>0</v>
      </c>
      <c r="BW216" s="369"/>
      <c r="BX216" s="281">
        <v>0</v>
      </c>
      <c r="BY216" s="376">
        <v>61.16221197712369</v>
      </c>
      <c r="BZ216" s="369">
        <v>1</v>
      </c>
      <c r="CA216" s="281">
        <v>6609.341531777929</v>
      </c>
      <c r="CB216" s="376">
        <v>61.16221197712369</v>
      </c>
      <c r="CC216" s="369">
        <v>1</v>
      </c>
      <c r="CD216" s="281">
        <v>9253.0781444890999</v>
      </c>
      <c r="CE216" s="376">
        <v>61.16221197712369</v>
      </c>
      <c r="CF216" s="369">
        <v>1</v>
      </c>
      <c r="CG216" s="281">
        <v>9253.0781444890999</v>
      </c>
      <c r="CH216" s="376">
        <v>61.16221197712369</v>
      </c>
      <c r="CI216" s="369">
        <v>0.96</v>
      </c>
      <c r="CJ216" s="281">
        <v>1268.9935741013624</v>
      </c>
      <c r="CK216" s="366">
        <v>0.99799999999999989</v>
      </c>
      <c r="CL216" s="407">
        <v>26384.49139485749</v>
      </c>
      <c r="CM216" s="369">
        <v>0</v>
      </c>
      <c r="CN216" s="407">
        <v>0</v>
      </c>
      <c r="CO216" s="408">
        <v>0.99799999999999989</v>
      </c>
      <c r="CP216" s="824">
        <v>26384.49139485749</v>
      </c>
      <c r="CQ216" s="905">
        <v>0.99799999999999989</v>
      </c>
      <c r="CR216" s="824">
        <v>26384.49139485749</v>
      </c>
      <c r="CS216" s="785"/>
      <c r="CT216" s="824"/>
      <c r="CU216" s="367"/>
      <c r="CV216" s="407"/>
      <c r="CW216" s="407"/>
      <c r="CX216" s="407"/>
      <c r="CY216" s="407"/>
      <c r="CZ216" s="407"/>
      <c r="DA216" s="682"/>
      <c r="DB216" s="682"/>
      <c r="DD216" s="79" t="s">
        <v>288</v>
      </c>
      <c r="DG216" s="180">
        <v>80760.633872888284</v>
      </c>
      <c r="DH216" s="180">
        <v>26437.366127111716</v>
      </c>
      <c r="DI216" s="180">
        <v>26799.5</v>
      </c>
      <c r="DJ216" s="297">
        <v>0.9864872899536079</v>
      </c>
      <c r="DK216" s="180">
        <v>0.83778802287631038</v>
      </c>
    </row>
    <row r="217" spans="1:115" s="79" customFormat="1" ht="5.15" customHeight="1">
      <c r="A217" s="150"/>
      <c r="B217" s="160"/>
      <c r="C217" s="80"/>
      <c r="D217" s="80"/>
      <c r="E217" s="82"/>
      <c r="F217" s="83"/>
      <c r="G217" s="359"/>
      <c r="H217" s="80"/>
      <c r="I217" s="153"/>
      <c r="J217" s="80"/>
      <c r="K217" s="153"/>
      <c r="L217" s="80"/>
      <c r="M217" s="153"/>
      <c r="N217" s="80"/>
      <c r="O217" s="153"/>
      <c r="P217" s="80"/>
      <c r="Q217" s="152"/>
      <c r="R217" s="80"/>
      <c r="S217" s="152"/>
      <c r="T217" s="80"/>
      <c r="U217" s="152"/>
      <c r="V217" s="80"/>
      <c r="W217" s="152"/>
      <c r="X217" s="300"/>
      <c r="Y217" s="157"/>
      <c r="Z217" s="359"/>
      <c r="AA217" s="152"/>
      <c r="AB217" s="153"/>
      <c r="AC217" s="152"/>
      <c r="AD217" s="152"/>
      <c r="AE217" s="152"/>
      <c r="AF217" s="152"/>
      <c r="AG217" s="152"/>
      <c r="AH217" s="152"/>
      <c r="AI217" s="152"/>
      <c r="AJ217" s="152"/>
      <c r="AK217" s="152"/>
      <c r="AL217" s="152"/>
      <c r="AM217" s="152"/>
      <c r="AN217" s="152"/>
      <c r="AO217" s="152"/>
      <c r="AP217" s="152"/>
      <c r="AQ217" s="300"/>
      <c r="AR217" s="157"/>
      <c r="AS217" s="359"/>
      <c r="AT217" s="282"/>
      <c r="AU217" s="281"/>
      <c r="AV217" s="152"/>
      <c r="AW217" s="152"/>
      <c r="AX217" s="152"/>
      <c r="AY217" s="152"/>
      <c r="AZ217" s="152"/>
      <c r="BA217" s="152"/>
      <c r="BB217" s="152"/>
      <c r="BC217" s="152"/>
      <c r="BD217" s="152"/>
      <c r="BE217" s="152"/>
      <c r="BF217" s="152"/>
      <c r="BG217" s="152"/>
      <c r="BH217" s="152"/>
      <c r="BI217" s="152"/>
      <c r="BJ217" s="409"/>
      <c r="BK217" s="407"/>
      <c r="BL217" s="282"/>
      <c r="BM217" s="377"/>
      <c r="BN217" s="370"/>
      <c r="BO217" s="281"/>
      <c r="BP217" s="377"/>
      <c r="BQ217" s="370"/>
      <c r="BR217" s="282"/>
      <c r="BS217" s="377"/>
      <c r="BT217" s="370"/>
      <c r="BU217" s="282"/>
      <c r="BV217" s="377"/>
      <c r="BW217" s="370"/>
      <c r="BX217" s="282"/>
      <c r="BY217" s="377"/>
      <c r="BZ217" s="370"/>
      <c r="CA217" s="282"/>
      <c r="CB217" s="377"/>
      <c r="CC217" s="370"/>
      <c r="CD217" s="282"/>
      <c r="CE217" s="377"/>
      <c r="CF217" s="370"/>
      <c r="CG217" s="282"/>
      <c r="CH217" s="377"/>
      <c r="CI217" s="370"/>
      <c r="CJ217" s="282"/>
      <c r="CK217" s="366"/>
      <c r="CL217" s="407"/>
      <c r="CM217" s="366"/>
      <c r="CN217" s="407"/>
      <c r="CO217" s="408"/>
      <c r="CP217" s="824"/>
      <c r="CQ217" s="905"/>
      <c r="CR217" s="824"/>
      <c r="CS217" s="785"/>
      <c r="CT217" s="824"/>
      <c r="CU217" s="367"/>
      <c r="CV217" s="407"/>
      <c r="CW217" s="407"/>
      <c r="CX217" s="407"/>
      <c r="CY217" s="407"/>
      <c r="CZ217" s="407"/>
      <c r="DA217" s="682"/>
      <c r="DB217" s="682"/>
    </row>
    <row r="218" spans="1:115" s="79" customFormat="1">
      <c r="A218" s="150"/>
      <c r="B218" s="160" t="s">
        <v>62</v>
      </c>
      <c r="C218" s="80">
        <v>1</v>
      </c>
      <c r="D218" s="80" t="s">
        <v>19</v>
      </c>
      <c r="E218" s="82">
        <v>0</v>
      </c>
      <c r="F218" s="83" t="s">
        <v>42</v>
      </c>
      <c r="G218" s="359"/>
      <c r="H218" s="80"/>
      <c r="I218" s="153"/>
      <c r="J218" s="80"/>
      <c r="K218" s="153"/>
      <c r="L218" s="80"/>
      <c r="M218" s="153"/>
      <c r="N218" s="80"/>
      <c r="O218" s="153"/>
      <c r="P218" s="80"/>
      <c r="Q218" s="152"/>
      <c r="R218" s="80"/>
      <c r="S218" s="152"/>
      <c r="T218" s="80"/>
      <c r="U218" s="152"/>
      <c r="V218" s="80"/>
      <c r="W218" s="152"/>
      <c r="X218" s="300"/>
      <c r="Y218" s="157"/>
      <c r="Z218" s="359"/>
      <c r="AA218" s="152"/>
      <c r="AB218" s="153"/>
      <c r="AC218" s="152"/>
      <c r="AD218" s="152"/>
      <c r="AE218" s="152"/>
      <c r="AF218" s="152"/>
      <c r="AG218" s="152"/>
      <c r="AH218" s="152"/>
      <c r="AI218" s="152"/>
      <c r="AJ218" s="152"/>
      <c r="AK218" s="152"/>
      <c r="AL218" s="152"/>
      <c r="AM218" s="152"/>
      <c r="AN218" s="152"/>
      <c r="AO218" s="152"/>
      <c r="AP218" s="152"/>
      <c r="AQ218" s="300"/>
      <c r="AR218" s="157"/>
      <c r="AS218" s="359"/>
      <c r="AT218" s="282"/>
      <c r="AU218" s="281"/>
      <c r="AV218" s="152"/>
      <c r="AW218" s="152"/>
      <c r="AX218" s="152"/>
      <c r="AY218" s="152"/>
      <c r="AZ218" s="152"/>
      <c r="BA218" s="152"/>
      <c r="BB218" s="152"/>
      <c r="BC218" s="152"/>
      <c r="BD218" s="152"/>
      <c r="BE218" s="152"/>
      <c r="BF218" s="152"/>
      <c r="BG218" s="152"/>
      <c r="BH218" s="152"/>
      <c r="BI218" s="152"/>
      <c r="BJ218" s="409"/>
      <c r="BK218" s="407"/>
      <c r="BL218" s="282"/>
      <c r="BM218" s="377"/>
      <c r="BN218" s="370"/>
      <c r="BO218" s="281"/>
      <c r="BP218" s="377"/>
      <c r="BQ218" s="370"/>
      <c r="BR218" s="282"/>
      <c r="BS218" s="377"/>
      <c r="BT218" s="370"/>
      <c r="BU218" s="282"/>
      <c r="BV218" s="377"/>
      <c r="BW218" s="370"/>
      <c r="BX218" s="282"/>
      <c r="BY218" s="377"/>
      <c r="BZ218" s="370"/>
      <c r="CA218" s="282"/>
      <c r="CB218" s="377"/>
      <c r="CC218" s="370"/>
      <c r="CD218" s="282"/>
      <c r="CE218" s="377"/>
      <c r="CF218" s="370"/>
      <c r="CG218" s="282"/>
      <c r="CH218" s="377"/>
      <c r="CI218" s="370"/>
      <c r="CJ218" s="282"/>
      <c r="CK218" s="366"/>
      <c r="CL218" s="407"/>
      <c r="CM218" s="366"/>
      <c r="CN218" s="407"/>
      <c r="CO218" s="408"/>
      <c r="CP218" s="824"/>
      <c r="CQ218" s="905"/>
      <c r="CR218" s="824"/>
      <c r="CS218" s="785"/>
      <c r="CT218" s="824"/>
      <c r="CU218" s="367"/>
      <c r="CV218" s="407"/>
      <c r="CW218" s="407"/>
      <c r="CX218" s="407"/>
      <c r="CY218" s="407"/>
      <c r="CZ218" s="407"/>
      <c r="DA218" s="682"/>
      <c r="DB218" s="682"/>
    </row>
    <row r="219" spans="1:115" s="79" customFormat="1">
      <c r="A219" s="150"/>
      <c r="B219" s="160" t="s">
        <v>63</v>
      </c>
      <c r="C219" s="80"/>
      <c r="D219" s="80"/>
      <c r="E219" s="82"/>
      <c r="F219" s="83"/>
      <c r="G219" s="359"/>
      <c r="H219" s="80"/>
      <c r="I219" s="153"/>
      <c r="J219" s="80"/>
      <c r="K219" s="153"/>
      <c r="L219" s="80"/>
      <c r="M219" s="153"/>
      <c r="N219" s="80"/>
      <c r="O219" s="153"/>
      <c r="P219" s="80"/>
      <c r="Q219" s="152"/>
      <c r="R219" s="80"/>
      <c r="S219" s="152"/>
      <c r="T219" s="80"/>
      <c r="U219" s="152"/>
      <c r="V219" s="80"/>
      <c r="W219" s="152"/>
      <c r="X219" s="300"/>
      <c r="Y219" s="157"/>
      <c r="Z219" s="359"/>
      <c r="AA219" s="152"/>
      <c r="AB219" s="153"/>
      <c r="AC219" s="152"/>
      <c r="AD219" s="152"/>
      <c r="AE219" s="152"/>
      <c r="AF219" s="152"/>
      <c r="AG219" s="152"/>
      <c r="AH219" s="152"/>
      <c r="AI219" s="152"/>
      <c r="AJ219" s="152"/>
      <c r="AK219" s="152"/>
      <c r="AL219" s="152"/>
      <c r="AM219" s="152"/>
      <c r="AN219" s="152"/>
      <c r="AO219" s="152"/>
      <c r="AP219" s="152"/>
      <c r="AQ219" s="300"/>
      <c r="AR219" s="157"/>
      <c r="AS219" s="359"/>
      <c r="AT219" s="282"/>
      <c r="AU219" s="281"/>
      <c r="AV219" s="152"/>
      <c r="AW219" s="152"/>
      <c r="AX219" s="152"/>
      <c r="AY219" s="152"/>
      <c r="AZ219" s="152"/>
      <c r="BA219" s="152"/>
      <c r="BB219" s="152"/>
      <c r="BC219" s="152"/>
      <c r="BD219" s="152"/>
      <c r="BE219" s="152"/>
      <c r="BF219" s="152"/>
      <c r="BG219" s="152"/>
      <c r="BH219" s="152"/>
      <c r="BI219" s="152"/>
      <c r="BJ219" s="409"/>
      <c r="BK219" s="407"/>
      <c r="BL219" s="282"/>
      <c r="BM219" s="377"/>
      <c r="BN219" s="370"/>
      <c r="BO219" s="281"/>
      <c r="BP219" s="377"/>
      <c r="BQ219" s="370"/>
      <c r="BR219" s="282"/>
      <c r="BS219" s="377"/>
      <c r="BT219" s="370"/>
      <c r="BU219" s="282"/>
      <c r="BV219" s="377"/>
      <c r="BW219" s="370"/>
      <c r="BX219" s="282"/>
      <c r="BY219" s="377"/>
      <c r="BZ219" s="370"/>
      <c r="CA219" s="282"/>
      <c r="CB219" s="377"/>
      <c r="CC219" s="370"/>
      <c r="CD219" s="282"/>
      <c r="CE219" s="377"/>
      <c r="CF219" s="370"/>
      <c r="CG219" s="282"/>
      <c r="CH219" s="377"/>
      <c r="CI219" s="370"/>
      <c r="CJ219" s="282"/>
      <c r="CK219" s="366"/>
      <c r="CL219" s="407"/>
      <c r="CM219" s="366"/>
      <c r="CN219" s="407"/>
      <c r="CO219" s="408"/>
      <c r="CP219" s="824"/>
      <c r="CQ219" s="905"/>
      <c r="CR219" s="824"/>
      <c r="CS219" s="785"/>
      <c r="CT219" s="824"/>
      <c r="CU219" s="367"/>
      <c r="CV219" s="407"/>
      <c r="CW219" s="407"/>
      <c r="CX219" s="407"/>
      <c r="CY219" s="407"/>
      <c r="CZ219" s="407"/>
      <c r="DA219" s="682"/>
      <c r="DB219" s="682"/>
    </row>
    <row r="220" spans="1:115" s="79" customFormat="1" ht="5.15" customHeight="1">
      <c r="A220" s="150"/>
      <c r="B220" s="160"/>
      <c r="C220" s="80"/>
      <c r="D220" s="80"/>
      <c r="E220" s="82"/>
      <c r="F220" s="83"/>
      <c r="G220" s="359"/>
      <c r="H220" s="80"/>
      <c r="I220" s="153"/>
      <c r="J220" s="80"/>
      <c r="K220" s="153"/>
      <c r="L220" s="80"/>
      <c r="M220" s="153"/>
      <c r="N220" s="80"/>
      <c r="O220" s="153"/>
      <c r="P220" s="80"/>
      <c r="Q220" s="152"/>
      <c r="R220" s="80"/>
      <c r="S220" s="152"/>
      <c r="T220" s="80"/>
      <c r="U220" s="152"/>
      <c r="V220" s="80"/>
      <c r="W220" s="152"/>
      <c r="X220" s="300"/>
      <c r="Y220" s="157"/>
      <c r="Z220" s="359"/>
      <c r="AA220" s="152"/>
      <c r="AB220" s="153"/>
      <c r="AC220" s="152"/>
      <c r="AD220" s="152"/>
      <c r="AE220" s="152"/>
      <c r="AF220" s="152"/>
      <c r="AG220" s="152"/>
      <c r="AH220" s="152"/>
      <c r="AI220" s="152"/>
      <c r="AJ220" s="152"/>
      <c r="AK220" s="152"/>
      <c r="AL220" s="152"/>
      <c r="AM220" s="152"/>
      <c r="AN220" s="152"/>
      <c r="AO220" s="152"/>
      <c r="AP220" s="152"/>
      <c r="AQ220" s="300"/>
      <c r="AR220" s="157"/>
      <c r="AS220" s="359"/>
      <c r="AT220" s="282"/>
      <c r="AU220" s="281"/>
      <c r="AV220" s="152"/>
      <c r="AW220" s="152"/>
      <c r="AX220" s="152"/>
      <c r="AY220" s="152"/>
      <c r="AZ220" s="152"/>
      <c r="BA220" s="152"/>
      <c r="BB220" s="152"/>
      <c r="BC220" s="152"/>
      <c r="BD220" s="152"/>
      <c r="BE220" s="152"/>
      <c r="BF220" s="152"/>
      <c r="BG220" s="152"/>
      <c r="BH220" s="152"/>
      <c r="BI220" s="152"/>
      <c r="BJ220" s="409"/>
      <c r="BK220" s="407"/>
      <c r="BL220" s="282"/>
      <c r="BM220" s="377"/>
      <c r="BN220" s="370"/>
      <c r="BO220" s="281"/>
      <c r="BP220" s="377"/>
      <c r="BQ220" s="370"/>
      <c r="BR220" s="282"/>
      <c r="BS220" s="377"/>
      <c r="BT220" s="370"/>
      <c r="BU220" s="282"/>
      <c r="BV220" s="377"/>
      <c r="BW220" s="370"/>
      <c r="BX220" s="282"/>
      <c r="BY220" s="377"/>
      <c r="BZ220" s="370"/>
      <c r="CA220" s="282"/>
      <c r="CB220" s="377"/>
      <c r="CC220" s="370"/>
      <c r="CD220" s="282"/>
      <c r="CE220" s="377"/>
      <c r="CF220" s="370"/>
      <c r="CG220" s="282"/>
      <c r="CH220" s="377"/>
      <c r="CI220" s="370"/>
      <c r="CJ220" s="282"/>
      <c r="CK220" s="366"/>
      <c r="CL220" s="407"/>
      <c r="CM220" s="366"/>
      <c r="CN220" s="407"/>
      <c r="CO220" s="408"/>
      <c r="CP220" s="824"/>
      <c r="CQ220" s="905"/>
      <c r="CR220" s="824"/>
      <c r="CS220" s="785"/>
      <c r="CT220" s="824"/>
      <c r="CU220" s="367"/>
      <c r="CV220" s="407"/>
      <c r="CW220" s="407"/>
      <c r="CX220" s="407"/>
      <c r="CY220" s="407"/>
      <c r="CZ220" s="407"/>
      <c r="DA220" s="682"/>
      <c r="DB220" s="682"/>
    </row>
    <row r="221" spans="1:115" s="79" customFormat="1">
      <c r="A221" s="432"/>
      <c r="B221" s="433"/>
      <c r="C221" s="434"/>
      <c r="D221" s="434"/>
      <c r="E221" s="435"/>
      <c r="F221" s="436"/>
      <c r="G221" s="708"/>
      <c r="H221" s="434"/>
      <c r="I221" s="747"/>
      <c r="J221" s="434"/>
      <c r="K221" s="747"/>
      <c r="L221" s="434"/>
      <c r="M221" s="747"/>
      <c r="N221" s="434"/>
      <c r="O221" s="747"/>
      <c r="P221" s="434"/>
      <c r="Q221" s="705"/>
      <c r="R221" s="434"/>
      <c r="S221" s="705"/>
      <c r="T221" s="434"/>
      <c r="U221" s="705"/>
      <c r="V221" s="434"/>
      <c r="W221" s="705"/>
      <c r="X221" s="706"/>
      <c r="Y221" s="707"/>
      <c r="Z221" s="708"/>
      <c r="AA221" s="705"/>
      <c r="AB221" s="747"/>
      <c r="AC221" s="705"/>
      <c r="AD221" s="705"/>
      <c r="AE221" s="705"/>
      <c r="AF221" s="705"/>
      <c r="AG221" s="705"/>
      <c r="AH221" s="705"/>
      <c r="AI221" s="705"/>
      <c r="AJ221" s="705"/>
      <c r="AK221" s="705"/>
      <c r="AL221" s="705"/>
      <c r="AM221" s="705"/>
      <c r="AN221" s="705"/>
      <c r="AO221" s="705"/>
      <c r="AP221" s="705"/>
      <c r="AQ221" s="706"/>
      <c r="AR221" s="707"/>
      <c r="AS221" s="708"/>
      <c r="AT221" s="703"/>
      <c r="AU221" s="744"/>
      <c r="AV221" s="705"/>
      <c r="AW221" s="705"/>
      <c r="AX221" s="705"/>
      <c r="AY221" s="705"/>
      <c r="AZ221" s="705"/>
      <c r="BA221" s="705"/>
      <c r="BB221" s="705"/>
      <c r="BC221" s="705"/>
      <c r="BD221" s="705"/>
      <c r="BE221" s="705"/>
      <c r="BF221" s="705"/>
      <c r="BG221" s="705"/>
      <c r="BH221" s="705"/>
      <c r="BI221" s="705"/>
      <c r="BJ221" s="706"/>
      <c r="BK221" s="707">
        <f>SUM(BK210:BK220)</f>
        <v>127167.2039771117</v>
      </c>
      <c r="BL221" s="708"/>
      <c r="BM221" s="746"/>
      <c r="BN221" s="809"/>
      <c r="BO221" s="747"/>
      <c r="BP221" s="746"/>
      <c r="BQ221" s="809"/>
      <c r="BR221" s="705"/>
      <c r="BS221" s="746"/>
      <c r="BT221" s="809"/>
      <c r="BU221" s="705"/>
      <c r="BV221" s="746"/>
      <c r="BW221" s="809"/>
      <c r="BX221" s="705"/>
      <c r="BY221" s="746"/>
      <c r="BZ221" s="809"/>
      <c r="CA221" s="705"/>
      <c r="CB221" s="746"/>
      <c r="CC221" s="809"/>
      <c r="CD221" s="705"/>
      <c r="CE221" s="746"/>
      <c r="CF221" s="809"/>
      <c r="CG221" s="705"/>
      <c r="CH221" s="746"/>
      <c r="CI221" s="809"/>
      <c r="CJ221" s="705"/>
      <c r="CK221" s="711"/>
      <c r="CL221" s="707"/>
      <c r="CM221" s="711"/>
      <c r="CN221" s="707"/>
      <c r="CO221" s="934">
        <f>CP221/BK221</f>
        <v>0.99723536830284099</v>
      </c>
      <c r="CP221" s="930">
        <f>SUM(CP210:CP220)</f>
        <v>126815.63349415749</v>
      </c>
      <c r="CQ221" s="933">
        <f>CR221/BK221</f>
        <v>0.99723536830284099</v>
      </c>
      <c r="CR221" s="922">
        <f>SUM(CR210:CR220)</f>
        <v>126815.63349415749</v>
      </c>
      <c r="CS221" s="931">
        <v>0.95</v>
      </c>
      <c r="CT221" s="932">
        <f>CS221*BK221</f>
        <v>120808.84377825611</v>
      </c>
      <c r="CU221" s="862">
        <f>CT221</f>
        <v>120808.84377825611</v>
      </c>
      <c r="CV221" s="438"/>
      <c r="CW221" s="438"/>
      <c r="CX221" s="438"/>
      <c r="CY221" s="438"/>
      <c r="CZ221" s="438"/>
      <c r="DA221" s="682"/>
      <c r="DB221" s="682"/>
    </row>
    <row r="222" spans="1:115" s="79" customFormat="1" ht="5.15" customHeight="1">
      <c r="A222" s="150"/>
      <c r="B222" s="160"/>
      <c r="C222" s="80"/>
      <c r="D222" s="80"/>
      <c r="E222" s="82"/>
      <c r="F222" s="83"/>
      <c r="G222" s="359"/>
      <c r="H222" s="80"/>
      <c r="I222" s="153"/>
      <c r="J222" s="80"/>
      <c r="K222" s="153"/>
      <c r="L222" s="80"/>
      <c r="M222" s="153"/>
      <c r="N222" s="80"/>
      <c r="O222" s="153"/>
      <c r="P222" s="80"/>
      <c r="Q222" s="152"/>
      <c r="R222" s="80"/>
      <c r="S222" s="152"/>
      <c r="T222" s="80"/>
      <c r="U222" s="152"/>
      <c r="V222" s="80"/>
      <c r="W222" s="152"/>
      <c r="X222" s="300"/>
      <c r="Y222" s="157"/>
      <c r="Z222" s="359"/>
      <c r="AA222" s="152"/>
      <c r="AB222" s="153"/>
      <c r="AC222" s="152"/>
      <c r="AD222" s="152"/>
      <c r="AE222" s="152"/>
      <c r="AF222" s="152"/>
      <c r="AG222" s="152"/>
      <c r="AH222" s="152"/>
      <c r="AI222" s="152"/>
      <c r="AJ222" s="152"/>
      <c r="AK222" s="152"/>
      <c r="AL222" s="152"/>
      <c r="AM222" s="152"/>
      <c r="AN222" s="152"/>
      <c r="AO222" s="152"/>
      <c r="AP222" s="152"/>
      <c r="AQ222" s="300"/>
      <c r="AR222" s="157"/>
      <c r="AS222" s="359"/>
      <c r="AT222" s="282"/>
      <c r="AU222" s="281"/>
      <c r="AV222" s="152"/>
      <c r="AW222" s="152"/>
      <c r="AX222" s="152"/>
      <c r="AY222" s="152"/>
      <c r="AZ222" s="152"/>
      <c r="BA222" s="152"/>
      <c r="BB222" s="152"/>
      <c r="BC222" s="152"/>
      <c r="BD222" s="152"/>
      <c r="BE222" s="152"/>
      <c r="BF222" s="152"/>
      <c r="BG222" s="152"/>
      <c r="BH222" s="152"/>
      <c r="BI222" s="152"/>
      <c r="BJ222" s="300"/>
      <c r="BK222" s="157"/>
      <c r="BL222" s="359"/>
      <c r="BM222" s="377"/>
      <c r="BN222" s="370"/>
      <c r="BO222" s="153"/>
      <c r="BP222" s="377"/>
      <c r="BQ222" s="370"/>
      <c r="BR222" s="152"/>
      <c r="BS222" s="377"/>
      <c r="BT222" s="370"/>
      <c r="BU222" s="152"/>
      <c r="BV222" s="377"/>
      <c r="BW222" s="370"/>
      <c r="BX222" s="152"/>
      <c r="BY222" s="377"/>
      <c r="BZ222" s="370"/>
      <c r="CA222" s="152"/>
      <c r="CB222" s="377"/>
      <c r="CC222" s="370"/>
      <c r="CD222" s="152"/>
      <c r="CE222" s="377"/>
      <c r="CF222" s="370"/>
      <c r="CG222" s="152"/>
      <c r="CH222" s="377"/>
      <c r="CI222" s="370"/>
      <c r="CJ222" s="152"/>
      <c r="CK222" s="156"/>
      <c r="CL222" s="157"/>
      <c r="CM222" s="156"/>
      <c r="CN222" s="157"/>
      <c r="CO222" s="383"/>
      <c r="CP222" s="681"/>
      <c r="CQ222" s="907"/>
      <c r="CR222" s="681"/>
      <c r="CS222" s="785"/>
      <c r="CT222" s="824"/>
      <c r="CU222" s="367"/>
      <c r="CV222" s="407"/>
      <c r="CW222" s="407"/>
      <c r="CX222" s="407"/>
      <c r="CY222" s="407"/>
      <c r="CZ222" s="407"/>
      <c r="DA222" s="682"/>
      <c r="DB222" s="682"/>
    </row>
    <row r="223" spans="1:115" s="79" customFormat="1">
      <c r="A223" s="150"/>
      <c r="B223" s="160"/>
      <c r="C223" s="80"/>
      <c r="D223" s="80"/>
      <c r="E223" s="82"/>
      <c r="F223" s="83"/>
      <c r="G223" s="359"/>
      <c r="H223" s="80"/>
      <c r="I223" s="153"/>
      <c r="J223" s="80"/>
      <c r="K223" s="153"/>
      <c r="L223" s="80"/>
      <c r="M223" s="153"/>
      <c r="N223" s="80"/>
      <c r="O223" s="153"/>
      <c r="P223" s="80"/>
      <c r="Q223" s="152"/>
      <c r="R223" s="80"/>
      <c r="S223" s="152"/>
      <c r="T223" s="80"/>
      <c r="U223" s="152"/>
      <c r="V223" s="80"/>
      <c r="W223" s="152"/>
      <c r="X223" s="300"/>
      <c r="Y223" s="157"/>
      <c r="Z223" s="359"/>
      <c r="AA223" s="152"/>
      <c r="AB223" s="153"/>
      <c r="AC223" s="152"/>
      <c r="AD223" s="152"/>
      <c r="AE223" s="152"/>
      <c r="AF223" s="152"/>
      <c r="AG223" s="152"/>
      <c r="AH223" s="152"/>
      <c r="AI223" s="152"/>
      <c r="AJ223" s="152"/>
      <c r="AK223" s="152"/>
      <c r="AL223" s="152"/>
      <c r="AM223" s="152"/>
      <c r="AN223" s="152"/>
      <c r="AO223" s="152"/>
      <c r="AP223" s="152"/>
      <c r="AQ223" s="300"/>
      <c r="AR223" s="157"/>
      <c r="AS223" s="359"/>
      <c r="AT223" s="282"/>
      <c r="AU223" s="281"/>
      <c r="AV223" s="152"/>
      <c r="AW223" s="152"/>
      <c r="AX223" s="152"/>
      <c r="AY223" s="152"/>
      <c r="AZ223" s="152"/>
      <c r="BA223" s="152"/>
      <c r="BB223" s="152"/>
      <c r="BC223" s="152"/>
      <c r="BD223" s="152"/>
      <c r="BE223" s="152"/>
      <c r="BF223" s="152"/>
      <c r="BG223" s="152"/>
      <c r="BH223" s="152"/>
      <c r="BI223" s="152"/>
      <c r="BJ223" s="409"/>
      <c r="BK223" s="407"/>
      <c r="BL223" s="282"/>
      <c r="BM223" s="377"/>
      <c r="BN223" s="370"/>
      <c r="BO223" s="281"/>
      <c r="BP223" s="377"/>
      <c r="BQ223" s="370"/>
      <c r="BR223" s="282"/>
      <c r="BS223" s="377"/>
      <c r="BT223" s="370"/>
      <c r="BU223" s="282"/>
      <c r="BV223" s="377"/>
      <c r="BW223" s="370"/>
      <c r="BX223" s="282"/>
      <c r="BY223" s="377"/>
      <c r="BZ223" s="370"/>
      <c r="CA223" s="282"/>
      <c r="CB223" s="377"/>
      <c r="CC223" s="370"/>
      <c r="CD223" s="282"/>
      <c r="CE223" s="377"/>
      <c r="CF223" s="370"/>
      <c r="CG223" s="282"/>
      <c r="CH223" s="377"/>
      <c r="CI223" s="370"/>
      <c r="CJ223" s="282"/>
      <c r="CK223" s="366"/>
      <c r="CL223" s="407"/>
      <c r="CM223" s="366"/>
      <c r="CN223" s="407"/>
      <c r="CO223" s="408"/>
      <c r="CP223" s="824"/>
      <c r="CQ223" s="905"/>
      <c r="CR223" s="824"/>
      <c r="CS223" s="785"/>
      <c r="CT223" s="824"/>
      <c r="CU223" s="367"/>
      <c r="CV223" s="407"/>
      <c r="CW223" s="407"/>
      <c r="CX223" s="407"/>
      <c r="CY223" s="407"/>
      <c r="CZ223" s="407"/>
      <c r="DA223" s="682"/>
      <c r="DB223" s="682"/>
    </row>
    <row r="224" spans="1:115" s="79" customFormat="1" ht="5.15" customHeight="1">
      <c r="A224" s="150"/>
      <c r="B224" s="160"/>
      <c r="C224" s="80"/>
      <c r="D224" s="80"/>
      <c r="E224" s="82"/>
      <c r="F224" s="83"/>
      <c r="G224" s="359"/>
      <c r="H224" s="80"/>
      <c r="I224" s="153"/>
      <c r="J224" s="80"/>
      <c r="K224" s="153"/>
      <c r="L224" s="80"/>
      <c r="M224" s="153"/>
      <c r="N224" s="80"/>
      <c r="O224" s="153"/>
      <c r="P224" s="80"/>
      <c r="Q224" s="152"/>
      <c r="R224" s="80"/>
      <c r="S224" s="152"/>
      <c r="T224" s="80"/>
      <c r="U224" s="152"/>
      <c r="V224" s="80"/>
      <c r="W224" s="152"/>
      <c r="X224" s="300"/>
      <c r="Y224" s="157"/>
      <c r="Z224" s="359"/>
      <c r="AA224" s="152"/>
      <c r="AB224" s="153"/>
      <c r="AC224" s="152"/>
      <c r="AD224" s="152"/>
      <c r="AE224" s="152"/>
      <c r="AF224" s="152"/>
      <c r="AG224" s="152"/>
      <c r="AH224" s="152"/>
      <c r="AI224" s="152"/>
      <c r="AJ224" s="152"/>
      <c r="AK224" s="152"/>
      <c r="AL224" s="152"/>
      <c r="AM224" s="152"/>
      <c r="AN224" s="152"/>
      <c r="AO224" s="152"/>
      <c r="AP224" s="152"/>
      <c r="AQ224" s="300"/>
      <c r="AR224" s="157"/>
      <c r="AS224" s="359"/>
      <c r="AT224" s="282"/>
      <c r="AU224" s="281"/>
      <c r="AV224" s="152"/>
      <c r="AW224" s="152"/>
      <c r="AX224" s="152"/>
      <c r="AY224" s="152"/>
      <c r="AZ224" s="152"/>
      <c r="BA224" s="152"/>
      <c r="BB224" s="152"/>
      <c r="BC224" s="152"/>
      <c r="BD224" s="152"/>
      <c r="BE224" s="152"/>
      <c r="BF224" s="152"/>
      <c r="BG224" s="152"/>
      <c r="BH224" s="152"/>
      <c r="BI224" s="152"/>
      <c r="BJ224" s="409"/>
      <c r="BK224" s="407"/>
      <c r="BL224" s="282"/>
      <c r="BM224" s="377"/>
      <c r="BN224" s="370"/>
      <c r="BO224" s="281"/>
      <c r="BP224" s="377"/>
      <c r="BQ224" s="370"/>
      <c r="BR224" s="282"/>
      <c r="BS224" s="377"/>
      <c r="BT224" s="370"/>
      <c r="BU224" s="282"/>
      <c r="BV224" s="377"/>
      <c r="BW224" s="370"/>
      <c r="BX224" s="282"/>
      <c r="BY224" s="377"/>
      <c r="BZ224" s="370"/>
      <c r="CA224" s="282"/>
      <c r="CB224" s="377"/>
      <c r="CC224" s="370"/>
      <c r="CD224" s="282"/>
      <c r="CE224" s="377"/>
      <c r="CF224" s="370"/>
      <c r="CG224" s="282"/>
      <c r="CH224" s="377"/>
      <c r="CI224" s="370"/>
      <c r="CJ224" s="282"/>
      <c r="CK224" s="366"/>
      <c r="CL224" s="407"/>
      <c r="CM224" s="366"/>
      <c r="CN224" s="407"/>
      <c r="CO224" s="408"/>
      <c r="CP224" s="824"/>
      <c r="CQ224" s="905"/>
      <c r="CR224" s="824"/>
      <c r="CS224" s="785"/>
      <c r="CT224" s="824"/>
      <c r="CU224" s="367"/>
      <c r="CV224" s="407"/>
      <c r="CW224" s="407"/>
      <c r="CX224" s="407"/>
      <c r="CY224" s="407"/>
      <c r="CZ224" s="407"/>
      <c r="DA224" s="682"/>
      <c r="DB224" s="682"/>
    </row>
    <row r="225" spans="1:115" s="79" customFormat="1">
      <c r="A225" s="150"/>
      <c r="B225" s="187" t="s">
        <v>30</v>
      </c>
      <c r="C225" s="80"/>
      <c r="D225" s="80"/>
      <c r="E225" s="82"/>
      <c r="F225" s="83"/>
      <c r="G225" s="359"/>
      <c r="H225" s="80"/>
      <c r="I225" s="153"/>
      <c r="J225" s="80"/>
      <c r="K225" s="153"/>
      <c r="L225" s="80"/>
      <c r="M225" s="153"/>
      <c r="N225" s="80"/>
      <c r="O225" s="153"/>
      <c r="P225" s="80"/>
      <c r="Q225" s="152"/>
      <c r="R225" s="80"/>
      <c r="S225" s="152"/>
      <c r="T225" s="80"/>
      <c r="U225" s="152"/>
      <c r="V225" s="80"/>
      <c r="W225" s="152"/>
      <c r="X225" s="300"/>
      <c r="Y225" s="157"/>
      <c r="Z225" s="359"/>
      <c r="AA225" s="152"/>
      <c r="AB225" s="153"/>
      <c r="AC225" s="152"/>
      <c r="AD225" s="152"/>
      <c r="AE225" s="152"/>
      <c r="AF225" s="152"/>
      <c r="AG225" s="152"/>
      <c r="AH225" s="152"/>
      <c r="AI225" s="152"/>
      <c r="AJ225" s="152"/>
      <c r="AK225" s="152"/>
      <c r="AL225" s="152"/>
      <c r="AM225" s="152"/>
      <c r="AN225" s="152"/>
      <c r="AO225" s="152"/>
      <c r="AP225" s="152"/>
      <c r="AQ225" s="300"/>
      <c r="AR225" s="157"/>
      <c r="AS225" s="359"/>
      <c r="AT225" s="282"/>
      <c r="AU225" s="281"/>
      <c r="AV225" s="152"/>
      <c r="AW225" s="152"/>
      <c r="AX225" s="152"/>
      <c r="AY225" s="152"/>
      <c r="AZ225" s="152"/>
      <c r="BA225" s="152"/>
      <c r="BB225" s="152"/>
      <c r="BC225" s="152"/>
      <c r="BD225" s="152"/>
      <c r="BE225" s="152"/>
      <c r="BF225" s="152"/>
      <c r="BG225" s="152"/>
      <c r="BH225" s="152"/>
      <c r="BI225" s="152"/>
      <c r="BJ225" s="409"/>
      <c r="BK225" s="407"/>
      <c r="BL225" s="282"/>
      <c r="BM225" s="377"/>
      <c r="BN225" s="370"/>
      <c r="BO225" s="281"/>
      <c r="BP225" s="377"/>
      <c r="BQ225" s="370"/>
      <c r="BR225" s="282"/>
      <c r="BS225" s="377"/>
      <c r="BT225" s="370"/>
      <c r="BU225" s="282"/>
      <c r="BV225" s="377"/>
      <c r="BW225" s="370"/>
      <c r="BX225" s="282"/>
      <c r="BY225" s="377"/>
      <c r="BZ225" s="370"/>
      <c r="CA225" s="282"/>
      <c r="CB225" s="377"/>
      <c r="CC225" s="370"/>
      <c r="CD225" s="282"/>
      <c r="CE225" s="377"/>
      <c r="CF225" s="370"/>
      <c r="CG225" s="282"/>
      <c r="CH225" s="377"/>
      <c r="CI225" s="370"/>
      <c r="CJ225" s="282"/>
      <c r="CK225" s="366"/>
      <c r="CL225" s="407"/>
      <c r="CM225" s="366"/>
      <c r="CN225" s="407"/>
      <c r="CO225" s="408"/>
      <c r="CP225" s="824"/>
      <c r="CQ225" s="905"/>
      <c r="CR225" s="824"/>
      <c r="CS225" s="785"/>
      <c r="CT225" s="824"/>
      <c r="CU225" s="367"/>
      <c r="CV225" s="407"/>
      <c r="CW225" s="407"/>
      <c r="CX225" s="407"/>
      <c r="CY225" s="407"/>
      <c r="CZ225" s="407"/>
      <c r="DA225" s="682"/>
      <c r="DB225" s="682"/>
    </row>
    <row r="226" spans="1:115" s="79" customFormat="1" ht="5.15" customHeight="1">
      <c r="A226" s="150"/>
      <c r="B226" s="160"/>
      <c r="C226" s="80"/>
      <c r="D226" s="80"/>
      <c r="E226" s="82"/>
      <c r="F226" s="83"/>
      <c r="G226" s="359"/>
      <c r="H226" s="80"/>
      <c r="I226" s="153"/>
      <c r="J226" s="80"/>
      <c r="K226" s="153"/>
      <c r="L226" s="80"/>
      <c r="M226" s="153"/>
      <c r="N226" s="80"/>
      <c r="O226" s="153"/>
      <c r="P226" s="80"/>
      <c r="Q226" s="152"/>
      <c r="R226" s="80"/>
      <c r="S226" s="152"/>
      <c r="T226" s="80"/>
      <c r="U226" s="152"/>
      <c r="V226" s="80"/>
      <c r="W226" s="152"/>
      <c r="X226" s="300"/>
      <c r="Y226" s="157"/>
      <c r="Z226" s="359"/>
      <c r="AA226" s="152"/>
      <c r="AB226" s="153"/>
      <c r="AC226" s="152"/>
      <c r="AD226" s="152"/>
      <c r="AE226" s="152"/>
      <c r="AF226" s="152"/>
      <c r="AG226" s="152"/>
      <c r="AH226" s="152"/>
      <c r="AI226" s="152"/>
      <c r="AJ226" s="152"/>
      <c r="AK226" s="152"/>
      <c r="AL226" s="152"/>
      <c r="AM226" s="152"/>
      <c r="AN226" s="152"/>
      <c r="AO226" s="152"/>
      <c r="AP226" s="152"/>
      <c r="AQ226" s="300"/>
      <c r="AR226" s="157"/>
      <c r="AS226" s="359"/>
      <c r="AT226" s="282"/>
      <c r="AU226" s="281"/>
      <c r="AV226" s="152"/>
      <c r="AW226" s="152"/>
      <c r="AX226" s="152"/>
      <c r="AY226" s="152"/>
      <c r="AZ226" s="152"/>
      <c r="BA226" s="152"/>
      <c r="BB226" s="152"/>
      <c r="BC226" s="152"/>
      <c r="BD226" s="152"/>
      <c r="BE226" s="152"/>
      <c r="BF226" s="152"/>
      <c r="BG226" s="152"/>
      <c r="BH226" s="152"/>
      <c r="BI226" s="152"/>
      <c r="BJ226" s="409"/>
      <c r="BK226" s="407"/>
      <c r="BL226" s="282"/>
      <c r="BM226" s="377"/>
      <c r="BN226" s="370"/>
      <c r="BO226" s="281"/>
      <c r="BP226" s="377"/>
      <c r="BQ226" s="370"/>
      <c r="BR226" s="282"/>
      <c r="BS226" s="377"/>
      <c r="BT226" s="370"/>
      <c r="BU226" s="282"/>
      <c r="BV226" s="377"/>
      <c r="BW226" s="370"/>
      <c r="BX226" s="282"/>
      <c r="BY226" s="377"/>
      <c r="BZ226" s="370"/>
      <c r="CA226" s="282"/>
      <c r="CB226" s="377"/>
      <c r="CC226" s="370"/>
      <c r="CD226" s="282"/>
      <c r="CE226" s="377"/>
      <c r="CF226" s="370"/>
      <c r="CG226" s="282"/>
      <c r="CH226" s="377"/>
      <c r="CI226" s="370"/>
      <c r="CJ226" s="282"/>
      <c r="CK226" s="366"/>
      <c r="CL226" s="407"/>
      <c r="CM226" s="366"/>
      <c r="CN226" s="407"/>
      <c r="CO226" s="408"/>
      <c r="CP226" s="824"/>
      <c r="CQ226" s="905"/>
      <c r="CR226" s="824"/>
      <c r="CS226" s="785"/>
      <c r="CT226" s="824"/>
      <c r="CU226" s="367"/>
      <c r="CV226" s="407"/>
      <c r="CW226" s="407"/>
      <c r="CX226" s="407"/>
      <c r="CY226" s="407"/>
      <c r="CZ226" s="407"/>
      <c r="DA226" s="682"/>
      <c r="DB226" s="682"/>
    </row>
    <row r="227" spans="1:115" s="79" customFormat="1">
      <c r="A227" s="150"/>
      <c r="B227" s="160" t="s">
        <v>64</v>
      </c>
      <c r="C227" s="80">
        <v>3</v>
      </c>
      <c r="D227" s="80" t="s">
        <v>19</v>
      </c>
      <c r="E227" s="82">
        <v>0</v>
      </c>
      <c r="F227" s="83" t="s">
        <v>42</v>
      </c>
      <c r="G227" s="359"/>
      <c r="H227" s="80"/>
      <c r="I227" s="153"/>
      <c r="J227" s="80"/>
      <c r="K227" s="153"/>
      <c r="L227" s="80"/>
      <c r="M227" s="153"/>
      <c r="N227" s="80"/>
      <c r="O227" s="153"/>
      <c r="P227" s="80"/>
      <c r="Q227" s="152"/>
      <c r="R227" s="80"/>
      <c r="S227" s="152"/>
      <c r="T227" s="80"/>
      <c r="U227" s="152"/>
      <c r="V227" s="80"/>
      <c r="W227" s="152"/>
      <c r="X227" s="300"/>
      <c r="Y227" s="157"/>
      <c r="Z227" s="359"/>
      <c r="AA227" s="152"/>
      <c r="AB227" s="153"/>
      <c r="AC227" s="152"/>
      <c r="AD227" s="152"/>
      <c r="AE227" s="152"/>
      <c r="AF227" s="152"/>
      <c r="AG227" s="152"/>
      <c r="AH227" s="152"/>
      <c r="AI227" s="152"/>
      <c r="AJ227" s="152"/>
      <c r="AK227" s="152"/>
      <c r="AL227" s="152"/>
      <c r="AM227" s="152"/>
      <c r="AN227" s="152"/>
      <c r="AO227" s="152"/>
      <c r="AP227" s="152"/>
      <c r="AQ227" s="300"/>
      <c r="AR227" s="157"/>
      <c r="AS227" s="359"/>
      <c r="AT227" s="282"/>
      <c r="AU227" s="281"/>
      <c r="AV227" s="152"/>
      <c r="AW227" s="152"/>
      <c r="AX227" s="152"/>
      <c r="AY227" s="152"/>
      <c r="AZ227" s="152"/>
      <c r="BA227" s="152"/>
      <c r="BB227" s="152"/>
      <c r="BC227" s="152"/>
      <c r="BD227" s="152"/>
      <c r="BE227" s="152"/>
      <c r="BF227" s="152"/>
      <c r="BG227" s="152"/>
      <c r="BH227" s="152"/>
      <c r="BI227" s="152"/>
      <c r="BJ227" s="409"/>
      <c r="BK227" s="407"/>
      <c r="BL227" s="282"/>
      <c r="BM227" s="377"/>
      <c r="BN227" s="370"/>
      <c r="BO227" s="281"/>
      <c r="BP227" s="377"/>
      <c r="BQ227" s="370"/>
      <c r="BR227" s="282"/>
      <c r="BS227" s="377"/>
      <c r="BT227" s="370"/>
      <c r="BU227" s="282"/>
      <c r="BV227" s="377"/>
      <c r="BW227" s="370"/>
      <c r="BX227" s="282"/>
      <c r="BY227" s="377"/>
      <c r="BZ227" s="370"/>
      <c r="CA227" s="282"/>
      <c r="CB227" s="377"/>
      <c r="CC227" s="370"/>
      <c r="CD227" s="282"/>
      <c r="CE227" s="377"/>
      <c r="CF227" s="370"/>
      <c r="CG227" s="282"/>
      <c r="CH227" s="377"/>
      <c r="CI227" s="370"/>
      <c r="CJ227" s="282"/>
      <c r="CK227" s="366"/>
      <c r="CL227" s="407"/>
      <c r="CM227" s="366"/>
      <c r="CN227" s="407"/>
      <c r="CO227" s="408"/>
      <c r="CP227" s="824"/>
      <c r="CQ227" s="905"/>
      <c r="CR227" s="824"/>
      <c r="CS227" s="785"/>
      <c r="CT227" s="824"/>
      <c r="CU227" s="367"/>
      <c r="CV227" s="407"/>
      <c r="CW227" s="407"/>
      <c r="CX227" s="407"/>
      <c r="CY227" s="407"/>
      <c r="CZ227" s="407"/>
      <c r="DA227" s="682"/>
      <c r="DB227" s="682"/>
    </row>
    <row r="228" spans="1:115" s="79" customFormat="1" ht="5.15" customHeight="1">
      <c r="A228" s="150"/>
      <c r="B228" s="160"/>
      <c r="C228" s="80"/>
      <c r="D228" s="80"/>
      <c r="E228" s="82"/>
      <c r="F228" s="83"/>
      <c r="G228" s="359"/>
      <c r="H228" s="80"/>
      <c r="I228" s="153"/>
      <c r="J228" s="80"/>
      <c r="K228" s="153"/>
      <c r="L228" s="80"/>
      <c r="M228" s="153"/>
      <c r="N228" s="80"/>
      <c r="O228" s="153"/>
      <c r="P228" s="80"/>
      <c r="Q228" s="152"/>
      <c r="R228" s="80"/>
      <c r="S228" s="152"/>
      <c r="T228" s="80"/>
      <c r="U228" s="152"/>
      <c r="V228" s="80"/>
      <c r="W228" s="152"/>
      <c r="X228" s="300"/>
      <c r="Y228" s="157"/>
      <c r="Z228" s="359"/>
      <c r="AA228" s="152"/>
      <c r="AB228" s="153"/>
      <c r="AC228" s="152"/>
      <c r="AD228" s="152"/>
      <c r="AE228" s="152"/>
      <c r="AF228" s="152"/>
      <c r="AG228" s="152"/>
      <c r="AH228" s="152"/>
      <c r="AI228" s="152"/>
      <c r="AJ228" s="152"/>
      <c r="AK228" s="152"/>
      <c r="AL228" s="152"/>
      <c r="AM228" s="152"/>
      <c r="AN228" s="152"/>
      <c r="AO228" s="152"/>
      <c r="AP228" s="152"/>
      <c r="AQ228" s="300"/>
      <c r="AR228" s="157"/>
      <c r="AS228" s="359"/>
      <c r="AT228" s="282"/>
      <c r="AU228" s="281"/>
      <c r="AV228" s="152"/>
      <c r="AW228" s="152"/>
      <c r="AX228" s="152"/>
      <c r="AY228" s="152"/>
      <c r="AZ228" s="152"/>
      <c r="BA228" s="152"/>
      <c r="BB228" s="152"/>
      <c r="BC228" s="152"/>
      <c r="BD228" s="152"/>
      <c r="BE228" s="152"/>
      <c r="BF228" s="152"/>
      <c r="BG228" s="152"/>
      <c r="BH228" s="152"/>
      <c r="BI228" s="152"/>
      <c r="BJ228" s="409"/>
      <c r="BK228" s="407"/>
      <c r="BL228" s="282"/>
      <c r="BM228" s="377"/>
      <c r="BN228" s="370"/>
      <c r="BO228" s="281"/>
      <c r="BP228" s="377"/>
      <c r="BQ228" s="370"/>
      <c r="BR228" s="282"/>
      <c r="BS228" s="377"/>
      <c r="BT228" s="370"/>
      <c r="BU228" s="282"/>
      <c r="BV228" s="377"/>
      <c r="BW228" s="370"/>
      <c r="BX228" s="282"/>
      <c r="BY228" s="377"/>
      <c r="BZ228" s="370"/>
      <c r="CA228" s="282"/>
      <c r="CB228" s="377"/>
      <c r="CC228" s="370"/>
      <c r="CD228" s="282"/>
      <c r="CE228" s="377"/>
      <c r="CF228" s="370"/>
      <c r="CG228" s="282"/>
      <c r="CH228" s="377"/>
      <c r="CI228" s="370"/>
      <c r="CJ228" s="282"/>
      <c r="CK228" s="366"/>
      <c r="CL228" s="407"/>
      <c r="CM228" s="366"/>
      <c r="CN228" s="407"/>
      <c r="CO228" s="408"/>
      <c r="CP228" s="824"/>
      <c r="CQ228" s="905"/>
      <c r="CR228" s="824"/>
      <c r="CS228" s="785"/>
      <c r="CT228" s="824"/>
      <c r="CU228" s="367"/>
      <c r="CV228" s="407"/>
      <c r="CW228" s="407"/>
      <c r="CX228" s="407"/>
      <c r="CY228" s="407"/>
      <c r="CZ228" s="407"/>
      <c r="DA228" s="682"/>
      <c r="DB228" s="682"/>
    </row>
    <row r="229" spans="1:115" s="79" customFormat="1">
      <c r="A229" s="150"/>
      <c r="B229" s="160" t="s">
        <v>65</v>
      </c>
      <c r="C229" s="80">
        <v>1</v>
      </c>
      <c r="D229" s="80" t="s">
        <v>19</v>
      </c>
      <c r="E229" s="82">
        <v>0</v>
      </c>
      <c r="F229" s="83" t="s">
        <v>42</v>
      </c>
      <c r="G229" s="359"/>
      <c r="H229" s="80"/>
      <c r="I229" s="153"/>
      <c r="J229" s="80"/>
      <c r="K229" s="153"/>
      <c r="L229" s="80"/>
      <c r="M229" s="153"/>
      <c r="N229" s="80"/>
      <c r="O229" s="153"/>
      <c r="P229" s="80"/>
      <c r="Q229" s="152"/>
      <c r="R229" s="80"/>
      <c r="S229" s="152"/>
      <c r="T229" s="80"/>
      <c r="U229" s="152"/>
      <c r="V229" s="80"/>
      <c r="W229" s="152"/>
      <c r="X229" s="300"/>
      <c r="Y229" s="157"/>
      <c r="Z229" s="359"/>
      <c r="AA229" s="152"/>
      <c r="AB229" s="153"/>
      <c r="AC229" s="152"/>
      <c r="AD229" s="152"/>
      <c r="AE229" s="152"/>
      <c r="AF229" s="152"/>
      <c r="AG229" s="152"/>
      <c r="AH229" s="152"/>
      <c r="AI229" s="152"/>
      <c r="AJ229" s="152"/>
      <c r="AK229" s="152"/>
      <c r="AL229" s="152"/>
      <c r="AM229" s="152"/>
      <c r="AN229" s="152"/>
      <c r="AO229" s="152"/>
      <c r="AP229" s="152"/>
      <c r="AQ229" s="300"/>
      <c r="AR229" s="157"/>
      <c r="AS229" s="359"/>
      <c r="AT229" s="282"/>
      <c r="AU229" s="281"/>
      <c r="AV229" s="152"/>
      <c r="AW229" s="152"/>
      <c r="AX229" s="152"/>
      <c r="AY229" s="152"/>
      <c r="AZ229" s="152"/>
      <c r="BA229" s="152"/>
      <c r="BB229" s="152"/>
      <c r="BC229" s="152"/>
      <c r="BD229" s="152"/>
      <c r="BE229" s="152"/>
      <c r="BF229" s="152"/>
      <c r="BG229" s="152"/>
      <c r="BH229" s="152"/>
      <c r="BI229" s="152"/>
      <c r="BJ229" s="409"/>
      <c r="BK229" s="407"/>
      <c r="BL229" s="282"/>
      <c r="BM229" s="377"/>
      <c r="BN229" s="370"/>
      <c r="BO229" s="281"/>
      <c r="BP229" s="377"/>
      <c r="BQ229" s="370"/>
      <c r="BR229" s="282"/>
      <c r="BS229" s="377"/>
      <c r="BT229" s="370"/>
      <c r="BU229" s="282"/>
      <c r="BV229" s="377"/>
      <c r="BW229" s="370"/>
      <c r="BX229" s="282"/>
      <c r="BY229" s="377"/>
      <c r="BZ229" s="370"/>
      <c r="CA229" s="282"/>
      <c r="CB229" s="377"/>
      <c r="CC229" s="370"/>
      <c r="CD229" s="282"/>
      <c r="CE229" s="377"/>
      <c r="CF229" s="370"/>
      <c r="CG229" s="282"/>
      <c r="CH229" s="377"/>
      <c r="CI229" s="370"/>
      <c r="CJ229" s="282"/>
      <c r="CK229" s="366"/>
      <c r="CL229" s="407"/>
      <c r="CM229" s="366"/>
      <c r="CN229" s="407"/>
      <c r="CO229" s="408"/>
      <c r="CP229" s="824"/>
      <c r="CQ229" s="905"/>
      <c r="CR229" s="824"/>
      <c r="CS229" s="785"/>
      <c r="CT229" s="824"/>
      <c r="CU229" s="367"/>
      <c r="CV229" s="407"/>
      <c r="CW229" s="407"/>
      <c r="CX229" s="407"/>
      <c r="CY229" s="407"/>
      <c r="CZ229" s="407"/>
      <c r="DA229" s="682"/>
      <c r="DB229" s="682"/>
    </row>
    <row r="230" spans="1:115" s="79" customFormat="1" ht="5.15" customHeight="1">
      <c r="A230" s="150"/>
      <c r="B230" s="160"/>
      <c r="C230" s="80"/>
      <c r="D230" s="80"/>
      <c r="E230" s="82"/>
      <c r="F230" s="83"/>
      <c r="G230" s="359"/>
      <c r="H230" s="80"/>
      <c r="I230" s="153"/>
      <c r="J230" s="80"/>
      <c r="K230" s="153"/>
      <c r="L230" s="80"/>
      <c r="M230" s="153"/>
      <c r="N230" s="80"/>
      <c r="O230" s="153"/>
      <c r="P230" s="80"/>
      <c r="Q230" s="152"/>
      <c r="R230" s="80"/>
      <c r="S230" s="152"/>
      <c r="T230" s="80"/>
      <c r="U230" s="152"/>
      <c r="V230" s="80"/>
      <c r="W230" s="152"/>
      <c r="X230" s="300"/>
      <c r="Y230" s="157"/>
      <c r="Z230" s="359"/>
      <c r="AA230" s="152"/>
      <c r="AB230" s="153"/>
      <c r="AC230" s="152"/>
      <c r="AD230" s="152"/>
      <c r="AE230" s="152"/>
      <c r="AF230" s="152"/>
      <c r="AG230" s="152"/>
      <c r="AH230" s="152"/>
      <c r="AI230" s="152"/>
      <c r="AJ230" s="152"/>
      <c r="AK230" s="152"/>
      <c r="AL230" s="152"/>
      <c r="AM230" s="152"/>
      <c r="AN230" s="152"/>
      <c r="AO230" s="152"/>
      <c r="AP230" s="152"/>
      <c r="AQ230" s="300"/>
      <c r="AR230" s="157"/>
      <c r="AS230" s="359"/>
      <c r="AT230" s="282"/>
      <c r="AU230" s="281"/>
      <c r="AV230" s="152"/>
      <c r="AW230" s="152"/>
      <c r="AX230" s="152"/>
      <c r="AY230" s="152"/>
      <c r="AZ230" s="152"/>
      <c r="BA230" s="152"/>
      <c r="BB230" s="152"/>
      <c r="BC230" s="152"/>
      <c r="BD230" s="152"/>
      <c r="BE230" s="152"/>
      <c r="BF230" s="152"/>
      <c r="BG230" s="152"/>
      <c r="BH230" s="152"/>
      <c r="BI230" s="152"/>
      <c r="BJ230" s="409"/>
      <c r="BK230" s="407"/>
      <c r="BL230" s="282"/>
      <c r="BM230" s="377"/>
      <c r="BN230" s="370"/>
      <c r="BO230" s="281"/>
      <c r="BP230" s="377"/>
      <c r="BQ230" s="370"/>
      <c r="BR230" s="282"/>
      <c r="BS230" s="377"/>
      <c r="BT230" s="370"/>
      <c r="BU230" s="282"/>
      <c r="BV230" s="377"/>
      <c r="BW230" s="370"/>
      <c r="BX230" s="282"/>
      <c r="BY230" s="377"/>
      <c r="BZ230" s="370"/>
      <c r="CA230" s="282"/>
      <c r="CB230" s="377"/>
      <c r="CC230" s="370"/>
      <c r="CD230" s="282"/>
      <c r="CE230" s="377"/>
      <c r="CF230" s="370"/>
      <c r="CG230" s="282"/>
      <c r="CH230" s="377"/>
      <c r="CI230" s="370"/>
      <c r="CJ230" s="282"/>
      <c r="CK230" s="366"/>
      <c r="CL230" s="407"/>
      <c r="CM230" s="366"/>
      <c r="CN230" s="407"/>
      <c r="CO230" s="408"/>
      <c r="CP230" s="824"/>
      <c r="CQ230" s="905"/>
      <c r="CR230" s="824"/>
      <c r="CS230" s="785"/>
      <c r="CT230" s="824"/>
      <c r="CU230" s="367"/>
      <c r="CV230" s="407"/>
      <c r="CW230" s="407"/>
      <c r="CX230" s="407"/>
      <c r="CY230" s="407"/>
      <c r="CZ230" s="407"/>
      <c r="DA230" s="682"/>
      <c r="DB230" s="682"/>
    </row>
    <row r="231" spans="1:115" s="79" customFormat="1">
      <c r="A231" s="150"/>
      <c r="B231" s="160" t="s">
        <v>66</v>
      </c>
      <c r="C231" s="188">
        <v>121.80000000000001</v>
      </c>
      <c r="D231" s="80" t="s">
        <v>11</v>
      </c>
      <c r="E231" s="82">
        <v>0</v>
      </c>
      <c r="F231" s="83" t="s">
        <v>42</v>
      </c>
      <c r="G231" s="359"/>
      <c r="H231" s="80"/>
      <c r="I231" s="153"/>
      <c r="J231" s="80"/>
      <c r="K231" s="153"/>
      <c r="L231" s="80"/>
      <c r="M231" s="153"/>
      <c r="N231" s="80"/>
      <c r="O231" s="153"/>
      <c r="P231" s="80"/>
      <c r="Q231" s="152"/>
      <c r="R231" s="80"/>
      <c r="S231" s="152"/>
      <c r="T231" s="80"/>
      <c r="U231" s="152"/>
      <c r="V231" s="80"/>
      <c r="W231" s="152"/>
      <c r="X231" s="300"/>
      <c r="Y231" s="157"/>
      <c r="Z231" s="359"/>
      <c r="AA231" s="152"/>
      <c r="AB231" s="153"/>
      <c r="AC231" s="152"/>
      <c r="AD231" s="152"/>
      <c r="AE231" s="152"/>
      <c r="AF231" s="152"/>
      <c r="AG231" s="152"/>
      <c r="AH231" s="152"/>
      <c r="AI231" s="152"/>
      <c r="AJ231" s="152"/>
      <c r="AK231" s="152"/>
      <c r="AL231" s="152"/>
      <c r="AM231" s="152"/>
      <c r="AN231" s="152"/>
      <c r="AO231" s="152"/>
      <c r="AP231" s="152"/>
      <c r="AQ231" s="300"/>
      <c r="AR231" s="157"/>
      <c r="AS231" s="359"/>
      <c r="AT231" s="282"/>
      <c r="AU231" s="281"/>
      <c r="AV231" s="152"/>
      <c r="AW231" s="152"/>
      <c r="AX231" s="152"/>
      <c r="AY231" s="152"/>
      <c r="AZ231" s="152"/>
      <c r="BA231" s="152"/>
      <c r="BB231" s="152"/>
      <c r="BC231" s="152"/>
      <c r="BD231" s="152"/>
      <c r="BE231" s="152"/>
      <c r="BF231" s="152"/>
      <c r="BG231" s="152"/>
      <c r="BH231" s="152"/>
      <c r="BI231" s="152"/>
      <c r="BJ231" s="409"/>
      <c r="BK231" s="407"/>
      <c r="BL231" s="282"/>
      <c r="BM231" s="377"/>
      <c r="BN231" s="370"/>
      <c r="BO231" s="281"/>
      <c r="BP231" s="377"/>
      <c r="BQ231" s="370"/>
      <c r="BR231" s="282"/>
      <c r="BS231" s="377"/>
      <c r="BT231" s="370"/>
      <c r="BU231" s="282"/>
      <c r="BV231" s="377"/>
      <c r="BW231" s="370"/>
      <c r="BX231" s="282"/>
      <c r="BY231" s="377"/>
      <c r="BZ231" s="370"/>
      <c r="CA231" s="282"/>
      <c r="CB231" s="377"/>
      <c r="CC231" s="370"/>
      <c r="CD231" s="282"/>
      <c r="CE231" s="377"/>
      <c r="CF231" s="370"/>
      <c r="CG231" s="282"/>
      <c r="CH231" s="377"/>
      <c r="CI231" s="370"/>
      <c r="CJ231" s="282"/>
      <c r="CK231" s="366"/>
      <c r="CL231" s="407"/>
      <c r="CM231" s="366"/>
      <c r="CN231" s="407"/>
      <c r="CO231" s="408"/>
      <c r="CP231" s="824"/>
      <c r="CQ231" s="905"/>
      <c r="CR231" s="824"/>
      <c r="CS231" s="785"/>
      <c r="CT231" s="824"/>
      <c r="CU231" s="367"/>
      <c r="CV231" s="407"/>
      <c r="CW231" s="407"/>
      <c r="CX231" s="407"/>
      <c r="CY231" s="407"/>
      <c r="CZ231" s="407"/>
      <c r="DA231" s="682"/>
      <c r="DB231" s="682"/>
    </row>
    <row r="232" spans="1:115" s="79" customFormat="1">
      <c r="A232" s="150"/>
      <c r="B232" s="160" t="s">
        <v>67</v>
      </c>
      <c r="C232" s="80"/>
      <c r="D232" s="80"/>
      <c r="E232" s="82"/>
      <c r="F232" s="83"/>
      <c r="G232" s="359"/>
      <c r="H232" s="80"/>
      <c r="I232" s="153"/>
      <c r="J232" s="80"/>
      <c r="K232" s="153"/>
      <c r="L232" s="80"/>
      <c r="M232" s="153"/>
      <c r="N232" s="80"/>
      <c r="O232" s="153"/>
      <c r="P232" s="80"/>
      <c r="Q232" s="152"/>
      <c r="R232" s="80"/>
      <c r="S232" s="152"/>
      <c r="T232" s="80"/>
      <c r="U232" s="152"/>
      <c r="V232" s="80"/>
      <c r="W232" s="152"/>
      <c r="X232" s="300"/>
      <c r="Y232" s="157"/>
      <c r="Z232" s="359"/>
      <c r="AA232" s="152"/>
      <c r="AB232" s="153"/>
      <c r="AC232" s="152"/>
      <c r="AD232" s="152"/>
      <c r="AE232" s="152"/>
      <c r="AF232" s="152"/>
      <c r="AG232" s="152"/>
      <c r="AH232" s="152"/>
      <c r="AI232" s="152"/>
      <c r="AJ232" s="152"/>
      <c r="AK232" s="152"/>
      <c r="AL232" s="152"/>
      <c r="AM232" s="152"/>
      <c r="AN232" s="152"/>
      <c r="AO232" s="152"/>
      <c r="AP232" s="152"/>
      <c r="AQ232" s="300"/>
      <c r="AR232" s="157"/>
      <c r="AS232" s="359"/>
      <c r="AT232" s="282"/>
      <c r="AU232" s="281"/>
      <c r="AV232" s="152"/>
      <c r="AW232" s="152"/>
      <c r="AX232" s="152"/>
      <c r="AY232" s="152"/>
      <c r="AZ232" s="152"/>
      <c r="BA232" s="152"/>
      <c r="BB232" s="152"/>
      <c r="BC232" s="152"/>
      <c r="BD232" s="152"/>
      <c r="BE232" s="152"/>
      <c r="BF232" s="152"/>
      <c r="BG232" s="152"/>
      <c r="BH232" s="152"/>
      <c r="BI232" s="152"/>
      <c r="BJ232" s="409"/>
      <c r="BK232" s="407"/>
      <c r="BL232" s="282"/>
      <c r="BM232" s="377"/>
      <c r="BN232" s="370"/>
      <c r="BO232" s="281"/>
      <c r="BP232" s="377"/>
      <c r="BQ232" s="370"/>
      <c r="BR232" s="282"/>
      <c r="BS232" s="377"/>
      <c r="BT232" s="370"/>
      <c r="BU232" s="282"/>
      <c r="BV232" s="377"/>
      <c r="BW232" s="370"/>
      <c r="BX232" s="282"/>
      <c r="BY232" s="377"/>
      <c r="BZ232" s="370"/>
      <c r="CA232" s="282"/>
      <c r="CB232" s="377"/>
      <c r="CC232" s="370"/>
      <c r="CD232" s="282"/>
      <c r="CE232" s="377"/>
      <c r="CF232" s="370"/>
      <c r="CG232" s="282"/>
      <c r="CH232" s="377"/>
      <c r="CI232" s="370"/>
      <c r="CJ232" s="282"/>
      <c r="CK232" s="366"/>
      <c r="CL232" s="407"/>
      <c r="CM232" s="366"/>
      <c r="CN232" s="407"/>
      <c r="CO232" s="408"/>
      <c r="CP232" s="824"/>
      <c r="CQ232" s="905"/>
      <c r="CR232" s="824"/>
      <c r="CS232" s="785"/>
      <c r="CT232" s="824"/>
      <c r="CU232" s="367"/>
      <c r="CV232" s="407"/>
      <c r="CW232" s="407"/>
      <c r="CX232" s="407"/>
      <c r="CY232" s="407"/>
      <c r="CZ232" s="407"/>
      <c r="DA232" s="682"/>
      <c r="DB232" s="682"/>
    </row>
    <row r="233" spans="1:115" s="79" customFormat="1">
      <c r="A233" s="432"/>
      <c r="B233" s="433"/>
      <c r="C233" s="434"/>
      <c r="D233" s="434"/>
      <c r="E233" s="435"/>
      <c r="F233" s="436"/>
      <c r="G233" s="708"/>
      <c r="H233" s="434"/>
      <c r="I233" s="747"/>
      <c r="J233" s="434"/>
      <c r="K233" s="747"/>
      <c r="L233" s="434"/>
      <c r="M233" s="747"/>
      <c r="N233" s="434"/>
      <c r="O233" s="747"/>
      <c r="P233" s="434"/>
      <c r="Q233" s="705"/>
      <c r="R233" s="434"/>
      <c r="S233" s="705"/>
      <c r="T233" s="434"/>
      <c r="U233" s="705"/>
      <c r="V233" s="434"/>
      <c r="W233" s="705"/>
      <c r="X233" s="706"/>
      <c r="Y233" s="707"/>
      <c r="Z233" s="708"/>
      <c r="AA233" s="705"/>
      <c r="AB233" s="747"/>
      <c r="AC233" s="705"/>
      <c r="AD233" s="705"/>
      <c r="AE233" s="705"/>
      <c r="AF233" s="705"/>
      <c r="AG233" s="705"/>
      <c r="AH233" s="705"/>
      <c r="AI233" s="705"/>
      <c r="AJ233" s="705"/>
      <c r="AK233" s="705"/>
      <c r="AL233" s="705"/>
      <c r="AM233" s="705"/>
      <c r="AN233" s="705"/>
      <c r="AO233" s="705"/>
      <c r="AP233" s="705"/>
      <c r="AQ233" s="706"/>
      <c r="AR233" s="707"/>
      <c r="AS233" s="708"/>
      <c r="AT233" s="703"/>
      <c r="AU233" s="744"/>
      <c r="AV233" s="705"/>
      <c r="AW233" s="705"/>
      <c r="AX233" s="705"/>
      <c r="AY233" s="705"/>
      <c r="AZ233" s="705"/>
      <c r="BA233" s="705"/>
      <c r="BB233" s="705"/>
      <c r="BC233" s="705"/>
      <c r="BD233" s="705"/>
      <c r="BE233" s="705"/>
      <c r="BF233" s="705"/>
      <c r="BG233" s="705"/>
      <c r="BH233" s="705"/>
      <c r="BI233" s="705"/>
      <c r="BJ233" s="437"/>
      <c r="BK233" s="438"/>
      <c r="BL233" s="703"/>
      <c r="BM233" s="746"/>
      <c r="BN233" s="809"/>
      <c r="BO233" s="744"/>
      <c r="BP233" s="746"/>
      <c r="BQ233" s="809"/>
      <c r="BR233" s="703"/>
      <c r="BS233" s="746"/>
      <c r="BT233" s="809"/>
      <c r="BU233" s="703"/>
      <c r="BV233" s="746"/>
      <c r="BW233" s="809"/>
      <c r="BX233" s="703"/>
      <c r="BY233" s="746"/>
      <c r="BZ233" s="809"/>
      <c r="CA233" s="703"/>
      <c r="CB233" s="746"/>
      <c r="CC233" s="809"/>
      <c r="CD233" s="703"/>
      <c r="CE233" s="746"/>
      <c r="CF233" s="809"/>
      <c r="CG233" s="703"/>
      <c r="CH233" s="746"/>
      <c r="CI233" s="809"/>
      <c r="CJ233" s="703"/>
      <c r="CK233" s="823"/>
      <c r="CL233" s="438"/>
      <c r="CM233" s="823"/>
      <c r="CN233" s="438"/>
      <c r="CO233" s="439"/>
      <c r="CP233" s="441"/>
      <c r="CQ233" s="910"/>
      <c r="CR233" s="441"/>
      <c r="CS233" s="778"/>
      <c r="CT233" s="441"/>
      <c r="CU233" s="862"/>
      <c r="CV233" s="438"/>
      <c r="CW233" s="438"/>
      <c r="CX233" s="438"/>
      <c r="CY233" s="438"/>
      <c r="CZ233" s="438"/>
      <c r="DA233" s="682"/>
      <c r="DB233" s="682"/>
    </row>
    <row r="234" spans="1:115" s="79" customFormat="1">
      <c r="A234" s="150"/>
      <c r="B234" s="187" t="s">
        <v>33</v>
      </c>
      <c r="C234" s="80"/>
      <c r="D234" s="80"/>
      <c r="E234" s="82"/>
      <c r="F234" s="83"/>
      <c r="G234" s="359"/>
      <c r="H234" s="80"/>
      <c r="I234" s="153"/>
      <c r="J234" s="80"/>
      <c r="K234" s="153"/>
      <c r="L234" s="80"/>
      <c r="M234" s="153"/>
      <c r="N234" s="80"/>
      <c r="O234" s="153"/>
      <c r="P234" s="80"/>
      <c r="Q234" s="152"/>
      <c r="R234" s="80"/>
      <c r="S234" s="152"/>
      <c r="T234" s="80"/>
      <c r="U234" s="152"/>
      <c r="V234" s="80"/>
      <c r="W234" s="152"/>
      <c r="X234" s="300"/>
      <c r="Y234" s="157"/>
      <c r="Z234" s="359"/>
      <c r="AA234" s="152"/>
      <c r="AB234" s="153"/>
      <c r="AC234" s="152"/>
      <c r="AD234" s="152"/>
      <c r="AE234" s="152"/>
      <c r="AF234" s="152"/>
      <c r="AG234" s="152"/>
      <c r="AH234" s="152"/>
      <c r="AI234" s="152"/>
      <c r="AJ234" s="152"/>
      <c r="AK234" s="152"/>
      <c r="AL234" s="152"/>
      <c r="AM234" s="152"/>
      <c r="AN234" s="152"/>
      <c r="AO234" s="152"/>
      <c r="AP234" s="152"/>
      <c r="AQ234" s="300"/>
      <c r="AR234" s="157"/>
      <c r="AS234" s="359"/>
      <c r="AT234" s="282"/>
      <c r="AU234" s="281"/>
      <c r="AV234" s="152"/>
      <c r="AW234" s="152"/>
      <c r="AX234" s="152"/>
      <c r="AY234" s="152"/>
      <c r="AZ234" s="152"/>
      <c r="BA234" s="152"/>
      <c r="BB234" s="152"/>
      <c r="BC234" s="152"/>
      <c r="BD234" s="152"/>
      <c r="BE234" s="152"/>
      <c r="BF234" s="152"/>
      <c r="BG234" s="152"/>
      <c r="BH234" s="152"/>
      <c r="BI234" s="152"/>
      <c r="BJ234" s="300"/>
      <c r="BK234" s="157"/>
      <c r="BL234" s="359"/>
      <c r="BM234" s="377"/>
      <c r="BN234" s="370"/>
      <c r="BO234" s="153"/>
      <c r="BP234" s="377"/>
      <c r="BQ234" s="370"/>
      <c r="BR234" s="152"/>
      <c r="BS234" s="377"/>
      <c r="BT234" s="370"/>
      <c r="BU234" s="152"/>
      <c r="BV234" s="377"/>
      <c r="BW234" s="370"/>
      <c r="BX234" s="152"/>
      <c r="BY234" s="377"/>
      <c r="BZ234" s="370"/>
      <c r="CA234" s="152"/>
      <c r="CB234" s="377"/>
      <c r="CC234" s="370"/>
      <c r="CD234" s="152"/>
      <c r="CE234" s="377"/>
      <c r="CF234" s="370"/>
      <c r="CG234" s="152"/>
      <c r="CH234" s="377"/>
      <c r="CI234" s="370"/>
      <c r="CJ234" s="152"/>
      <c r="CK234" s="156"/>
      <c r="CL234" s="157"/>
      <c r="CM234" s="156"/>
      <c r="CN234" s="157"/>
      <c r="CO234" s="383"/>
      <c r="CP234" s="681"/>
      <c r="CQ234" s="907"/>
      <c r="CR234" s="681"/>
      <c r="CS234" s="785"/>
      <c r="CT234" s="824"/>
      <c r="CU234" s="367"/>
      <c r="CV234" s="407"/>
      <c r="CW234" s="407"/>
      <c r="CX234" s="407"/>
      <c r="CY234" s="407"/>
      <c r="CZ234" s="407"/>
      <c r="DA234" s="682"/>
      <c r="DB234" s="682"/>
    </row>
    <row r="235" spans="1:115" s="79" customFormat="1" ht="5.15" customHeight="1">
      <c r="A235" s="150"/>
      <c r="B235" s="160"/>
      <c r="C235" s="80"/>
      <c r="D235" s="80"/>
      <c r="E235" s="82"/>
      <c r="F235" s="83"/>
      <c r="G235" s="359"/>
      <c r="H235" s="80"/>
      <c r="I235" s="153"/>
      <c r="J235" s="80"/>
      <c r="K235" s="153"/>
      <c r="L235" s="80"/>
      <c r="M235" s="153"/>
      <c r="N235" s="80"/>
      <c r="O235" s="153"/>
      <c r="P235" s="80"/>
      <c r="Q235" s="152"/>
      <c r="R235" s="80"/>
      <c r="S235" s="152"/>
      <c r="T235" s="80"/>
      <c r="U235" s="152"/>
      <c r="V235" s="80"/>
      <c r="W235" s="152"/>
      <c r="X235" s="300"/>
      <c r="Y235" s="157"/>
      <c r="Z235" s="359"/>
      <c r="AA235" s="152"/>
      <c r="AB235" s="153"/>
      <c r="AC235" s="152"/>
      <c r="AD235" s="152"/>
      <c r="AE235" s="152"/>
      <c r="AF235" s="152"/>
      <c r="AG235" s="152"/>
      <c r="AH235" s="152"/>
      <c r="AI235" s="152"/>
      <c r="AJ235" s="152"/>
      <c r="AK235" s="152"/>
      <c r="AL235" s="152"/>
      <c r="AM235" s="152"/>
      <c r="AN235" s="152"/>
      <c r="AO235" s="152"/>
      <c r="AP235" s="152"/>
      <c r="AQ235" s="300"/>
      <c r="AR235" s="157"/>
      <c r="AS235" s="359"/>
      <c r="AT235" s="282"/>
      <c r="AU235" s="281"/>
      <c r="AV235" s="152"/>
      <c r="AW235" s="152"/>
      <c r="AX235" s="152"/>
      <c r="AY235" s="152"/>
      <c r="AZ235" s="152"/>
      <c r="BA235" s="152"/>
      <c r="BB235" s="152"/>
      <c r="BC235" s="152"/>
      <c r="BD235" s="152"/>
      <c r="BE235" s="152"/>
      <c r="BF235" s="152"/>
      <c r="BG235" s="152"/>
      <c r="BH235" s="152"/>
      <c r="BI235" s="152"/>
      <c r="BJ235" s="300"/>
      <c r="BK235" s="157"/>
      <c r="BL235" s="359"/>
      <c r="BM235" s="377"/>
      <c r="BN235" s="370"/>
      <c r="BO235" s="153"/>
      <c r="BP235" s="377"/>
      <c r="BQ235" s="370"/>
      <c r="BR235" s="152"/>
      <c r="BS235" s="377"/>
      <c r="BT235" s="370"/>
      <c r="BU235" s="152"/>
      <c r="BV235" s="377"/>
      <c r="BW235" s="370"/>
      <c r="BX235" s="152"/>
      <c r="BY235" s="377"/>
      <c r="BZ235" s="370"/>
      <c r="CA235" s="152"/>
      <c r="CB235" s="377"/>
      <c r="CC235" s="370"/>
      <c r="CD235" s="152"/>
      <c r="CE235" s="377"/>
      <c r="CF235" s="370"/>
      <c r="CG235" s="152"/>
      <c r="CH235" s="377"/>
      <c r="CI235" s="370"/>
      <c r="CJ235" s="152"/>
      <c r="CK235" s="156"/>
      <c r="CL235" s="157"/>
      <c r="CM235" s="156"/>
      <c r="CN235" s="157"/>
      <c r="CO235" s="383"/>
      <c r="CP235" s="681"/>
      <c r="CQ235" s="907"/>
      <c r="CR235" s="681"/>
      <c r="CS235" s="785"/>
      <c r="CT235" s="824"/>
      <c r="CU235" s="367"/>
      <c r="CV235" s="407"/>
      <c r="CW235" s="407"/>
      <c r="CX235" s="407"/>
      <c r="CY235" s="407"/>
      <c r="CZ235" s="407"/>
      <c r="DA235" s="682"/>
      <c r="DB235" s="682"/>
    </row>
    <row r="236" spans="1:115" s="79" customFormat="1">
      <c r="A236" s="171"/>
      <c r="B236" s="181" t="s">
        <v>131</v>
      </c>
      <c r="C236" s="173">
        <v>1052</v>
      </c>
      <c r="D236" s="173" t="s">
        <v>11</v>
      </c>
      <c r="E236" s="174">
        <v>1333</v>
      </c>
      <c r="F236" s="175">
        <v>1402316</v>
      </c>
      <c r="G236" s="359"/>
      <c r="H236" s="173">
        <v>1052</v>
      </c>
      <c r="I236" s="177">
        <v>262934.25</v>
      </c>
      <c r="J236" s="173">
        <v>1052</v>
      </c>
      <c r="K236" s="177">
        <v>368107.94999999995</v>
      </c>
      <c r="L236" s="173">
        <v>1052</v>
      </c>
      <c r="M236" s="177">
        <v>368107.94999999995</v>
      </c>
      <c r="N236" s="173">
        <v>1052</v>
      </c>
      <c r="O236" s="177">
        <v>52586.850000000006</v>
      </c>
      <c r="P236" s="173">
        <v>1052</v>
      </c>
      <c r="Q236" s="177">
        <v>87644.75</v>
      </c>
      <c r="R236" s="173">
        <v>1052</v>
      </c>
      <c r="S236" s="177">
        <v>122702.65</v>
      </c>
      <c r="T236" s="173">
        <v>1052</v>
      </c>
      <c r="U236" s="177">
        <v>122702.65</v>
      </c>
      <c r="V236" s="173">
        <v>1052</v>
      </c>
      <c r="W236" s="177">
        <v>17528.95</v>
      </c>
      <c r="X236" s="301">
        <v>0.99999999999999989</v>
      </c>
      <c r="Y236" s="179">
        <v>1402315.9999999998</v>
      </c>
      <c r="Z236" s="359"/>
      <c r="AA236" s="283">
        <v>1052</v>
      </c>
      <c r="AB236" s="177">
        <v>262934.25</v>
      </c>
      <c r="AC236" s="283">
        <v>1052</v>
      </c>
      <c r="AD236" s="176">
        <v>368107.94999999995</v>
      </c>
      <c r="AE236" s="283">
        <v>1052</v>
      </c>
      <c r="AF236" s="176">
        <v>368107.94999999995</v>
      </c>
      <c r="AG236" s="283">
        <v>1052</v>
      </c>
      <c r="AH236" s="176">
        <v>52586.850000000006</v>
      </c>
      <c r="AI236" s="283">
        <v>929.652608043795</v>
      </c>
      <c r="AJ236" s="176">
        <v>77451.682907648676</v>
      </c>
      <c r="AK236" s="283">
        <v>929.652608043795</v>
      </c>
      <c r="AL236" s="176">
        <v>108432.35607070812</v>
      </c>
      <c r="AM236" s="283">
        <v>929.652608043795</v>
      </c>
      <c r="AN236" s="176">
        <v>108432.35607070812</v>
      </c>
      <c r="AO236" s="283">
        <v>929.652608043795</v>
      </c>
      <c r="AP236" s="176">
        <v>15490.336581529737</v>
      </c>
      <c r="AQ236" s="301">
        <v>0.97092504944006519</v>
      </c>
      <c r="AR236" s="179">
        <v>1361543.7316305945</v>
      </c>
      <c r="AS236" s="359"/>
      <c r="AT236" s="368">
        <v>0</v>
      </c>
      <c r="AU236" s="281">
        <v>0</v>
      </c>
      <c r="AV236" s="368">
        <v>0</v>
      </c>
      <c r="AW236" s="281">
        <v>0</v>
      </c>
      <c r="AX236" s="368">
        <v>0</v>
      </c>
      <c r="AY236" s="281">
        <v>0</v>
      </c>
      <c r="AZ236" s="368">
        <v>0</v>
      </c>
      <c r="BA236" s="281">
        <v>0</v>
      </c>
      <c r="BB236" s="368">
        <v>122.347391956205</v>
      </c>
      <c r="BC236" s="281">
        <v>10193.067092351324</v>
      </c>
      <c r="BD236" s="368">
        <v>122.347391956205</v>
      </c>
      <c r="BE236" s="281">
        <v>14270.293929291875</v>
      </c>
      <c r="BF236" s="368">
        <v>122.347391956205</v>
      </c>
      <c r="BG236" s="281">
        <v>14270.293929291875</v>
      </c>
      <c r="BH236" s="368">
        <v>122.347391956205</v>
      </c>
      <c r="BI236" s="281">
        <v>2038.6134184702642</v>
      </c>
      <c r="BJ236" s="301">
        <v>2.9074950559934667E-2</v>
      </c>
      <c r="BK236" s="179">
        <v>40772.268369405341</v>
      </c>
      <c r="BL236" s="359"/>
      <c r="BM236" s="376">
        <v>0</v>
      </c>
      <c r="BN236" s="369"/>
      <c r="BO236" s="281">
        <v>0</v>
      </c>
      <c r="BP236" s="376">
        <v>0</v>
      </c>
      <c r="BQ236" s="369"/>
      <c r="BR236" s="281">
        <v>0</v>
      </c>
      <c r="BS236" s="376">
        <v>0</v>
      </c>
      <c r="BT236" s="369"/>
      <c r="BU236" s="281">
        <v>0</v>
      </c>
      <c r="BV236" s="376">
        <v>0</v>
      </c>
      <c r="BW236" s="369"/>
      <c r="BX236" s="281">
        <v>0</v>
      </c>
      <c r="BY236" s="376">
        <v>122.347391956205</v>
      </c>
      <c r="BZ236" s="369">
        <v>1</v>
      </c>
      <c r="CA236" s="281">
        <v>10193.067092351324</v>
      </c>
      <c r="CB236" s="376">
        <v>122.347391956205</v>
      </c>
      <c r="CC236" s="369">
        <v>1</v>
      </c>
      <c r="CD236" s="281">
        <v>14270.293929291875</v>
      </c>
      <c r="CE236" s="376">
        <v>122.347391956205</v>
      </c>
      <c r="CF236" s="369">
        <v>1</v>
      </c>
      <c r="CG236" s="281">
        <v>14270.293929291875</v>
      </c>
      <c r="CH236" s="376">
        <v>122.347391956205</v>
      </c>
      <c r="CI236" s="369"/>
      <c r="CJ236" s="281">
        <v>0</v>
      </c>
      <c r="CK236" s="178">
        <v>0.95</v>
      </c>
      <c r="CL236" s="179">
        <v>38733.654950935073</v>
      </c>
      <c r="CM236" s="380">
        <v>0</v>
      </c>
      <c r="CN236" s="179">
        <v>0</v>
      </c>
      <c r="CO236" s="384">
        <v>0.95</v>
      </c>
      <c r="CP236" s="687">
        <v>38733.654950935073</v>
      </c>
      <c r="CQ236" s="906">
        <v>0.95</v>
      </c>
      <c r="CR236" s="687">
        <v>38733.654950935073</v>
      </c>
      <c r="CS236" s="785"/>
      <c r="CT236" s="824"/>
      <c r="CU236" s="367"/>
      <c r="CV236" s="407"/>
      <c r="CW236" s="407"/>
      <c r="CX236" s="407"/>
      <c r="CY236" s="407"/>
      <c r="CZ236" s="407"/>
      <c r="DA236" s="682"/>
      <c r="DB236" s="682"/>
      <c r="DG236" s="79">
        <v>1361543.7316305947</v>
      </c>
      <c r="DH236" s="180">
        <v>40772.268369405298</v>
      </c>
      <c r="DI236" s="180">
        <v>350579</v>
      </c>
      <c r="DJ236" s="297">
        <v>0.11629980223973854</v>
      </c>
      <c r="DK236" s="180">
        <v>929.652608043795</v>
      </c>
    </row>
    <row r="237" spans="1:115" s="79" customFormat="1">
      <c r="A237" s="171"/>
      <c r="B237" s="181" t="s">
        <v>132</v>
      </c>
      <c r="C237" s="173">
        <v>53</v>
      </c>
      <c r="D237" s="173" t="s">
        <v>11</v>
      </c>
      <c r="E237" s="174">
        <v>1970</v>
      </c>
      <c r="F237" s="175">
        <v>104410</v>
      </c>
      <c r="G237" s="359"/>
      <c r="H237" s="173">
        <v>53</v>
      </c>
      <c r="I237" s="177">
        <v>19576.875</v>
      </c>
      <c r="J237" s="173">
        <v>53</v>
      </c>
      <c r="K237" s="177">
        <v>27407.624999999996</v>
      </c>
      <c r="L237" s="173">
        <v>53</v>
      </c>
      <c r="M237" s="177">
        <v>27407.624999999996</v>
      </c>
      <c r="N237" s="173">
        <v>53</v>
      </c>
      <c r="O237" s="177">
        <v>3915.3750000000005</v>
      </c>
      <c r="P237" s="173">
        <v>53</v>
      </c>
      <c r="Q237" s="177">
        <v>6525.625</v>
      </c>
      <c r="R237" s="173">
        <v>53</v>
      </c>
      <c r="S237" s="177">
        <v>9135.8749999999982</v>
      </c>
      <c r="T237" s="173">
        <v>53</v>
      </c>
      <c r="U237" s="177">
        <v>9135.8749999999982</v>
      </c>
      <c r="V237" s="173">
        <v>53</v>
      </c>
      <c r="W237" s="177">
        <v>1305.1250000000002</v>
      </c>
      <c r="X237" s="301">
        <v>1</v>
      </c>
      <c r="Y237" s="179">
        <v>104410</v>
      </c>
      <c r="Z237" s="359"/>
      <c r="AA237" s="283">
        <v>53</v>
      </c>
      <c r="AB237" s="177">
        <v>19576.875</v>
      </c>
      <c r="AC237" s="283">
        <v>53</v>
      </c>
      <c r="AD237" s="176">
        <v>27407.624999999996</v>
      </c>
      <c r="AE237" s="283">
        <v>53</v>
      </c>
      <c r="AF237" s="176">
        <v>27407.624999999996</v>
      </c>
      <c r="AG237" s="283">
        <v>53</v>
      </c>
      <c r="AH237" s="176">
        <v>3915.3750000000005</v>
      </c>
      <c r="AI237" s="283">
        <v>52.97496992124627</v>
      </c>
      <c r="AJ237" s="176">
        <v>6522.5431715534469</v>
      </c>
      <c r="AK237" s="283">
        <v>52.97496992124627</v>
      </c>
      <c r="AL237" s="176">
        <v>9131.5604401748242</v>
      </c>
      <c r="AM237" s="283">
        <v>52.97496992124627</v>
      </c>
      <c r="AN237" s="176">
        <v>9131.5604401748242</v>
      </c>
      <c r="AO237" s="283">
        <v>52.97496992124627</v>
      </c>
      <c r="AP237" s="176">
        <v>1304.5086343106896</v>
      </c>
      <c r="AQ237" s="301">
        <v>0.99988193359078448</v>
      </c>
      <c r="AR237" s="179">
        <v>104397.6726862138</v>
      </c>
      <c r="AS237" s="359"/>
      <c r="AT237" s="368">
        <v>0</v>
      </c>
      <c r="AU237" s="281">
        <v>0</v>
      </c>
      <c r="AV237" s="368">
        <v>0</v>
      </c>
      <c r="AW237" s="281">
        <v>0</v>
      </c>
      <c r="AX237" s="368">
        <v>0</v>
      </c>
      <c r="AY237" s="281">
        <v>0</v>
      </c>
      <c r="AZ237" s="368">
        <v>0</v>
      </c>
      <c r="BA237" s="281">
        <v>0</v>
      </c>
      <c r="BB237" s="368">
        <v>2.5030078753729867E-2</v>
      </c>
      <c r="BC237" s="281">
        <v>3.0818284465531178</v>
      </c>
      <c r="BD237" s="368">
        <v>2.5030078753729867E-2</v>
      </c>
      <c r="BE237" s="281">
        <v>4.3145598251740012</v>
      </c>
      <c r="BF237" s="368">
        <v>2.5030078753729867E-2</v>
      </c>
      <c r="BG237" s="281">
        <v>4.3145598251740012</v>
      </c>
      <c r="BH237" s="368">
        <v>2.5030078753729867E-2</v>
      </c>
      <c r="BI237" s="281">
        <v>0.61636568931066904</v>
      </c>
      <c r="BJ237" s="301">
        <v>1.1806640921570528E-4</v>
      </c>
      <c r="BK237" s="179">
        <v>12.327313786211789</v>
      </c>
      <c r="BL237" s="359"/>
      <c r="BM237" s="376">
        <v>0</v>
      </c>
      <c r="BN237" s="369"/>
      <c r="BO237" s="281">
        <v>0</v>
      </c>
      <c r="BP237" s="376">
        <v>0</v>
      </c>
      <c r="BQ237" s="369"/>
      <c r="BR237" s="281">
        <v>0</v>
      </c>
      <c r="BS237" s="376">
        <v>0</v>
      </c>
      <c r="BT237" s="369"/>
      <c r="BU237" s="281">
        <v>0</v>
      </c>
      <c r="BV237" s="376">
        <v>0</v>
      </c>
      <c r="BW237" s="369"/>
      <c r="BX237" s="281">
        <v>0</v>
      </c>
      <c r="BY237" s="376">
        <v>2.5030078753729867E-2</v>
      </c>
      <c r="BZ237" s="369"/>
      <c r="CA237" s="281">
        <v>0</v>
      </c>
      <c r="CB237" s="376">
        <v>2.5030078753729867E-2</v>
      </c>
      <c r="CC237" s="369"/>
      <c r="CD237" s="281">
        <v>0</v>
      </c>
      <c r="CE237" s="376">
        <v>2.5030078753729867E-2</v>
      </c>
      <c r="CF237" s="369"/>
      <c r="CG237" s="281">
        <v>0</v>
      </c>
      <c r="CH237" s="376">
        <v>2.5030078753729867E-2</v>
      </c>
      <c r="CI237" s="369"/>
      <c r="CJ237" s="281">
        <v>0</v>
      </c>
      <c r="CK237" s="178">
        <v>0</v>
      </c>
      <c r="CL237" s="179">
        <v>0</v>
      </c>
      <c r="CM237" s="380">
        <v>0</v>
      </c>
      <c r="CN237" s="179">
        <v>0</v>
      </c>
      <c r="CO237" s="384">
        <v>0</v>
      </c>
      <c r="CP237" s="687">
        <v>0</v>
      </c>
      <c r="CQ237" s="906"/>
      <c r="CR237" s="687"/>
      <c r="CS237" s="785"/>
      <c r="CT237" s="824"/>
      <c r="CU237" s="367"/>
      <c r="CV237" s="407"/>
      <c r="CW237" s="407"/>
      <c r="CX237" s="407"/>
      <c r="CY237" s="407"/>
      <c r="CZ237" s="407"/>
      <c r="DA237" s="682"/>
      <c r="DB237" s="682"/>
      <c r="DG237" s="79">
        <v>104397.67268621379</v>
      </c>
      <c r="DH237" s="180">
        <v>12.327313786212471</v>
      </c>
      <c r="DI237" s="180">
        <v>26102.5</v>
      </c>
      <c r="DJ237" s="297">
        <v>4.7226563686284727E-4</v>
      </c>
      <c r="DK237" s="180">
        <v>52.97496992124627</v>
      </c>
    </row>
    <row r="238" spans="1:115" s="79" customFormat="1">
      <c r="A238" s="432"/>
      <c r="B238" s="433"/>
      <c r="C238" s="434"/>
      <c r="D238" s="434"/>
      <c r="E238" s="442"/>
      <c r="F238" s="443"/>
      <c r="G238" s="703"/>
      <c r="H238" s="434"/>
      <c r="I238" s="744"/>
      <c r="J238" s="434"/>
      <c r="K238" s="744"/>
      <c r="L238" s="434"/>
      <c r="M238" s="744"/>
      <c r="N238" s="434"/>
      <c r="O238" s="744"/>
      <c r="P238" s="434"/>
      <c r="Q238" s="744"/>
      <c r="R238" s="434"/>
      <c r="S238" s="744"/>
      <c r="T238" s="434"/>
      <c r="U238" s="744"/>
      <c r="V238" s="434"/>
      <c r="W238" s="744"/>
      <c r="X238" s="437"/>
      <c r="Y238" s="438"/>
      <c r="Z238" s="703"/>
      <c r="AA238" s="743"/>
      <c r="AB238" s="744"/>
      <c r="AC238" s="743"/>
      <c r="AD238" s="703"/>
      <c r="AE238" s="743"/>
      <c r="AF238" s="703"/>
      <c r="AG238" s="743"/>
      <c r="AH238" s="703"/>
      <c r="AI238" s="743"/>
      <c r="AJ238" s="703"/>
      <c r="AK238" s="743"/>
      <c r="AL238" s="703"/>
      <c r="AM238" s="743"/>
      <c r="AN238" s="703"/>
      <c r="AO238" s="743"/>
      <c r="AP238" s="703"/>
      <c r="AQ238" s="437"/>
      <c r="AR238" s="438"/>
      <c r="AS238" s="703"/>
      <c r="AT238" s="820"/>
      <c r="AU238" s="744"/>
      <c r="AV238" s="820"/>
      <c r="AW238" s="744"/>
      <c r="AX238" s="820"/>
      <c r="AY238" s="744"/>
      <c r="AZ238" s="820"/>
      <c r="BA238" s="744"/>
      <c r="BB238" s="820"/>
      <c r="BC238" s="744"/>
      <c r="BD238" s="820"/>
      <c r="BE238" s="744"/>
      <c r="BF238" s="820"/>
      <c r="BG238" s="744"/>
      <c r="BH238" s="820"/>
      <c r="BI238" s="744"/>
      <c r="BJ238" s="437"/>
      <c r="BK238" s="438">
        <f>SUM(BK236:BK237)</f>
        <v>40784.595683191554</v>
      </c>
      <c r="BL238" s="703"/>
      <c r="BM238" s="821"/>
      <c r="BN238" s="822"/>
      <c r="BO238" s="744"/>
      <c r="BP238" s="821"/>
      <c r="BQ238" s="822"/>
      <c r="BR238" s="744"/>
      <c r="BS238" s="821"/>
      <c r="BT238" s="822"/>
      <c r="BU238" s="744"/>
      <c r="BV238" s="821"/>
      <c r="BW238" s="822"/>
      <c r="BX238" s="744"/>
      <c r="BY238" s="821"/>
      <c r="BZ238" s="822"/>
      <c r="CA238" s="744"/>
      <c r="CB238" s="821"/>
      <c r="CC238" s="822"/>
      <c r="CD238" s="744"/>
      <c r="CE238" s="821"/>
      <c r="CF238" s="822"/>
      <c r="CG238" s="744"/>
      <c r="CH238" s="821"/>
      <c r="CI238" s="822"/>
      <c r="CJ238" s="744"/>
      <c r="CK238" s="823"/>
      <c r="CL238" s="438"/>
      <c r="CM238" s="822"/>
      <c r="CN238" s="438"/>
      <c r="CO238" s="439">
        <f>CP238/BK238</f>
        <v>0.94971285854620524</v>
      </c>
      <c r="CP238" s="441">
        <f>SUM(CP236:CP237)</f>
        <v>38733.654950935073</v>
      </c>
      <c r="CQ238" s="910"/>
      <c r="CR238" s="441">
        <f>SUM(CR236:CR237)</f>
        <v>38733.654950935073</v>
      </c>
      <c r="CS238" s="778">
        <v>0.95</v>
      </c>
      <c r="CT238" s="441">
        <f>BK238*CS238</f>
        <v>38745.365899031975</v>
      </c>
      <c r="CU238" s="862"/>
      <c r="CV238" s="438"/>
      <c r="CW238" s="438"/>
      <c r="CX238" s="438">
        <f>CT238</f>
        <v>38745.365899031975</v>
      </c>
      <c r="CY238" s="438"/>
      <c r="CZ238" s="438"/>
      <c r="DA238" s="682"/>
      <c r="DB238" s="682"/>
      <c r="DH238" s="180"/>
      <c r="DI238" s="180"/>
      <c r="DJ238" s="297"/>
      <c r="DK238" s="180"/>
    </row>
    <row r="239" spans="1:115" s="79" customFormat="1">
      <c r="A239" s="150"/>
      <c r="B239" s="160"/>
      <c r="C239" s="80"/>
      <c r="D239" s="80"/>
      <c r="E239" s="387"/>
      <c r="F239" s="275"/>
      <c r="G239" s="282"/>
      <c r="H239" s="80"/>
      <c r="I239" s="281"/>
      <c r="J239" s="80"/>
      <c r="K239" s="281"/>
      <c r="L239" s="80"/>
      <c r="M239" s="281"/>
      <c r="N239" s="80"/>
      <c r="O239" s="281"/>
      <c r="P239" s="80"/>
      <c r="Q239" s="281"/>
      <c r="R239" s="80"/>
      <c r="S239" s="281"/>
      <c r="T239" s="80"/>
      <c r="U239" s="281"/>
      <c r="V239" s="80"/>
      <c r="W239" s="281"/>
      <c r="X239" s="409"/>
      <c r="Y239" s="407"/>
      <c r="Z239" s="282"/>
      <c r="AA239" s="360"/>
      <c r="AB239" s="281"/>
      <c r="AC239" s="360"/>
      <c r="AD239" s="282"/>
      <c r="AE239" s="360"/>
      <c r="AF239" s="282"/>
      <c r="AG239" s="360"/>
      <c r="AH239" s="282"/>
      <c r="AI239" s="360"/>
      <c r="AJ239" s="282"/>
      <c r="AK239" s="360"/>
      <c r="AL239" s="282"/>
      <c r="AM239" s="360"/>
      <c r="AN239" s="282"/>
      <c r="AO239" s="360"/>
      <c r="AP239" s="282"/>
      <c r="AQ239" s="409"/>
      <c r="AR239" s="407"/>
      <c r="AS239" s="282"/>
      <c r="AT239" s="368"/>
      <c r="AU239" s="281"/>
      <c r="AV239" s="368"/>
      <c r="AW239" s="281"/>
      <c r="AX239" s="368"/>
      <c r="AY239" s="281"/>
      <c r="AZ239" s="368"/>
      <c r="BA239" s="281"/>
      <c r="BB239" s="368"/>
      <c r="BC239" s="281"/>
      <c r="BD239" s="368"/>
      <c r="BE239" s="281"/>
      <c r="BF239" s="368"/>
      <c r="BG239" s="281"/>
      <c r="BH239" s="368"/>
      <c r="BI239" s="281"/>
      <c r="BJ239" s="409"/>
      <c r="BK239" s="407"/>
      <c r="BL239" s="282"/>
      <c r="BM239" s="376"/>
      <c r="BN239" s="369"/>
      <c r="BO239" s="281"/>
      <c r="BP239" s="376"/>
      <c r="BQ239" s="369"/>
      <c r="BR239" s="281"/>
      <c r="BS239" s="376"/>
      <c r="BT239" s="369"/>
      <c r="BU239" s="281"/>
      <c r="BV239" s="376"/>
      <c r="BW239" s="369"/>
      <c r="BX239" s="281"/>
      <c r="BY239" s="376"/>
      <c r="BZ239" s="369"/>
      <c r="CA239" s="281"/>
      <c r="CB239" s="376"/>
      <c r="CC239" s="369"/>
      <c r="CD239" s="281"/>
      <c r="CE239" s="376"/>
      <c r="CF239" s="369"/>
      <c r="CG239" s="281"/>
      <c r="CH239" s="376"/>
      <c r="CI239" s="369"/>
      <c r="CJ239" s="281"/>
      <c r="CK239" s="366"/>
      <c r="CL239" s="407"/>
      <c r="CM239" s="369"/>
      <c r="CN239" s="407"/>
      <c r="CO239" s="408"/>
      <c r="CP239" s="824"/>
      <c r="CQ239" s="905"/>
      <c r="CR239" s="824"/>
      <c r="CS239" s="785"/>
      <c r="CT239" s="824"/>
      <c r="CU239" s="367"/>
      <c r="CV239" s="407"/>
      <c r="CW239" s="407"/>
      <c r="CX239" s="407"/>
      <c r="CY239" s="407"/>
      <c r="CZ239" s="407"/>
      <c r="DA239" s="682"/>
      <c r="DB239" s="682"/>
      <c r="DH239" s="180"/>
      <c r="DI239" s="180"/>
      <c r="DJ239" s="297"/>
      <c r="DK239" s="180"/>
    </row>
    <row r="240" spans="1:115" s="79" customFormat="1">
      <c r="A240" s="150"/>
      <c r="B240" s="160" t="s">
        <v>68</v>
      </c>
      <c r="C240" s="80">
        <v>1</v>
      </c>
      <c r="D240" s="80" t="s">
        <v>19</v>
      </c>
      <c r="E240" s="387">
        <v>8000</v>
      </c>
      <c r="F240" s="275">
        <v>8000</v>
      </c>
      <c r="G240" s="282"/>
      <c r="H240" s="80">
        <v>1</v>
      </c>
      <c r="I240" s="281">
        <v>1500</v>
      </c>
      <c r="J240" s="80">
        <v>1</v>
      </c>
      <c r="K240" s="281">
        <v>2099.9999999999995</v>
      </c>
      <c r="L240" s="80">
        <v>1</v>
      </c>
      <c r="M240" s="281">
        <v>2099.9999999999995</v>
      </c>
      <c r="N240" s="80">
        <v>1</v>
      </c>
      <c r="O240" s="281">
        <v>300.00000000000006</v>
      </c>
      <c r="P240" s="80">
        <v>1</v>
      </c>
      <c r="Q240" s="281">
        <v>500</v>
      </c>
      <c r="R240" s="80">
        <v>1</v>
      </c>
      <c r="S240" s="281">
        <v>700</v>
      </c>
      <c r="T240" s="80">
        <v>1</v>
      </c>
      <c r="U240" s="281">
        <v>700</v>
      </c>
      <c r="V240" s="80">
        <v>1</v>
      </c>
      <c r="W240" s="281">
        <v>100</v>
      </c>
      <c r="X240" s="409">
        <v>0.99999999999999989</v>
      </c>
      <c r="Y240" s="407">
        <v>7999.9999999999991</v>
      </c>
      <c r="Z240" s="282"/>
      <c r="AA240" s="282"/>
      <c r="AB240" s="281">
        <v>0</v>
      </c>
      <c r="AC240" s="282"/>
      <c r="AD240" s="282">
        <v>0</v>
      </c>
      <c r="AE240" s="282"/>
      <c r="AF240" s="282">
        <v>0</v>
      </c>
      <c r="AG240" s="282"/>
      <c r="AH240" s="282">
        <v>0</v>
      </c>
      <c r="AI240" s="282"/>
      <c r="AJ240" s="282">
        <v>0</v>
      </c>
      <c r="AK240" s="282"/>
      <c r="AL240" s="282">
        <v>0</v>
      </c>
      <c r="AM240" s="282"/>
      <c r="AN240" s="282">
        <v>0</v>
      </c>
      <c r="AO240" s="282"/>
      <c r="AP240" s="282">
        <v>0</v>
      </c>
      <c r="AQ240" s="409">
        <v>0</v>
      </c>
      <c r="AR240" s="407">
        <v>0</v>
      </c>
      <c r="AS240" s="282"/>
      <c r="AT240" s="368">
        <v>1</v>
      </c>
      <c r="AU240" s="281">
        <v>1500</v>
      </c>
      <c r="AV240" s="368">
        <v>1</v>
      </c>
      <c r="AW240" s="281">
        <v>2099.9999999999995</v>
      </c>
      <c r="AX240" s="368">
        <v>1</v>
      </c>
      <c r="AY240" s="281">
        <v>2099.9999999999995</v>
      </c>
      <c r="AZ240" s="368">
        <v>1</v>
      </c>
      <c r="BA240" s="281">
        <v>300.00000000000006</v>
      </c>
      <c r="BB240" s="368">
        <v>1</v>
      </c>
      <c r="BC240" s="281">
        <v>500</v>
      </c>
      <c r="BD240" s="368">
        <v>1</v>
      </c>
      <c r="BE240" s="281">
        <v>700</v>
      </c>
      <c r="BF240" s="368">
        <v>1</v>
      </c>
      <c r="BG240" s="281">
        <v>700</v>
      </c>
      <c r="BH240" s="368">
        <v>1</v>
      </c>
      <c r="BI240" s="281">
        <v>100</v>
      </c>
      <c r="BJ240" s="409">
        <v>0.99999999999999989</v>
      </c>
      <c r="BK240" s="407">
        <v>7999.9999999999991</v>
      </c>
      <c r="BL240" s="282"/>
      <c r="BM240" s="376">
        <v>1</v>
      </c>
      <c r="BN240" s="369"/>
      <c r="BO240" s="281">
        <v>0</v>
      </c>
      <c r="BP240" s="376">
        <v>1</v>
      </c>
      <c r="BQ240" s="369"/>
      <c r="BR240" s="281">
        <v>0</v>
      </c>
      <c r="BS240" s="376">
        <v>1</v>
      </c>
      <c r="BT240" s="369"/>
      <c r="BU240" s="281">
        <v>0</v>
      </c>
      <c r="BV240" s="376">
        <v>1</v>
      </c>
      <c r="BW240" s="369"/>
      <c r="BX240" s="281">
        <v>0</v>
      </c>
      <c r="BY240" s="376">
        <v>1</v>
      </c>
      <c r="BZ240" s="369"/>
      <c r="CA240" s="281">
        <v>0</v>
      </c>
      <c r="CB240" s="376">
        <v>1</v>
      </c>
      <c r="CC240" s="369"/>
      <c r="CD240" s="281">
        <v>0</v>
      </c>
      <c r="CE240" s="376">
        <v>1</v>
      </c>
      <c r="CF240" s="369"/>
      <c r="CG240" s="281">
        <v>0</v>
      </c>
      <c r="CH240" s="376">
        <v>1</v>
      </c>
      <c r="CI240" s="369"/>
      <c r="CJ240" s="281">
        <v>0</v>
      </c>
      <c r="CK240" s="366">
        <v>0</v>
      </c>
      <c r="CL240" s="407">
        <v>0</v>
      </c>
      <c r="CM240" s="369">
        <v>0</v>
      </c>
      <c r="CN240" s="407">
        <v>0</v>
      </c>
      <c r="CO240" s="408">
        <v>0</v>
      </c>
      <c r="CP240" s="824">
        <v>0</v>
      </c>
      <c r="CQ240" s="905"/>
      <c r="CR240" s="824"/>
      <c r="CS240" s="785"/>
      <c r="CT240" s="824"/>
      <c r="CU240" s="367"/>
      <c r="CV240" s="407"/>
      <c r="CW240" s="407"/>
      <c r="CX240" s="407"/>
      <c r="CY240" s="407"/>
      <c r="CZ240" s="407"/>
      <c r="DA240" s="682"/>
      <c r="DB240" s="682"/>
    </row>
    <row r="241" spans="1:106" s="79" customFormat="1" ht="5.15" customHeight="1">
      <c r="A241" s="150"/>
      <c r="B241" s="160"/>
      <c r="C241" s="80"/>
      <c r="D241" s="80"/>
      <c r="E241" s="387"/>
      <c r="F241" s="275"/>
      <c r="G241" s="282"/>
      <c r="H241" s="80"/>
      <c r="I241" s="281"/>
      <c r="J241" s="80"/>
      <c r="K241" s="281"/>
      <c r="L241" s="80"/>
      <c r="M241" s="281"/>
      <c r="N241" s="80"/>
      <c r="O241" s="281"/>
      <c r="P241" s="80"/>
      <c r="Q241" s="282"/>
      <c r="R241" s="80"/>
      <c r="S241" s="282"/>
      <c r="T241" s="80"/>
      <c r="U241" s="282"/>
      <c r="V241" s="80"/>
      <c r="W241" s="282"/>
      <c r="X241" s="409"/>
      <c r="Y241" s="407"/>
      <c r="Z241" s="282"/>
      <c r="AA241" s="282"/>
      <c r="AB241" s="281"/>
      <c r="AC241" s="282"/>
      <c r="AD241" s="282"/>
      <c r="AE241" s="282"/>
      <c r="AF241" s="282"/>
      <c r="AG241" s="282"/>
      <c r="AH241" s="282"/>
      <c r="AI241" s="282"/>
      <c r="AJ241" s="282"/>
      <c r="AK241" s="282"/>
      <c r="AL241" s="282"/>
      <c r="AM241" s="282"/>
      <c r="AN241" s="282"/>
      <c r="AO241" s="282"/>
      <c r="AP241" s="282"/>
      <c r="AQ241" s="409"/>
      <c r="AR241" s="407"/>
      <c r="AS241" s="282"/>
      <c r="AT241" s="282"/>
      <c r="AU241" s="281"/>
      <c r="AV241" s="282"/>
      <c r="AW241" s="282"/>
      <c r="AX241" s="282"/>
      <c r="AY241" s="282"/>
      <c r="AZ241" s="282"/>
      <c r="BA241" s="282"/>
      <c r="BB241" s="282"/>
      <c r="BC241" s="282"/>
      <c r="BD241" s="282"/>
      <c r="BE241" s="282"/>
      <c r="BF241" s="282"/>
      <c r="BG241" s="282"/>
      <c r="BH241" s="282"/>
      <c r="BI241" s="282"/>
      <c r="BJ241" s="409"/>
      <c r="BK241" s="407"/>
      <c r="BL241" s="282"/>
      <c r="BM241" s="377"/>
      <c r="BN241" s="370"/>
      <c r="BO241" s="281"/>
      <c r="BP241" s="377"/>
      <c r="BQ241" s="370"/>
      <c r="BR241" s="282"/>
      <c r="BS241" s="377"/>
      <c r="BT241" s="370"/>
      <c r="BU241" s="282"/>
      <c r="BV241" s="377"/>
      <c r="BW241" s="370"/>
      <c r="BX241" s="282"/>
      <c r="BY241" s="377"/>
      <c r="BZ241" s="370"/>
      <c r="CA241" s="282"/>
      <c r="CB241" s="377"/>
      <c r="CC241" s="370"/>
      <c r="CD241" s="282"/>
      <c r="CE241" s="377"/>
      <c r="CF241" s="370"/>
      <c r="CG241" s="282"/>
      <c r="CH241" s="377"/>
      <c r="CI241" s="370"/>
      <c r="CJ241" s="282"/>
      <c r="CK241" s="366"/>
      <c r="CL241" s="407"/>
      <c r="CM241" s="366"/>
      <c r="CN241" s="407"/>
      <c r="CO241" s="408"/>
      <c r="CP241" s="824"/>
      <c r="CQ241" s="905"/>
      <c r="CR241" s="824"/>
      <c r="CS241" s="785"/>
      <c r="CT241" s="824"/>
      <c r="CU241" s="367"/>
      <c r="CV241" s="407"/>
      <c r="CW241" s="407"/>
      <c r="CX241" s="407"/>
      <c r="CY241" s="407"/>
      <c r="CZ241" s="407"/>
      <c r="DA241" s="682"/>
      <c r="DB241" s="682"/>
    </row>
    <row r="242" spans="1:106" s="79" customFormat="1">
      <c r="A242" s="150"/>
      <c r="B242" s="160" t="s">
        <v>69</v>
      </c>
      <c r="C242" s="80">
        <v>2</v>
      </c>
      <c r="D242" s="80" t="s">
        <v>19</v>
      </c>
      <c r="E242" s="825">
        <v>6744.4989999999998</v>
      </c>
      <c r="F242" s="275">
        <v>13488.998</v>
      </c>
      <c r="G242" s="282"/>
      <c r="H242" s="80">
        <v>2</v>
      </c>
      <c r="I242" s="281">
        <v>2529.1871249999999</v>
      </c>
      <c r="J242" s="80">
        <v>2</v>
      </c>
      <c r="K242" s="281">
        <v>3540.8619749999993</v>
      </c>
      <c r="L242" s="80">
        <v>2</v>
      </c>
      <c r="M242" s="281">
        <v>3540.8619749999993</v>
      </c>
      <c r="N242" s="80">
        <v>2</v>
      </c>
      <c r="O242" s="281">
        <v>505.83742500000005</v>
      </c>
      <c r="P242" s="80">
        <v>2</v>
      </c>
      <c r="Q242" s="281">
        <v>843.06237499999997</v>
      </c>
      <c r="R242" s="80">
        <v>2</v>
      </c>
      <c r="S242" s="281">
        <v>1180.2873249999998</v>
      </c>
      <c r="T242" s="80">
        <v>2</v>
      </c>
      <c r="U242" s="281">
        <v>1180.2873249999998</v>
      </c>
      <c r="V242" s="80">
        <v>2</v>
      </c>
      <c r="W242" s="281">
        <v>168.61247500000002</v>
      </c>
      <c r="X242" s="409">
        <v>0.99999999999999989</v>
      </c>
      <c r="Y242" s="407">
        <v>13488.997999999998</v>
      </c>
      <c r="Z242" s="282"/>
      <c r="AA242" s="282"/>
      <c r="AB242" s="281">
        <v>0</v>
      </c>
      <c r="AC242" s="282"/>
      <c r="AD242" s="282">
        <v>0</v>
      </c>
      <c r="AE242" s="282"/>
      <c r="AF242" s="282">
        <v>0</v>
      </c>
      <c r="AG242" s="282"/>
      <c r="AH242" s="282">
        <v>0</v>
      </c>
      <c r="AI242" s="282"/>
      <c r="AJ242" s="282">
        <v>0</v>
      </c>
      <c r="AK242" s="282"/>
      <c r="AL242" s="282">
        <v>0</v>
      </c>
      <c r="AM242" s="282"/>
      <c r="AN242" s="282">
        <v>0</v>
      </c>
      <c r="AO242" s="282"/>
      <c r="AP242" s="282">
        <v>0</v>
      </c>
      <c r="AQ242" s="409">
        <v>0</v>
      </c>
      <c r="AR242" s="407">
        <v>0</v>
      </c>
      <c r="AS242" s="282"/>
      <c r="AT242" s="368">
        <v>2</v>
      </c>
      <c r="AU242" s="281">
        <v>2529.1871249999999</v>
      </c>
      <c r="AV242" s="368">
        <v>2</v>
      </c>
      <c r="AW242" s="281">
        <v>3540.8619749999993</v>
      </c>
      <c r="AX242" s="368">
        <v>2</v>
      </c>
      <c r="AY242" s="281">
        <v>3540.8619749999993</v>
      </c>
      <c r="AZ242" s="368">
        <v>2</v>
      </c>
      <c r="BA242" s="281">
        <v>505.83742500000005</v>
      </c>
      <c r="BB242" s="368">
        <v>2</v>
      </c>
      <c r="BC242" s="281">
        <v>843.06237499999997</v>
      </c>
      <c r="BD242" s="368">
        <v>2</v>
      </c>
      <c r="BE242" s="281">
        <v>1180.2873249999998</v>
      </c>
      <c r="BF242" s="368">
        <v>2</v>
      </c>
      <c r="BG242" s="281">
        <v>1180.2873249999998</v>
      </c>
      <c r="BH242" s="368">
        <v>2</v>
      </c>
      <c r="BI242" s="281">
        <v>168.61247500000002</v>
      </c>
      <c r="BJ242" s="409">
        <v>0.99999999999999989</v>
      </c>
      <c r="BK242" s="407">
        <v>13488.997999999998</v>
      </c>
      <c r="BL242" s="282"/>
      <c r="BM242" s="376">
        <v>2</v>
      </c>
      <c r="BN242" s="369"/>
      <c r="BO242" s="281">
        <v>0</v>
      </c>
      <c r="BP242" s="376">
        <v>2</v>
      </c>
      <c r="BQ242" s="369"/>
      <c r="BR242" s="281">
        <v>0</v>
      </c>
      <c r="BS242" s="376">
        <v>2</v>
      </c>
      <c r="BT242" s="369"/>
      <c r="BU242" s="281">
        <v>0</v>
      </c>
      <c r="BV242" s="376">
        <v>2</v>
      </c>
      <c r="BW242" s="369"/>
      <c r="BX242" s="281">
        <v>0</v>
      </c>
      <c r="BY242" s="376">
        <v>2</v>
      </c>
      <c r="BZ242" s="369"/>
      <c r="CA242" s="281">
        <v>0</v>
      </c>
      <c r="CB242" s="376">
        <v>2</v>
      </c>
      <c r="CC242" s="369"/>
      <c r="CD242" s="281">
        <v>0</v>
      </c>
      <c r="CE242" s="376">
        <v>2</v>
      </c>
      <c r="CF242" s="369"/>
      <c r="CG242" s="281">
        <v>0</v>
      </c>
      <c r="CH242" s="376">
        <v>2</v>
      </c>
      <c r="CI242" s="369"/>
      <c r="CJ242" s="281">
        <v>0</v>
      </c>
      <c r="CK242" s="366">
        <v>0</v>
      </c>
      <c r="CL242" s="407">
        <v>0</v>
      </c>
      <c r="CM242" s="369">
        <v>0</v>
      </c>
      <c r="CN242" s="407">
        <v>0</v>
      </c>
      <c r="CO242" s="408">
        <v>0</v>
      </c>
      <c r="CP242" s="824">
        <v>0</v>
      </c>
      <c r="CQ242" s="905"/>
      <c r="CR242" s="824"/>
      <c r="CS242" s="785"/>
      <c r="CT242" s="824"/>
      <c r="CU242" s="367"/>
      <c r="CV242" s="407"/>
      <c r="CW242" s="407"/>
      <c r="CX242" s="407"/>
      <c r="CY242" s="407"/>
      <c r="CZ242" s="407"/>
      <c r="DA242" s="682"/>
      <c r="DB242" s="682"/>
    </row>
    <row r="243" spans="1:106" s="79" customFormat="1">
      <c r="A243" s="432"/>
      <c r="B243" s="433"/>
      <c r="C243" s="434"/>
      <c r="D243" s="434"/>
      <c r="E243" s="435"/>
      <c r="F243" s="436"/>
      <c r="G243" s="708"/>
      <c r="H243" s="434"/>
      <c r="I243" s="747"/>
      <c r="J243" s="434"/>
      <c r="K243" s="747"/>
      <c r="L243" s="434"/>
      <c r="M243" s="747"/>
      <c r="N243" s="434"/>
      <c r="O243" s="747"/>
      <c r="P243" s="434"/>
      <c r="Q243" s="705"/>
      <c r="R243" s="434"/>
      <c r="S243" s="705"/>
      <c r="T243" s="434"/>
      <c r="U243" s="705"/>
      <c r="V243" s="434"/>
      <c r="W243" s="705"/>
      <c r="X243" s="706"/>
      <c r="Y243" s="707"/>
      <c r="Z243" s="708"/>
      <c r="AA243" s="705"/>
      <c r="AB243" s="747"/>
      <c r="AC243" s="705"/>
      <c r="AD243" s="705"/>
      <c r="AE243" s="705"/>
      <c r="AF243" s="705"/>
      <c r="AG243" s="705"/>
      <c r="AH243" s="705"/>
      <c r="AI243" s="705"/>
      <c r="AJ243" s="705"/>
      <c r="AK243" s="705"/>
      <c r="AL243" s="705"/>
      <c r="AM243" s="705"/>
      <c r="AN243" s="705"/>
      <c r="AO243" s="705"/>
      <c r="AP243" s="705"/>
      <c r="AQ243" s="706"/>
      <c r="AR243" s="707"/>
      <c r="AS243" s="708"/>
      <c r="AT243" s="703"/>
      <c r="AU243" s="744"/>
      <c r="AV243" s="705"/>
      <c r="AW243" s="705"/>
      <c r="AX243" s="705"/>
      <c r="AY243" s="705"/>
      <c r="AZ243" s="705"/>
      <c r="BA243" s="705"/>
      <c r="BB243" s="705"/>
      <c r="BC243" s="705"/>
      <c r="BD243" s="705"/>
      <c r="BE243" s="705"/>
      <c r="BF243" s="705"/>
      <c r="BG243" s="705"/>
      <c r="BH243" s="705"/>
      <c r="BI243" s="705"/>
      <c r="BJ243" s="706"/>
      <c r="BK243" s="707">
        <f>SUM(BK240:BK242)</f>
        <v>21488.997999999996</v>
      </c>
      <c r="BL243" s="708"/>
      <c r="BM243" s="746"/>
      <c r="BN243" s="809"/>
      <c r="BO243" s="747"/>
      <c r="BP243" s="746"/>
      <c r="BQ243" s="809"/>
      <c r="BR243" s="705"/>
      <c r="BS243" s="746"/>
      <c r="BT243" s="809"/>
      <c r="BU243" s="705"/>
      <c r="BV243" s="746"/>
      <c r="BW243" s="809"/>
      <c r="BX243" s="705"/>
      <c r="BY243" s="746"/>
      <c r="BZ243" s="809"/>
      <c r="CA243" s="705"/>
      <c r="CB243" s="746"/>
      <c r="CC243" s="809"/>
      <c r="CD243" s="705"/>
      <c r="CE243" s="746"/>
      <c r="CF243" s="809"/>
      <c r="CG243" s="705"/>
      <c r="CH243" s="746"/>
      <c r="CI243" s="809"/>
      <c r="CJ243" s="705"/>
      <c r="CK243" s="711"/>
      <c r="CL243" s="707"/>
      <c r="CM243" s="711"/>
      <c r="CN243" s="707"/>
      <c r="CO243" s="439">
        <f>CP243/BK243</f>
        <v>0</v>
      </c>
      <c r="CP243" s="713">
        <f>SUM(CP240:CP242)</f>
        <v>0</v>
      </c>
      <c r="CQ243" s="908"/>
      <c r="CR243" s="713"/>
      <c r="CS243" s="778"/>
      <c r="CT243" s="441"/>
      <c r="CU243" s="862"/>
      <c r="CV243" s="438"/>
      <c r="CW243" s="438"/>
      <c r="CX243" s="438"/>
      <c r="CY243" s="438"/>
      <c r="CZ243" s="438"/>
      <c r="DA243" s="682"/>
      <c r="DB243" s="682"/>
    </row>
    <row r="244" spans="1:106">
      <c r="B244" s="413"/>
      <c r="C244" s="413"/>
      <c r="D244" s="413"/>
      <c r="E244" s="413"/>
      <c r="F244" s="413"/>
      <c r="G244" s="413"/>
      <c r="H244" s="413"/>
      <c r="I244" s="413"/>
      <c r="J244" s="413"/>
      <c r="K244" s="413"/>
      <c r="L244" s="413"/>
      <c r="M244" s="413"/>
      <c r="N244" s="413"/>
      <c r="O244" s="413"/>
      <c r="P244" s="413"/>
      <c r="Q244" s="413"/>
      <c r="R244" s="413"/>
      <c r="S244" s="413"/>
      <c r="T244" s="413"/>
      <c r="U244" s="413"/>
      <c r="V244" s="413"/>
      <c r="W244" s="413"/>
      <c r="X244" s="413"/>
      <c r="Y244" s="413"/>
      <c r="Z244" s="413"/>
      <c r="AA244" s="413"/>
      <c r="AB244" s="413"/>
      <c r="AC244" s="413"/>
      <c r="AD244" s="413"/>
      <c r="AE244" s="413"/>
      <c r="AF244" s="413"/>
      <c r="AG244" s="413"/>
      <c r="AH244" s="413"/>
      <c r="AI244" s="413"/>
      <c r="AJ244" s="413"/>
      <c r="AK244" s="413"/>
      <c r="AL244" s="413"/>
      <c r="AM244" s="413"/>
      <c r="AN244" s="413"/>
      <c r="AO244" s="413"/>
      <c r="AP244" s="413"/>
      <c r="AQ244" s="413"/>
      <c r="AR244" s="413"/>
      <c r="AS244" s="413"/>
      <c r="AT244" s="413"/>
      <c r="AU244" s="413"/>
      <c r="AV244" s="413"/>
      <c r="AW244" s="413"/>
      <c r="AX244" s="413"/>
      <c r="AY244" s="413"/>
      <c r="AZ244" s="413"/>
      <c r="BA244" s="413"/>
      <c r="BB244" s="413"/>
      <c r="BC244" s="413"/>
      <c r="BD244" s="413"/>
      <c r="BE244" s="413"/>
      <c r="BF244" s="413"/>
      <c r="BG244" s="413"/>
      <c r="BH244" s="413"/>
      <c r="BI244" s="413"/>
      <c r="BJ244" s="413"/>
      <c r="BK244" s="834"/>
      <c r="BL244" s="413"/>
      <c r="BM244" s="413"/>
      <c r="BN244" s="413"/>
      <c r="BO244" s="413"/>
      <c r="BP244" s="413"/>
      <c r="BQ244" s="413"/>
      <c r="BR244" s="413"/>
      <c r="BS244" s="413"/>
      <c r="BT244" s="413"/>
      <c r="BU244" s="413"/>
      <c r="BV244" s="413"/>
      <c r="BW244" s="413"/>
      <c r="BX244" s="413"/>
      <c r="BY244" s="413"/>
      <c r="BZ244" s="413"/>
      <c r="CA244" s="413"/>
      <c r="CB244" s="413"/>
      <c r="CC244" s="413"/>
      <c r="CD244" s="413"/>
      <c r="CE244" s="413"/>
      <c r="CF244" s="413"/>
      <c r="CG244" s="413"/>
      <c r="CH244" s="413"/>
      <c r="CI244" s="413"/>
      <c r="CJ244" s="413"/>
      <c r="CK244" s="413"/>
      <c r="CL244" s="413"/>
      <c r="CM244" s="413"/>
      <c r="CN244" s="413"/>
      <c r="CO244" s="413"/>
      <c r="CP244" s="413"/>
      <c r="CQ244" s="779"/>
      <c r="CR244" s="413"/>
      <c r="CS244" s="413"/>
    </row>
    <row r="245" spans="1:106">
      <c r="B245" s="413"/>
      <c r="C245" s="413"/>
      <c r="D245" s="413"/>
      <c r="E245" s="413"/>
      <c r="F245" s="413"/>
      <c r="G245" s="413"/>
      <c r="H245" s="413"/>
      <c r="I245" s="413"/>
      <c r="J245" s="413"/>
      <c r="K245" s="413"/>
      <c r="L245" s="413"/>
      <c r="M245" s="413"/>
      <c r="N245" s="413"/>
      <c r="O245" s="413"/>
      <c r="P245" s="413"/>
      <c r="Q245" s="413"/>
      <c r="R245" s="413"/>
      <c r="S245" s="413"/>
      <c r="T245" s="413"/>
      <c r="U245" s="413"/>
      <c r="V245" s="413"/>
      <c r="W245" s="413"/>
      <c r="X245" s="413"/>
      <c r="Y245" s="413"/>
      <c r="Z245" s="413"/>
      <c r="AA245" s="413"/>
      <c r="AB245" s="413"/>
      <c r="AC245" s="413"/>
      <c r="AD245" s="413"/>
      <c r="AE245" s="413"/>
      <c r="AF245" s="413"/>
      <c r="AG245" s="413"/>
      <c r="AH245" s="413"/>
      <c r="AI245" s="413"/>
      <c r="AJ245" s="413"/>
      <c r="AK245" s="413"/>
      <c r="AL245" s="413"/>
      <c r="AM245" s="413"/>
      <c r="AN245" s="413"/>
      <c r="AO245" s="413"/>
      <c r="AP245" s="413"/>
      <c r="AQ245" s="413"/>
      <c r="AR245" s="413"/>
      <c r="AS245" s="413"/>
      <c r="AT245" s="413"/>
      <c r="AU245" s="413"/>
      <c r="AV245" s="413"/>
      <c r="AW245" s="413"/>
      <c r="AX245" s="413"/>
      <c r="AY245" s="413"/>
      <c r="AZ245" s="413"/>
      <c r="BA245" s="413"/>
      <c r="BB245" s="413"/>
      <c r="BC245" s="413"/>
      <c r="BD245" s="413"/>
      <c r="BE245" s="413"/>
      <c r="BF245" s="413"/>
      <c r="BG245" s="413"/>
      <c r="BH245" s="413"/>
      <c r="BI245" s="413"/>
      <c r="BJ245" s="413"/>
      <c r="BK245" s="834"/>
      <c r="BL245" s="413"/>
      <c r="BM245" s="413"/>
      <c r="BN245" s="413"/>
      <c r="BO245" s="413"/>
      <c r="BP245" s="413"/>
      <c r="BQ245" s="413"/>
      <c r="BR245" s="413"/>
      <c r="BS245" s="413"/>
      <c r="BT245" s="413"/>
      <c r="BU245" s="413"/>
      <c r="BV245" s="413"/>
      <c r="BW245" s="413"/>
      <c r="BX245" s="413"/>
      <c r="BY245" s="413"/>
      <c r="BZ245" s="413"/>
      <c r="CA245" s="413"/>
      <c r="CB245" s="413"/>
      <c r="CC245" s="413"/>
      <c r="CD245" s="413"/>
      <c r="CE245" s="413"/>
      <c r="CF245" s="413"/>
      <c r="CG245" s="413"/>
      <c r="CH245" s="413"/>
      <c r="CI245" s="413"/>
      <c r="CJ245" s="413"/>
      <c r="CK245" s="413"/>
      <c r="CL245" s="413"/>
      <c r="CM245" s="413"/>
      <c r="CN245" s="413"/>
      <c r="CO245" s="413"/>
      <c r="CP245" s="413"/>
      <c r="CQ245" s="779"/>
      <c r="CR245" s="413"/>
      <c r="CS245" s="413"/>
    </row>
    <row r="246" spans="1:106">
      <c r="B246" s="413"/>
      <c r="C246" s="413"/>
      <c r="D246" s="413"/>
      <c r="E246" s="413"/>
      <c r="F246" s="413"/>
      <c r="G246" s="413"/>
      <c r="H246" s="413"/>
      <c r="I246" s="413"/>
      <c r="J246" s="413"/>
      <c r="K246" s="413"/>
      <c r="L246" s="413"/>
      <c r="M246" s="413"/>
      <c r="N246" s="413"/>
      <c r="O246" s="413"/>
      <c r="P246" s="413"/>
      <c r="Q246" s="413"/>
      <c r="R246" s="413"/>
      <c r="S246" s="413"/>
      <c r="T246" s="413"/>
      <c r="U246" s="413"/>
      <c r="V246" s="413"/>
      <c r="W246" s="413"/>
      <c r="X246" s="413"/>
      <c r="Y246" s="413"/>
      <c r="Z246" s="413"/>
      <c r="AA246" s="413"/>
      <c r="AB246" s="413"/>
      <c r="AC246" s="413"/>
      <c r="AD246" s="413"/>
      <c r="AE246" s="413"/>
      <c r="AF246" s="413"/>
      <c r="AG246" s="413"/>
      <c r="AH246" s="413"/>
      <c r="AI246" s="413"/>
      <c r="AJ246" s="413"/>
      <c r="AK246" s="413"/>
      <c r="AL246" s="413"/>
      <c r="AM246" s="413"/>
      <c r="AN246" s="413"/>
      <c r="AO246" s="413"/>
      <c r="AP246" s="413"/>
      <c r="AQ246" s="413"/>
      <c r="AR246" s="413"/>
      <c r="AS246" s="413"/>
      <c r="AT246" s="413"/>
      <c r="AU246" s="413"/>
      <c r="AV246" s="413"/>
      <c r="AW246" s="413"/>
      <c r="AX246" s="413"/>
      <c r="AY246" s="413"/>
      <c r="AZ246" s="413"/>
      <c r="BA246" s="413"/>
      <c r="BB246" s="413"/>
      <c r="BC246" s="413"/>
      <c r="BD246" s="413"/>
      <c r="BE246" s="413"/>
      <c r="BF246" s="413"/>
      <c r="BG246" s="413"/>
      <c r="BH246" s="413"/>
      <c r="BI246" s="413"/>
      <c r="BJ246" s="413"/>
      <c r="BK246" s="834"/>
      <c r="BL246" s="413"/>
      <c r="BM246" s="413"/>
      <c r="BN246" s="413"/>
      <c r="BO246" s="413"/>
      <c r="BP246" s="413"/>
      <c r="BQ246" s="413"/>
      <c r="BR246" s="413"/>
      <c r="BS246" s="413"/>
      <c r="BT246" s="413"/>
      <c r="BU246" s="413"/>
      <c r="BV246" s="413"/>
      <c r="BW246" s="413"/>
      <c r="BX246" s="413"/>
      <c r="BY246" s="413"/>
      <c r="BZ246" s="413"/>
      <c r="CA246" s="413"/>
      <c r="CB246" s="413"/>
      <c r="CC246" s="413"/>
      <c r="CD246" s="413"/>
      <c r="CE246" s="413"/>
      <c r="CF246" s="413"/>
      <c r="CG246" s="413"/>
      <c r="CH246" s="413"/>
      <c r="CI246" s="413"/>
      <c r="CJ246" s="413"/>
      <c r="CK246" s="413"/>
      <c r="CL246" s="413"/>
      <c r="CM246" s="413"/>
      <c r="CN246" s="413"/>
      <c r="CO246" s="413"/>
      <c r="CP246" s="413"/>
      <c r="CQ246" s="779"/>
      <c r="CR246" s="413"/>
      <c r="CS246" s="413"/>
    </row>
    <row r="247" spans="1:106">
      <c r="A247" s="841"/>
      <c r="B247" s="842"/>
      <c r="C247" s="842"/>
      <c r="D247" s="842"/>
      <c r="E247" s="842"/>
      <c r="F247" s="842"/>
      <c r="G247" s="842"/>
      <c r="H247" s="842"/>
      <c r="I247" s="842"/>
      <c r="J247" s="842"/>
      <c r="K247" s="842"/>
      <c r="L247" s="842"/>
      <c r="M247" s="842"/>
      <c r="N247" s="842"/>
      <c r="O247" s="842"/>
      <c r="P247" s="842"/>
      <c r="Q247" s="842"/>
      <c r="R247" s="842"/>
      <c r="S247" s="842"/>
      <c r="T247" s="842"/>
      <c r="U247" s="842"/>
      <c r="V247" s="842"/>
      <c r="W247" s="842"/>
      <c r="X247" s="842"/>
      <c r="Y247" s="842"/>
      <c r="Z247" s="842"/>
      <c r="AA247" s="842"/>
      <c r="AB247" s="842"/>
      <c r="AC247" s="842"/>
      <c r="AD247" s="842"/>
      <c r="AE247" s="842"/>
      <c r="AF247" s="842"/>
      <c r="AG247" s="842"/>
      <c r="AH247" s="842"/>
      <c r="AI247" s="842"/>
      <c r="AJ247" s="842"/>
      <c r="AK247" s="842"/>
      <c r="AL247" s="842"/>
      <c r="AM247" s="842"/>
      <c r="AN247" s="842"/>
      <c r="AO247" s="842"/>
      <c r="AP247" s="842"/>
      <c r="AQ247" s="842"/>
      <c r="AR247" s="842"/>
      <c r="AS247" s="842"/>
      <c r="AT247" s="842"/>
      <c r="AU247" s="842"/>
      <c r="AV247" s="842"/>
      <c r="AW247" s="842"/>
      <c r="AX247" s="842"/>
      <c r="AY247" s="842"/>
      <c r="AZ247" s="842"/>
      <c r="BA247" s="842"/>
      <c r="BB247" s="842"/>
      <c r="BC247" s="842"/>
      <c r="BD247" s="842"/>
      <c r="BE247" s="842"/>
      <c r="BF247" s="842"/>
      <c r="BG247" s="842"/>
      <c r="BH247" s="842"/>
      <c r="BI247" s="842"/>
      <c r="BJ247" s="842"/>
      <c r="BK247" s="843"/>
      <c r="BL247" s="842"/>
      <c r="BM247" s="842"/>
      <c r="BN247" s="842"/>
      <c r="BO247" s="842"/>
      <c r="BP247" s="842"/>
      <c r="BQ247" s="842"/>
      <c r="BR247" s="842"/>
      <c r="BS247" s="842"/>
      <c r="BT247" s="842"/>
      <c r="BU247" s="842"/>
      <c r="BV247" s="842"/>
      <c r="BW247" s="842"/>
      <c r="BX247" s="842"/>
      <c r="BY247" s="842"/>
      <c r="BZ247" s="842"/>
      <c r="CA247" s="842"/>
      <c r="CB247" s="842"/>
      <c r="CC247" s="842"/>
      <c r="CD247" s="842"/>
      <c r="CE247" s="842"/>
      <c r="CF247" s="842"/>
      <c r="CG247" s="842"/>
      <c r="CH247" s="842"/>
      <c r="CI247" s="842"/>
      <c r="CJ247" s="842"/>
      <c r="CK247" s="842"/>
      <c r="CL247" s="842"/>
      <c r="CM247" s="842"/>
      <c r="CN247" s="842"/>
      <c r="CO247" s="842"/>
      <c r="CP247" s="842"/>
      <c r="CQ247" s="911"/>
      <c r="CR247" s="842"/>
      <c r="CS247" s="842"/>
      <c r="CT247" s="842"/>
      <c r="CU247" s="296"/>
      <c r="CV247" s="296"/>
      <c r="CW247" s="296"/>
      <c r="CX247" s="296"/>
      <c r="CY247" s="296"/>
      <c r="CZ247" s="296"/>
      <c r="DA247" s="296"/>
      <c r="DB247" s="296"/>
    </row>
    <row r="248" spans="1:106">
      <c r="A248" s="197" t="s">
        <v>12</v>
      </c>
      <c r="B248" s="198" t="s">
        <v>332</v>
      </c>
      <c r="C248" s="844"/>
      <c r="D248" s="844"/>
      <c r="E248" s="844"/>
      <c r="F248" s="844"/>
      <c r="G248" s="844"/>
      <c r="H248" s="844"/>
      <c r="I248" s="844"/>
      <c r="J248" s="844"/>
      <c r="K248" s="844"/>
      <c r="L248" s="844"/>
      <c r="M248" s="844"/>
      <c r="N248" s="844"/>
      <c r="O248" s="844"/>
      <c r="P248" s="844"/>
      <c r="Q248" s="844"/>
      <c r="R248" s="844"/>
      <c r="S248" s="844"/>
      <c r="T248" s="844"/>
      <c r="U248" s="844"/>
      <c r="V248" s="844"/>
      <c r="W248" s="844"/>
      <c r="X248" s="844"/>
      <c r="Y248" s="844"/>
      <c r="Z248" s="844"/>
      <c r="AA248" s="844"/>
      <c r="AB248" s="844"/>
      <c r="AC248" s="844"/>
      <c r="AD248" s="844"/>
      <c r="AE248" s="844"/>
      <c r="AF248" s="844"/>
      <c r="AG248" s="844"/>
      <c r="AH248" s="844"/>
      <c r="AI248" s="844"/>
      <c r="AJ248" s="844"/>
      <c r="AK248" s="844"/>
      <c r="AL248" s="844"/>
      <c r="AM248" s="844"/>
      <c r="AN248" s="844"/>
      <c r="AO248" s="844"/>
      <c r="AP248" s="844"/>
      <c r="AQ248" s="844"/>
      <c r="AR248" s="844"/>
      <c r="AS248" s="844"/>
      <c r="AT248" s="844"/>
      <c r="AU248" s="844"/>
      <c r="AV248" s="844"/>
      <c r="AW248" s="844"/>
      <c r="AX248" s="844"/>
      <c r="AY248" s="844"/>
      <c r="AZ248" s="844"/>
      <c r="BA248" s="844"/>
      <c r="BB248" s="844"/>
      <c r="BC248" s="844"/>
      <c r="BD248" s="844"/>
      <c r="BE248" s="844"/>
      <c r="BF248" s="844"/>
      <c r="BG248" s="844"/>
      <c r="BH248" s="844"/>
      <c r="BI248" s="844"/>
      <c r="BJ248" s="844"/>
      <c r="BK248" s="845">
        <f>BK23+BK67+BK91+BK221+BK179-BK88</f>
        <v>820676.99828575226</v>
      </c>
      <c r="BL248" s="844"/>
      <c r="BM248" s="844"/>
      <c r="BN248" s="844"/>
      <c r="BO248" s="844"/>
      <c r="BP248" s="844"/>
      <c r="BQ248" s="844"/>
      <c r="BR248" s="844"/>
      <c r="BS248" s="844"/>
      <c r="BT248" s="844"/>
      <c r="BU248" s="844"/>
      <c r="BV248" s="844"/>
      <c r="BW248" s="844"/>
      <c r="BX248" s="844"/>
      <c r="BY248" s="844"/>
      <c r="BZ248" s="844"/>
      <c r="CA248" s="844"/>
      <c r="CB248" s="844"/>
      <c r="CC248" s="844"/>
      <c r="CD248" s="844"/>
      <c r="CE248" s="844"/>
      <c r="CF248" s="844"/>
      <c r="CG248" s="844"/>
      <c r="CH248" s="844"/>
      <c r="CI248" s="844"/>
      <c r="CJ248" s="844"/>
      <c r="CK248" s="844"/>
      <c r="CL248" s="844"/>
      <c r="CM248" s="844"/>
      <c r="CN248" s="844"/>
      <c r="CO248" s="438"/>
      <c r="CP248" s="846">
        <f>CP221+CP84+CP86+CP67+CP23</f>
        <v>653664.88753341022</v>
      </c>
      <c r="CQ248" s="912"/>
      <c r="CR248" s="846">
        <f>CR221+CR84+CR86+CR67+CR23</f>
        <v>653664.88753341022</v>
      </c>
      <c r="CS248" s="844"/>
      <c r="CT248" s="846">
        <f>CT221+CT84+CT86+CT67+CT23</f>
        <v>649413.84378336451</v>
      </c>
      <c r="CU248" s="836"/>
      <c r="CV248" s="836"/>
      <c r="CW248" s="836"/>
      <c r="CX248" s="836"/>
      <c r="CY248" s="836"/>
      <c r="CZ248" s="836"/>
      <c r="DA248" s="836"/>
      <c r="DB248" s="836"/>
    </row>
    <row r="249" spans="1:106">
      <c r="A249" s="197" t="s">
        <v>582</v>
      </c>
      <c r="B249" s="198" t="s">
        <v>583</v>
      </c>
      <c r="C249" s="844"/>
      <c r="D249" s="844"/>
      <c r="E249" s="844"/>
      <c r="F249" s="844"/>
      <c r="G249" s="844"/>
      <c r="H249" s="844"/>
      <c r="I249" s="844"/>
      <c r="J249" s="844"/>
      <c r="K249" s="844"/>
      <c r="L249" s="844"/>
      <c r="M249" s="844"/>
      <c r="N249" s="844"/>
      <c r="O249" s="844"/>
      <c r="P249" s="844"/>
      <c r="Q249" s="844"/>
      <c r="R249" s="844"/>
      <c r="S249" s="844"/>
      <c r="T249" s="844"/>
      <c r="U249" s="844"/>
      <c r="V249" s="844"/>
      <c r="W249" s="844"/>
      <c r="X249" s="844"/>
      <c r="Y249" s="844"/>
      <c r="Z249" s="844"/>
      <c r="AA249" s="844"/>
      <c r="AB249" s="844"/>
      <c r="AC249" s="844"/>
      <c r="AD249" s="844"/>
      <c r="AE249" s="844"/>
      <c r="AF249" s="844"/>
      <c r="AG249" s="844"/>
      <c r="AH249" s="844"/>
      <c r="AI249" s="844"/>
      <c r="AJ249" s="844"/>
      <c r="AK249" s="844"/>
      <c r="AL249" s="844"/>
      <c r="AM249" s="844"/>
      <c r="AN249" s="844"/>
      <c r="AO249" s="844"/>
      <c r="AP249" s="844"/>
      <c r="AQ249" s="844"/>
      <c r="AR249" s="844"/>
      <c r="AS249" s="844"/>
      <c r="AT249" s="844"/>
      <c r="AU249" s="844"/>
      <c r="AV249" s="844"/>
      <c r="AW249" s="844"/>
      <c r="AX249" s="844"/>
      <c r="AY249" s="844"/>
      <c r="AZ249" s="844"/>
      <c r="BA249" s="844"/>
      <c r="BB249" s="844"/>
      <c r="BC249" s="844"/>
      <c r="BD249" s="844"/>
      <c r="BE249" s="844"/>
      <c r="BF249" s="844"/>
      <c r="BG249" s="844"/>
      <c r="BH249" s="844"/>
      <c r="BI249" s="844"/>
      <c r="BJ249" s="844"/>
      <c r="BK249" s="845">
        <f>BK208</f>
        <v>105259.5298892377</v>
      </c>
      <c r="BL249" s="844"/>
      <c r="BM249" s="844"/>
      <c r="BN249" s="844"/>
      <c r="BO249" s="844"/>
      <c r="BP249" s="844"/>
      <c r="BQ249" s="844"/>
      <c r="BR249" s="844"/>
      <c r="BS249" s="844"/>
      <c r="BT249" s="844"/>
      <c r="BU249" s="844"/>
      <c r="BV249" s="844"/>
      <c r="BW249" s="844"/>
      <c r="BX249" s="844"/>
      <c r="BY249" s="844"/>
      <c r="BZ249" s="844"/>
      <c r="CA249" s="844"/>
      <c r="CB249" s="844"/>
      <c r="CC249" s="844"/>
      <c r="CD249" s="844"/>
      <c r="CE249" s="844"/>
      <c r="CF249" s="844"/>
      <c r="CG249" s="844"/>
      <c r="CH249" s="844"/>
      <c r="CI249" s="844"/>
      <c r="CJ249" s="844"/>
      <c r="CK249" s="844"/>
      <c r="CL249" s="844"/>
      <c r="CM249" s="844"/>
      <c r="CN249" s="844"/>
      <c r="CO249" s="438"/>
      <c r="CP249" s="846"/>
      <c r="CQ249" s="912"/>
      <c r="CR249" s="846"/>
      <c r="CS249" s="844"/>
      <c r="CT249" s="846"/>
      <c r="CU249" s="836"/>
      <c r="CV249" s="836"/>
      <c r="CW249" s="836"/>
      <c r="CX249" s="836"/>
      <c r="CY249" s="836"/>
      <c r="CZ249" s="836"/>
      <c r="DA249" s="836"/>
      <c r="DB249" s="836"/>
    </row>
    <row r="250" spans="1:106" s="79" customFormat="1">
      <c r="A250" s="197" t="s">
        <v>13</v>
      </c>
      <c r="B250" s="198" t="s">
        <v>333</v>
      </c>
      <c r="C250" s="844"/>
      <c r="D250" s="844"/>
      <c r="E250" s="844"/>
      <c r="F250" s="844"/>
      <c r="G250" s="844"/>
      <c r="H250" s="844"/>
      <c r="I250" s="844"/>
      <c r="J250" s="844"/>
      <c r="K250" s="844"/>
      <c r="L250" s="844"/>
      <c r="M250" s="844"/>
      <c r="N250" s="844"/>
      <c r="O250" s="844"/>
      <c r="P250" s="844"/>
      <c r="Q250" s="844"/>
      <c r="R250" s="844"/>
      <c r="S250" s="844"/>
      <c r="T250" s="844"/>
      <c r="U250" s="844"/>
      <c r="V250" s="844"/>
      <c r="W250" s="844"/>
      <c r="X250" s="844"/>
      <c r="Y250" s="844"/>
      <c r="Z250" s="844"/>
      <c r="AA250" s="844"/>
      <c r="AB250" s="844"/>
      <c r="AC250" s="844"/>
      <c r="AD250" s="844"/>
      <c r="AE250" s="844"/>
      <c r="AF250" s="844"/>
      <c r="AG250" s="844"/>
      <c r="AH250" s="844"/>
      <c r="AI250" s="844"/>
      <c r="AJ250" s="844"/>
      <c r="AK250" s="844"/>
      <c r="AL250" s="844"/>
      <c r="AM250" s="844"/>
      <c r="AN250" s="844"/>
      <c r="AO250" s="844"/>
      <c r="AP250" s="844"/>
      <c r="AQ250" s="844"/>
      <c r="AR250" s="844"/>
      <c r="AS250" s="844"/>
      <c r="AT250" s="844"/>
      <c r="AU250" s="844"/>
      <c r="AV250" s="844"/>
      <c r="AW250" s="844"/>
      <c r="AX250" s="844"/>
      <c r="AY250" s="844"/>
      <c r="AZ250" s="844"/>
      <c r="BA250" s="844"/>
      <c r="BB250" s="844"/>
      <c r="BC250" s="844"/>
      <c r="BD250" s="844"/>
      <c r="BE250" s="844"/>
      <c r="BF250" s="844"/>
      <c r="BG250" s="844"/>
      <c r="BH250" s="844"/>
      <c r="BI250" s="844"/>
      <c r="BJ250" s="844"/>
      <c r="BK250" s="444">
        <f>BK238+BK154+BK125</f>
        <v>821502.18287417188</v>
      </c>
      <c r="BL250" s="844"/>
      <c r="BM250" s="844"/>
      <c r="BN250" s="844"/>
      <c r="BO250" s="844"/>
      <c r="BP250" s="844"/>
      <c r="BQ250" s="844"/>
      <c r="BR250" s="844"/>
      <c r="BS250" s="844"/>
      <c r="BT250" s="844"/>
      <c r="BU250" s="844"/>
      <c r="BV250" s="844"/>
      <c r="BW250" s="844"/>
      <c r="BX250" s="844"/>
      <c r="BY250" s="844"/>
      <c r="BZ250" s="844"/>
      <c r="CA250" s="844"/>
      <c r="CB250" s="844"/>
      <c r="CC250" s="844"/>
      <c r="CD250" s="844"/>
      <c r="CE250" s="844"/>
      <c r="CF250" s="844"/>
      <c r="CG250" s="844"/>
      <c r="CH250" s="844"/>
      <c r="CI250" s="844"/>
      <c r="CJ250" s="844"/>
      <c r="CK250" s="844"/>
      <c r="CL250" s="844"/>
      <c r="CM250" s="844"/>
      <c r="CN250" s="844"/>
      <c r="CO250" s="444"/>
      <c r="CP250" s="846">
        <f>CP154+CP125+CP238</f>
        <v>743756.75481787988</v>
      </c>
      <c r="CQ250" s="912"/>
      <c r="CR250" s="846">
        <f>CR154+CR125+CR238</f>
        <v>743756.75481787988</v>
      </c>
      <c r="CS250" s="844"/>
      <c r="CT250" s="846">
        <f>CT154+CT125+CT238</f>
        <v>702355.31501136522</v>
      </c>
      <c r="CU250" s="942"/>
      <c r="CV250" s="836"/>
      <c r="CW250" s="836"/>
      <c r="CX250" s="836"/>
      <c r="CY250" s="836"/>
      <c r="CZ250" s="836"/>
      <c r="DA250" s="836"/>
      <c r="DB250" s="836"/>
    </row>
    <row r="251" spans="1:106" s="79" customFormat="1">
      <c r="A251" s="197" t="s">
        <v>14</v>
      </c>
      <c r="B251" s="198" t="s">
        <v>334</v>
      </c>
      <c r="C251" s="438"/>
      <c r="D251" s="438"/>
      <c r="E251" s="438"/>
      <c r="F251" s="438"/>
      <c r="G251" s="438"/>
      <c r="H251" s="438"/>
      <c r="I251" s="438"/>
      <c r="J251" s="438"/>
      <c r="K251" s="438"/>
      <c r="L251" s="438"/>
      <c r="M251" s="438"/>
      <c r="N251" s="438"/>
      <c r="O251" s="438"/>
      <c r="P251" s="438"/>
      <c r="Q251" s="438"/>
      <c r="R251" s="438"/>
      <c r="S251" s="438"/>
      <c r="T251" s="438"/>
      <c r="U251" s="438"/>
      <c r="V251" s="438"/>
      <c r="W251" s="438"/>
      <c r="X251" s="438"/>
      <c r="Y251" s="438"/>
      <c r="Z251" s="438"/>
      <c r="AA251" s="438"/>
      <c r="AB251" s="438"/>
      <c r="AC251" s="438"/>
      <c r="AD251" s="438"/>
      <c r="AE251" s="438"/>
      <c r="AF251" s="438"/>
      <c r="AG251" s="438"/>
      <c r="AH251" s="438"/>
      <c r="AI251" s="438"/>
      <c r="AJ251" s="438"/>
      <c r="AK251" s="438"/>
      <c r="AL251" s="438"/>
      <c r="AM251" s="438"/>
      <c r="AN251" s="438"/>
      <c r="AO251" s="438"/>
      <c r="AP251" s="438"/>
      <c r="AQ251" s="438"/>
      <c r="AR251" s="438"/>
      <c r="AS251" s="438"/>
      <c r="AT251" s="438"/>
      <c r="AU251" s="438"/>
      <c r="AV251" s="438"/>
      <c r="AW251" s="438"/>
      <c r="AX251" s="438"/>
      <c r="AY251" s="438"/>
      <c r="AZ251" s="438"/>
      <c r="BA251" s="438"/>
      <c r="BB251" s="438"/>
      <c r="BC251" s="438"/>
      <c r="BD251" s="438"/>
      <c r="BE251" s="438"/>
      <c r="BF251" s="438"/>
      <c r="BG251" s="438"/>
      <c r="BH251" s="438"/>
      <c r="BI251" s="438"/>
      <c r="BJ251" s="438"/>
      <c r="BK251" s="444">
        <f>BK35+BK80+BK98+BK180+BK181+BK183+BK185</f>
        <v>1887780.8920440953</v>
      </c>
      <c r="BL251" s="438"/>
      <c r="BM251" s="438"/>
      <c r="BN251" s="438"/>
      <c r="BO251" s="438"/>
      <c r="BP251" s="438"/>
      <c r="BQ251" s="438"/>
      <c r="BR251" s="438"/>
      <c r="BS251" s="438"/>
      <c r="BT251" s="438"/>
      <c r="BU251" s="438"/>
      <c r="BV251" s="438"/>
      <c r="BW251" s="438"/>
      <c r="BX251" s="438"/>
      <c r="BY251" s="438"/>
      <c r="BZ251" s="438"/>
      <c r="CA251" s="438"/>
      <c r="CB251" s="438"/>
      <c r="CC251" s="438"/>
      <c r="CD251" s="438"/>
      <c r="CE251" s="438"/>
      <c r="CF251" s="438"/>
      <c r="CG251" s="438"/>
      <c r="CH251" s="438"/>
      <c r="CI251" s="438"/>
      <c r="CJ251" s="438"/>
      <c r="CK251" s="438"/>
      <c r="CL251" s="438"/>
      <c r="CM251" s="438"/>
      <c r="CN251" s="438"/>
      <c r="CO251" s="444"/>
      <c r="CP251" s="846">
        <f>CP98+CP80+CP35</f>
        <v>1068314.7851588731</v>
      </c>
      <c r="CQ251" s="912"/>
      <c r="CR251" s="936">
        <f>CR98+CR80+CR35</f>
        <v>1093264.1601588731</v>
      </c>
      <c r="CS251" s="438"/>
      <c r="CT251" s="846">
        <f>CT98+CT80+CT35</f>
        <v>1514154.6941973383</v>
      </c>
      <c r="CU251" s="942"/>
      <c r="CV251" s="837"/>
      <c r="CW251" s="837"/>
      <c r="CX251" s="837"/>
      <c r="CY251" s="837"/>
      <c r="CZ251" s="837"/>
      <c r="DA251" s="837"/>
      <c r="DB251" s="837"/>
    </row>
    <row r="252" spans="1:106">
      <c r="A252" s="197" t="s">
        <v>15</v>
      </c>
      <c r="B252" s="198" t="s">
        <v>335</v>
      </c>
      <c r="C252" s="438"/>
      <c r="D252" s="438"/>
      <c r="E252" s="438"/>
      <c r="F252" s="438"/>
      <c r="G252" s="438"/>
      <c r="H252" s="438"/>
      <c r="I252" s="438"/>
      <c r="J252" s="438"/>
      <c r="K252" s="438"/>
      <c r="L252" s="438"/>
      <c r="M252" s="438"/>
      <c r="N252" s="438"/>
      <c r="O252" s="438"/>
      <c r="P252" s="438"/>
      <c r="Q252" s="438"/>
      <c r="R252" s="438"/>
      <c r="S252" s="438"/>
      <c r="T252" s="438"/>
      <c r="U252" s="438"/>
      <c r="V252" s="438"/>
      <c r="W252" s="438"/>
      <c r="X252" s="438"/>
      <c r="Y252" s="438"/>
      <c r="Z252" s="438"/>
      <c r="AA252" s="438"/>
      <c r="AB252" s="438"/>
      <c r="AC252" s="438"/>
      <c r="AD252" s="438"/>
      <c r="AE252" s="438"/>
      <c r="AF252" s="438"/>
      <c r="AG252" s="438"/>
      <c r="AH252" s="438"/>
      <c r="AI252" s="438"/>
      <c r="AJ252" s="438"/>
      <c r="AK252" s="438"/>
      <c r="AL252" s="438"/>
      <c r="AM252" s="438"/>
      <c r="AN252" s="438"/>
      <c r="AO252" s="438"/>
      <c r="AP252" s="438"/>
      <c r="AQ252" s="438"/>
      <c r="AR252" s="438"/>
      <c r="AS252" s="438"/>
      <c r="AT252" s="438"/>
      <c r="AU252" s="438"/>
      <c r="AV252" s="438"/>
      <c r="AW252" s="438"/>
      <c r="AX252" s="438"/>
      <c r="AY252" s="438"/>
      <c r="AZ252" s="438"/>
      <c r="BA252" s="438"/>
      <c r="BB252" s="438"/>
      <c r="BC252" s="438"/>
      <c r="BD252" s="438"/>
      <c r="BE252" s="438"/>
      <c r="BF252" s="438"/>
      <c r="BG252" s="438"/>
      <c r="BH252" s="438"/>
      <c r="BI252" s="438"/>
      <c r="BJ252" s="438"/>
      <c r="BK252" s="440">
        <f>BK243+BK163+BK131</f>
        <v>171708.99799999999</v>
      </c>
      <c r="BL252" s="438"/>
      <c r="BM252" s="438"/>
      <c r="BN252" s="438"/>
      <c r="BO252" s="438"/>
      <c r="BP252" s="438"/>
      <c r="BQ252" s="438"/>
      <c r="BR252" s="438"/>
      <c r="BS252" s="438"/>
      <c r="BT252" s="438"/>
      <c r="BU252" s="438"/>
      <c r="BV252" s="438"/>
      <c r="BW252" s="438"/>
      <c r="BX252" s="438"/>
      <c r="BY252" s="438"/>
      <c r="BZ252" s="438"/>
      <c r="CA252" s="438"/>
      <c r="CB252" s="438"/>
      <c r="CC252" s="438"/>
      <c r="CD252" s="438"/>
      <c r="CE252" s="438"/>
      <c r="CF252" s="438"/>
      <c r="CG252" s="438"/>
      <c r="CH252" s="438"/>
      <c r="CI252" s="438"/>
      <c r="CJ252" s="438"/>
      <c r="CK252" s="438"/>
      <c r="CL252" s="438"/>
      <c r="CM252" s="438"/>
      <c r="CN252" s="438"/>
      <c r="CO252" s="438"/>
      <c r="CP252" s="440"/>
      <c r="CQ252" s="913"/>
      <c r="CR252" s="440"/>
      <c r="CS252" s="438"/>
      <c r="CT252" s="440"/>
      <c r="CU252" s="942"/>
      <c r="CV252" s="837"/>
      <c r="CW252" s="837"/>
      <c r="CX252" s="837"/>
      <c r="CY252" s="837"/>
      <c r="CZ252" s="837"/>
      <c r="DA252" s="837"/>
      <c r="DB252" s="837"/>
    </row>
    <row r="253" spans="1:106">
      <c r="A253" s="197" t="s">
        <v>17</v>
      </c>
      <c r="B253" s="198" t="s">
        <v>336</v>
      </c>
      <c r="C253" s="844"/>
      <c r="D253" s="844"/>
      <c r="E253" s="844"/>
      <c r="F253" s="844"/>
      <c r="G253" s="844"/>
      <c r="H253" s="844"/>
      <c r="I253" s="844"/>
      <c r="J253" s="844"/>
      <c r="K253" s="844"/>
      <c r="L253" s="844"/>
      <c r="M253" s="844"/>
      <c r="N253" s="844"/>
      <c r="O253" s="844"/>
      <c r="P253" s="844"/>
      <c r="Q253" s="844"/>
      <c r="R253" s="844"/>
      <c r="S253" s="844"/>
      <c r="T253" s="844"/>
      <c r="U253" s="844"/>
      <c r="V253" s="844"/>
      <c r="W253" s="844"/>
      <c r="X253" s="844"/>
      <c r="Y253" s="844"/>
      <c r="Z253" s="844"/>
      <c r="AA253" s="844"/>
      <c r="AB253" s="844"/>
      <c r="AC253" s="844"/>
      <c r="AD253" s="844"/>
      <c r="AE253" s="844"/>
      <c r="AF253" s="844"/>
      <c r="AG253" s="844"/>
      <c r="AH253" s="844"/>
      <c r="AI253" s="844"/>
      <c r="AJ253" s="844"/>
      <c r="AK253" s="844"/>
      <c r="AL253" s="844"/>
      <c r="AM253" s="844"/>
      <c r="AN253" s="844"/>
      <c r="AO253" s="844"/>
      <c r="AP253" s="844"/>
      <c r="AQ253" s="844"/>
      <c r="AR253" s="844"/>
      <c r="AS253" s="844"/>
      <c r="AT253" s="844"/>
      <c r="AU253" s="844"/>
      <c r="AV253" s="844"/>
      <c r="AW253" s="844"/>
      <c r="AX253" s="844"/>
      <c r="AY253" s="844"/>
      <c r="AZ253" s="844"/>
      <c r="BA253" s="844"/>
      <c r="BB253" s="844"/>
      <c r="BC253" s="844"/>
      <c r="BD253" s="844"/>
      <c r="BE253" s="844"/>
      <c r="BF253" s="844"/>
      <c r="BG253" s="844"/>
      <c r="BH253" s="844"/>
      <c r="BI253" s="844"/>
      <c r="BJ253" s="844"/>
      <c r="BK253" s="438">
        <f>BK88</f>
        <v>117548.40000000031</v>
      </c>
      <c r="BL253" s="844"/>
      <c r="BM253" s="844"/>
      <c r="BN253" s="844"/>
      <c r="BO253" s="844"/>
      <c r="BP253" s="844"/>
      <c r="BQ253" s="844"/>
      <c r="BR253" s="844"/>
      <c r="BS253" s="844"/>
      <c r="BT253" s="844"/>
      <c r="BU253" s="844"/>
      <c r="BV253" s="844"/>
      <c r="BW253" s="844"/>
      <c r="BX253" s="844"/>
      <c r="BY253" s="844"/>
      <c r="BZ253" s="844"/>
      <c r="CA253" s="844"/>
      <c r="CB253" s="844"/>
      <c r="CC253" s="844"/>
      <c r="CD253" s="844"/>
      <c r="CE253" s="844"/>
      <c r="CF253" s="844"/>
      <c r="CG253" s="844"/>
      <c r="CH253" s="844"/>
      <c r="CI253" s="844"/>
      <c r="CJ253" s="844"/>
      <c r="CK253" s="844"/>
      <c r="CL253" s="844"/>
      <c r="CM253" s="844"/>
      <c r="CN253" s="844"/>
      <c r="CO253" s="438"/>
      <c r="CP253" s="847">
        <f>CP88</f>
        <v>117401.46450000032</v>
      </c>
      <c r="CQ253" s="914"/>
      <c r="CR253" s="847">
        <f>CR88</f>
        <v>117401.46450000032</v>
      </c>
      <c r="CS253" s="848"/>
      <c r="CT253" s="847">
        <f>CT88</f>
        <v>117401.46450000032</v>
      </c>
      <c r="CU253" s="942"/>
      <c r="CV253" s="836"/>
      <c r="CW253" s="836"/>
      <c r="CX253" s="836"/>
      <c r="CY253" s="836"/>
      <c r="CZ253" s="836"/>
      <c r="DA253" s="836"/>
      <c r="DB253" s="836"/>
    </row>
    <row r="254" spans="1:106">
      <c r="A254" s="197" t="s">
        <v>20</v>
      </c>
      <c r="B254" s="198" t="s">
        <v>337</v>
      </c>
      <c r="C254" s="849"/>
      <c r="D254" s="849"/>
      <c r="E254" s="849"/>
      <c r="F254" s="849"/>
      <c r="G254" s="849"/>
      <c r="H254" s="849"/>
      <c r="I254" s="849"/>
      <c r="J254" s="849"/>
      <c r="K254" s="849"/>
      <c r="L254" s="849"/>
      <c r="M254" s="849"/>
      <c r="N254" s="849"/>
      <c r="O254" s="849"/>
      <c r="P254" s="849"/>
      <c r="Q254" s="849"/>
      <c r="R254" s="849"/>
      <c r="S254" s="849"/>
      <c r="T254" s="849"/>
      <c r="U254" s="849"/>
      <c r="V254" s="849"/>
      <c r="W254" s="849"/>
      <c r="X254" s="849"/>
      <c r="Y254" s="849"/>
      <c r="Z254" s="849"/>
      <c r="AA254" s="849"/>
      <c r="AB254" s="849"/>
      <c r="AC254" s="849"/>
      <c r="AD254" s="849"/>
      <c r="AE254" s="849"/>
      <c r="AF254" s="849"/>
      <c r="AG254" s="849"/>
      <c r="AH254" s="849"/>
      <c r="AI254" s="849"/>
      <c r="AJ254" s="849"/>
      <c r="AK254" s="849"/>
      <c r="AL254" s="849"/>
      <c r="AM254" s="849"/>
      <c r="AN254" s="849"/>
      <c r="AO254" s="849"/>
      <c r="AP254" s="849"/>
      <c r="AQ254" s="849"/>
      <c r="AR254" s="849"/>
      <c r="AS254" s="849"/>
      <c r="AT254" s="849"/>
      <c r="AU254" s="849"/>
      <c r="AV254" s="849"/>
      <c r="AW254" s="849"/>
      <c r="AX254" s="849"/>
      <c r="AY254" s="849"/>
      <c r="AZ254" s="849"/>
      <c r="BA254" s="849"/>
      <c r="BB254" s="849"/>
      <c r="BC254" s="849"/>
      <c r="BD254" s="849"/>
      <c r="BE254" s="849"/>
      <c r="BF254" s="849"/>
      <c r="BG254" s="849"/>
      <c r="BH254" s="849"/>
      <c r="BI254" s="849"/>
      <c r="BJ254" s="849"/>
      <c r="BK254" s="438">
        <f>BK174</f>
        <v>962486.59215487808</v>
      </c>
      <c r="BL254" s="849"/>
      <c r="BM254" s="849"/>
      <c r="BN254" s="849"/>
      <c r="BO254" s="849"/>
      <c r="BP254" s="849"/>
      <c r="BQ254" s="849"/>
      <c r="BR254" s="849"/>
      <c r="BS254" s="849"/>
      <c r="BT254" s="849"/>
      <c r="BU254" s="849"/>
      <c r="BV254" s="849"/>
      <c r="BW254" s="849"/>
      <c r="BX254" s="849"/>
      <c r="BY254" s="849"/>
      <c r="BZ254" s="849"/>
      <c r="CA254" s="849"/>
      <c r="CB254" s="849"/>
      <c r="CC254" s="849"/>
      <c r="CD254" s="849"/>
      <c r="CE254" s="849"/>
      <c r="CF254" s="849"/>
      <c r="CG254" s="849"/>
      <c r="CH254" s="849"/>
      <c r="CI254" s="849"/>
      <c r="CJ254" s="849"/>
      <c r="CK254" s="849"/>
      <c r="CL254" s="849"/>
      <c r="CM254" s="849"/>
      <c r="CN254" s="849"/>
      <c r="CO254" s="438"/>
      <c r="CP254" s="850">
        <f>CP174</f>
        <v>827418.9</v>
      </c>
      <c r="CQ254" s="915"/>
      <c r="CR254" s="935">
        <f>CR174</f>
        <v>842194.23750000005</v>
      </c>
      <c r="CS254" s="849"/>
      <c r="CT254" s="850">
        <f>CT174</f>
        <v>778855</v>
      </c>
      <c r="CU254" s="944">
        <f>CR254/BK254</f>
        <v>0.87501918921742106</v>
      </c>
      <c r="CV254" s="838"/>
      <c r="CW254" s="838"/>
      <c r="CX254" s="838"/>
      <c r="CY254" s="838"/>
      <c r="CZ254" s="838"/>
      <c r="DA254" s="838"/>
      <c r="DB254" s="838"/>
    </row>
    <row r="255" spans="1:106" ht="16" thickBot="1">
      <c r="A255" s="851"/>
      <c r="B255" s="839"/>
      <c r="C255" s="839"/>
      <c r="D255" s="839"/>
      <c r="E255" s="839"/>
      <c r="F255" s="839"/>
      <c r="G255" s="839"/>
      <c r="H255" s="839"/>
      <c r="I255" s="839"/>
      <c r="J255" s="839"/>
      <c r="K255" s="839"/>
      <c r="L255" s="839"/>
      <c r="M255" s="839"/>
      <c r="N255" s="839"/>
      <c r="O255" s="839"/>
      <c r="P255" s="839"/>
      <c r="Q255" s="839"/>
      <c r="R255" s="839"/>
      <c r="S255" s="839"/>
      <c r="T255" s="839"/>
      <c r="U255" s="839"/>
      <c r="V255" s="839"/>
      <c r="W255" s="839"/>
      <c r="X255" s="839"/>
      <c r="Y255" s="839"/>
      <c r="Z255" s="839"/>
      <c r="AA255" s="839"/>
      <c r="AB255" s="839"/>
      <c r="AC255" s="839"/>
      <c r="AD255" s="839"/>
      <c r="AE255" s="839"/>
      <c r="AF255" s="839"/>
      <c r="AG255" s="839"/>
      <c r="AH255" s="839"/>
      <c r="AI255" s="839"/>
      <c r="AJ255" s="839"/>
      <c r="AK255" s="839"/>
      <c r="AL255" s="839"/>
      <c r="AM255" s="839"/>
      <c r="AN255" s="839"/>
      <c r="AO255" s="839"/>
      <c r="AP255" s="839"/>
      <c r="AQ255" s="839"/>
      <c r="AR255" s="839"/>
      <c r="AS255" s="839"/>
      <c r="AT255" s="839"/>
      <c r="AU255" s="839"/>
      <c r="AV255" s="839"/>
      <c r="AW255" s="839"/>
      <c r="AX255" s="839"/>
      <c r="AY255" s="839"/>
      <c r="AZ255" s="839"/>
      <c r="BA255" s="839"/>
      <c r="BB255" s="839"/>
      <c r="BC255" s="839"/>
      <c r="BD255" s="839"/>
      <c r="BE255" s="839"/>
      <c r="BF255" s="839"/>
      <c r="BG255" s="839"/>
      <c r="BH255" s="839"/>
      <c r="BI255" s="839"/>
      <c r="BJ255" s="852"/>
      <c r="BK255" s="853">
        <f t="shared" ref="BK255:CN255" si="1">SUM(BK248:BK254)</f>
        <v>4886963.5932481354</v>
      </c>
      <c r="BL255" s="853">
        <f t="shared" si="1"/>
        <v>0</v>
      </c>
      <c r="BM255" s="853">
        <f t="shared" si="1"/>
        <v>0</v>
      </c>
      <c r="BN255" s="853">
        <f t="shared" si="1"/>
        <v>0</v>
      </c>
      <c r="BO255" s="853">
        <f t="shared" si="1"/>
        <v>0</v>
      </c>
      <c r="BP255" s="853">
        <f t="shared" si="1"/>
        <v>0</v>
      </c>
      <c r="BQ255" s="853">
        <f t="shared" si="1"/>
        <v>0</v>
      </c>
      <c r="BR255" s="853">
        <f t="shared" si="1"/>
        <v>0</v>
      </c>
      <c r="BS255" s="853">
        <f t="shared" si="1"/>
        <v>0</v>
      </c>
      <c r="BT255" s="853">
        <f t="shared" si="1"/>
        <v>0</v>
      </c>
      <c r="BU255" s="853">
        <f t="shared" si="1"/>
        <v>0</v>
      </c>
      <c r="BV255" s="853">
        <f t="shared" si="1"/>
        <v>0</v>
      </c>
      <c r="BW255" s="853">
        <f t="shared" si="1"/>
        <v>0</v>
      </c>
      <c r="BX255" s="853">
        <f t="shared" si="1"/>
        <v>0</v>
      </c>
      <c r="BY255" s="853">
        <f t="shared" si="1"/>
        <v>0</v>
      </c>
      <c r="BZ255" s="853">
        <f t="shared" si="1"/>
        <v>0</v>
      </c>
      <c r="CA255" s="853">
        <f t="shared" si="1"/>
        <v>0</v>
      </c>
      <c r="CB255" s="853">
        <f t="shared" si="1"/>
        <v>0</v>
      </c>
      <c r="CC255" s="853">
        <f t="shared" si="1"/>
        <v>0</v>
      </c>
      <c r="CD255" s="853">
        <f t="shared" si="1"/>
        <v>0</v>
      </c>
      <c r="CE255" s="853">
        <f t="shared" si="1"/>
        <v>0</v>
      </c>
      <c r="CF255" s="853">
        <f t="shared" si="1"/>
        <v>0</v>
      </c>
      <c r="CG255" s="853">
        <f t="shared" si="1"/>
        <v>0</v>
      </c>
      <c r="CH255" s="853">
        <f t="shared" si="1"/>
        <v>0</v>
      </c>
      <c r="CI255" s="853">
        <f t="shared" si="1"/>
        <v>0</v>
      </c>
      <c r="CJ255" s="853">
        <f t="shared" si="1"/>
        <v>0</v>
      </c>
      <c r="CK255" s="853">
        <f t="shared" si="1"/>
        <v>0</v>
      </c>
      <c r="CL255" s="853">
        <f t="shared" si="1"/>
        <v>0</v>
      </c>
      <c r="CM255" s="853">
        <f t="shared" si="1"/>
        <v>0</v>
      </c>
      <c r="CN255" s="853">
        <f t="shared" si="1"/>
        <v>0</v>
      </c>
      <c r="CO255" s="853"/>
      <c r="CP255" s="853">
        <f>SUM(CP248:CP254)</f>
        <v>3410556.7920101634</v>
      </c>
      <c r="CQ255" s="916"/>
      <c r="CR255" s="853">
        <f>SUM(CR248:CR254)</f>
        <v>3450281.5045101633</v>
      </c>
      <c r="CS255" s="853">
        <f t="shared" ref="CS255" si="2">SUM(CS248:CS254)</f>
        <v>0</v>
      </c>
      <c r="CT255" s="853">
        <f>SUM(CT248:CT254)</f>
        <v>3762180.3174920683</v>
      </c>
      <c r="CU255" s="942"/>
      <c r="CV255" s="837">
        <f>CT255-CT6</f>
        <v>0</v>
      </c>
      <c r="CW255" s="837"/>
      <c r="CX255" s="837"/>
      <c r="CY255" s="837"/>
      <c r="CZ255" s="837"/>
      <c r="DA255" s="837"/>
      <c r="DB255" s="837"/>
    </row>
    <row r="256" spans="1:106" ht="16" thickTop="1">
      <c r="B256" s="413"/>
      <c r="C256" s="413"/>
      <c r="D256" s="413"/>
      <c r="E256" s="413"/>
      <c r="F256" s="413"/>
      <c r="G256" s="413"/>
      <c r="H256" s="413"/>
      <c r="I256" s="413"/>
      <c r="J256" s="413"/>
      <c r="K256" s="413"/>
      <c r="L256" s="413"/>
      <c r="M256" s="413"/>
      <c r="N256" s="413"/>
      <c r="O256" s="413"/>
      <c r="P256" s="413"/>
      <c r="Q256" s="413"/>
      <c r="R256" s="413"/>
      <c r="S256" s="413"/>
      <c r="T256" s="413"/>
      <c r="U256" s="413"/>
      <c r="V256" s="413"/>
      <c r="W256" s="413"/>
      <c r="X256" s="413"/>
      <c r="Y256" s="413"/>
      <c r="Z256" s="413"/>
      <c r="AA256" s="413"/>
      <c r="AB256" s="413"/>
      <c r="AC256" s="413"/>
      <c r="AD256" s="413"/>
      <c r="AE256" s="413"/>
      <c r="AF256" s="413"/>
      <c r="AG256" s="413"/>
      <c r="AH256" s="413"/>
      <c r="AI256" s="413"/>
      <c r="AJ256" s="413"/>
      <c r="AK256" s="413"/>
      <c r="AL256" s="413"/>
      <c r="AM256" s="413"/>
      <c r="AN256" s="413"/>
      <c r="AO256" s="413"/>
      <c r="AP256" s="413"/>
      <c r="AQ256" s="413"/>
      <c r="AR256" s="413"/>
      <c r="AS256" s="413"/>
      <c r="AT256" s="413"/>
      <c r="AU256" s="413"/>
      <c r="AV256" s="413"/>
      <c r="AW256" s="413"/>
      <c r="AX256" s="413"/>
      <c r="AY256" s="413"/>
      <c r="AZ256" s="413"/>
      <c r="BA256" s="413"/>
      <c r="BB256" s="413"/>
      <c r="BC256" s="413"/>
      <c r="BD256" s="413"/>
      <c r="BE256" s="413"/>
      <c r="BF256" s="413"/>
      <c r="BG256" s="413"/>
      <c r="BH256" s="413"/>
      <c r="BI256" s="413"/>
      <c r="BJ256" s="413"/>
      <c r="BK256" s="834"/>
      <c r="BL256" s="413"/>
      <c r="BM256" s="413"/>
      <c r="BN256" s="413"/>
      <c r="BO256" s="413"/>
      <c r="BP256" s="413"/>
      <c r="BQ256" s="413"/>
      <c r="BR256" s="413"/>
      <c r="BS256" s="413"/>
      <c r="BT256" s="413"/>
      <c r="BU256" s="413"/>
      <c r="BV256" s="413"/>
      <c r="BW256" s="413"/>
      <c r="BX256" s="413"/>
      <c r="BY256" s="413"/>
      <c r="BZ256" s="413"/>
      <c r="CA256" s="413"/>
      <c r="CB256" s="413"/>
      <c r="CC256" s="413"/>
      <c r="CD256" s="413"/>
      <c r="CE256" s="413"/>
      <c r="CF256" s="413"/>
      <c r="CG256" s="413"/>
      <c r="CH256" s="413"/>
      <c r="CI256" s="413"/>
      <c r="CJ256" s="413"/>
      <c r="CK256" s="413"/>
      <c r="CL256" s="413"/>
      <c r="CM256" s="413"/>
      <c r="CN256" s="413"/>
      <c r="CO256" s="413"/>
      <c r="CP256" s="413"/>
      <c r="CQ256" s="779"/>
      <c r="CR256" s="413"/>
      <c r="CS256" s="413"/>
      <c r="CU256" s="943"/>
    </row>
  </sheetData>
  <mergeCells count="46">
    <mergeCell ref="B4:B5"/>
    <mergeCell ref="A4:A5"/>
    <mergeCell ref="BJ4:BJ5"/>
    <mergeCell ref="BK4:BK5"/>
    <mergeCell ref="CE4:CG4"/>
    <mergeCell ref="AX4:AY4"/>
    <mergeCell ref="AZ4:BA4"/>
    <mergeCell ref="BB4:BC4"/>
    <mergeCell ref="BD4:BE4"/>
    <mergeCell ref="BF4:BG4"/>
    <mergeCell ref="BH4:BI4"/>
    <mergeCell ref="AT4:AU4"/>
    <mergeCell ref="AV4:AW4"/>
    <mergeCell ref="BM4:BO4"/>
    <mergeCell ref="BP4:BR4"/>
    <mergeCell ref="BS4:BU4"/>
    <mergeCell ref="CS4:CT4"/>
    <mergeCell ref="CU4:CZ4"/>
    <mergeCell ref="CB4:CD4"/>
    <mergeCell ref="BF3:BG3"/>
    <mergeCell ref="BH3:BI3"/>
    <mergeCell ref="BM3:BO3"/>
    <mergeCell ref="BP3:BR3"/>
    <mergeCell ref="BS3:BU3"/>
    <mergeCell ref="BV4:BX4"/>
    <mergeCell ref="BY4:CA4"/>
    <mergeCell ref="BV3:BX3"/>
    <mergeCell ref="CH4:CJ4"/>
    <mergeCell ref="CO4:CP4"/>
    <mergeCell ref="CQ4:CR4"/>
    <mergeCell ref="AT3:AU3"/>
    <mergeCell ref="AV3:AW3"/>
    <mergeCell ref="CM2:CN4"/>
    <mergeCell ref="AT2:BA2"/>
    <mergeCell ref="BB2:BI2"/>
    <mergeCell ref="BM2:BX2"/>
    <mergeCell ref="BY2:CJ2"/>
    <mergeCell ref="CK2:CL4"/>
    <mergeCell ref="AX3:AY3"/>
    <mergeCell ref="AZ3:BA3"/>
    <mergeCell ref="BB3:BC3"/>
    <mergeCell ref="BD3:BE3"/>
    <mergeCell ref="BY3:CA3"/>
    <mergeCell ref="CB3:CD3"/>
    <mergeCell ref="CE3:CG3"/>
    <mergeCell ref="CH3:CJ3"/>
  </mergeCells>
  <conditionalFormatting sqref="AT14:AU243">
    <cfRule type="cellIs" dxfId="96" priority="1" operator="greaterThan">
      <formula>0</formula>
    </cfRule>
  </conditionalFormatting>
  <conditionalFormatting sqref="AV14:BI14 AV16:BI16 AV20:BI20 AV22:BI22 AV26:BI26 AV28:BI28 AV30:BI30 AV32:BI32 AV34:BI34 AV40:BI40 AV42:BI42 AV44:BI44 AV48:BI48 AV50:BI50 AV52:BI52 AV54:BI54 AV58:BI58 AV60:BI60 AV63:BI63 AV65:BI65 AV71:BI71 AV73:BI73 AV75:BI75 AV77:BI77 AV79:BI79 AV84:BI84 AV86:BI86 AV88:BI88 AV94:BI94 AV96:BI96 AV102:BI102 AV106:BI106 AV109:BI109 AV117:BI117 AV119:BI119 AV121:BI121 AV128:BI128 AV130:BI130 AV135:BI135 AV139:BI139 AV142:BI143 AV148:BI148 AV150:BI150 AV158:BI158 AV160:BI160 AV162:BI162 AV164:BI164 AV170:BI170 AV172:BI172 AV179:BI181 AV183:BI183 AV185:BI185 AV187:BI187 AV193:BI193 AV195:BI195 AV197:BI197 AV199:BI199 AV201:BI201 AV203:BI203 AV212:BI212 AV214:BI216 AV242:BI242">
    <cfRule type="cellIs" dxfId="95" priority="139" operator="greaterThan">
      <formula>0</formula>
    </cfRule>
  </conditionalFormatting>
  <conditionalFormatting sqref="AV236:CJ240">
    <cfRule type="cellIs" dxfId="94" priority="13" operator="greaterThan">
      <formula>0</formula>
    </cfRule>
  </conditionalFormatting>
  <conditionalFormatting sqref="BM6:BM34">
    <cfRule type="cellIs" dxfId="93" priority="137" operator="greaterThan">
      <formula>0</formula>
    </cfRule>
  </conditionalFormatting>
  <conditionalFormatting sqref="BM36:BM79">
    <cfRule type="cellIs" dxfId="92" priority="91" operator="greaterThan">
      <formula>0</formula>
    </cfRule>
  </conditionalFormatting>
  <conditionalFormatting sqref="BM81:BM90">
    <cfRule type="cellIs" dxfId="91" priority="48" operator="greaterThan">
      <formula>0</formula>
    </cfRule>
  </conditionalFormatting>
  <conditionalFormatting sqref="BM92:BM97 BM99:BM124 BM126:BM130 BM132:BM153 BM155:BM162 BM164:BM243 BP92:BP97 BP99:BP124 BP126:BP130 BP132:BP153 BP155:BP162 BP164:BP243 BS92:BS97 BS99:BS124 BS126:BS130 BS132:BS153 BS155:BS162 BS164:BS243 BV92:BV97 BV99:BV124 BV126:BV130 BV132:BV153 BV155:BV162 BV164:BV243 BY92:BY97 BY126:BY130 BY132:BY153 BY155:BY162 CB92:CB97 CB126:CB130 CB132:CB153 CB155:CB162 CE92:CE97 CE99:CE124 CE126:CE130 CE132:CE153 CE155:CE162 CH92:CH97 CH99:CH124 CH126:CH130 CH132:CH153 CH155:CH162">
    <cfRule type="cellIs" dxfId="90" priority="141" operator="greaterThan">
      <formula>0</formula>
    </cfRule>
  </conditionalFormatting>
  <conditionalFormatting sqref="BO14 BO16 BO20 BO22 BO26 BO28 BO30 BO32 BO34 BO40 BO42 BO44 BO48 BO50 BO52 BO54 BO58 BO60 BO63 BO65 BO71 BO73 BO75 BO77 BO79 BO84 BO86 BO94 BO96 BO102 BO106 BO109 BO117 BO119 BO121 BO128 BO130 BO135 BO139 BO142:BO143 BO148 BO150 BO158 BO160 BO162 BO164 BO170 BO172 BO179:BO181 BO183 BO185 BO187 BO193 BO195 BO197 BO199 BO201 BO203 BO212 BO214:BO216 BO242">
    <cfRule type="cellIs" dxfId="89" priority="138" operator="greaterThan">
      <formula>0</formula>
    </cfRule>
    <cfRule type="cellIs" dxfId="88" priority="136" operator="greaterThan">
      <formula>0</formula>
    </cfRule>
  </conditionalFormatting>
  <conditionalFormatting sqref="BO88">
    <cfRule type="cellIs" dxfId="87" priority="47" operator="greaterThan">
      <formula>0</formula>
    </cfRule>
    <cfRule type="cellIs" dxfId="86" priority="49" operator="greaterThan">
      <formula>0</formula>
    </cfRule>
  </conditionalFormatting>
  <conditionalFormatting sqref="BO236:CJ240">
    <cfRule type="cellIs" dxfId="85" priority="12" operator="greaterThan">
      <formula>0</formula>
    </cfRule>
  </conditionalFormatting>
  <conditionalFormatting sqref="BP14:BP34">
    <cfRule type="cellIs" dxfId="84" priority="117" operator="greaterThan">
      <formula>0</formula>
    </cfRule>
  </conditionalFormatting>
  <conditionalFormatting sqref="BP36:BP79">
    <cfRule type="cellIs" dxfId="83" priority="90" operator="greaterThan">
      <formula>0</formula>
    </cfRule>
  </conditionalFormatting>
  <conditionalFormatting sqref="BP81:BP90">
    <cfRule type="cellIs" dxfId="82" priority="32" operator="greaterThan">
      <formula>0</formula>
    </cfRule>
  </conditionalFormatting>
  <conditionalFormatting sqref="BR14 BR16 BR20 BR22 BR26 BR28 BR30 BR32 BR34 BR40 BR42 BR44 BR48 BR50 BR52 BR54 BR58 BR60 BR63 BR65 BR71 BR73 BR75 BR77 BR79 BR84 BR86 BR94 BR96 BR102 BR106 BR109 BR117 BR119 BR121 BR128 BR130 BR135 BR139 BR142:BR143 BR148 BR150 BR158 BR160 BR162 BR164 BR170 BR172 BR179:BR181 BR183 BR185 BR187 BR193 BR195 BR197 BR199 BR201 BR203 BR212 BR214:BR216">
    <cfRule type="cellIs" dxfId="81" priority="135" operator="greaterThan">
      <formula>0</formula>
    </cfRule>
    <cfRule type="cellIs" dxfId="80" priority="134" operator="greaterThan">
      <formula>0</formula>
    </cfRule>
  </conditionalFormatting>
  <conditionalFormatting sqref="BR88">
    <cfRule type="cellIs" dxfId="79" priority="46" operator="greaterThan">
      <formula>0</formula>
    </cfRule>
    <cfRule type="cellIs" dxfId="78" priority="45" operator="greaterThan">
      <formula>0</formula>
    </cfRule>
  </conditionalFormatting>
  <conditionalFormatting sqref="BR242">
    <cfRule type="cellIs" dxfId="77" priority="132" operator="greaterThan">
      <formula>0</formula>
    </cfRule>
    <cfRule type="cellIs" dxfId="76" priority="133" operator="greaterThan">
      <formula>0</formula>
    </cfRule>
  </conditionalFormatting>
  <conditionalFormatting sqref="BS14:BS34">
    <cfRule type="cellIs" dxfId="75" priority="116" operator="greaterThan">
      <formula>0</formula>
    </cfRule>
  </conditionalFormatting>
  <conditionalFormatting sqref="BS36:BS79">
    <cfRule type="cellIs" dxfId="74" priority="89" operator="greaterThan">
      <formula>0</formula>
    </cfRule>
  </conditionalFormatting>
  <conditionalFormatting sqref="BS81:BS90">
    <cfRule type="cellIs" dxfId="73" priority="31" operator="greaterThan">
      <formula>0</formula>
    </cfRule>
  </conditionalFormatting>
  <conditionalFormatting sqref="BU14 BU16 BU20 BU22 BU26 BU28 BU30 BU32 BU34 BU40 BU42 BU44 BU48 BU50 BU52 BU54 BU58 BU60 BU63 BU65 BU71 BU73 BU75 BU77 BU79 BU84 BU86 BU94 BU96 BU102 BU106 BU109 BU117 BU119 BU121 BU128 BU130 BU135 BU139 BU142:BU143 BU148 BU150 BU158 BU160 BU162 BU164 BU170 BU172 BU179:BU181 BU183 BU185 BU187 BU193 BU195 BU197 BU199 BU201 BU203 BU212 BU214:BU216 BU242">
    <cfRule type="cellIs" dxfId="72" priority="131" operator="greaterThan">
      <formula>0</formula>
    </cfRule>
    <cfRule type="cellIs" dxfId="71" priority="130" operator="greaterThan">
      <formula>0</formula>
    </cfRule>
  </conditionalFormatting>
  <conditionalFormatting sqref="BU88">
    <cfRule type="cellIs" dxfId="70" priority="43" operator="greaterThan">
      <formula>0</formula>
    </cfRule>
    <cfRule type="cellIs" dxfId="69" priority="44" operator="greaterThan">
      <formula>0</formula>
    </cfRule>
  </conditionalFormatting>
  <conditionalFormatting sqref="BV14:BV34">
    <cfRule type="cellIs" dxfId="68" priority="115" operator="greaterThan">
      <formula>0</formula>
    </cfRule>
  </conditionalFormatting>
  <conditionalFormatting sqref="BV36:BV79">
    <cfRule type="cellIs" dxfId="67" priority="88" operator="greaterThan">
      <formula>0</formula>
    </cfRule>
  </conditionalFormatting>
  <conditionalFormatting sqref="BV81:BV90">
    <cfRule type="cellIs" dxfId="66" priority="30" operator="greaterThan">
      <formula>0</formula>
    </cfRule>
  </conditionalFormatting>
  <conditionalFormatting sqref="BX14 BX16 BX20 BX22 BX26 BX28 BX30 BX32 BX34 BX40 BX42 BX44 BX48 BX50 BX52 BX54 BX58 BX60 BX63 BX65 BX71 BX73 BX75 BX77 BX79 BX84 BX86 BX94 BX96 BX102 BX106 BX109 BX117 BX119 BX121 BX128 BX130 BX135 BX139 BX142:BX143 BX148 BX150 BX158 BX160 BX162 BX164 BX170 BX172 BX179:BX181 BX183 BX185 BX187 BX193 BX195 BX197 BX199 BX201 BX203 BX212 BX214:BX216 BX242">
    <cfRule type="cellIs" dxfId="65" priority="129" operator="greaterThan">
      <formula>0</formula>
    </cfRule>
    <cfRule type="cellIs" dxfId="64" priority="128" operator="greaterThan">
      <formula>0</formula>
    </cfRule>
  </conditionalFormatting>
  <conditionalFormatting sqref="BX88">
    <cfRule type="cellIs" dxfId="63" priority="41" operator="greaterThan">
      <formula>0</formula>
    </cfRule>
    <cfRule type="cellIs" dxfId="62" priority="42" operator="greaterThan">
      <formula>0</formula>
    </cfRule>
  </conditionalFormatting>
  <conditionalFormatting sqref="BY14:BY34">
    <cfRule type="cellIs" dxfId="61" priority="75" operator="greaterThan">
      <formula>0</formula>
    </cfRule>
  </conditionalFormatting>
  <conditionalFormatting sqref="BY36:BY79">
    <cfRule type="cellIs" dxfId="60" priority="87" operator="greaterThan">
      <formula>0</formula>
    </cfRule>
  </conditionalFormatting>
  <conditionalFormatting sqref="BY81:BY90">
    <cfRule type="cellIs" dxfId="59" priority="29" operator="greaterThan">
      <formula>0</formula>
    </cfRule>
  </conditionalFormatting>
  <conditionalFormatting sqref="BY99:BY124">
    <cfRule type="cellIs" dxfId="58" priority="21" operator="greaterThan">
      <formula>0</formula>
    </cfRule>
  </conditionalFormatting>
  <conditionalFormatting sqref="BY164:BY243">
    <cfRule type="cellIs" dxfId="57" priority="11" operator="greaterThan">
      <formula>0</formula>
    </cfRule>
  </conditionalFormatting>
  <conditionalFormatting sqref="CA14 CA16 CA26 CA28 CA30 CA32 CA34 CA40 CA42 CA44 CA48 CA50 CA52 CA54 CA58 CA60 CA63 CA65 CA71 CA73 CA75 CA77 CA79 CA94 CA96 CA102 CA106 CA117 CA119 CA121 CA128 CA130 CA135 CA139 CA142:CA143 CA148 CA150 CA158 CA160 CA162 CA164 CA170 CA172 CA179:CA181 CA183 CA185 CA187 CA193 CA195 CA197 CA199 CA201 CA203 CA212 CA214:CA216 CA242">
    <cfRule type="cellIs" dxfId="56" priority="127" operator="greaterThan">
      <formula>0</formula>
    </cfRule>
    <cfRule type="cellIs" dxfId="55" priority="126" operator="greaterThan">
      <formula>0</formula>
    </cfRule>
  </conditionalFormatting>
  <conditionalFormatting sqref="CA20">
    <cfRule type="cellIs" dxfId="54" priority="83" operator="greaterThan">
      <formula>0</formula>
    </cfRule>
    <cfRule type="cellIs" dxfId="53" priority="82" operator="greaterThan">
      <formula>0</formula>
    </cfRule>
  </conditionalFormatting>
  <conditionalFormatting sqref="CA22">
    <cfRule type="cellIs" dxfId="52" priority="78" operator="greaterThan">
      <formula>0</formula>
    </cfRule>
    <cfRule type="cellIs" dxfId="51" priority="79" operator="greaterThan">
      <formula>0</formula>
    </cfRule>
  </conditionalFormatting>
  <conditionalFormatting sqref="CA84">
    <cfRule type="cellIs" dxfId="50" priority="72" operator="greaterThan">
      <formula>0</formula>
    </cfRule>
    <cfRule type="cellIs" dxfId="49" priority="73" operator="greaterThan">
      <formula>0</formula>
    </cfRule>
  </conditionalFormatting>
  <conditionalFormatting sqref="CA86">
    <cfRule type="cellIs" dxfId="48" priority="61" operator="greaterThan">
      <formula>0</formula>
    </cfRule>
    <cfRule type="cellIs" dxfId="47" priority="60" operator="greaterThan">
      <formula>0</formula>
    </cfRule>
  </conditionalFormatting>
  <conditionalFormatting sqref="CA88">
    <cfRule type="cellIs" dxfId="46" priority="40" operator="greaterThan">
      <formula>0</formula>
    </cfRule>
    <cfRule type="cellIs" dxfId="45" priority="39" operator="greaterThan">
      <formula>0</formula>
    </cfRule>
  </conditionalFormatting>
  <conditionalFormatting sqref="CA109">
    <cfRule type="cellIs" dxfId="44" priority="25" operator="greaterThan">
      <formula>0</formula>
    </cfRule>
    <cfRule type="cellIs" dxfId="43" priority="24" operator="greaterThan">
      <formula>0</formula>
    </cfRule>
  </conditionalFormatting>
  <conditionalFormatting sqref="CB14:CB34">
    <cfRule type="cellIs" dxfId="42" priority="74" operator="greaterThan">
      <formula>0</formula>
    </cfRule>
  </conditionalFormatting>
  <conditionalFormatting sqref="CB36:CB79">
    <cfRule type="cellIs" dxfId="41" priority="86" operator="greaterThan">
      <formula>0</formula>
    </cfRule>
  </conditionalFormatting>
  <conditionalFormatting sqref="CB81:CB90">
    <cfRule type="cellIs" dxfId="40" priority="28" operator="greaterThan">
      <formula>0</formula>
    </cfRule>
  </conditionalFormatting>
  <conditionalFormatting sqref="CB99:CB124">
    <cfRule type="cellIs" dxfId="39" priority="20" operator="greaterThan">
      <formula>0</formula>
    </cfRule>
  </conditionalFormatting>
  <conditionalFormatting sqref="CB164:CB243">
    <cfRule type="cellIs" dxfId="38" priority="10" operator="greaterThan">
      <formula>0</formula>
    </cfRule>
  </conditionalFormatting>
  <conditionalFormatting sqref="CD14 CD16 CD20 CD26 CD28 CD30 CD32 CD34 CD40 CD42 CD44 CD48 CD50 CD52 CD54 CD58 CD60 CD63 CD65 CD71 CD73 CD75 CD77 CD79 CD94 CD96 CD102 CD106 CD117 CD119 CD121 CD128 CD130 CD135 CD139 CD142:CD143 CD148 CD150 CD158 CD160 CD162 CD164 CD170 CD172 CD179:CD181 CD183 CD185 CD187 CD193 CD195 CD197 CD199 CD201 CD203 CD212 CD214:CD216 CD242">
    <cfRule type="cellIs" dxfId="37" priority="125" operator="greaterThan">
      <formula>0</formula>
    </cfRule>
    <cfRule type="cellIs" dxfId="36" priority="124" operator="greaterThan">
      <formula>0</formula>
    </cfRule>
  </conditionalFormatting>
  <conditionalFormatting sqref="CD22">
    <cfRule type="cellIs" dxfId="35" priority="77" operator="greaterThan">
      <formula>0</formula>
    </cfRule>
    <cfRule type="cellIs" dxfId="34" priority="76" operator="greaterThan">
      <formula>0</formula>
    </cfRule>
  </conditionalFormatting>
  <conditionalFormatting sqref="CD84">
    <cfRule type="cellIs" dxfId="33" priority="71" operator="greaterThan">
      <formula>0</formula>
    </cfRule>
    <cfRule type="cellIs" dxfId="32" priority="70" operator="greaterThan">
      <formula>0</formula>
    </cfRule>
  </conditionalFormatting>
  <conditionalFormatting sqref="CD86">
    <cfRule type="cellIs" dxfId="31" priority="58" operator="greaterThan">
      <formula>0</formula>
    </cfRule>
    <cfRule type="cellIs" dxfId="30" priority="59" operator="greaterThan">
      <formula>0</formula>
    </cfRule>
  </conditionalFormatting>
  <conditionalFormatting sqref="CD88">
    <cfRule type="cellIs" dxfId="29" priority="38" operator="greaterThan">
      <formula>0</formula>
    </cfRule>
    <cfRule type="cellIs" dxfId="28" priority="37" operator="greaterThan">
      <formula>0</formula>
    </cfRule>
  </conditionalFormatting>
  <conditionalFormatting sqref="CD109">
    <cfRule type="cellIs" dxfId="27" priority="22" operator="greaterThan">
      <formula>0</formula>
    </cfRule>
    <cfRule type="cellIs" dxfId="26" priority="23" operator="greaterThan">
      <formula>0</formula>
    </cfRule>
  </conditionalFormatting>
  <conditionalFormatting sqref="CE14:CE34">
    <cfRule type="cellIs" dxfId="25" priority="112" operator="greaterThan">
      <formula>0</formula>
    </cfRule>
  </conditionalFormatting>
  <conditionalFormatting sqref="CE36:CE79">
    <cfRule type="cellIs" dxfId="24" priority="85" operator="greaterThan">
      <formula>0</formula>
    </cfRule>
  </conditionalFormatting>
  <conditionalFormatting sqref="CE81:CE90">
    <cfRule type="cellIs" dxfId="23" priority="27" operator="greaterThan">
      <formula>0</formula>
    </cfRule>
  </conditionalFormatting>
  <conditionalFormatting sqref="CE164:CE243">
    <cfRule type="cellIs" dxfId="22" priority="9" operator="greaterThan">
      <formula>0</formula>
    </cfRule>
  </conditionalFormatting>
  <conditionalFormatting sqref="CG14 CG16 CG20 CG22 CG26 CG28 CG30 CG32 CG34 CG40 CG42 CG44 CG48 CG50 CG52 CG54 CG58 CG60 CG63 CG65 CG71 CG73 CG75 CG77 CG79 CG94 CG96 CG102 CG106 CG109 CG117 CG119 CG121 CG128 CG130 CG135 CG139 CG142:CG143 CG148 CG150 CG158 CG160 CG162 CG164 CG170 CG172 CG179:CG181 CG183 CG185 CG187 CG193 CG195 CG197 CG199 CG201 CG203 CG212 CG214:CG216 CG242">
    <cfRule type="cellIs" dxfId="21" priority="122" operator="greaterThan">
      <formula>0</formula>
    </cfRule>
    <cfRule type="cellIs" dxfId="20" priority="123" operator="greaterThan">
      <formula>0</formula>
    </cfRule>
  </conditionalFormatting>
  <conditionalFormatting sqref="CG84">
    <cfRule type="cellIs" dxfId="19" priority="68" operator="greaterThan">
      <formula>0</formula>
    </cfRule>
    <cfRule type="cellIs" dxfId="18" priority="69" operator="greaterThan">
      <formula>0</formula>
    </cfRule>
  </conditionalFormatting>
  <conditionalFormatting sqref="CG86">
    <cfRule type="cellIs" dxfId="17" priority="57" operator="greaterThan">
      <formula>0</formula>
    </cfRule>
    <cfRule type="cellIs" dxfId="16" priority="56" operator="greaterThan">
      <formula>0</formula>
    </cfRule>
  </conditionalFormatting>
  <conditionalFormatting sqref="CG88">
    <cfRule type="cellIs" dxfId="15" priority="36" operator="greaterThan">
      <formula>0</formula>
    </cfRule>
    <cfRule type="cellIs" dxfId="14" priority="35" operator="greaterThan">
      <formula>0</formula>
    </cfRule>
  </conditionalFormatting>
  <conditionalFormatting sqref="CH14:CH34">
    <cfRule type="cellIs" dxfId="13" priority="111" operator="greaterThan">
      <formula>0</formula>
    </cfRule>
  </conditionalFormatting>
  <conditionalFormatting sqref="CH36:CH79">
    <cfRule type="cellIs" dxfId="12" priority="84" operator="greaterThan">
      <formula>0</formula>
    </cfRule>
  </conditionalFormatting>
  <conditionalFormatting sqref="CH81:CH90">
    <cfRule type="cellIs" dxfId="11" priority="26" operator="greaterThan">
      <formula>0</formula>
    </cfRule>
  </conditionalFormatting>
  <conditionalFormatting sqref="CH164:CH243">
    <cfRule type="cellIs" dxfId="10" priority="8" operator="greaterThan">
      <formula>0</formula>
    </cfRule>
  </conditionalFormatting>
  <conditionalFormatting sqref="CJ14 CJ16 CJ20 CJ22 CJ26 CJ28 CJ30 CJ32 CJ34 CJ40 CJ42 CJ44 CJ48 CJ50 CJ52 CJ54 CJ58 CJ60 CJ63 CJ65 CJ71 CJ73 CJ75 CJ77 CJ79 CJ94 CJ96 CJ102 CJ106 CJ109 CJ117 CJ119 CJ121 CJ128 CJ130 CJ135 CJ139 CJ142:CJ143 CJ148 CJ150 CJ158 CJ160 CJ162 CJ164 CJ170 CJ172 CJ179:CJ181 CJ183 CJ185 CJ187 CJ193 CJ195 CJ197 CJ199 CJ201 CJ203 CJ212 CJ214:CJ216">
    <cfRule type="cellIs" dxfId="9" priority="121" operator="greaterThan">
      <formula>0</formula>
    </cfRule>
    <cfRule type="cellIs" dxfId="8" priority="120" operator="greaterThan">
      <formula>0</formula>
    </cfRule>
  </conditionalFormatting>
  <conditionalFormatting sqref="CJ84">
    <cfRule type="cellIs" dxfId="7" priority="67" operator="greaterThan">
      <formula>0</formula>
    </cfRule>
    <cfRule type="cellIs" dxfId="6" priority="66" operator="greaterThan">
      <formula>0</formula>
    </cfRule>
  </conditionalFormatting>
  <conditionalFormatting sqref="CJ86">
    <cfRule type="cellIs" dxfId="5" priority="55" operator="greaterThan">
      <formula>0</formula>
    </cfRule>
    <cfRule type="cellIs" dxfId="4" priority="54" operator="greaterThan">
      <formula>0</formula>
    </cfRule>
  </conditionalFormatting>
  <conditionalFormatting sqref="CJ88">
    <cfRule type="cellIs" dxfId="3" priority="34" operator="greaterThan">
      <formula>0</formula>
    </cfRule>
    <cfRule type="cellIs" dxfId="2" priority="33" operator="greaterThan">
      <formula>0</formula>
    </cfRule>
  </conditionalFormatting>
  <conditionalFormatting sqref="CJ242">
    <cfRule type="cellIs" dxfId="1" priority="118" operator="greaterThan">
      <formula>0</formula>
    </cfRule>
    <cfRule type="cellIs" dxfId="0" priority="119" operator="greaterThan">
      <formula>0</formula>
    </cfRule>
  </conditionalFormatting>
  <printOptions horizontalCentered="1"/>
  <pageMargins left="0.5" right="0.2" top="0.35" bottom="0.45" header="0.31496062992126" footer="0.31496062992126"/>
  <pageSetup paperSize="8" scale="52" fitToHeight="0" orientation="landscape" r:id="rId1"/>
  <headerFooter>
    <oddFooter>&amp;LALUMINIUM &amp; GLAZING WORKS&amp;CPage &amp;P / &amp;N</oddFooter>
  </headerFooter>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2074BE-9671-428E-83CE-8711292D7155}">
  <dimension ref="A2:P83"/>
  <sheetViews>
    <sheetView view="pageBreakPreview" topLeftCell="A37" zoomScale="80" zoomScaleNormal="100" zoomScaleSheetLayoutView="80" workbookViewId="0">
      <selection activeCell="P72" sqref="P72:P79"/>
    </sheetView>
  </sheetViews>
  <sheetFormatPr defaultColWidth="8.90625" defaultRowHeight="14.5"/>
  <cols>
    <col min="1" max="1" width="6.36328125" style="193" customWidth="1"/>
    <col min="2" max="2" width="24.08984375" customWidth="1"/>
    <col min="3" max="3" width="26.6328125" style="753" customWidth="1"/>
    <col min="4" max="5" width="6.6328125" style="753" customWidth="1"/>
    <col min="6" max="6" width="11" style="753" customWidth="1"/>
    <col min="11" max="12" width="18.6328125" style="753" customWidth="1"/>
    <col min="13" max="13" width="8.6328125" style="260" customWidth="1"/>
    <col min="14" max="14" width="13.6328125" customWidth="1"/>
    <col min="16" max="16" width="16.453125" customWidth="1"/>
  </cols>
  <sheetData>
    <row r="2" spans="1:16" ht="18.5">
      <c r="A2" s="752"/>
    </row>
    <row r="3" spans="1:16" ht="15" thickBot="1">
      <c r="A3" s="754" t="s">
        <v>487</v>
      </c>
    </row>
    <row r="4" spans="1:16">
      <c r="A4" s="1023" t="s">
        <v>488</v>
      </c>
      <c r="B4" s="1025" t="s">
        <v>489</v>
      </c>
      <c r="C4" s="1019" t="s">
        <v>490</v>
      </c>
      <c r="D4" s="755"/>
      <c r="E4" s="755"/>
      <c r="F4" s="755"/>
      <c r="G4" s="1027" t="s">
        <v>491</v>
      </c>
      <c r="H4" s="1027"/>
      <c r="I4" s="1028" t="s">
        <v>492</v>
      </c>
      <c r="J4" s="1029"/>
      <c r="K4" s="1019" t="s">
        <v>493</v>
      </c>
      <c r="L4" s="1019" t="s">
        <v>494</v>
      </c>
      <c r="M4" s="1021" t="s">
        <v>415</v>
      </c>
      <c r="N4" s="1021" t="s">
        <v>416</v>
      </c>
    </row>
    <row r="5" spans="1:16" ht="15" thickBot="1">
      <c r="A5" s="1024"/>
      <c r="B5" s="1026"/>
      <c r="C5" s="1020"/>
      <c r="D5" s="756"/>
      <c r="E5" s="756"/>
      <c r="F5" s="756"/>
      <c r="G5" s="293" t="s">
        <v>495</v>
      </c>
      <c r="H5" s="293" t="s">
        <v>496</v>
      </c>
      <c r="I5" s="293" t="s">
        <v>495</v>
      </c>
      <c r="J5" s="293" t="s">
        <v>496</v>
      </c>
      <c r="K5" s="1020"/>
      <c r="L5" s="1020"/>
      <c r="M5" s="1022"/>
      <c r="N5" s="1022"/>
    </row>
    <row r="6" spans="1:16">
      <c r="A6" s="757" t="s">
        <v>497</v>
      </c>
      <c r="B6" s="119" t="s">
        <v>498</v>
      </c>
      <c r="C6" s="494" t="s">
        <v>499</v>
      </c>
      <c r="D6" s="494">
        <v>1</v>
      </c>
      <c r="E6" s="494" t="s">
        <v>19</v>
      </c>
      <c r="F6" s="753">
        <f>'Accomp. Breakdown-Dec'!BK35+'Accomp. Breakdown-Dec'!BK180+'Accomp. Breakdown-Dec'!BK181+'Accomp. Breakdown-Dec'!BK183+'Accomp. Breakdown-Dec'!BK185</f>
        <v>992571.2868852223</v>
      </c>
      <c r="G6" s="119">
        <v>2.2000000000000002</v>
      </c>
      <c r="H6" s="119">
        <v>3.2</v>
      </c>
      <c r="I6" s="119">
        <v>2.14</v>
      </c>
      <c r="J6" s="119">
        <v>3.15</v>
      </c>
      <c r="K6" s="192">
        <f>$F$8</f>
        <v>35448.97453161508</v>
      </c>
      <c r="L6" s="494">
        <f t="shared" ref="L6:L21" si="0">+K6</f>
        <v>35448.97453161508</v>
      </c>
      <c r="M6" s="966">
        <v>0.9</v>
      </c>
      <c r="N6" s="758">
        <f>M6*L6</f>
        <v>31904.077078453574</v>
      </c>
      <c r="P6" t="s">
        <v>690</v>
      </c>
    </row>
    <row r="7" spans="1:16">
      <c r="A7" s="292" t="s">
        <v>500</v>
      </c>
      <c r="B7" s="87" t="s">
        <v>501</v>
      </c>
      <c r="C7" s="759" t="s">
        <v>499</v>
      </c>
      <c r="D7" s="759">
        <v>1</v>
      </c>
      <c r="E7" s="759" t="s">
        <v>19</v>
      </c>
      <c r="F7" s="759">
        <f>SUM(D6:D32)</f>
        <v>28</v>
      </c>
      <c r="G7" s="87">
        <v>2.2000000000000002</v>
      </c>
      <c r="H7" s="87">
        <v>3.2</v>
      </c>
      <c r="I7" s="87">
        <v>2.14</v>
      </c>
      <c r="J7" s="87">
        <v>3.15</v>
      </c>
      <c r="K7" s="192">
        <f t="shared" ref="K7:K32" si="1">$F$8</f>
        <v>35448.97453161508</v>
      </c>
      <c r="L7" s="759">
        <f t="shared" si="0"/>
        <v>35448.97453161508</v>
      </c>
      <c r="M7" s="962">
        <v>0.9</v>
      </c>
      <c r="N7" s="761">
        <f t="shared" ref="N7:N32" si="2">M7*L7</f>
        <v>31904.077078453574</v>
      </c>
      <c r="P7" t="s">
        <v>690</v>
      </c>
    </row>
    <row r="8" spans="1:16">
      <c r="A8" s="292" t="s">
        <v>502</v>
      </c>
      <c r="B8" s="87" t="s">
        <v>503</v>
      </c>
      <c r="C8" s="759">
        <v>0</v>
      </c>
      <c r="D8" s="759">
        <v>1</v>
      </c>
      <c r="E8" s="759" t="s">
        <v>19</v>
      </c>
      <c r="F8" s="759">
        <f>F6/F7</f>
        <v>35448.97453161508</v>
      </c>
      <c r="G8" s="87">
        <v>2.2000000000000002</v>
      </c>
      <c r="H8" s="87">
        <v>3.2</v>
      </c>
      <c r="I8" s="87">
        <v>2.14</v>
      </c>
      <c r="J8" s="87">
        <v>3.15</v>
      </c>
      <c r="K8" s="192">
        <f t="shared" si="1"/>
        <v>35448.97453161508</v>
      </c>
      <c r="L8" s="759">
        <f t="shared" si="0"/>
        <v>35448.97453161508</v>
      </c>
      <c r="M8" s="760">
        <v>0.8</v>
      </c>
      <c r="N8" s="761">
        <f t="shared" si="2"/>
        <v>28359.179625292065</v>
      </c>
      <c r="P8" t="s">
        <v>690</v>
      </c>
    </row>
    <row r="9" spans="1:16">
      <c r="A9" s="292" t="s">
        <v>504</v>
      </c>
      <c r="B9" s="87" t="s">
        <v>505</v>
      </c>
      <c r="C9" s="759">
        <v>0</v>
      </c>
      <c r="D9" s="759">
        <v>1</v>
      </c>
      <c r="E9" s="759" t="s">
        <v>19</v>
      </c>
      <c r="F9" s="759"/>
      <c r="G9" s="87">
        <v>2.2000000000000002</v>
      </c>
      <c r="H9" s="87">
        <v>3.2</v>
      </c>
      <c r="I9" s="87">
        <v>2.2000000000000002</v>
      </c>
      <c r="J9" s="87">
        <v>3.15</v>
      </c>
      <c r="K9" s="192">
        <f t="shared" si="1"/>
        <v>35448.97453161508</v>
      </c>
      <c r="L9" s="759">
        <f t="shared" si="0"/>
        <v>35448.97453161508</v>
      </c>
      <c r="M9" s="962">
        <v>0.9</v>
      </c>
      <c r="N9" s="761">
        <f t="shared" si="2"/>
        <v>31904.077078453574</v>
      </c>
      <c r="P9" t="s">
        <v>690</v>
      </c>
    </row>
    <row r="10" spans="1:16">
      <c r="A10" s="292" t="s">
        <v>506</v>
      </c>
      <c r="B10" s="87" t="s">
        <v>507</v>
      </c>
      <c r="C10" s="759">
        <v>0</v>
      </c>
      <c r="D10" s="759">
        <v>1</v>
      </c>
      <c r="E10" s="759" t="s">
        <v>19</v>
      </c>
      <c r="F10" s="759"/>
      <c r="G10" s="87">
        <v>2.2000000000000002</v>
      </c>
      <c r="H10" s="87">
        <v>3.2</v>
      </c>
      <c r="I10" s="87">
        <v>2.2000000000000002</v>
      </c>
      <c r="J10" s="87">
        <v>3.15</v>
      </c>
      <c r="K10" s="192">
        <f t="shared" si="1"/>
        <v>35448.97453161508</v>
      </c>
      <c r="L10" s="759">
        <f t="shared" si="0"/>
        <v>35448.97453161508</v>
      </c>
      <c r="M10" s="962">
        <v>0.9</v>
      </c>
      <c r="N10" s="761">
        <f t="shared" si="2"/>
        <v>31904.077078453574</v>
      </c>
      <c r="P10" t="s">
        <v>690</v>
      </c>
    </row>
    <row r="11" spans="1:16">
      <c r="A11" s="292" t="s">
        <v>508</v>
      </c>
      <c r="B11" s="87" t="s">
        <v>509</v>
      </c>
      <c r="C11" s="759">
        <v>0</v>
      </c>
      <c r="D11" s="759">
        <v>1</v>
      </c>
      <c r="E11" s="759" t="s">
        <v>19</v>
      </c>
      <c r="F11" s="759"/>
      <c r="G11" s="87">
        <v>2.2000000000000002</v>
      </c>
      <c r="H11" s="87">
        <v>3.2</v>
      </c>
      <c r="I11" s="87">
        <v>2.2000000000000002</v>
      </c>
      <c r="J11" s="87">
        <v>3.15</v>
      </c>
      <c r="K11" s="192">
        <f t="shared" si="1"/>
        <v>35448.97453161508</v>
      </c>
      <c r="L11" s="759">
        <f t="shared" si="0"/>
        <v>35448.97453161508</v>
      </c>
      <c r="M11" s="962">
        <v>0.9</v>
      </c>
      <c r="N11" s="761">
        <f t="shared" si="2"/>
        <v>31904.077078453574</v>
      </c>
      <c r="P11" t="s">
        <v>690</v>
      </c>
    </row>
    <row r="12" spans="1:16">
      <c r="A12" s="292" t="s">
        <v>510</v>
      </c>
      <c r="B12" s="87" t="s">
        <v>511</v>
      </c>
      <c r="C12" s="759" t="s">
        <v>499</v>
      </c>
      <c r="D12" s="759">
        <v>1</v>
      </c>
      <c r="E12" s="759" t="s">
        <v>19</v>
      </c>
      <c r="F12" s="759"/>
      <c r="G12" s="87">
        <v>2.2000000000000002</v>
      </c>
      <c r="H12" s="87">
        <v>3.2</v>
      </c>
      <c r="I12" s="87">
        <v>2.2000000000000002</v>
      </c>
      <c r="J12" s="87">
        <v>3.15</v>
      </c>
      <c r="K12" s="192">
        <f t="shared" si="1"/>
        <v>35448.97453161508</v>
      </c>
      <c r="L12" s="759">
        <f t="shared" si="0"/>
        <v>35448.97453161508</v>
      </c>
      <c r="M12" s="962">
        <v>0.9</v>
      </c>
      <c r="N12" s="761">
        <f t="shared" si="2"/>
        <v>31904.077078453574</v>
      </c>
      <c r="P12" t="s">
        <v>690</v>
      </c>
    </row>
    <row r="13" spans="1:16">
      <c r="A13" s="292" t="s">
        <v>512</v>
      </c>
      <c r="B13" s="87" t="s">
        <v>513</v>
      </c>
      <c r="C13" s="759" t="s">
        <v>499</v>
      </c>
      <c r="D13" s="759">
        <v>1</v>
      </c>
      <c r="E13" s="759" t="s">
        <v>19</v>
      </c>
      <c r="F13" s="759"/>
      <c r="G13" s="87">
        <v>2.2000000000000002</v>
      </c>
      <c r="H13" s="87">
        <v>3.2</v>
      </c>
      <c r="I13" s="87">
        <v>2.2000000000000002</v>
      </c>
      <c r="J13" s="87">
        <v>3.15</v>
      </c>
      <c r="K13" s="192">
        <f t="shared" si="1"/>
        <v>35448.97453161508</v>
      </c>
      <c r="L13" s="759">
        <f t="shared" si="0"/>
        <v>35448.97453161508</v>
      </c>
      <c r="M13" s="962">
        <v>0.9</v>
      </c>
      <c r="N13" s="761">
        <f t="shared" si="2"/>
        <v>31904.077078453574</v>
      </c>
      <c r="P13" t="s">
        <v>690</v>
      </c>
    </row>
    <row r="14" spans="1:16">
      <c r="A14" s="292" t="s">
        <v>514</v>
      </c>
      <c r="B14" s="87" t="s">
        <v>515</v>
      </c>
      <c r="C14" s="759" t="s">
        <v>499</v>
      </c>
      <c r="D14" s="759">
        <v>1</v>
      </c>
      <c r="E14" s="759" t="s">
        <v>19</v>
      </c>
      <c r="F14" s="759"/>
      <c r="G14" s="87">
        <v>2.2000000000000002</v>
      </c>
      <c r="H14" s="87">
        <v>3.2</v>
      </c>
      <c r="I14" s="87">
        <v>2.2000000000000002</v>
      </c>
      <c r="J14" s="87">
        <v>3.15</v>
      </c>
      <c r="K14" s="192">
        <f t="shared" si="1"/>
        <v>35448.97453161508</v>
      </c>
      <c r="L14" s="759">
        <f t="shared" si="0"/>
        <v>35448.97453161508</v>
      </c>
      <c r="M14" s="965">
        <v>0.9</v>
      </c>
      <c r="N14" s="761">
        <f t="shared" si="2"/>
        <v>31904.077078453574</v>
      </c>
      <c r="P14" t="s">
        <v>690</v>
      </c>
    </row>
    <row r="15" spans="1:16">
      <c r="A15" s="292" t="s">
        <v>516</v>
      </c>
      <c r="B15" s="87" t="s">
        <v>517</v>
      </c>
      <c r="C15" s="759" t="s">
        <v>499</v>
      </c>
      <c r="D15" s="759">
        <v>1</v>
      </c>
      <c r="E15" s="759" t="s">
        <v>19</v>
      </c>
      <c r="F15" s="759"/>
      <c r="G15" s="87">
        <v>2.2000000000000002</v>
      </c>
      <c r="H15" s="87">
        <v>3.2</v>
      </c>
      <c r="I15" s="87">
        <v>2.2000000000000002</v>
      </c>
      <c r="J15" s="87">
        <v>3.15</v>
      </c>
      <c r="K15" s="192">
        <f t="shared" si="1"/>
        <v>35448.97453161508</v>
      </c>
      <c r="L15" s="759">
        <f t="shared" si="0"/>
        <v>35448.97453161508</v>
      </c>
      <c r="M15" s="962">
        <v>0.9</v>
      </c>
      <c r="N15" s="761">
        <f t="shared" si="2"/>
        <v>31904.077078453574</v>
      </c>
      <c r="P15" t="s">
        <v>690</v>
      </c>
    </row>
    <row r="16" spans="1:16">
      <c r="A16" s="292" t="s">
        <v>518</v>
      </c>
      <c r="B16" s="87" t="s">
        <v>519</v>
      </c>
      <c r="C16" s="759" t="s">
        <v>499</v>
      </c>
      <c r="D16" s="759">
        <v>1</v>
      </c>
      <c r="E16" s="759" t="s">
        <v>19</v>
      </c>
      <c r="F16" s="759"/>
      <c r="G16" s="87">
        <v>2.2000000000000002</v>
      </c>
      <c r="H16" s="87">
        <v>3.2</v>
      </c>
      <c r="I16" s="87">
        <v>2.1</v>
      </c>
      <c r="J16" s="87">
        <v>3.15</v>
      </c>
      <c r="K16" s="192">
        <f t="shared" si="1"/>
        <v>35448.97453161508</v>
      </c>
      <c r="L16" s="759">
        <f t="shared" si="0"/>
        <v>35448.97453161508</v>
      </c>
      <c r="M16" s="962">
        <v>0.9</v>
      </c>
      <c r="N16" s="761">
        <f t="shared" si="2"/>
        <v>31904.077078453574</v>
      </c>
      <c r="P16" t="s">
        <v>690</v>
      </c>
    </row>
    <row r="17" spans="1:16">
      <c r="A17" s="292" t="s">
        <v>520</v>
      </c>
      <c r="B17" s="87" t="s">
        <v>521</v>
      </c>
      <c r="C17" s="759" t="s">
        <v>499</v>
      </c>
      <c r="D17" s="759">
        <v>1</v>
      </c>
      <c r="E17" s="759" t="s">
        <v>19</v>
      </c>
      <c r="F17" s="759"/>
      <c r="G17" s="87">
        <v>2.2000000000000002</v>
      </c>
      <c r="H17" s="87">
        <v>3.2</v>
      </c>
      <c r="I17" s="87">
        <v>1.95</v>
      </c>
      <c r="J17" s="87">
        <v>3.15</v>
      </c>
      <c r="K17" s="192">
        <f t="shared" si="1"/>
        <v>35448.97453161508</v>
      </c>
      <c r="L17" s="759">
        <f t="shared" si="0"/>
        <v>35448.97453161508</v>
      </c>
      <c r="M17" s="962">
        <v>0.9</v>
      </c>
      <c r="N17" s="761">
        <f t="shared" si="2"/>
        <v>31904.077078453574</v>
      </c>
      <c r="P17" t="s">
        <v>690</v>
      </c>
    </row>
    <row r="18" spans="1:16">
      <c r="A18" s="292" t="s">
        <v>522</v>
      </c>
      <c r="B18" s="87" t="s">
        <v>523</v>
      </c>
      <c r="C18" s="759">
        <v>0</v>
      </c>
      <c r="D18" s="759">
        <v>1</v>
      </c>
      <c r="E18" s="759" t="s">
        <v>19</v>
      </c>
      <c r="F18" s="759"/>
      <c r="G18" s="87">
        <v>2.2000000000000002</v>
      </c>
      <c r="H18" s="87">
        <v>3.2</v>
      </c>
      <c r="I18" s="87">
        <v>2.2000000000000002</v>
      </c>
      <c r="J18" s="87">
        <v>3.15</v>
      </c>
      <c r="K18" s="192">
        <f t="shared" si="1"/>
        <v>35448.97453161508</v>
      </c>
      <c r="L18" s="759">
        <f t="shared" si="0"/>
        <v>35448.97453161508</v>
      </c>
      <c r="M18" s="962">
        <v>0.9</v>
      </c>
      <c r="N18" s="761">
        <f t="shared" si="2"/>
        <v>31904.077078453574</v>
      </c>
      <c r="P18" t="s">
        <v>690</v>
      </c>
    </row>
    <row r="19" spans="1:16">
      <c r="A19" s="292" t="s">
        <v>364</v>
      </c>
      <c r="B19" s="87" t="s">
        <v>524</v>
      </c>
      <c r="C19" s="759">
        <v>0</v>
      </c>
      <c r="D19" s="759">
        <v>1</v>
      </c>
      <c r="E19" s="759" t="s">
        <v>19</v>
      </c>
      <c r="F19" s="759"/>
      <c r="G19" s="87">
        <v>2.2000000000000002</v>
      </c>
      <c r="H19" s="87">
        <v>3.2</v>
      </c>
      <c r="I19" s="87">
        <v>2.2000000000000002</v>
      </c>
      <c r="J19" s="87">
        <v>3.15</v>
      </c>
      <c r="K19" s="192">
        <f t="shared" si="1"/>
        <v>35448.97453161508</v>
      </c>
      <c r="L19" s="759">
        <f t="shared" si="0"/>
        <v>35448.97453161508</v>
      </c>
      <c r="M19" s="962">
        <v>0.9</v>
      </c>
      <c r="N19" s="761">
        <f t="shared" si="2"/>
        <v>31904.077078453574</v>
      </c>
      <c r="P19" t="s">
        <v>690</v>
      </c>
    </row>
    <row r="20" spans="1:16">
      <c r="A20" s="292" t="s">
        <v>525</v>
      </c>
      <c r="B20" s="87" t="s">
        <v>526</v>
      </c>
      <c r="C20" s="759">
        <v>0</v>
      </c>
      <c r="D20" s="759">
        <v>1</v>
      </c>
      <c r="E20" s="759" t="s">
        <v>19</v>
      </c>
      <c r="F20" s="759"/>
      <c r="G20" s="87">
        <v>2.2000000000000002</v>
      </c>
      <c r="H20" s="87">
        <v>3.2</v>
      </c>
      <c r="I20" s="87">
        <v>2.2000000000000002</v>
      </c>
      <c r="J20" s="87">
        <v>3.15</v>
      </c>
      <c r="K20" s="192">
        <f t="shared" si="1"/>
        <v>35448.97453161508</v>
      </c>
      <c r="L20" s="759">
        <f t="shared" si="0"/>
        <v>35448.97453161508</v>
      </c>
      <c r="M20" s="962">
        <v>0.9</v>
      </c>
      <c r="N20" s="761">
        <f t="shared" si="2"/>
        <v>31904.077078453574</v>
      </c>
      <c r="P20" t="s">
        <v>690</v>
      </c>
    </row>
    <row r="21" spans="1:16">
      <c r="A21" s="292" t="s">
        <v>527</v>
      </c>
      <c r="B21" s="87" t="s">
        <v>528</v>
      </c>
      <c r="C21" s="759">
        <v>0</v>
      </c>
      <c r="D21" s="759">
        <v>1</v>
      </c>
      <c r="E21" s="759" t="s">
        <v>19</v>
      </c>
      <c r="F21" s="759"/>
      <c r="G21" s="87">
        <v>2.2000000000000002</v>
      </c>
      <c r="H21" s="87">
        <v>3.2</v>
      </c>
      <c r="I21" s="87">
        <v>2.2000000000000002</v>
      </c>
      <c r="J21" s="87">
        <v>3.15</v>
      </c>
      <c r="K21" s="192">
        <f t="shared" si="1"/>
        <v>35448.97453161508</v>
      </c>
      <c r="L21" s="759">
        <f t="shared" si="0"/>
        <v>35448.97453161508</v>
      </c>
      <c r="M21" s="760">
        <v>0.3</v>
      </c>
      <c r="N21" s="761">
        <f t="shared" si="2"/>
        <v>10634.692359484523</v>
      </c>
      <c r="P21" s="964" t="s">
        <v>689</v>
      </c>
    </row>
    <row r="22" spans="1:16">
      <c r="A22" s="292" t="s">
        <v>529</v>
      </c>
      <c r="B22" s="87" t="s">
        <v>530</v>
      </c>
      <c r="C22" s="759" t="s">
        <v>499</v>
      </c>
      <c r="D22" s="759">
        <v>2</v>
      </c>
      <c r="E22" s="759" t="s">
        <v>19</v>
      </c>
      <c r="F22" s="759"/>
      <c r="G22" s="87">
        <v>1.8</v>
      </c>
      <c r="H22" s="87">
        <v>3.2</v>
      </c>
      <c r="I22" s="87">
        <v>2.2000000000000002</v>
      </c>
      <c r="J22" s="87">
        <v>3.15</v>
      </c>
      <c r="K22" s="192">
        <f t="shared" si="1"/>
        <v>35448.97453161508</v>
      </c>
      <c r="L22" s="759">
        <f>D22*K22</f>
        <v>70897.94906323016</v>
      </c>
      <c r="M22" s="963">
        <v>0.3</v>
      </c>
      <c r="N22" s="761">
        <f t="shared" si="2"/>
        <v>21269.384718969046</v>
      </c>
      <c r="P22" s="964" t="s">
        <v>689</v>
      </c>
    </row>
    <row r="23" spans="1:16">
      <c r="A23" s="762" t="s">
        <v>531</v>
      </c>
      <c r="B23" s="87"/>
      <c r="C23" s="759"/>
      <c r="D23" s="759"/>
      <c r="E23" s="759"/>
      <c r="F23" s="759"/>
      <c r="G23" s="87"/>
      <c r="H23" s="87"/>
      <c r="I23" s="87"/>
      <c r="J23" s="87"/>
      <c r="K23" s="759"/>
      <c r="L23" s="759"/>
      <c r="M23" s="760"/>
      <c r="N23" s="761">
        <f t="shared" si="2"/>
        <v>0</v>
      </c>
      <c r="P23" s="753"/>
    </row>
    <row r="24" spans="1:16">
      <c r="A24" s="292" t="s">
        <v>497</v>
      </c>
      <c r="B24" s="87" t="s">
        <v>532</v>
      </c>
      <c r="C24" s="759" t="s">
        <v>499</v>
      </c>
      <c r="D24" s="759">
        <v>2</v>
      </c>
      <c r="E24" s="759" t="s">
        <v>19</v>
      </c>
      <c r="F24" s="759"/>
      <c r="G24" s="87">
        <v>2.2000000000000002</v>
      </c>
      <c r="H24" s="87">
        <v>3.2</v>
      </c>
      <c r="I24" s="87">
        <v>1.843</v>
      </c>
      <c r="J24" s="87">
        <v>3.2130000000000001</v>
      </c>
      <c r="K24" s="192">
        <f t="shared" si="1"/>
        <v>35448.97453161508</v>
      </c>
      <c r="L24" s="759">
        <f>K24*D24</f>
        <v>70897.94906323016</v>
      </c>
      <c r="M24" s="760">
        <v>0.75</v>
      </c>
      <c r="N24" s="761">
        <f t="shared" si="2"/>
        <v>53173.46179742262</v>
      </c>
      <c r="P24" t="s">
        <v>690</v>
      </c>
    </row>
    <row r="25" spans="1:16">
      <c r="A25" s="292" t="s">
        <v>500</v>
      </c>
      <c r="B25" s="87" t="s">
        <v>533</v>
      </c>
      <c r="C25" s="759" t="s">
        <v>499</v>
      </c>
      <c r="D25" s="759">
        <v>1</v>
      </c>
      <c r="E25" s="759" t="s">
        <v>19</v>
      </c>
      <c r="F25" s="759"/>
      <c r="G25" s="87">
        <v>2.2000000000000002</v>
      </c>
      <c r="H25" s="87">
        <v>3.2</v>
      </c>
      <c r="I25" s="87">
        <v>1.843</v>
      </c>
      <c r="J25" s="87">
        <v>3.2130000000000001</v>
      </c>
      <c r="K25" s="192">
        <f t="shared" si="1"/>
        <v>35448.97453161508</v>
      </c>
      <c r="L25" s="759">
        <f t="shared" ref="L25:L32" si="3">+K25</f>
        <v>35448.97453161508</v>
      </c>
      <c r="M25" s="760">
        <v>0.9</v>
      </c>
      <c r="N25" s="761">
        <f t="shared" si="2"/>
        <v>31904.077078453574</v>
      </c>
      <c r="P25" t="s">
        <v>690</v>
      </c>
    </row>
    <row r="26" spans="1:16">
      <c r="A26" s="292" t="s">
        <v>502</v>
      </c>
      <c r="B26" s="87" t="s">
        <v>534</v>
      </c>
      <c r="C26" s="759" t="s">
        <v>499</v>
      </c>
      <c r="D26" s="759">
        <v>1</v>
      </c>
      <c r="E26" s="759" t="s">
        <v>19</v>
      </c>
      <c r="F26" s="759"/>
      <c r="G26" s="87">
        <v>2.2000000000000002</v>
      </c>
      <c r="H26" s="87">
        <v>3.2</v>
      </c>
      <c r="I26" s="87">
        <v>2.0670000000000002</v>
      </c>
      <c r="J26" s="87">
        <v>3.2130000000000001</v>
      </c>
      <c r="K26" s="192">
        <f t="shared" si="1"/>
        <v>35448.97453161508</v>
      </c>
      <c r="L26" s="759">
        <f t="shared" si="3"/>
        <v>35448.97453161508</v>
      </c>
      <c r="M26" s="760">
        <v>0.9</v>
      </c>
      <c r="N26" s="761">
        <f t="shared" si="2"/>
        <v>31904.077078453574</v>
      </c>
      <c r="P26" t="s">
        <v>690</v>
      </c>
    </row>
    <row r="27" spans="1:16">
      <c r="A27" s="292" t="s">
        <v>504</v>
      </c>
      <c r="B27" s="87" t="s">
        <v>535</v>
      </c>
      <c r="C27" s="759" t="s">
        <v>499</v>
      </c>
      <c r="D27" s="759">
        <v>1</v>
      </c>
      <c r="E27" s="759" t="s">
        <v>19</v>
      </c>
      <c r="F27" s="759"/>
      <c r="G27" s="87">
        <v>2.2000000000000002</v>
      </c>
      <c r="H27" s="87">
        <v>3.2</v>
      </c>
      <c r="I27" s="87">
        <v>2.0670000000000002</v>
      </c>
      <c r="J27" s="87">
        <v>3.2130000000000001</v>
      </c>
      <c r="K27" s="192">
        <f t="shared" si="1"/>
        <v>35448.97453161508</v>
      </c>
      <c r="L27" s="759">
        <f t="shared" si="3"/>
        <v>35448.97453161508</v>
      </c>
      <c r="M27" s="760">
        <v>0.9</v>
      </c>
      <c r="N27" s="761">
        <f t="shared" si="2"/>
        <v>31904.077078453574</v>
      </c>
      <c r="P27" t="s">
        <v>690</v>
      </c>
    </row>
    <row r="28" spans="1:16">
      <c r="A28" s="292" t="s">
        <v>506</v>
      </c>
      <c r="B28" s="87" t="s">
        <v>536</v>
      </c>
      <c r="C28" s="759" t="s">
        <v>499</v>
      </c>
      <c r="D28" s="759">
        <v>1</v>
      </c>
      <c r="E28" s="759" t="s">
        <v>19</v>
      </c>
      <c r="F28" s="759"/>
      <c r="G28" s="87">
        <v>2.2000000000000002</v>
      </c>
      <c r="H28" s="87">
        <v>3.2</v>
      </c>
      <c r="I28" s="87">
        <v>2.1779999999999999</v>
      </c>
      <c r="J28" s="87">
        <v>3.2130000000000001</v>
      </c>
      <c r="K28" s="192">
        <f t="shared" si="1"/>
        <v>35448.97453161508</v>
      </c>
      <c r="L28" s="759">
        <f t="shared" si="3"/>
        <v>35448.97453161508</v>
      </c>
      <c r="M28" s="760">
        <v>0.9</v>
      </c>
      <c r="N28" s="761">
        <f t="shared" si="2"/>
        <v>31904.077078453574</v>
      </c>
      <c r="P28" t="s">
        <v>690</v>
      </c>
    </row>
    <row r="29" spans="1:16">
      <c r="A29" s="292" t="s">
        <v>508</v>
      </c>
      <c r="B29" s="87" t="s">
        <v>537</v>
      </c>
      <c r="C29" s="759" t="s">
        <v>499</v>
      </c>
      <c r="D29" s="759">
        <v>1</v>
      </c>
      <c r="E29" s="759" t="s">
        <v>19</v>
      </c>
      <c r="F29" s="759"/>
      <c r="G29" s="87">
        <v>2.2000000000000002</v>
      </c>
      <c r="H29" s="87">
        <v>3.2</v>
      </c>
      <c r="I29" s="87">
        <v>2.1779999999999999</v>
      </c>
      <c r="J29" s="87">
        <v>3.2130000000000001</v>
      </c>
      <c r="K29" s="192">
        <f t="shared" si="1"/>
        <v>35448.97453161508</v>
      </c>
      <c r="L29" s="759">
        <f t="shared" si="3"/>
        <v>35448.97453161508</v>
      </c>
      <c r="M29" s="760">
        <v>0.9</v>
      </c>
      <c r="N29" s="761">
        <f t="shared" si="2"/>
        <v>31904.077078453574</v>
      </c>
      <c r="P29" t="s">
        <v>690</v>
      </c>
    </row>
    <row r="30" spans="1:16">
      <c r="A30" s="292" t="s">
        <v>510</v>
      </c>
      <c r="B30" s="87" t="s">
        <v>538</v>
      </c>
      <c r="C30" s="759" t="s">
        <v>499</v>
      </c>
      <c r="D30" s="759">
        <v>1</v>
      </c>
      <c r="E30" s="759" t="s">
        <v>19</v>
      </c>
      <c r="F30" s="759"/>
      <c r="G30" s="87">
        <v>2.2000000000000002</v>
      </c>
      <c r="H30" s="87">
        <v>3.2</v>
      </c>
      <c r="I30" s="87">
        <v>2.1779999999999999</v>
      </c>
      <c r="J30" s="87">
        <v>3.2130000000000001</v>
      </c>
      <c r="K30" s="192">
        <f t="shared" si="1"/>
        <v>35448.97453161508</v>
      </c>
      <c r="L30" s="759">
        <f t="shared" si="3"/>
        <v>35448.97453161508</v>
      </c>
      <c r="M30" s="760">
        <v>0</v>
      </c>
      <c r="N30" s="761">
        <f t="shared" si="2"/>
        <v>0</v>
      </c>
    </row>
    <row r="31" spans="1:16">
      <c r="A31" s="292" t="s">
        <v>512</v>
      </c>
      <c r="B31" s="87" t="s">
        <v>539</v>
      </c>
      <c r="C31" s="759" t="s">
        <v>499</v>
      </c>
      <c r="D31" s="759">
        <v>1</v>
      </c>
      <c r="E31" s="759" t="s">
        <v>19</v>
      </c>
      <c r="F31" s="759"/>
      <c r="G31" s="87">
        <v>2.2000000000000002</v>
      </c>
      <c r="H31" s="87">
        <v>3.2</v>
      </c>
      <c r="I31" s="87">
        <v>2.1779999999999999</v>
      </c>
      <c r="J31" s="87">
        <v>3.2130000000000001</v>
      </c>
      <c r="K31" s="192">
        <f t="shared" si="1"/>
        <v>35448.97453161508</v>
      </c>
      <c r="L31" s="759">
        <f t="shared" si="3"/>
        <v>35448.97453161508</v>
      </c>
      <c r="M31" s="760">
        <v>0</v>
      </c>
      <c r="N31" s="761">
        <f t="shared" si="2"/>
        <v>0</v>
      </c>
    </row>
    <row r="32" spans="1:16" ht="15" thickBot="1">
      <c r="A32" s="763" t="s">
        <v>516</v>
      </c>
      <c r="B32" s="764" t="s">
        <v>540</v>
      </c>
      <c r="C32" s="765" t="s">
        <v>499</v>
      </c>
      <c r="D32" s="765">
        <v>1</v>
      </c>
      <c r="E32" s="765" t="s">
        <v>19</v>
      </c>
      <c r="F32" s="765"/>
      <c r="G32" s="764">
        <v>2.1</v>
      </c>
      <c r="H32" s="764">
        <v>3.2</v>
      </c>
      <c r="I32" s="764"/>
      <c r="J32" s="764"/>
      <c r="K32" s="766">
        <f t="shared" si="1"/>
        <v>35448.97453161508</v>
      </c>
      <c r="L32" s="765">
        <f t="shared" si="3"/>
        <v>35448.97453161508</v>
      </c>
      <c r="M32" s="767">
        <v>0.9</v>
      </c>
      <c r="N32" s="768">
        <f t="shared" si="2"/>
        <v>31904.077078453574</v>
      </c>
      <c r="P32" t="s">
        <v>690</v>
      </c>
    </row>
    <row r="33" spans="1:16" ht="15" thickBot="1">
      <c r="A33" s="294"/>
      <c r="B33" s="337"/>
      <c r="C33" s="769"/>
      <c r="D33" s="769"/>
      <c r="E33" s="769"/>
      <c r="F33" s="769"/>
      <c r="G33" s="337"/>
      <c r="H33" s="337"/>
      <c r="I33" s="337"/>
      <c r="J33" s="337"/>
      <c r="K33" s="770"/>
      <c r="L33" s="771">
        <f>SUM(L6:L32)</f>
        <v>992571.28688522207</v>
      </c>
      <c r="M33" s="769">
        <f t="shared" ref="M33" si="4">SUM(M6:M32)</f>
        <v>20.149999999999999</v>
      </c>
      <c r="N33" s="771">
        <f>SUM(N6:N32)</f>
        <v>751518.26007023989</v>
      </c>
    </row>
    <row r="34" spans="1:16">
      <c r="A34" s="757"/>
      <c r="B34" s="119"/>
      <c r="C34" s="494"/>
      <c r="D34" s="494"/>
      <c r="E34" s="494"/>
      <c r="F34" s="494"/>
      <c r="G34" s="119"/>
      <c r="H34" s="119"/>
      <c r="I34" s="119"/>
      <c r="J34" s="119"/>
      <c r="K34" s="758"/>
      <c r="L34" s="494"/>
    </row>
    <row r="35" spans="1:16">
      <c r="A35" s="762" t="s">
        <v>541</v>
      </c>
      <c r="B35" s="87"/>
      <c r="C35" s="759"/>
      <c r="D35" s="759"/>
      <c r="E35" s="759"/>
      <c r="F35" s="759"/>
      <c r="G35" s="87"/>
      <c r="H35" s="87"/>
      <c r="I35" s="87"/>
      <c r="J35" s="87"/>
      <c r="K35" s="759"/>
      <c r="L35" s="759"/>
    </row>
    <row r="36" spans="1:16" ht="15.5">
      <c r="A36" s="292" t="s">
        <v>497</v>
      </c>
      <c r="B36" s="87" t="s">
        <v>542</v>
      </c>
      <c r="C36" s="759" t="s">
        <v>499</v>
      </c>
      <c r="D36" s="759">
        <v>1</v>
      </c>
      <c r="E36" s="759" t="s">
        <v>19</v>
      </c>
      <c r="F36" s="772">
        <f>'Accomp. Breakdown-Dec'!BK80-K61</f>
        <v>545500.00000000012</v>
      </c>
      <c r="G36" s="87">
        <v>2.2000000000000002</v>
      </c>
      <c r="H36" s="87">
        <v>3.2</v>
      </c>
      <c r="I36" s="87">
        <v>2.1240000000000001</v>
      </c>
      <c r="J36" s="87">
        <v>3.13</v>
      </c>
      <c r="K36" s="759">
        <f t="shared" ref="K36:K54" si="5">$F$38</f>
        <v>22729.166666666672</v>
      </c>
      <c r="L36" s="759">
        <f>+K36*D36</f>
        <v>22729.166666666672</v>
      </c>
      <c r="M36" s="962">
        <v>0.9</v>
      </c>
      <c r="N36" s="761">
        <f t="shared" ref="N36:N51" si="6">M36*L36</f>
        <v>20456.250000000004</v>
      </c>
      <c r="P36" t="s">
        <v>690</v>
      </c>
    </row>
    <row r="37" spans="1:16">
      <c r="A37" s="292" t="s">
        <v>500</v>
      </c>
      <c r="B37" s="87" t="s">
        <v>543</v>
      </c>
      <c r="C37" s="759" t="s">
        <v>499</v>
      </c>
      <c r="D37" s="759">
        <v>1</v>
      </c>
      <c r="E37" s="759" t="s">
        <v>19</v>
      </c>
      <c r="F37" s="759">
        <f>SUM(D36:D60)</f>
        <v>24</v>
      </c>
      <c r="G37" s="87">
        <v>2.2000000000000002</v>
      </c>
      <c r="H37" s="87">
        <v>3.2</v>
      </c>
      <c r="I37" s="87">
        <v>2.1240000000000001</v>
      </c>
      <c r="J37" s="87">
        <v>3.13</v>
      </c>
      <c r="K37" s="759">
        <f t="shared" si="5"/>
        <v>22729.166666666672</v>
      </c>
      <c r="L37" s="759">
        <f t="shared" ref="L37:L51" si="7">+K37*D37</f>
        <v>22729.166666666672</v>
      </c>
      <c r="M37" s="962">
        <v>0.9</v>
      </c>
      <c r="N37" s="761">
        <f t="shared" si="6"/>
        <v>20456.250000000004</v>
      </c>
      <c r="P37" t="s">
        <v>690</v>
      </c>
    </row>
    <row r="38" spans="1:16">
      <c r="A38" s="292" t="s">
        <v>502</v>
      </c>
      <c r="B38" s="87" t="s">
        <v>544</v>
      </c>
      <c r="C38" s="759" t="s">
        <v>499</v>
      </c>
      <c r="D38" s="759">
        <v>1</v>
      </c>
      <c r="E38" s="759" t="s">
        <v>19</v>
      </c>
      <c r="F38" s="759">
        <f>F36/F37</f>
        <v>22729.166666666672</v>
      </c>
      <c r="G38" s="87">
        <v>2.2000000000000002</v>
      </c>
      <c r="H38" s="87">
        <v>3.2</v>
      </c>
      <c r="I38" s="87">
        <v>2.0939999999999999</v>
      </c>
      <c r="J38" s="87">
        <v>3.13</v>
      </c>
      <c r="K38" s="759">
        <f t="shared" si="5"/>
        <v>22729.166666666672</v>
      </c>
      <c r="L38" s="759">
        <f t="shared" si="7"/>
        <v>22729.166666666672</v>
      </c>
      <c r="M38" s="962">
        <v>0.9</v>
      </c>
      <c r="N38" s="761">
        <f t="shared" si="6"/>
        <v>20456.250000000004</v>
      </c>
      <c r="P38" t="s">
        <v>690</v>
      </c>
    </row>
    <row r="39" spans="1:16">
      <c r="A39" s="292" t="s">
        <v>504</v>
      </c>
      <c r="B39" s="87" t="s">
        <v>545</v>
      </c>
      <c r="C39" s="759" t="s">
        <v>499</v>
      </c>
      <c r="D39" s="759">
        <v>1</v>
      </c>
      <c r="E39" s="759" t="s">
        <v>19</v>
      </c>
      <c r="F39" s="759"/>
      <c r="G39" s="87">
        <v>2.2000000000000002</v>
      </c>
      <c r="H39" s="87">
        <v>3.2</v>
      </c>
      <c r="I39" s="87">
        <v>2.0939999999999999</v>
      </c>
      <c r="J39" s="87">
        <v>3.13</v>
      </c>
      <c r="K39" s="759">
        <f t="shared" si="5"/>
        <v>22729.166666666672</v>
      </c>
      <c r="L39" s="759">
        <f t="shared" si="7"/>
        <v>22729.166666666672</v>
      </c>
      <c r="M39" s="962">
        <v>0.9</v>
      </c>
      <c r="N39" s="761">
        <f t="shared" si="6"/>
        <v>20456.250000000004</v>
      </c>
      <c r="P39" t="s">
        <v>690</v>
      </c>
    </row>
    <row r="40" spans="1:16">
      <c r="A40" s="292" t="s">
        <v>506</v>
      </c>
      <c r="B40" s="87" t="s">
        <v>546</v>
      </c>
      <c r="C40" s="759" t="s">
        <v>499</v>
      </c>
      <c r="D40" s="759">
        <v>1</v>
      </c>
      <c r="E40" s="759" t="s">
        <v>19</v>
      </c>
      <c r="F40" s="759"/>
      <c r="G40" s="87">
        <v>2.2000000000000002</v>
      </c>
      <c r="H40" s="87">
        <v>3.2</v>
      </c>
      <c r="I40" s="87">
        <v>2.0339999999999998</v>
      </c>
      <c r="J40" s="87">
        <v>3.13</v>
      </c>
      <c r="K40" s="759">
        <f t="shared" si="5"/>
        <v>22729.166666666672</v>
      </c>
      <c r="L40" s="759">
        <f t="shared" si="7"/>
        <v>22729.166666666672</v>
      </c>
      <c r="M40" s="962">
        <v>0.9</v>
      </c>
      <c r="N40" s="761">
        <f t="shared" si="6"/>
        <v>20456.250000000004</v>
      </c>
      <c r="P40" t="s">
        <v>690</v>
      </c>
    </row>
    <row r="41" spans="1:16">
      <c r="A41" s="292" t="s">
        <v>508</v>
      </c>
      <c r="B41" s="87" t="s">
        <v>547</v>
      </c>
      <c r="C41" s="759" t="s">
        <v>499</v>
      </c>
      <c r="D41" s="759">
        <v>1</v>
      </c>
      <c r="E41" s="759" t="s">
        <v>19</v>
      </c>
      <c r="F41" s="759"/>
      <c r="G41" s="87">
        <v>2.2000000000000002</v>
      </c>
      <c r="H41" s="87">
        <v>3.2</v>
      </c>
      <c r="I41" s="87">
        <v>2.1800000000000002</v>
      </c>
      <c r="J41" s="87">
        <v>3.13</v>
      </c>
      <c r="K41" s="759">
        <f t="shared" si="5"/>
        <v>22729.166666666672</v>
      </c>
      <c r="L41" s="759">
        <f t="shared" si="7"/>
        <v>22729.166666666672</v>
      </c>
      <c r="M41" s="962">
        <v>0.9</v>
      </c>
      <c r="N41" s="761">
        <f t="shared" si="6"/>
        <v>20456.250000000004</v>
      </c>
      <c r="P41" t="s">
        <v>690</v>
      </c>
    </row>
    <row r="42" spans="1:16">
      <c r="A42" s="292" t="s">
        <v>510</v>
      </c>
      <c r="B42" s="87" t="s">
        <v>548</v>
      </c>
      <c r="C42" s="759" t="s">
        <v>499</v>
      </c>
      <c r="D42" s="759">
        <v>1</v>
      </c>
      <c r="E42" s="759" t="s">
        <v>19</v>
      </c>
      <c r="F42" s="759"/>
      <c r="G42" s="87">
        <v>2.2000000000000002</v>
      </c>
      <c r="H42" s="87">
        <v>3.2</v>
      </c>
      <c r="I42" s="87">
        <v>2.1800000000000002</v>
      </c>
      <c r="J42" s="87">
        <v>3.13</v>
      </c>
      <c r="K42" s="759">
        <f t="shared" si="5"/>
        <v>22729.166666666672</v>
      </c>
      <c r="L42" s="759">
        <f t="shared" si="7"/>
        <v>22729.166666666672</v>
      </c>
      <c r="M42" s="962">
        <v>0.9</v>
      </c>
      <c r="N42" s="761">
        <f t="shared" si="6"/>
        <v>20456.250000000004</v>
      </c>
      <c r="P42" t="s">
        <v>690</v>
      </c>
    </row>
    <row r="43" spans="1:16">
      <c r="A43" s="292" t="s">
        <v>512</v>
      </c>
      <c r="B43" s="87" t="s">
        <v>549</v>
      </c>
      <c r="C43" s="759" t="s">
        <v>499</v>
      </c>
      <c r="D43" s="759">
        <v>1</v>
      </c>
      <c r="E43" s="759" t="s">
        <v>19</v>
      </c>
      <c r="F43" s="759"/>
      <c r="G43" s="87">
        <v>2.2000000000000002</v>
      </c>
      <c r="H43" s="87">
        <v>3.2</v>
      </c>
      <c r="I43" s="87">
        <v>2.1800000000000002</v>
      </c>
      <c r="J43" s="87">
        <v>3.13</v>
      </c>
      <c r="K43" s="759">
        <f t="shared" si="5"/>
        <v>22729.166666666672</v>
      </c>
      <c r="L43" s="759">
        <f t="shared" si="7"/>
        <v>22729.166666666672</v>
      </c>
      <c r="M43" s="962">
        <v>0.9</v>
      </c>
      <c r="N43" s="761">
        <f t="shared" si="6"/>
        <v>20456.250000000004</v>
      </c>
      <c r="P43" t="s">
        <v>690</v>
      </c>
    </row>
    <row r="44" spans="1:16">
      <c r="A44" s="292" t="s">
        <v>514</v>
      </c>
      <c r="B44" s="87" t="s">
        <v>550</v>
      </c>
      <c r="C44" s="759" t="s">
        <v>499</v>
      </c>
      <c r="D44" s="759">
        <v>1</v>
      </c>
      <c r="E44" s="759" t="s">
        <v>19</v>
      </c>
      <c r="F44" s="759"/>
      <c r="G44" s="87">
        <v>2.2000000000000002</v>
      </c>
      <c r="H44" s="87">
        <v>3.2</v>
      </c>
      <c r="I44" s="87">
        <v>2.1800000000000002</v>
      </c>
      <c r="J44" s="87">
        <v>3.13</v>
      </c>
      <c r="K44" s="759">
        <f t="shared" si="5"/>
        <v>22729.166666666672</v>
      </c>
      <c r="L44" s="759">
        <f t="shared" si="7"/>
        <v>22729.166666666672</v>
      </c>
      <c r="M44" s="962">
        <v>0.9</v>
      </c>
      <c r="N44" s="761">
        <f t="shared" si="6"/>
        <v>20456.250000000004</v>
      </c>
      <c r="P44" t="s">
        <v>690</v>
      </c>
    </row>
    <row r="45" spans="1:16">
      <c r="A45" s="292" t="s">
        <v>516</v>
      </c>
      <c r="B45" s="87" t="s">
        <v>551</v>
      </c>
      <c r="C45" s="759" t="s">
        <v>499</v>
      </c>
      <c r="D45" s="759">
        <v>1</v>
      </c>
      <c r="E45" s="759" t="s">
        <v>19</v>
      </c>
      <c r="F45" s="759"/>
      <c r="G45" s="87">
        <v>2.2000000000000002</v>
      </c>
      <c r="H45" s="87">
        <v>3.2</v>
      </c>
      <c r="I45" s="87">
        <v>2.1800000000000002</v>
      </c>
      <c r="J45" s="87">
        <v>3.13</v>
      </c>
      <c r="K45" s="759">
        <f t="shared" si="5"/>
        <v>22729.166666666672</v>
      </c>
      <c r="L45" s="759">
        <f t="shared" si="7"/>
        <v>22729.166666666672</v>
      </c>
      <c r="M45" s="962">
        <v>0.9</v>
      </c>
      <c r="N45" s="761">
        <f t="shared" si="6"/>
        <v>20456.250000000004</v>
      </c>
      <c r="P45" t="s">
        <v>690</v>
      </c>
    </row>
    <row r="46" spans="1:16">
      <c r="A46" s="292" t="s">
        <v>518</v>
      </c>
      <c r="B46" s="87" t="s">
        <v>552</v>
      </c>
      <c r="C46" s="759" t="s">
        <v>499</v>
      </c>
      <c r="D46" s="759">
        <v>1</v>
      </c>
      <c r="E46" s="759" t="s">
        <v>19</v>
      </c>
      <c r="F46" s="759"/>
      <c r="G46" s="87">
        <v>2.2000000000000002</v>
      </c>
      <c r="H46" s="87">
        <v>3.2</v>
      </c>
      <c r="I46" s="87">
        <v>2.1800000000000002</v>
      </c>
      <c r="J46" s="87">
        <v>3.13</v>
      </c>
      <c r="K46" s="759">
        <f t="shared" si="5"/>
        <v>22729.166666666672</v>
      </c>
      <c r="L46" s="759">
        <f t="shared" si="7"/>
        <v>22729.166666666672</v>
      </c>
      <c r="M46" s="962">
        <v>0.9</v>
      </c>
      <c r="N46" s="761">
        <f t="shared" si="6"/>
        <v>20456.250000000004</v>
      </c>
      <c r="P46" t="s">
        <v>690</v>
      </c>
    </row>
    <row r="47" spans="1:16">
      <c r="A47" s="292" t="s">
        <v>520</v>
      </c>
      <c r="B47" s="87" t="s">
        <v>553</v>
      </c>
      <c r="C47" s="759" t="s">
        <v>499</v>
      </c>
      <c r="D47" s="759">
        <v>1</v>
      </c>
      <c r="E47" s="759" t="s">
        <v>19</v>
      </c>
      <c r="F47" s="759"/>
      <c r="G47" s="87">
        <v>2.2000000000000002</v>
      </c>
      <c r="H47" s="87">
        <v>3.2</v>
      </c>
      <c r="I47" s="87">
        <v>2.1800000000000002</v>
      </c>
      <c r="J47" s="87">
        <v>3.13</v>
      </c>
      <c r="K47" s="759">
        <f t="shared" si="5"/>
        <v>22729.166666666672</v>
      </c>
      <c r="L47" s="759">
        <f t="shared" si="7"/>
        <v>22729.166666666672</v>
      </c>
      <c r="M47" s="962">
        <v>0.9</v>
      </c>
      <c r="N47" s="761">
        <f t="shared" si="6"/>
        <v>20456.250000000004</v>
      </c>
      <c r="P47" t="s">
        <v>690</v>
      </c>
    </row>
    <row r="48" spans="1:16">
      <c r="A48" s="292" t="s">
        <v>522</v>
      </c>
      <c r="B48" s="87" t="s">
        <v>554</v>
      </c>
      <c r="C48" s="759" t="s">
        <v>499</v>
      </c>
      <c r="D48" s="759">
        <v>1</v>
      </c>
      <c r="E48" s="759" t="s">
        <v>19</v>
      </c>
      <c r="F48" s="759"/>
      <c r="G48" s="87">
        <v>2.2000000000000002</v>
      </c>
      <c r="H48" s="87">
        <v>3.2</v>
      </c>
      <c r="I48" s="87">
        <v>2.1800000000000002</v>
      </c>
      <c r="J48" s="87">
        <v>3.13</v>
      </c>
      <c r="K48" s="759">
        <f t="shared" si="5"/>
        <v>22729.166666666672</v>
      </c>
      <c r="L48" s="759">
        <f t="shared" si="7"/>
        <v>22729.166666666672</v>
      </c>
      <c r="M48" s="962">
        <v>0.9</v>
      </c>
      <c r="N48" s="761">
        <f t="shared" si="6"/>
        <v>20456.250000000004</v>
      </c>
      <c r="P48" t="s">
        <v>690</v>
      </c>
    </row>
    <row r="49" spans="1:16">
      <c r="A49" s="292" t="s">
        <v>364</v>
      </c>
      <c r="B49" s="87" t="s">
        <v>555</v>
      </c>
      <c r="C49" s="759" t="s">
        <v>499</v>
      </c>
      <c r="D49" s="759">
        <v>1</v>
      </c>
      <c r="E49" s="759" t="s">
        <v>19</v>
      </c>
      <c r="F49" s="759"/>
      <c r="G49" s="87">
        <v>2.2000000000000002</v>
      </c>
      <c r="H49" s="87">
        <v>3.2</v>
      </c>
      <c r="I49" s="87">
        <v>2.1800000000000002</v>
      </c>
      <c r="J49" s="87">
        <v>3.13</v>
      </c>
      <c r="K49" s="759">
        <f t="shared" si="5"/>
        <v>22729.166666666672</v>
      </c>
      <c r="L49" s="759">
        <f t="shared" si="7"/>
        <v>22729.166666666672</v>
      </c>
      <c r="M49" s="962">
        <v>0.9</v>
      </c>
      <c r="N49" s="761">
        <f t="shared" si="6"/>
        <v>20456.250000000004</v>
      </c>
      <c r="P49" t="s">
        <v>690</v>
      </c>
    </row>
    <row r="50" spans="1:16">
      <c r="A50" s="967">
        <v>15</v>
      </c>
      <c r="B50" s="968" t="s">
        <v>668</v>
      </c>
      <c r="C50" s="969" t="s">
        <v>499</v>
      </c>
      <c r="D50" s="969">
        <v>1</v>
      </c>
      <c r="E50" s="969" t="s">
        <v>19</v>
      </c>
      <c r="F50" s="969"/>
      <c r="G50" s="968">
        <v>2.2000000000000002</v>
      </c>
      <c r="H50" s="968">
        <v>3.2</v>
      </c>
      <c r="I50" s="968">
        <v>2.1800000000000002</v>
      </c>
      <c r="J50" s="968">
        <v>3.13</v>
      </c>
      <c r="K50" s="969">
        <f t="shared" si="5"/>
        <v>22729.166666666672</v>
      </c>
      <c r="L50" s="969">
        <f t="shared" si="7"/>
        <v>22729.166666666672</v>
      </c>
      <c r="M50" s="970">
        <v>0.9</v>
      </c>
      <c r="N50" s="971">
        <f t="shared" si="6"/>
        <v>20456.250000000004</v>
      </c>
      <c r="P50" t="s">
        <v>690</v>
      </c>
    </row>
    <row r="51" spans="1:16">
      <c r="A51" s="967">
        <v>16</v>
      </c>
      <c r="B51" s="968" t="s">
        <v>669</v>
      </c>
      <c r="C51" s="969" t="s">
        <v>499</v>
      </c>
      <c r="D51" s="969">
        <v>1</v>
      </c>
      <c r="E51" s="969" t="s">
        <v>19</v>
      </c>
      <c r="F51" s="969"/>
      <c r="G51" s="968">
        <v>2.2000000000000002</v>
      </c>
      <c r="H51" s="968">
        <v>3.2</v>
      </c>
      <c r="I51" s="968">
        <v>2.1800000000000002</v>
      </c>
      <c r="J51" s="968">
        <v>3.13</v>
      </c>
      <c r="K51" s="969">
        <f t="shared" si="5"/>
        <v>22729.166666666672</v>
      </c>
      <c r="L51" s="969">
        <f t="shared" si="7"/>
        <v>22729.166666666672</v>
      </c>
      <c r="M51" s="963">
        <v>0.9</v>
      </c>
      <c r="N51" s="971">
        <f t="shared" si="6"/>
        <v>20456.250000000004</v>
      </c>
      <c r="P51" t="s">
        <v>690</v>
      </c>
    </row>
    <row r="52" spans="1:16">
      <c r="A52" s="967">
        <v>17</v>
      </c>
      <c r="B52" s="968" t="s">
        <v>670</v>
      </c>
      <c r="C52" s="969" t="s">
        <v>499</v>
      </c>
      <c r="D52" s="969">
        <v>1</v>
      </c>
      <c r="E52" s="969" t="s">
        <v>19</v>
      </c>
      <c r="F52" s="969"/>
      <c r="G52" s="968">
        <v>2.2000000000000002</v>
      </c>
      <c r="H52" s="968">
        <v>3.2</v>
      </c>
      <c r="I52" s="968">
        <v>2.1800000000000002</v>
      </c>
      <c r="J52" s="968">
        <v>3.13</v>
      </c>
      <c r="K52" s="969">
        <f t="shared" si="5"/>
        <v>22729.166666666672</v>
      </c>
      <c r="L52" s="969">
        <f t="shared" ref="L52:L53" si="8">+K52*D52</f>
        <v>22729.166666666672</v>
      </c>
      <c r="M52" s="963">
        <v>0.9</v>
      </c>
      <c r="N52" s="971">
        <f t="shared" ref="N52:N53" si="9">M52*L52</f>
        <v>20456.250000000004</v>
      </c>
      <c r="P52" t="s">
        <v>690</v>
      </c>
    </row>
    <row r="53" spans="1:16">
      <c r="A53" s="967">
        <v>18</v>
      </c>
      <c r="B53" s="968" t="s">
        <v>671</v>
      </c>
      <c r="C53" s="969" t="s">
        <v>499</v>
      </c>
      <c r="D53" s="969">
        <v>1</v>
      </c>
      <c r="E53" s="969" t="s">
        <v>19</v>
      </c>
      <c r="F53" s="969"/>
      <c r="G53" s="968">
        <v>2.2000000000000002</v>
      </c>
      <c r="H53" s="968">
        <v>3.2</v>
      </c>
      <c r="I53" s="968">
        <v>2.1800000000000002</v>
      </c>
      <c r="J53" s="968">
        <v>3.13</v>
      </c>
      <c r="K53" s="969">
        <f t="shared" si="5"/>
        <v>22729.166666666672</v>
      </c>
      <c r="L53" s="969">
        <f t="shared" si="8"/>
        <v>22729.166666666672</v>
      </c>
      <c r="M53" s="963">
        <v>0.9</v>
      </c>
      <c r="N53" s="971">
        <f t="shared" si="9"/>
        <v>20456.250000000004</v>
      </c>
      <c r="P53" t="s">
        <v>690</v>
      </c>
    </row>
    <row r="54" spans="1:16">
      <c r="A54" s="967">
        <v>18</v>
      </c>
      <c r="B54" s="968" t="s">
        <v>672</v>
      </c>
      <c r="C54" s="969" t="s">
        <v>499</v>
      </c>
      <c r="D54" s="969">
        <v>1</v>
      </c>
      <c r="E54" s="969" t="s">
        <v>19</v>
      </c>
      <c r="F54" s="969"/>
      <c r="G54" s="968">
        <v>2.2000000000000002</v>
      </c>
      <c r="H54" s="968">
        <v>3.2</v>
      </c>
      <c r="I54" s="968">
        <v>2.1800000000000002</v>
      </c>
      <c r="J54" s="968">
        <v>3.13</v>
      </c>
      <c r="K54" s="969">
        <f t="shared" si="5"/>
        <v>22729.166666666672</v>
      </c>
      <c r="L54" s="969">
        <f t="shared" ref="L54" si="10">+K54*D54</f>
        <v>22729.166666666672</v>
      </c>
      <c r="M54" s="963">
        <v>0.9</v>
      </c>
      <c r="N54" s="971">
        <f t="shared" ref="N54" si="11">M54*L54</f>
        <v>20456.250000000004</v>
      </c>
      <c r="P54" t="s">
        <v>690</v>
      </c>
    </row>
    <row r="55" spans="1:16">
      <c r="A55" s="754" t="s">
        <v>556</v>
      </c>
      <c r="D55" s="759"/>
      <c r="E55" s="759"/>
      <c r="K55" s="759"/>
    </row>
    <row r="56" spans="1:16">
      <c r="A56" s="292" t="s">
        <v>497</v>
      </c>
      <c r="B56" s="87" t="s">
        <v>557</v>
      </c>
      <c r="C56" s="759"/>
      <c r="D56" s="759">
        <v>1</v>
      </c>
      <c r="E56" s="759" t="s">
        <v>19</v>
      </c>
      <c r="F56" s="759"/>
      <c r="G56" s="87">
        <v>2.2000000000000002</v>
      </c>
      <c r="H56" s="87">
        <v>3.2</v>
      </c>
      <c r="I56" s="87">
        <v>2.1869999999999998</v>
      </c>
      <c r="J56" s="87">
        <v>3.13</v>
      </c>
      <c r="K56" s="759">
        <f>$F$38</f>
        <v>22729.166666666672</v>
      </c>
      <c r="L56" s="759">
        <f t="shared" ref="L56:L61" si="12">+K56</f>
        <v>22729.166666666672</v>
      </c>
      <c r="M56" s="760">
        <v>0.9</v>
      </c>
      <c r="N56" s="761">
        <f>M56*L56</f>
        <v>20456.250000000004</v>
      </c>
      <c r="P56" t="s">
        <v>690</v>
      </c>
    </row>
    <row r="57" spans="1:16">
      <c r="A57" s="292" t="s">
        <v>500</v>
      </c>
      <c r="B57" s="87" t="s">
        <v>558</v>
      </c>
      <c r="C57" s="759"/>
      <c r="D57" s="759">
        <v>1</v>
      </c>
      <c r="E57" s="759" t="s">
        <v>19</v>
      </c>
      <c r="F57" s="759"/>
      <c r="G57" s="87">
        <v>2.2000000000000002</v>
      </c>
      <c r="H57" s="87">
        <v>3.2</v>
      </c>
      <c r="I57" s="87">
        <v>2.1869999999999998</v>
      </c>
      <c r="J57" s="87">
        <v>3.13</v>
      </c>
      <c r="K57" s="759">
        <f>$F$38</f>
        <v>22729.166666666672</v>
      </c>
      <c r="L57" s="759">
        <f t="shared" si="12"/>
        <v>22729.166666666672</v>
      </c>
      <c r="M57" s="963">
        <v>0</v>
      </c>
      <c r="N57" s="761">
        <f t="shared" ref="N57:N63" si="13">M57*L57</f>
        <v>0</v>
      </c>
      <c r="P57" s="964" t="s">
        <v>667</v>
      </c>
    </row>
    <row r="58" spans="1:16">
      <c r="A58" s="292" t="s">
        <v>502</v>
      </c>
      <c r="B58" s="87" t="s">
        <v>559</v>
      </c>
      <c r="C58" s="759"/>
      <c r="D58" s="759">
        <v>1</v>
      </c>
      <c r="E58" s="759" t="s">
        <v>19</v>
      </c>
      <c r="F58" s="759"/>
      <c r="G58" s="87">
        <v>2.2000000000000002</v>
      </c>
      <c r="H58" s="87">
        <v>3.2</v>
      </c>
      <c r="I58" s="87">
        <v>2.1869999999999998</v>
      </c>
      <c r="J58" s="87">
        <v>3.13</v>
      </c>
      <c r="K58" s="759">
        <f>$F$38</f>
        <v>22729.166666666672</v>
      </c>
      <c r="L58" s="759">
        <f t="shared" si="12"/>
        <v>22729.166666666672</v>
      </c>
      <c r="M58" s="760">
        <v>0.9</v>
      </c>
      <c r="N58" s="761">
        <f t="shared" si="13"/>
        <v>20456.250000000004</v>
      </c>
      <c r="P58" t="s">
        <v>690</v>
      </c>
    </row>
    <row r="59" spans="1:16">
      <c r="A59" s="292" t="s">
        <v>504</v>
      </c>
      <c r="B59" s="87" t="s">
        <v>560</v>
      </c>
      <c r="C59" s="759"/>
      <c r="D59" s="759">
        <v>1</v>
      </c>
      <c r="E59" s="759" t="s">
        <v>19</v>
      </c>
      <c r="F59" s="759"/>
      <c r="G59" s="87">
        <v>2.2000000000000002</v>
      </c>
      <c r="H59" s="87">
        <v>3.2</v>
      </c>
      <c r="I59" s="87">
        <v>2.0259999999999998</v>
      </c>
      <c r="J59" s="87">
        <v>3.13</v>
      </c>
      <c r="K59" s="759">
        <f>$F$38</f>
        <v>22729.166666666672</v>
      </c>
      <c r="L59" s="759">
        <f t="shared" si="12"/>
        <v>22729.166666666672</v>
      </c>
      <c r="M59" s="963">
        <v>0.9</v>
      </c>
      <c r="N59" s="761">
        <f t="shared" si="13"/>
        <v>20456.250000000004</v>
      </c>
      <c r="P59" t="s">
        <v>690</v>
      </c>
    </row>
    <row r="60" spans="1:16">
      <c r="A60" s="292" t="s">
        <v>506</v>
      </c>
      <c r="B60" s="87" t="s">
        <v>561</v>
      </c>
      <c r="C60" s="759"/>
      <c r="D60" s="759">
        <v>1</v>
      </c>
      <c r="E60" s="759" t="s">
        <v>19</v>
      </c>
      <c r="F60" s="759"/>
      <c r="G60" s="87">
        <v>2.2000000000000002</v>
      </c>
      <c r="H60" s="87">
        <v>3.2</v>
      </c>
      <c r="I60" s="87">
        <v>2.0259999999999998</v>
      </c>
      <c r="J60" s="87">
        <v>3.13</v>
      </c>
      <c r="K60" s="759">
        <f>$F$38</f>
        <v>22729.166666666672</v>
      </c>
      <c r="L60" s="759">
        <f t="shared" si="12"/>
        <v>22729.166666666672</v>
      </c>
      <c r="M60" s="963">
        <v>0.9</v>
      </c>
      <c r="N60" s="761">
        <f t="shared" si="13"/>
        <v>20456.250000000004</v>
      </c>
      <c r="P60" t="s">
        <v>690</v>
      </c>
    </row>
    <row r="61" spans="1:16">
      <c r="A61" s="292" t="s">
        <v>508</v>
      </c>
      <c r="B61" s="87" t="s">
        <v>562</v>
      </c>
      <c r="C61" s="759"/>
      <c r="D61" s="759">
        <v>1</v>
      </c>
      <c r="E61" s="759"/>
      <c r="F61" s="759"/>
      <c r="G61" s="87">
        <v>2.2000000000000002</v>
      </c>
      <c r="H61" s="87">
        <v>3.2</v>
      </c>
      <c r="I61" s="87"/>
      <c r="J61" s="87"/>
      <c r="K61" s="773">
        <v>225959.60515887299</v>
      </c>
      <c r="L61" s="773">
        <f t="shared" si="12"/>
        <v>225959.60515887299</v>
      </c>
      <c r="M61" s="963">
        <v>0.8</v>
      </c>
      <c r="N61" s="761">
        <f t="shared" si="13"/>
        <v>180767.68412709842</v>
      </c>
      <c r="P61" t="s">
        <v>690</v>
      </c>
    </row>
    <row r="62" spans="1:16">
      <c r="A62" s="292" t="s">
        <v>510</v>
      </c>
      <c r="B62" s="87" t="s">
        <v>563</v>
      </c>
      <c r="C62" s="759"/>
      <c r="D62" s="759"/>
      <c r="E62" s="759"/>
      <c r="F62" s="759"/>
      <c r="G62" s="87">
        <v>2.2000000000000002</v>
      </c>
      <c r="H62" s="87">
        <v>3.2</v>
      </c>
      <c r="I62" s="87"/>
      <c r="J62" s="87"/>
      <c r="K62" s="773"/>
      <c r="L62" s="773"/>
      <c r="M62" s="760"/>
      <c r="N62" s="761">
        <f t="shared" si="13"/>
        <v>0</v>
      </c>
    </row>
    <row r="63" spans="1:16" ht="15" thickBot="1">
      <c r="A63" s="763" t="s">
        <v>512</v>
      </c>
      <c r="B63" s="764" t="s">
        <v>564</v>
      </c>
      <c r="C63" s="765"/>
      <c r="D63" s="765"/>
      <c r="E63" s="765"/>
      <c r="F63" s="765"/>
      <c r="G63" s="764">
        <v>1.3</v>
      </c>
      <c r="H63" s="764">
        <v>3.2</v>
      </c>
      <c r="I63" s="764"/>
      <c r="J63" s="764"/>
      <c r="K63" s="774"/>
      <c r="L63" s="774"/>
      <c r="M63" s="767"/>
      <c r="N63" s="768">
        <f t="shared" si="13"/>
        <v>0</v>
      </c>
    </row>
    <row r="64" spans="1:16" ht="15" thickBot="1">
      <c r="A64" s="762" t="s">
        <v>647</v>
      </c>
      <c r="B64" s="337"/>
      <c r="C64" s="769"/>
      <c r="D64" s="769"/>
      <c r="E64" s="769"/>
      <c r="F64" s="769"/>
      <c r="G64" s="337"/>
      <c r="H64" s="337"/>
      <c r="I64" s="337"/>
      <c r="J64" s="337"/>
      <c r="K64" s="770"/>
      <c r="L64" s="771">
        <f>SUM(L36:L63)</f>
        <v>771459.60515887337</v>
      </c>
      <c r="M64" s="769"/>
      <c r="N64" s="771">
        <f>SUM(N36:N63)</f>
        <v>651261.43412709842</v>
      </c>
    </row>
    <row r="65" spans="1:16">
      <c r="A65" s="192"/>
      <c r="B65" s="192"/>
      <c r="C65" s="192"/>
      <c r="D65" s="192"/>
      <c r="E65" s="192"/>
      <c r="F65" s="192"/>
      <c r="G65" s="192"/>
      <c r="H65" s="192"/>
      <c r="I65" s="192"/>
      <c r="J65" s="192"/>
      <c r="K65" s="192"/>
      <c r="L65" s="192"/>
      <c r="M65" s="192"/>
      <c r="N65" s="192"/>
    </row>
    <row r="66" spans="1:16" s="260" customFormat="1">
      <c r="A66" s="292" t="s">
        <v>497</v>
      </c>
      <c r="B66" s="87" t="s">
        <v>565</v>
      </c>
      <c r="C66" s="759" t="s">
        <v>499</v>
      </c>
      <c r="D66" s="759">
        <v>1</v>
      </c>
      <c r="E66" s="759" t="s">
        <v>19</v>
      </c>
      <c r="F66" s="759">
        <f>'Accomp. Breakdown-Dec'!BK98</f>
        <v>123750</v>
      </c>
      <c r="G66" s="87">
        <v>2.2000000000000002</v>
      </c>
      <c r="H66" s="87">
        <v>3.2</v>
      </c>
      <c r="I66" s="87">
        <v>2.2000000000000002</v>
      </c>
      <c r="J66" s="87">
        <v>3.2</v>
      </c>
      <c r="K66" s="759">
        <v>13750</v>
      </c>
      <c r="L66" s="759">
        <f>$F$68</f>
        <v>9519.2307692307695</v>
      </c>
      <c r="M66" s="962">
        <v>0.9</v>
      </c>
      <c r="N66" s="761">
        <f>M66*L66</f>
        <v>8567.3076923076933</v>
      </c>
      <c r="O66"/>
      <c r="P66" t="s">
        <v>690</v>
      </c>
    </row>
    <row r="67" spans="1:16" s="260" customFormat="1">
      <c r="A67" s="292" t="s">
        <v>500</v>
      </c>
      <c r="B67" s="87" t="s">
        <v>566</v>
      </c>
      <c r="C67" s="759" t="s">
        <v>499</v>
      </c>
      <c r="D67" s="759">
        <v>1</v>
      </c>
      <c r="E67" s="759" t="s">
        <v>19</v>
      </c>
      <c r="F67" s="759">
        <f>SUM(D66:D79)</f>
        <v>13</v>
      </c>
      <c r="G67" s="87">
        <v>2.2000000000000002</v>
      </c>
      <c r="H67" s="87">
        <v>3.2</v>
      </c>
      <c r="I67" s="87">
        <v>2.2000000000000002</v>
      </c>
      <c r="J67" s="87">
        <v>3.2</v>
      </c>
      <c r="K67" s="759">
        <v>13750</v>
      </c>
      <c r="L67" s="759">
        <f t="shared" ref="L67:L79" si="14">$F$68</f>
        <v>9519.2307692307695</v>
      </c>
      <c r="M67" s="962">
        <v>0.9</v>
      </c>
      <c r="N67" s="761">
        <f t="shared" ref="N67:N69" si="15">M67*L67</f>
        <v>8567.3076923076933</v>
      </c>
      <c r="O67"/>
      <c r="P67" t="s">
        <v>690</v>
      </c>
    </row>
    <row r="68" spans="1:16" s="260" customFormat="1">
      <c r="A68" s="292" t="s">
        <v>502</v>
      </c>
      <c r="B68" s="87" t="s">
        <v>567</v>
      </c>
      <c r="C68" s="759" t="s">
        <v>499</v>
      </c>
      <c r="D68" s="759">
        <v>1</v>
      </c>
      <c r="E68" s="759" t="s">
        <v>19</v>
      </c>
      <c r="F68" s="759">
        <f>F66/F67</f>
        <v>9519.2307692307695</v>
      </c>
      <c r="G68" s="87">
        <v>2.2000000000000002</v>
      </c>
      <c r="H68" s="87">
        <v>3.2</v>
      </c>
      <c r="I68" s="87">
        <v>2.2000000000000002</v>
      </c>
      <c r="J68" s="87">
        <v>3.2</v>
      </c>
      <c r="K68" s="759">
        <v>13750</v>
      </c>
      <c r="L68" s="759">
        <f t="shared" si="14"/>
        <v>9519.2307692307695</v>
      </c>
      <c r="M68" s="962">
        <v>0.9</v>
      </c>
      <c r="N68" s="761">
        <f t="shared" si="15"/>
        <v>8567.3076923076933</v>
      </c>
      <c r="O68"/>
      <c r="P68" t="s">
        <v>690</v>
      </c>
    </row>
    <row r="69" spans="1:16" s="260" customFormat="1">
      <c r="A69" s="292" t="s">
        <v>504</v>
      </c>
      <c r="B69" s="87" t="s">
        <v>568</v>
      </c>
      <c r="C69" s="759" t="s">
        <v>499</v>
      </c>
      <c r="D69" s="759">
        <v>1</v>
      </c>
      <c r="E69" s="759" t="s">
        <v>19</v>
      </c>
      <c r="F69" s="759"/>
      <c r="G69" s="87">
        <v>2.2000000000000002</v>
      </c>
      <c r="H69" s="87">
        <v>3.2</v>
      </c>
      <c r="I69" s="87">
        <v>2.2000000000000002</v>
      </c>
      <c r="J69" s="87">
        <v>3.2</v>
      </c>
      <c r="K69" s="759">
        <v>13750</v>
      </c>
      <c r="L69" s="759">
        <f t="shared" si="14"/>
        <v>9519.2307692307695</v>
      </c>
      <c r="M69" s="962">
        <v>0.9</v>
      </c>
      <c r="N69" s="761">
        <f t="shared" si="15"/>
        <v>8567.3076923076933</v>
      </c>
      <c r="O69"/>
      <c r="P69" t="s">
        <v>690</v>
      </c>
    </row>
    <row r="70" spans="1:16" s="260" customFormat="1">
      <c r="A70" s="292" t="s">
        <v>506</v>
      </c>
      <c r="B70" s="87" t="s">
        <v>569</v>
      </c>
      <c r="C70" s="759" t="s">
        <v>499</v>
      </c>
      <c r="D70" s="759">
        <v>1</v>
      </c>
      <c r="E70" s="759" t="s">
        <v>19</v>
      </c>
      <c r="F70" s="759"/>
      <c r="G70" s="87">
        <v>2.2000000000000002</v>
      </c>
      <c r="H70" s="87">
        <v>3.2</v>
      </c>
      <c r="I70" s="87">
        <v>2.2000000000000002</v>
      </c>
      <c r="J70" s="87">
        <v>3.2</v>
      </c>
      <c r="K70" s="759">
        <v>13750</v>
      </c>
      <c r="L70" s="759">
        <f t="shared" si="14"/>
        <v>9519.2307692307695</v>
      </c>
      <c r="M70" s="962">
        <v>0.9</v>
      </c>
      <c r="N70" s="761">
        <f t="shared" ref="N70" si="16">M70*L70</f>
        <v>8567.3076923076933</v>
      </c>
      <c r="O70"/>
      <c r="P70" t="s">
        <v>690</v>
      </c>
    </row>
    <row r="71" spans="1:16" s="260" customFormat="1">
      <c r="A71" s="754" t="s">
        <v>577</v>
      </c>
      <c r="B71"/>
      <c r="C71" s="753"/>
      <c r="D71" s="759"/>
      <c r="E71" s="759"/>
      <c r="F71" s="753"/>
      <c r="G71"/>
      <c r="H71"/>
      <c r="I71"/>
      <c r="J71"/>
      <c r="K71" s="753"/>
      <c r="N71"/>
      <c r="O71"/>
      <c r="P71"/>
    </row>
    <row r="72" spans="1:16" s="260" customFormat="1">
      <c r="A72" s="292" t="s">
        <v>497</v>
      </c>
      <c r="B72" s="87" t="s">
        <v>570</v>
      </c>
      <c r="C72" s="759" t="s">
        <v>499</v>
      </c>
      <c r="D72" s="759">
        <v>1</v>
      </c>
      <c r="E72" s="759" t="s">
        <v>19</v>
      </c>
      <c r="F72" s="759"/>
      <c r="G72" s="87">
        <v>2.2000000000000002</v>
      </c>
      <c r="H72" s="87">
        <v>3.2</v>
      </c>
      <c r="I72" s="87">
        <v>2.1949999999999998</v>
      </c>
      <c r="J72" s="87">
        <v>3.1749999999999998</v>
      </c>
      <c r="K72" s="759">
        <v>13750</v>
      </c>
      <c r="L72" s="759">
        <f t="shared" si="14"/>
        <v>9519.2307692307695</v>
      </c>
      <c r="M72" s="760">
        <v>0.9</v>
      </c>
      <c r="N72" s="761">
        <f>M72*L72</f>
        <v>8567.3076923076933</v>
      </c>
      <c r="O72"/>
      <c r="P72" t="s">
        <v>690</v>
      </c>
    </row>
    <row r="73" spans="1:16" s="260" customFormat="1">
      <c r="A73" s="292" t="s">
        <v>500</v>
      </c>
      <c r="B73" s="87" t="s">
        <v>571</v>
      </c>
      <c r="C73" s="759" t="s">
        <v>499</v>
      </c>
      <c r="D73" s="759">
        <v>1</v>
      </c>
      <c r="E73" s="759" t="s">
        <v>19</v>
      </c>
      <c r="F73" s="759"/>
      <c r="G73" s="87">
        <v>2.2000000000000002</v>
      </c>
      <c r="H73" s="87">
        <v>3.2</v>
      </c>
      <c r="I73" s="87">
        <v>2.1949999999999998</v>
      </c>
      <c r="J73" s="87">
        <v>3.1749999999999998</v>
      </c>
      <c r="K73" s="759">
        <v>13750</v>
      </c>
      <c r="L73" s="759">
        <f t="shared" si="14"/>
        <v>9519.2307692307695</v>
      </c>
      <c r="M73" s="760">
        <v>0.9</v>
      </c>
      <c r="N73" s="761">
        <f t="shared" ref="N73:N77" si="17">M73*L73</f>
        <v>8567.3076923076933</v>
      </c>
      <c r="O73"/>
      <c r="P73" t="s">
        <v>690</v>
      </c>
    </row>
    <row r="74" spans="1:16" s="260" customFormat="1">
      <c r="A74" s="292" t="s">
        <v>502</v>
      </c>
      <c r="B74" s="87" t="s">
        <v>572</v>
      </c>
      <c r="C74" s="759" t="s">
        <v>499</v>
      </c>
      <c r="D74" s="759">
        <v>1</v>
      </c>
      <c r="E74" s="759" t="s">
        <v>19</v>
      </c>
      <c r="F74" s="759"/>
      <c r="G74" s="87">
        <v>2.2000000000000002</v>
      </c>
      <c r="H74" s="87">
        <v>3.2</v>
      </c>
      <c r="I74" s="87">
        <v>2.1949999999999998</v>
      </c>
      <c r="J74" s="87">
        <v>3.1749999999999998</v>
      </c>
      <c r="K74" s="759">
        <v>13750</v>
      </c>
      <c r="L74" s="759">
        <f t="shared" si="14"/>
        <v>9519.2307692307695</v>
      </c>
      <c r="M74" s="760">
        <v>0.9</v>
      </c>
      <c r="N74" s="761">
        <f t="shared" si="17"/>
        <v>8567.3076923076933</v>
      </c>
      <c r="O74"/>
      <c r="P74" t="s">
        <v>690</v>
      </c>
    </row>
    <row r="75" spans="1:16" s="260" customFormat="1">
      <c r="A75" s="292" t="s">
        <v>504</v>
      </c>
      <c r="B75" s="87" t="s">
        <v>573</v>
      </c>
      <c r="C75" s="759" t="s">
        <v>499</v>
      </c>
      <c r="D75" s="759">
        <v>1</v>
      </c>
      <c r="E75" s="759" t="s">
        <v>19</v>
      </c>
      <c r="F75" s="759"/>
      <c r="G75" s="87">
        <v>2.2000000000000002</v>
      </c>
      <c r="H75" s="87">
        <v>3.2</v>
      </c>
      <c r="I75" s="87">
        <v>2.1949999999999998</v>
      </c>
      <c r="J75" s="87">
        <v>3.1749999999999998</v>
      </c>
      <c r="K75" s="759">
        <v>13750</v>
      </c>
      <c r="L75" s="759">
        <f t="shared" si="14"/>
        <v>9519.2307692307695</v>
      </c>
      <c r="M75" s="760">
        <v>0.9</v>
      </c>
      <c r="N75" s="761">
        <f t="shared" si="17"/>
        <v>8567.3076923076933</v>
      </c>
      <c r="O75"/>
      <c r="P75" t="s">
        <v>690</v>
      </c>
    </row>
    <row r="76" spans="1:16" s="260" customFormat="1">
      <c r="A76" s="292" t="s">
        <v>506</v>
      </c>
      <c r="B76" s="87" t="s">
        <v>574</v>
      </c>
      <c r="C76" s="759" t="s">
        <v>499</v>
      </c>
      <c r="D76" s="759">
        <v>1</v>
      </c>
      <c r="E76" s="759" t="s">
        <v>19</v>
      </c>
      <c r="F76" s="759"/>
      <c r="G76" s="87">
        <v>2.2000000000000002</v>
      </c>
      <c r="H76" s="87">
        <v>3.2</v>
      </c>
      <c r="I76" s="87">
        <v>2.1949999999999998</v>
      </c>
      <c r="J76" s="87">
        <v>3.1749999999999998</v>
      </c>
      <c r="K76" s="759">
        <v>13750</v>
      </c>
      <c r="L76" s="759">
        <f t="shared" si="14"/>
        <v>9519.2307692307695</v>
      </c>
      <c r="M76" s="760">
        <v>0.9</v>
      </c>
      <c r="N76" s="761">
        <f t="shared" si="17"/>
        <v>8567.3076923076933</v>
      </c>
      <c r="O76"/>
      <c r="P76" t="s">
        <v>690</v>
      </c>
    </row>
    <row r="77" spans="1:16" s="260" customFormat="1">
      <c r="A77" s="292" t="s">
        <v>508</v>
      </c>
      <c r="B77" s="87" t="s">
        <v>575</v>
      </c>
      <c r="C77" s="759" t="s">
        <v>499</v>
      </c>
      <c r="D77" s="759">
        <v>1</v>
      </c>
      <c r="E77" s="759" t="s">
        <v>19</v>
      </c>
      <c r="F77" s="759"/>
      <c r="G77" s="87">
        <v>2.2000000000000002</v>
      </c>
      <c r="H77" s="87">
        <v>3.2</v>
      </c>
      <c r="I77" s="87">
        <v>2.165</v>
      </c>
      <c r="J77" s="87">
        <v>3.1749999999999998</v>
      </c>
      <c r="K77" s="759">
        <v>13750</v>
      </c>
      <c r="L77" s="759">
        <f t="shared" si="14"/>
        <v>9519.2307692307695</v>
      </c>
      <c r="M77" s="760">
        <v>0.9</v>
      </c>
      <c r="N77" s="761">
        <f t="shared" si="17"/>
        <v>8567.3076923076933</v>
      </c>
      <c r="O77"/>
      <c r="P77" t="s">
        <v>690</v>
      </c>
    </row>
    <row r="78" spans="1:16" s="260" customFormat="1">
      <c r="A78" s="292" t="s">
        <v>510</v>
      </c>
      <c r="B78" s="87" t="s">
        <v>576</v>
      </c>
      <c r="C78" s="759" t="s">
        <v>499</v>
      </c>
      <c r="D78" s="759">
        <v>1</v>
      </c>
      <c r="E78" s="759" t="s">
        <v>19</v>
      </c>
      <c r="F78" s="759"/>
      <c r="G78" s="87">
        <v>2.2000000000000002</v>
      </c>
      <c r="H78" s="87">
        <v>3.2</v>
      </c>
      <c r="I78" s="87">
        <v>1.425</v>
      </c>
      <c r="J78" s="87">
        <v>3.1749999999999998</v>
      </c>
      <c r="K78" s="759">
        <v>13750</v>
      </c>
      <c r="L78" s="759">
        <f t="shared" si="14"/>
        <v>9519.2307692307695</v>
      </c>
      <c r="M78" s="760">
        <v>0.9</v>
      </c>
      <c r="N78" s="761">
        <f t="shared" ref="N78:N79" si="18">M78*L78</f>
        <v>8567.3076923076933</v>
      </c>
      <c r="O78"/>
      <c r="P78" t="s">
        <v>690</v>
      </c>
    </row>
    <row r="79" spans="1:16" s="260" customFormat="1">
      <c r="A79" s="292" t="s">
        <v>510</v>
      </c>
      <c r="B79" s="87" t="s">
        <v>578</v>
      </c>
      <c r="C79" s="759" t="s">
        <v>499</v>
      </c>
      <c r="D79" s="759">
        <v>1</v>
      </c>
      <c r="E79" s="759" t="s">
        <v>19</v>
      </c>
      <c r="F79" s="759"/>
      <c r="G79" s="87">
        <v>2.2000000000000002</v>
      </c>
      <c r="H79" s="87">
        <v>3.2</v>
      </c>
      <c r="I79" s="87">
        <v>1.425</v>
      </c>
      <c r="J79" s="87">
        <v>3.1749999999999998</v>
      </c>
      <c r="K79" s="759">
        <v>13750</v>
      </c>
      <c r="L79" s="759">
        <f t="shared" si="14"/>
        <v>9519.2307692307695</v>
      </c>
      <c r="M79" s="760">
        <v>0.9</v>
      </c>
      <c r="N79" s="761">
        <f t="shared" si="18"/>
        <v>8567.3076923076933</v>
      </c>
      <c r="O79"/>
      <c r="P79" t="s">
        <v>690</v>
      </c>
    </row>
    <row r="80" spans="1:16" s="260" customFormat="1" ht="15" thickBot="1">
      <c r="A80" s="294"/>
      <c r="B80" s="337"/>
      <c r="C80" s="769"/>
      <c r="D80" s="769"/>
      <c r="E80" s="769"/>
      <c r="F80" s="769"/>
      <c r="G80" s="337"/>
      <c r="H80" s="337"/>
      <c r="I80" s="337"/>
      <c r="J80" s="337"/>
      <c r="K80" s="770"/>
      <c r="L80" s="771">
        <f>SUM(L66:L79)</f>
        <v>123749.99999999997</v>
      </c>
      <c r="M80" s="769"/>
      <c r="N80" s="771">
        <f>SUM(N66:N79)</f>
        <v>111374.99999999999</v>
      </c>
      <c r="O80"/>
      <c r="P80"/>
    </row>
    <row r="83" spans="13:14">
      <c r="M83" s="753"/>
      <c r="N83" s="753">
        <f t="shared" ref="N83" si="19">N80+N64+N33</f>
        <v>1514154.6941973383</v>
      </c>
    </row>
  </sheetData>
  <mergeCells count="9">
    <mergeCell ref="L4:L5"/>
    <mergeCell ref="M4:M5"/>
    <mergeCell ref="N4:N5"/>
    <mergeCell ref="A4:A5"/>
    <mergeCell ref="B4:B5"/>
    <mergeCell ref="C4:C5"/>
    <mergeCell ref="G4:H4"/>
    <mergeCell ref="I4:J4"/>
    <mergeCell ref="K4:K5"/>
  </mergeCells>
  <pageMargins left="0.7" right="0.7" top="0.75" bottom="0.75" header="0.3" footer="0.3"/>
  <pageSetup scale="6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85B80B-ACEC-4F3C-A5E9-4E21550080DB}">
  <dimension ref="A2:K26"/>
  <sheetViews>
    <sheetView workbookViewId="0">
      <selection activeCell="C13" sqref="C13"/>
    </sheetView>
  </sheetViews>
  <sheetFormatPr defaultRowHeight="14.5"/>
  <cols>
    <col min="1" max="1" width="8.90625" style="193"/>
    <col min="2" max="2" width="19.453125" customWidth="1"/>
    <col min="3" max="3" width="10" bestFit="1" customWidth="1"/>
  </cols>
  <sheetData>
    <row r="2" spans="1:11">
      <c r="A2" s="869" t="s">
        <v>591</v>
      </c>
    </row>
    <row r="3" spans="1:11">
      <c r="A3" s="878" t="s">
        <v>592</v>
      </c>
      <c r="B3" s="211"/>
      <c r="C3" s="211"/>
      <c r="D3" s="211"/>
      <c r="E3" s="211"/>
      <c r="F3" s="211"/>
      <c r="G3" s="211"/>
      <c r="H3" s="211"/>
      <c r="I3" s="211"/>
      <c r="J3" s="211"/>
      <c r="K3" s="211"/>
    </row>
    <row r="4" spans="1:11">
      <c r="A4" s="869"/>
    </row>
    <row r="5" spans="1:11" ht="15" thickBot="1"/>
    <row r="6" spans="1:11">
      <c r="A6" s="193">
        <v>1</v>
      </c>
      <c r="B6" t="s">
        <v>2</v>
      </c>
      <c r="C6" s="1030" t="s">
        <v>396</v>
      </c>
      <c r="D6" s="1027"/>
      <c r="E6" s="1027"/>
      <c r="F6" s="1027"/>
      <c r="G6" s="1027" t="s">
        <v>89</v>
      </c>
      <c r="H6" s="1027"/>
      <c r="I6" s="1027"/>
      <c r="J6" s="1031"/>
    </row>
    <row r="7" spans="1:11">
      <c r="A7" s="193">
        <v>2</v>
      </c>
      <c r="B7" t="s">
        <v>585</v>
      </c>
      <c r="C7" s="871"/>
      <c r="D7" s="864">
        <v>0.75</v>
      </c>
      <c r="E7" s="87"/>
      <c r="F7" s="87"/>
      <c r="G7" s="87"/>
      <c r="H7" s="864">
        <v>0.25</v>
      </c>
      <c r="I7" s="87"/>
      <c r="J7" s="872"/>
    </row>
    <row r="8" spans="1:11" ht="15.5">
      <c r="A8" s="193">
        <v>3</v>
      </c>
      <c r="B8" t="s">
        <v>586</v>
      </c>
      <c r="C8" s="873" t="s">
        <v>93</v>
      </c>
      <c r="D8" s="867" t="s">
        <v>94</v>
      </c>
      <c r="E8" s="867" t="s">
        <v>579</v>
      </c>
      <c r="F8" s="867" t="s">
        <v>96</v>
      </c>
      <c r="G8" s="866" t="s">
        <v>93</v>
      </c>
      <c r="H8" s="867" t="s">
        <v>94</v>
      </c>
      <c r="I8" s="867" t="s">
        <v>579</v>
      </c>
      <c r="J8" s="874" t="s">
        <v>96</v>
      </c>
    </row>
    <row r="9" spans="1:11" ht="16" thickBot="1">
      <c r="A9" s="193">
        <v>4</v>
      </c>
      <c r="B9" t="s">
        <v>587</v>
      </c>
      <c r="C9" s="875">
        <v>0.25</v>
      </c>
      <c r="D9" s="876">
        <v>0.35</v>
      </c>
      <c r="E9" s="876">
        <v>0.35</v>
      </c>
      <c r="F9" s="876">
        <v>0.05</v>
      </c>
      <c r="G9" s="876">
        <v>0.25</v>
      </c>
      <c r="H9" s="876">
        <v>0.35</v>
      </c>
      <c r="I9" s="876">
        <v>0.35</v>
      </c>
      <c r="J9" s="877">
        <v>0.05</v>
      </c>
    </row>
    <row r="10" spans="1:11">
      <c r="A10" s="193">
        <v>5</v>
      </c>
      <c r="B10" s="208" t="s">
        <v>588</v>
      </c>
      <c r="C10" s="870">
        <v>0.75</v>
      </c>
      <c r="D10" s="870">
        <v>0.75</v>
      </c>
      <c r="E10" s="870">
        <v>0.75</v>
      </c>
      <c r="F10" s="870">
        <v>0.75</v>
      </c>
      <c r="G10" s="870">
        <v>0.75</v>
      </c>
      <c r="H10" s="870">
        <v>0.75</v>
      </c>
      <c r="I10" s="870">
        <v>0.65</v>
      </c>
      <c r="J10" s="870">
        <v>0</v>
      </c>
    </row>
    <row r="11" spans="1:11">
      <c r="A11" s="193">
        <v>6</v>
      </c>
      <c r="B11" s="208" t="s">
        <v>589</v>
      </c>
      <c r="C11" s="865">
        <f>C10*C9*$D$7</f>
        <v>0.140625</v>
      </c>
      <c r="D11" s="865">
        <f t="shared" ref="D11:F11" si="0">D10*D9*$D$7</f>
        <v>0.19687499999999997</v>
      </c>
      <c r="E11" s="865">
        <f t="shared" si="0"/>
        <v>0.19687499999999997</v>
      </c>
      <c r="F11" s="865">
        <f t="shared" si="0"/>
        <v>2.8125000000000004E-2</v>
      </c>
      <c r="G11" s="865">
        <f>G10*G9*$H$7</f>
        <v>4.6875E-2</v>
      </c>
      <c r="H11" s="865">
        <f t="shared" ref="H11:J11" si="1">H10*H9*$H$7</f>
        <v>6.5624999999999989E-2</v>
      </c>
      <c r="I11" s="865">
        <f t="shared" si="1"/>
        <v>5.6874999999999995E-2</v>
      </c>
      <c r="J11" s="865">
        <f t="shared" si="1"/>
        <v>0</v>
      </c>
    </row>
    <row r="13" spans="1:11" ht="15" thickBot="1">
      <c r="B13" s="85" t="s">
        <v>590</v>
      </c>
      <c r="C13" s="868">
        <f>SUM(C11:J11)</f>
        <v>0.73187499999999983</v>
      </c>
    </row>
    <row r="14" spans="1:11" ht="15" thickTop="1"/>
    <row r="16" spans="1:11">
      <c r="A16" s="878" t="s">
        <v>592</v>
      </c>
      <c r="B16" s="211"/>
      <c r="C16" s="211"/>
    </row>
    <row r="17" spans="1:10" ht="15" thickBot="1"/>
    <row r="18" spans="1:10">
      <c r="A18" s="193">
        <v>1</v>
      </c>
      <c r="B18" t="s">
        <v>2</v>
      </c>
      <c r="C18" s="1030" t="s">
        <v>396</v>
      </c>
      <c r="D18" s="1027"/>
      <c r="E18" s="1027"/>
      <c r="F18" s="1027"/>
      <c r="G18" s="1027" t="s">
        <v>89</v>
      </c>
      <c r="H18" s="1027"/>
      <c r="I18" s="1027"/>
      <c r="J18" s="1031"/>
    </row>
    <row r="19" spans="1:10">
      <c r="A19" s="193">
        <v>2</v>
      </c>
      <c r="B19" t="s">
        <v>585</v>
      </c>
      <c r="C19" s="871"/>
      <c r="D19" s="864">
        <v>0.75</v>
      </c>
      <c r="E19" s="87"/>
      <c r="F19" s="87"/>
      <c r="G19" s="87"/>
      <c r="H19" s="864">
        <v>0.25</v>
      </c>
      <c r="I19" s="87"/>
      <c r="J19" s="872"/>
    </row>
    <row r="20" spans="1:10" ht="15.5">
      <c r="A20" s="193">
        <v>3</v>
      </c>
      <c r="B20" t="s">
        <v>586</v>
      </c>
      <c r="C20" s="873" t="s">
        <v>93</v>
      </c>
      <c r="D20" s="867" t="s">
        <v>94</v>
      </c>
      <c r="E20" s="867" t="s">
        <v>579</v>
      </c>
      <c r="F20" s="867" t="s">
        <v>96</v>
      </c>
      <c r="G20" s="866" t="s">
        <v>93</v>
      </c>
      <c r="H20" s="867" t="s">
        <v>94</v>
      </c>
      <c r="I20" s="867" t="s">
        <v>579</v>
      </c>
      <c r="J20" s="874" t="s">
        <v>96</v>
      </c>
    </row>
    <row r="21" spans="1:10" ht="16" thickBot="1">
      <c r="A21" s="193">
        <v>4</v>
      </c>
      <c r="B21" t="s">
        <v>587</v>
      </c>
      <c r="C21" s="875">
        <v>0.25</v>
      </c>
      <c r="D21" s="876">
        <v>0.35</v>
      </c>
      <c r="E21" s="876">
        <v>0.35</v>
      </c>
      <c r="F21" s="876">
        <v>0.05</v>
      </c>
      <c r="G21" s="876">
        <v>0.25</v>
      </c>
      <c r="H21" s="876">
        <v>0.35</v>
      </c>
      <c r="I21" s="876">
        <v>0.35</v>
      </c>
      <c r="J21" s="877">
        <v>0.05</v>
      </c>
    </row>
    <row r="22" spans="1:10">
      <c r="A22" s="193">
        <v>5</v>
      </c>
      <c r="B22" s="208" t="s">
        <v>588</v>
      </c>
      <c r="C22" s="870">
        <v>1</v>
      </c>
      <c r="D22" s="870">
        <v>1</v>
      </c>
      <c r="E22" s="870">
        <v>0.8</v>
      </c>
      <c r="F22" s="870">
        <v>0.8</v>
      </c>
      <c r="G22" s="870">
        <v>0.4</v>
      </c>
      <c r="H22" s="870">
        <v>0.4</v>
      </c>
      <c r="I22" s="870">
        <v>0.4</v>
      </c>
      <c r="J22" s="870">
        <v>0.4</v>
      </c>
    </row>
    <row r="23" spans="1:10">
      <c r="A23" s="193">
        <v>6</v>
      </c>
      <c r="B23" s="208" t="s">
        <v>589</v>
      </c>
      <c r="C23" s="865">
        <f>C22*C21*$D$7</f>
        <v>0.1875</v>
      </c>
      <c r="D23" s="865">
        <f t="shared" ref="D23:F23" si="2">D22*D21*$D$7</f>
        <v>0.26249999999999996</v>
      </c>
      <c r="E23" s="865">
        <f t="shared" si="2"/>
        <v>0.20999999999999996</v>
      </c>
      <c r="F23" s="865">
        <f t="shared" si="2"/>
        <v>3.0000000000000006E-2</v>
      </c>
      <c r="G23" s="865">
        <f>G22*G21*$H$7</f>
        <v>2.5000000000000001E-2</v>
      </c>
      <c r="H23" s="865">
        <f t="shared" ref="H23:J23" si="3">H22*H21*$H$7</f>
        <v>3.4999999999999996E-2</v>
      </c>
      <c r="I23" s="865">
        <f t="shared" si="3"/>
        <v>3.4999999999999996E-2</v>
      </c>
      <c r="J23" s="865">
        <f t="shared" si="3"/>
        <v>5.000000000000001E-3</v>
      </c>
    </row>
    <row r="25" spans="1:10" ht="15" thickBot="1">
      <c r="B25" s="85" t="s">
        <v>590</v>
      </c>
      <c r="C25" s="868">
        <f>SUM(C23:J23)</f>
        <v>0.79</v>
      </c>
    </row>
    <row r="26" spans="1:10" ht="15" thickTop="1"/>
  </sheetData>
  <mergeCells count="4">
    <mergeCell ref="C6:F6"/>
    <mergeCell ref="G6:J6"/>
    <mergeCell ref="C18:F18"/>
    <mergeCell ref="G18:J18"/>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5" tint="0.39997558519241921"/>
    <pageSetUpPr fitToPage="1"/>
  </sheetPr>
  <dimension ref="A1:Q56"/>
  <sheetViews>
    <sheetView view="pageBreakPreview" topLeftCell="A7" zoomScale="80" zoomScaleNormal="70" zoomScaleSheetLayoutView="80" workbookViewId="0">
      <selection activeCell="C15" sqref="C15"/>
    </sheetView>
  </sheetViews>
  <sheetFormatPr defaultColWidth="8.90625" defaultRowHeight="14.5"/>
  <cols>
    <col min="1" max="1" width="0.90625" style="414" customWidth="1"/>
    <col min="2" max="2" width="10.6328125" style="406" customWidth="1"/>
    <col min="3" max="3" width="69.08984375" style="414" customWidth="1"/>
    <col min="4" max="4" width="16.36328125" style="416" customWidth="1"/>
    <col min="5" max="6" width="17.453125" style="424" customWidth="1"/>
    <col min="7" max="7" width="16.453125" customWidth="1"/>
    <col min="8" max="8" width="12" customWidth="1"/>
    <col min="9" max="9" width="14.36328125" style="259" customWidth="1"/>
    <col min="10" max="10" width="13" customWidth="1"/>
    <col min="11" max="11" width="18.453125" bestFit="1" customWidth="1"/>
    <col min="12" max="12" width="11.36328125" bestFit="1" customWidth="1"/>
    <col min="14" max="14" width="13.6328125" customWidth="1"/>
    <col min="17" max="17" width="10.36328125" bestFit="1" customWidth="1"/>
  </cols>
  <sheetData>
    <row r="1" spans="1:14" ht="23">
      <c r="B1" s="412" t="s">
        <v>0</v>
      </c>
      <c r="C1" s="415"/>
      <c r="D1" s="415"/>
      <c r="E1" s="415"/>
      <c r="F1" s="415"/>
    </row>
    <row r="2" spans="1:14" ht="15.5">
      <c r="B2" s="412" t="s">
        <v>402</v>
      </c>
      <c r="C2" s="406"/>
      <c r="D2" s="406"/>
      <c r="E2" s="406"/>
      <c r="F2" s="406"/>
      <c r="G2" s="406"/>
      <c r="H2" s="406"/>
      <c r="I2" s="495"/>
      <c r="J2" s="406"/>
      <c r="K2" s="406"/>
      <c r="L2" s="406"/>
    </row>
    <row r="3" spans="1:14" ht="15.5">
      <c r="B3" s="412" t="s">
        <v>339</v>
      </c>
      <c r="C3" s="406"/>
      <c r="D3" s="406"/>
      <c r="E3" s="406"/>
      <c r="F3" s="406"/>
      <c r="G3" s="406"/>
      <c r="H3" s="406"/>
      <c r="I3" s="495"/>
      <c r="J3" s="406"/>
      <c r="K3" s="406"/>
      <c r="L3" s="406"/>
    </row>
    <row r="4" spans="1:14" ht="15" thickBot="1">
      <c r="C4" s="406"/>
      <c r="D4" s="406"/>
      <c r="E4" s="406"/>
      <c r="F4" s="406"/>
      <c r="G4" s="406"/>
      <c r="H4" s="406"/>
      <c r="I4" s="495"/>
      <c r="J4" s="406"/>
      <c r="K4" s="406"/>
      <c r="L4" s="406"/>
    </row>
    <row r="5" spans="1:14" ht="50.4" customHeight="1" thickBot="1">
      <c r="A5" s="417"/>
      <c r="B5" s="460" t="s">
        <v>314</v>
      </c>
      <c r="C5" s="474" t="s">
        <v>3</v>
      </c>
      <c r="D5" s="427" t="s">
        <v>400</v>
      </c>
      <c r="E5" s="481" t="s">
        <v>401</v>
      </c>
      <c r="F5" s="481" t="s">
        <v>323</v>
      </c>
      <c r="G5" s="482" t="s">
        <v>407</v>
      </c>
      <c r="H5" s="482" t="s">
        <v>408</v>
      </c>
      <c r="I5" s="496" t="s">
        <v>399</v>
      </c>
    </row>
    <row r="6" spans="1:14" s="245" customFormat="1" ht="15.5">
      <c r="A6" s="417"/>
      <c r="B6" s="476" t="s">
        <v>351</v>
      </c>
      <c r="C6" s="461"/>
      <c r="D6" s="466"/>
      <c r="E6" s="467"/>
      <c r="F6" s="467"/>
      <c r="G6" s="514"/>
      <c r="H6" s="514"/>
      <c r="I6" s="515"/>
    </row>
    <row r="7" spans="1:14" s="245" customFormat="1">
      <c r="A7" s="417"/>
      <c r="B7" s="477">
        <v>1</v>
      </c>
      <c r="C7" s="462" t="s">
        <v>352</v>
      </c>
      <c r="D7" s="468">
        <v>4500000</v>
      </c>
      <c r="E7" s="469">
        <v>4012351.9419830278</v>
      </c>
      <c r="F7" s="469">
        <f t="shared" ref="F7:F44" si="0">D7-E7</f>
        <v>487648.05801697215</v>
      </c>
      <c r="G7" s="517">
        <v>404106.07179957582</v>
      </c>
      <c r="H7" s="517">
        <f>I7-G7</f>
        <v>0</v>
      </c>
      <c r="I7" s="517">
        <f>+'VO -1 Break Down'!N16</f>
        <v>404106.07179957582</v>
      </c>
      <c r="J7" s="938">
        <v>487648.24620685593</v>
      </c>
      <c r="K7" s="938"/>
      <c r="L7" s="938">
        <v>21865.244727225196</v>
      </c>
      <c r="M7" s="938"/>
      <c r="N7" s="938">
        <v>509513.49093408108</v>
      </c>
    </row>
    <row r="8" spans="1:14" s="245" customFormat="1">
      <c r="A8" s="417"/>
      <c r="B8" s="477">
        <v>2</v>
      </c>
      <c r="C8" s="462" t="s">
        <v>315</v>
      </c>
      <c r="D8" s="468"/>
      <c r="E8" s="469"/>
      <c r="F8" s="469">
        <f t="shared" si="0"/>
        <v>0</v>
      </c>
      <c r="G8" s="517"/>
      <c r="H8" s="516"/>
      <c r="I8" s="517"/>
    </row>
    <row r="9" spans="1:14" s="245" customFormat="1" ht="38" customHeight="1">
      <c r="A9" s="417"/>
      <c r="B9" s="477">
        <v>3</v>
      </c>
      <c r="C9" s="463" t="s">
        <v>353</v>
      </c>
      <c r="D9" s="468">
        <v>335000</v>
      </c>
      <c r="E9" s="469">
        <v>318250</v>
      </c>
      <c r="F9" s="469">
        <f t="shared" si="0"/>
        <v>16750</v>
      </c>
      <c r="G9" s="517">
        <v>16750.000000000029</v>
      </c>
      <c r="H9" s="517">
        <f t="shared" ref="H9:H44" si="1">I9-G9</f>
        <v>0</v>
      </c>
      <c r="I9" s="517">
        <v>16750.000000000029</v>
      </c>
      <c r="J9" s="938">
        <v>16750.000000000029</v>
      </c>
      <c r="K9" s="938"/>
      <c r="L9" s="938">
        <v>0</v>
      </c>
      <c r="M9" s="938"/>
      <c r="N9" s="938">
        <v>16750.000000000029</v>
      </c>
    </row>
    <row r="10" spans="1:14" s="245" customFormat="1">
      <c r="A10" s="417"/>
      <c r="B10" s="477">
        <v>4</v>
      </c>
      <c r="C10" s="463" t="s">
        <v>354</v>
      </c>
      <c r="D10" s="468">
        <v>125000</v>
      </c>
      <c r="E10" s="469">
        <v>125000</v>
      </c>
      <c r="F10" s="469">
        <f t="shared" si="0"/>
        <v>0</v>
      </c>
      <c r="G10" s="517"/>
      <c r="H10" s="517">
        <f t="shared" si="1"/>
        <v>0</v>
      </c>
      <c r="I10" s="517"/>
      <c r="J10" s="939"/>
      <c r="K10" s="939"/>
      <c r="L10" s="939"/>
      <c r="M10" s="939"/>
      <c r="N10" s="939"/>
    </row>
    <row r="11" spans="1:14" s="245" customFormat="1">
      <c r="A11" s="417"/>
      <c r="B11" s="477">
        <v>5</v>
      </c>
      <c r="C11" s="463" t="s">
        <v>355</v>
      </c>
      <c r="D11" s="468">
        <v>28804</v>
      </c>
      <c r="E11" s="469">
        <v>28804</v>
      </c>
      <c r="F11" s="469">
        <f t="shared" si="0"/>
        <v>0</v>
      </c>
      <c r="G11" s="517"/>
      <c r="H11" s="517">
        <f t="shared" si="1"/>
        <v>0</v>
      </c>
      <c r="I11" s="517"/>
      <c r="J11" s="939"/>
      <c r="K11" s="939"/>
      <c r="L11" s="939"/>
      <c r="M11" s="939"/>
      <c r="N11" s="939"/>
    </row>
    <row r="12" spans="1:14" s="245" customFormat="1" ht="25">
      <c r="A12" s="417"/>
      <c r="B12" s="477">
        <v>6</v>
      </c>
      <c r="C12" s="463" t="s">
        <v>356</v>
      </c>
      <c r="D12" s="468">
        <v>398242</v>
      </c>
      <c r="E12" s="469">
        <v>0</v>
      </c>
      <c r="F12" s="469">
        <f t="shared" si="0"/>
        <v>398242</v>
      </c>
      <c r="G12" s="517"/>
      <c r="H12" s="517">
        <f t="shared" si="1"/>
        <v>0</v>
      </c>
      <c r="I12" s="517"/>
      <c r="J12" s="939"/>
      <c r="K12" s="939"/>
      <c r="L12" s="939"/>
      <c r="M12" s="939"/>
      <c r="N12" s="939"/>
    </row>
    <row r="13" spans="1:14" s="245" customFormat="1">
      <c r="A13" s="417"/>
      <c r="B13" s="477">
        <v>7</v>
      </c>
      <c r="C13" s="463" t="s">
        <v>357</v>
      </c>
      <c r="D13" s="468">
        <v>95625</v>
      </c>
      <c r="E13" s="469">
        <v>19125</v>
      </c>
      <c r="F13" s="469">
        <f t="shared" si="0"/>
        <v>76500</v>
      </c>
      <c r="G13" s="517">
        <v>76500</v>
      </c>
      <c r="H13" s="517">
        <f t="shared" si="1"/>
        <v>0</v>
      </c>
      <c r="I13" s="517">
        <v>76500</v>
      </c>
      <c r="J13" s="938">
        <v>76500</v>
      </c>
      <c r="K13" s="938"/>
      <c r="L13" s="938">
        <v>0</v>
      </c>
      <c r="M13" s="938"/>
      <c r="N13" s="938">
        <v>76500</v>
      </c>
    </row>
    <row r="14" spans="1:14" s="245" customFormat="1">
      <c r="A14" s="417"/>
      <c r="B14" s="477">
        <v>8</v>
      </c>
      <c r="C14" s="463" t="s">
        <v>358</v>
      </c>
      <c r="D14" s="468">
        <v>168745</v>
      </c>
      <c r="E14" s="469">
        <v>16874.5</v>
      </c>
      <c r="F14" s="469">
        <f t="shared" si="0"/>
        <v>151870.5</v>
      </c>
      <c r="G14" s="517">
        <v>83436</v>
      </c>
      <c r="H14" s="517">
        <f t="shared" si="1"/>
        <v>0</v>
      </c>
      <c r="I14" s="517">
        <v>83436</v>
      </c>
      <c r="J14" s="938">
        <v>83436</v>
      </c>
      <c r="K14" s="938"/>
      <c r="L14" s="938">
        <v>0</v>
      </c>
      <c r="M14" s="938"/>
      <c r="N14" s="938">
        <v>83436</v>
      </c>
    </row>
    <row r="15" spans="1:14" s="245" customFormat="1" ht="37.5">
      <c r="A15" s="417"/>
      <c r="B15" s="477" t="s">
        <v>359</v>
      </c>
      <c r="C15" s="463" t="s">
        <v>360</v>
      </c>
      <c r="D15" s="468">
        <v>30250</v>
      </c>
      <c r="E15" s="469">
        <v>30250</v>
      </c>
      <c r="F15" s="469">
        <f t="shared" si="0"/>
        <v>0</v>
      </c>
      <c r="G15" s="517">
        <v>0</v>
      </c>
      <c r="H15" s="517">
        <f t="shared" si="1"/>
        <v>0</v>
      </c>
      <c r="I15" s="517">
        <v>0</v>
      </c>
      <c r="J15" s="938">
        <v>0</v>
      </c>
      <c r="K15" s="938"/>
      <c r="L15" s="938">
        <v>0</v>
      </c>
      <c r="M15" s="938"/>
      <c r="N15" s="938">
        <v>0</v>
      </c>
    </row>
    <row r="16" spans="1:14" s="245" customFormat="1">
      <c r="A16" s="417"/>
      <c r="B16" s="477">
        <v>10</v>
      </c>
      <c r="C16" s="463" t="s">
        <v>361</v>
      </c>
      <c r="D16" s="468">
        <v>15004</v>
      </c>
      <c r="E16" s="469"/>
      <c r="F16" s="469">
        <f t="shared" si="0"/>
        <v>15004</v>
      </c>
      <c r="G16" s="517">
        <v>12003.199999999999</v>
      </c>
      <c r="H16" s="517">
        <f t="shared" si="1"/>
        <v>0</v>
      </c>
      <c r="I16" s="517">
        <v>12003.199999999999</v>
      </c>
      <c r="J16" s="245">
        <v>12003.199999999999</v>
      </c>
      <c r="L16" s="938">
        <v>0</v>
      </c>
      <c r="N16" s="245">
        <v>12003.199999999999</v>
      </c>
    </row>
    <row r="17" spans="1:17" s="245" customFormat="1" ht="25">
      <c r="A17" s="417"/>
      <c r="B17" s="477">
        <v>11</v>
      </c>
      <c r="C17" s="463" t="s">
        <v>362</v>
      </c>
      <c r="D17" s="468">
        <v>207547.17</v>
      </c>
      <c r="E17" s="469">
        <v>0</v>
      </c>
      <c r="F17" s="469">
        <f t="shared" si="0"/>
        <v>207547.17</v>
      </c>
      <c r="G17" s="517">
        <v>0</v>
      </c>
      <c r="H17" s="517">
        <f t="shared" si="1"/>
        <v>0</v>
      </c>
      <c r="I17" s="517">
        <v>0</v>
      </c>
      <c r="J17" s="938">
        <v>0</v>
      </c>
      <c r="K17" s="938"/>
      <c r="L17" s="938">
        <v>0</v>
      </c>
      <c r="M17" s="938"/>
      <c r="N17" s="938">
        <v>0</v>
      </c>
    </row>
    <row r="18" spans="1:17" s="245" customFormat="1">
      <c r="A18" s="417"/>
      <c r="B18" s="477">
        <v>12</v>
      </c>
      <c r="C18" s="464" t="s">
        <v>363</v>
      </c>
      <c r="D18" s="468">
        <v>49383</v>
      </c>
      <c r="E18" s="469">
        <v>49383</v>
      </c>
      <c r="F18" s="469">
        <f t="shared" si="0"/>
        <v>0</v>
      </c>
      <c r="G18" s="517"/>
      <c r="H18" s="517">
        <f t="shared" si="1"/>
        <v>0</v>
      </c>
      <c r="I18" s="517"/>
      <c r="J18" s="938"/>
      <c r="K18" s="938"/>
      <c r="L18" s="938"/>
      <c r="M18" s="938"/>
      <c r="N18" s="938"/>
    </row>
    <row r="19" spans="1:17" s="245" customFormat="1">
      <c r="A19" s="417"/>
      <c r="B19" s="477">
        <v>13</v>
      </c>
      <c r="C19" s="463" t="s">
        <v>316</v>
      </c>
      <c r="D19" s="468">
        <v>16250</v>
      </c>
      <c r="E19" s="469"/>
      <c r="F19" s="469">
        <f t="shared" si="0"/>
        <v>16250</v>
      </c>
      <c r="G19" s="517">
        <v>0</v>
      </c>
      <c r="H19" s="517">
        <f t="shared" si="1"/>
        <v>0</v>
      </c>
      <c r="I19" s="517">
        <v>0</v>
      </c>
      <c r="J19" s="938">
        <v>0</v>
      </c>
      <c r="K19" s="938"/>
      <c r="L19" s="938">
        <v>0</v>
      </c>
      <c r="M19" s="938"/>
      <c r="N19" s="938">
        <v>0</v>
      </c>
    </row>
    <row r="20" spans="1:17" s="245" customFormat="1">
      <c r="A20" s="417"/>
      <c r="B20" s="477" t="s">
        <v>364</v>
      </c>
      <c r="C20" s="463" t="s">
        <v>317</v>
      </c>
      <c r="D20" s="468">
        <v>2475</v>
      </c>
      <c r="E20" s="469">
        <v>2475</v>
      </c>
      <c r="F20" s="469">
        <f t="shared" si="0"/>
        <v>0</v>
      </c>
      <c r="G20" s="517"/>
      <c r="H20" s="517">
        <f t="shared" si="1"/>
        <v>0</v>
      </c>
      <c r="I20" s="517"/>
      <c r="J20" s="938"/>
      <c r="K20" s="938"/>
      <c r="L20" s="938"/>
      <c r="M20" s="938"/>
      <c r="N20" s="938"/>
    </row>
    <row r="21" spans="1:17" s="245" customFormat="1">
      <c r="A21" s="418"/>
      <c r="B21" s="477">
        <v>15</v>
      </c>
      <c r="C21" s="463" t="s">
        <v>365</v>
      </c>
      <c r="D21" s="468">
        <v>111835.38</v>
      </c>
      <c r="E21" s="469">
        <v>0</v>
      </c>
      <c r="F21" s="469">
        <f t="shared" si="0"/>
        <v>111835.38</v>
      </c>
      <c r="G21" s="517"/>
      <c r="H21" s="517">
        <f t="shared" si="1"/>
        <v>0</v>
      </c>
      <c r="I21" s="517"/>
    </row>
    <row r="22" spans="1:17" s="245" customFormat="1" ht="25">
      <c r="A22" s="417"/>
      <c r="B22" s="477">
        <v>16</v>
      </c>
      <c r="C22" s="463" t="s">
        <v>366</v>
      </c>
      <c r="D22" s="468">
        <v>40000</v>
      </c>
      <c r="E22" s="469">
        <v>37600</v>
      </c>
      <c r="F22" s="469">
        <f t="shared" si="0"/>
        <v>2400</v>
      </c>
      <c r="G22" s="517"/>
      <c r="H22" s="517">
        <f t="shared" si="1"/>
        <v>0</v>
      </c>
      <c r="I22" s="517"/>
    </row>
    <row r="23" spans="1:17" s="245" customFormat="1">
      <c r="A23" s="417"/>
      <c r="B23" s="477">
        <v>17</v>
      </c>
      <c r="C23" s="463" t="s">
        <v>367</v>
      </c>
      <c r="D23" s="468">
        <v>49692.5</v>
      </c>
      <c r="E23" s="469"/>
      <c r="F23" s="469">
        <f t="shared" si="0"/>
        <v>49692.5</v>
      </c>
      <c r="G23" s="517">
        <v>47957.875</v>
      </c>
      <c r="H23" s="517">
        <f t="shared" si="1"/>
        <v>0</v>
      </c>
      <c r="I23" s="517">
        <f>G23</f>
        <v>47957.875</v>
      </c>
      <c r="J23" s="938">
        <v>38851.09375</v>
      </c>
      <c r="K23" s="938"/>
      <c r="L23" s="938">
        <v>9106.78125</v>
      </c>
      <c r="M23" s="938"/>
      <c r="N23" s="938">
        <v>47957.875</v>
      </c>
      <c r="Q23" s="611"/>
    </row>
    <row r="24" spans="1:17" s="245" customFormat="1" ht="37.5">
      <c r="A24" s="417"/>
      <c r="B24" s="477">
        <v>18</v>
      </c>
      <c r="C24" s="463" t="s">
        <v>368</v>
      </c>
      <c r="D24" s="468">
        <v>24750</v>
      </c>
      <c r="E24" s="469">
        <v>24750</v>
      </c>
      <c r="F24" s="469">
        <f t="shared" si="0"/>
        <v>0</v>
      </c>
      <c r="G24" s="517">
        <v>0</v>
      </c>
      <c r="H24" s="517">
        <f t="shared" si="1"/>
        <v>0</v>
      </c>
      <c r="I24" s="517">
        <v>0</v>
      </c>
      <c r="J24" s="938">
        <v>0</v>
      </c>
      <c r="K24" s="938"/>
      <c r="L24" s="938">
        <v>0</v>
      </c>
      <c r="M24" s="938"/>
      <c r="N24" s="938">
        <v>0</v>
      </c>
    </row>
    <row r="25" spans="1:17" s="245" customFormat="1" ht="25">
      <c r="A25" s="417"/>
      <c r="B25" s="477">
        <v>19</v>
      </c>
      <c r="C25" s="463" t="s">
        <v>369</v>
      </c>
      <c r="D25" s="468">
        <v>145355.28</v>
      </c>
      <c r="E25" s="469">
        <v>0</v>
      </c>
      <c r="F25" s="469">
        <f t="shared" si="0"/>
        <v>145355.28</v>
      </c>
      <c r="G25" s="517">
        <v>128978.2996875</v>
      </c>
      <c r="H25" s="517">
        <f t="shared" si="1"/>
        <v>0</v>
      </c>
      <c r="I25" s="517">
        <f>G25</f>
        <v>128978.2996875</v>
      </c>
      <c r="J25" s="938">
        <v>26250</v>
      </c>
      <c r="K25" s="938"/>
      <c r="L25" s="938">
        <v>102728.2996875</v>
      </c>
      <c r="M25" s="938"/>
      <c r="N25" s="938">
        <v>128978.2996875</v>
      </c>
      <c r="P25" s="611"/>
    </row>
    <row r="26" spans="1:17" s="245" customFormat="1" ht="33" customHeight="1">
      <c r="A26" s="417"/>
      <c r="B26" s="477">
        <v>20</v>
      </c>
      <c r="C26" s="463" t="s">
        <v>370</v>
      </c>
      <c r="D26" s="468">
        <v>405188.52</v>
      </c>
      <c r="E26" s="469">
        <v>192464.54699999999</v>
      </c>
      <c r="F26" s="469">
        <f t="shared" si="0"/>
        <v>212723.97300000003</v>
      </c>
      <c r="G26" s="517">
        <v>212723.97000000003</v>
      </c>
      <c r="H26" s="517">
        <f t="shared" si="1"/>
        <v>0</v>
      </c>
      <c r="I26" s="517">
        <v>212723.97000000003</v>
      </c>
      <c r="J26" s="938">
        <v>212723.97000000003</v>
      </c>
      <c r="K26" s="938"/>
      <c r="L26" s="938">
        <v>0</v>
      </c>
      <c r="M26" s="938"/>
      <c r="N26" s="938">
        <v>212723.97000000003</v>
      </c>
    </row>
    <row r="27" spans="1:17" s="245" customFormat="1" ht="37.5">
      <c r="A27" s="417"/>
      <c r="B27" s="477">
        <v>21</v>
      </c>
      <c r="C27" s="463" t="s">
        <v>371</v>
      </c>
      <c r="D27" s="468">
        <v>32954</v>
      </c>
      <c r="E27" s="469">
        <v>11533.9</v>
      </c>
      <c r="F27" s="469">
        <f t="shared" si="0"/>
        <v>21420.1</v>
      </c>
      <c r="G27" s="517">
        <v>20543</v>
      </c>
      <c r="H27" s="517">
        <f t="shared" si="1"/>
        <v>0</v>
      </c>
      <c r="I27" s="517">
        <v>20543</v>
      </c>
      <c r="J27" s="938">
        <v>19065</v>
      </c>
      <c r="K27" s="938"/>
      <c r="L27" s="938">
        <v>1478</v>
      </c>
      <c r="M27" s="938"/>
      <c r="N27" s="938">
        <v>20543</v>
      </c>
    </row>
    <row r="28" spans="1:17" s="245" customFormat="1">
      <c r="A28" s="417"/>
      <c r="B28" s="477">
        <v>22</v>
      </c>
      <c r="C28" s="463" t="s">
        <v>372</v>
      </c>
      <c r="D28" s="468">
        <v>70007.11</v>
      </c>
      <c r="E28" s="469">
        <v>70007.11</v>
      </c>
      <c r="F28" s="469">
        <f t="shared" si="0"/>
        <v>0</v>
      </c>
      <c r="G28" s="517">
        <v>0</v>
      </c>
      <c r="H28" s="517">
        <f t="shared" si="1"/>
        <v>0</v>
      </c>
      <c r="I28" s="517">
        <v>0</v>
      </c>
      <c r="J28" s="938">
        <v>0</v>
      </c>
      <c r="K28" s="938"/>
      <c r="L28" s="938">
        <v>0</v>
      </c>
      <c r="M28" s="938"/>
      <c r="N28" s="938">
        <v>0</v>
      </c>
    </row>
    <row r="29" spans="1:17" s="245" customFormat="1">
      <c r="A29" s="417"/>
      <c r="B29" s="477">
        <v>23</v>
      </c>
      <c r="C29" s="463" t="s">
        <v>373</v>
      </c>
      <c r="D29" s="468">
        <v>69080</v>
      </c>
      <c r="E29" s="469">
        <v>69080</v>
      </c>
      <c r="F29" s="469">
        <f t="shared" si="0"/>
        <v>0</v>
      </c>
      <c r="G29" s="517">
        <v>0</v>
      </c>
      <c r="H29" s="517">
        <f t="shared" si="1"/>
        <v>0</v>
      </c>
      <c r="I29" s="517">
        <v>0</v>
      </c>
      <c r="J29" s="938">
        <v>0</v>
      </c>
      <c r="K29" s="938"/>
      <c r="L29" s="938">
        <v>0</v>
      </c>
      <c r="M29" s="938"/>
      <c r="N29" s="938">
        <v>0</v>
      </c>
    </row>
    <row r="30" spans="1:17" s="245" customFormat="1">
      <c r="A30" s="417"/>
      <c r="B30" s="477">
        <v>24</v>
      </c>
      <c r="C30" s="463" t="s">
        <v>374</v>
      </c>
      <c r="D30" s="468">
        <v>229051.61</v>
      </c>
      <c r="E30" s="469">
        <v>144302.51429999998</v>
      </c>
      <c r="F30" s="469">
        <f t="shared" si="0"/>
        <v>84749.095700000005</v>
      </c>
      <c r="G30" s="517">
        <v>84749.099700000006</v>
      </c>
      <c r="H30" s="517">
        <f t="shared" si="1"/>
        <v>0</v>
      </c>
      <c r="I30" s="517">
        <v>84749.099700000006</v>
      </c>
      <c r="J30" s="938">
        <v>84749.099700000006</v>
      </c>
      <c r="K30" s="938"/>
      <c r="L30" s="938">
        <v>0</v>
      </c>
      <c r="M30" s="938"/>
      <c r="N30" s="938">
        <v>84749.099700000006</v>
      </c>
    </row>
    <row r="31" spans="1:17" s="245" customFormat="1">
      <c r="A31" s="417"/>
      <c r="B31" s="477">
        <v>25</v>
      </c>
      <c r="C31" s="463" t="s">
        <v>375</v>
      </c>
      <c r="D31" s="468">
        <v>48347</v>
      </c>
      <c r="E31" s="469">
        <v>0</v>
      </c>
      <c r="F31" s="469">
        <f t="shared" si="0"/>
        <v>48347</v>
      </c>
      <c r="G31" s="517">
        <v>45960</v>
      </c>
      <c r="H31" s="517">
        <f t="shared" si="1"/>
        <v>0</v>
      </c>
      <c r="I31" s="972">
        <v>45960</v>
      </c>
      <c r="J31" s="938">
        <v>44872</v>
      </c>
      <c r="K31" s="938"/>
      <c r="L31" s="938">
        <v>1088</v>
      </c>
      <c r="M31" s="938"/>
      <c r="N31" s="938">
        <v>45960</v>
      </c>
    </row>
    <row r="32" spans="1:17" s="245" customFormat="1">
      <c r="A32" s="417"/>
      <c r="B32" s="477">
        <v>26</v>
      </c>
      <c r="C32" s="463" t="s">
        <v>376</v>
      </c>
      <c r="D32" s="468">
        <v>11687.5</v>
      </c>
      <c r="E32" s="469">
        <v>11687.5</v>
      </c>
      <c r="F32" s="469">
        <f t="shared" si="0"/>
        <v>0</v>
      </c>
      <c r="G32" s="517"/>
      <c r="H32" s="517">
        <f t="shared" si="1"/>
        <v>0</v>
      </c>
      <c r="I32" s="517"/>
    </row>
    <row r="33" spans="1:16" s="245" customFormat="1">
      <c r="A33" s="417"/>
      <c r="B33" s="477">
        <v>27</v>
      </c>
      <c r="C33" s="463" t="s">
        <v>317</v>
      </c>
      <c r="D33" s="468">
        <v>92840</v>
      </c>
      <c r="E33" s="469">
        <v>92840</v>
      </c>
      <c r="F33" s="469">
        <f t="shared" si="0"/>
        <v>0</v>
      </c>
      <c r="G33" s="517"/>
      <c r="H33" s="517">
        <f t="shared" si="1"/>
        <v>0</v>
      </c>
      <c r="I33" s="517"/>
    </row>
    <row r="34" spans="1:16" s="245" customFormat="1">
      <c r="A34" s="417"/>
      <c r="B34" s="477">
        <v>30</v>
      </c>
      <c r="C34" s="463" t="s">
        <v>377</v>
      </c>
      <c r="D34" s="468">
        <v>126060</v>
      </c>
      <c r="E34" s="469">
        <v>126060</v>
      </c>
      <c r="F34" s="469">
        <f t="shared" si="0"/>
        <v>0</v>
      </c>
      <c r="G34" s="517"/>
      <c r="H34" s="517">
        <f t="shared" si="1"/>
        <v>0</v>
      </c>
      <c r="I34" s="517"/>
    </row>
    <row r="35" spans="1:16" s="245" customFormat="1" ht="25">
      <c r="A35" s="417"/>
      <c r="B35" s="477">
        <v>31</v>
      </c>
      <c r="C35" s="463" t="s">
        <v>378</v>
      </c>
      <c r="D35" s="468">
        <v>3254.5</v>
      </c>
      <c r="E35" s="469">
        <v>3254.5</v>
      </c>
      <c r="F35" s="469">
        <f t="shared" si="0"/>
        <v>0</v>
      </c>
      <c r="G35" s="517"/>
      <c r="H35" s="517">
        <f t="shared" si="1"/>
        <v>0</v>
      </c>
      <c r="I35" s="517"/>
    </row>
    <row r="36" spans="1:16" s="245" customFormat="1">
      <c r="A36" s="417"/>
      <c r="B36" s="477">
        <v>32</v>
      </c>
      <c r="C36" s="463" t="s">
        <v>379</v>
      </c>
      <c r="D36" s="468">
        <v>600000</v>
      </c>
      <c r="E36" s="469">
        <v>594000</v>
      </c>
      <c r="F36" s="469">
        <f t="shared" si="0"/>
        <v>6000</v>
      </c>
      <c r="G36" s="517">
        <v>5999.9978350514484</v>
      </c>
      <c r="H36" s="517">
        <f t="shared" si="1"/>
        <v>0</v>
      </c>
      <c r="I36" s="517">
        <v>5999.9978350514484</v>
      </c>
      <c r="J36" s="938">
        <v>5999.9978350514484</v>
      </c>
      <c r="K36" s="938"/>
      <c r="L36" s="938">
        <v>0</v>
      </c>
      <c r="M36" s="938"/>
      <c r="N36" s="941">
        <v>5999.9978350514484</v>
      </c>
    </row>
    <row r="37" spans="1:16" s="245" customFormat="1" ht="25">
      <c r="A37" s="417"/>
      <c r="B37" s="477">
        <v>33</v>
      </c>
      <c r="C37" s="463" t="s">
        <v>380</v>
      </c>
      <c r="D37" s="468">
        <v>40003.699999999997</v>
      </c>
      <c r="E37" s="469">
        <v>40003.699999999997</v>
      </c>
      <c r="F37" s="469">
        <f t="shared" si="0"/>
        <v>0</v>
      </c>
      <c r="G37" s="517"/>
      <c r="H37" s="517">
        <f t="shared" si="1"/>
        <v>0</v>
      </c>
      <c r="I37" s="517"/>
      <c r="N37" s="939"/>
    </row>
    <row r="38" spans="1:16" s="245" customFormat="1" ht="25">
      <c r="A38" s="417"/>
      <c r="B38" s="477">
        <v>34</v>
      </c>
      <c r="C38" s="463" t="s">
        <v>381</v>
      </c>
      <c r="D38" s="468">
        <v>23892</v>
      </c>
      <c r="E38" s="469">
        <v>23892</v>
      </c>
      <c r="F38" s="469">
        <f t="shared" si="0"/>
        <v>0</v>
      </c>
      <c r="G38" s="517"/>
      <c r="H38" s="517">
        <f t="shared" si="1"/>
        <v>0</v>
      </c>
      <c r="I38" s="517"/>
      <c r="N38" s="939"/>
    </row>
    <row r="39" spans="1:16" s="245" customFormat="1">
      <c r="A39" s="418"/>
      <c r="B39" s="477">
        <v>35</v>
      </c>
      <c r="C39" s="463" t="s">
        <v>382</v>
      </c>
      <c r="D39" s="468">
        <v>13578.37</v>
      </c>
      <c r="E39" s="469">
        <v>13578.37</v>
      </c>
      <c r="F39" s="469">
        <f t="shared" si="0"/>
        <v>0</v>
      </c>
      <c r="G39" s="516"/>
      <c r="H39" s="517">
        <f t="shared" si="1"/>
        <v>0</v>
      </c>
      <c r="I39" s="517"/>
      <c r="N39" s="939"/>
    </row>
    <row r="40" spans="1:16" s="245" customFormat="1">
      <c r="A40" s="418"/>
      <c r="B40" s="477">
        <v>36</v>
      </c>
      <c r="C40" s="463" t="s">
        <v>383</v>
      </c>
      <c r="D40" s="468">
        <v>9829.49</v>
      </c>
      <c r="E40" s="469">
        <v>9829.49</v>
      </c>
      <c r="F40" s="469">
        <f t="shared" si="0"/>
        <v>0</v>
      </c>
      <c r="G40" s="516"/>
      <c r="H40" s="517">
        <f t="shared" si="1"/>
        <v>0</v>
      </c>
      <c r="I40" s="517"/>
      <c r="N40" s="939"/>
    </row>
    <row r="41" spans="1:16" s="245" customFormat="1">
      <c r="A41" s="418"/>
      <c r="B41" s="477">
        <v>37</v>
      </c>
      <c r="C41" s="463" t="s">
        <v>383</v>
      </c>
      <c r="D41" s="468">
        <v>5940</v>
      </c>
      <c r="E41" s="469">
        <v>5940</v>
      </c>
      <c r="F41" s="469">
        <f t="shared" si="0"/>
        <v>0</v>
      </c>
      <c r="G41" s="516"/>
      <c r="H41" s="517">
        <f t="shared" si="1"/>
        <v>0</v>
      </c>
      <c r="I41" s="517"/>
      <c r="N41" s="939"/>
    </row>
    <row r="42" spans="1:16" s="245" customFormat="1">
      <c r="A42" s="418"/>
      <c r="B42" s="478" t="s">
        <v>384</v>
      </c>
      <c r="C42" s="463" t="s">
        <v>385</v>
      </c>
      <c r="D42" s="468">
        <v>138192</v>
      </c>
      <c r="E42" s="469">
        <v>0</v>
      </c>
      <c r="F42" s="469">
        <f t="shared" si="0"/>
        <v>138192</v>
      </c>
      <c r="G42" s="517">
        <v>133942.59599999999</v>
      </c>
      <c r="H42" s="517">
        <f t="shared" si="1"/>
        <v>0</v>
      </c>
      <c r="I42" s="517">
        <v>133942.59599999999</v>
      </c>
      <c r="J42" s="938">
        <v>125219.22599999998</v>
      </c>
      <c r="K42" s="938"/>
      <c r="L42" s="938">
        <v>8723.3700000000044</v>
      </c>
      <c r="M42" s="938"/>
      <c r="N42" s="941">
        <v>133942.59599999999</v>
      </c>
      <c r="P42" s="611"/>
    </row>
    <row r="43" spans="1:16" s="245" customFormat="1">
      <c r="A43" s="418"/>
      <c r="B43" s="477"/>
      <c r="C43" s="463" t="s">
        <v>386</v>
      </c>
      <c r="D43" s="470"/>
      <c r="E43" s="469">
        <v>0</v>
      </c>
      <c r="F43" s="469">
        <f t="shared" si="0"/>
        <v>0</v>
      </c>
      <c r="G43" s="516"/>
      <c r="H43" s="517">
        <f t="shared" si="1"/>
        <v>0</v>
      </c>
      <c r="I43" s="517"/>
    </row>
    <row r="44" spans="1:16" s="245" customFormat="1" ht="15" thickBot="1">
      <c r="A44" s="418"/>
      <c r="B44" s="479"/>
      <c r="C44" s="471" t="s">
        <v>387</v>
      </c>
      <c r="D44" s="472">
        <v>0</v>
      </c>
      <c r="E44" s="473">
        <v>0</v>
      </c>
      <c r="F44" s="469">
        <f t="shared" si="0"/>
        <v>0</v>
      </c>
      <c r="G44" s="518"/>
      <c r="H44" s="517">
        <f t="shared" si="1"/>
        <v>0</v>
      </c>
      <c r="I44" s="519"/>
    </row>
    <row r="45" spans="1:16" ht="15" thickBot="1">
      <c r="A45" s="418"/>
      <c r="B45" s="419"/>
      <c r="C45" s="475"/>
      <c r="D45" s="458">
        <f>SUM(D6:D44)</f>
        <v>8263864.1300000008</v>
      </c>
      <c r="E45" s="458">
        <f>SUM(E6:E44)</f>
        <v>6073337.0732830288</v>
      </c>
      <c r="F45" s="458">
        <f>SUM(F6:F44)</f>
        <v>2190527.056716972</v>
      </c>
      <c r="G45" s="493">
        <f>SUM(G6:G44)</f>
        <v>1273650.1100221272</v>
      </c>
      <c r="H45" s="493">
        <f>I45-G45</f>
        <v>0</v>
      </c>
      <c r="I45" s="493">
        <f>SUM(I6:I44)</f>
        <v>1273650.1100221272</v>
      </c>
      <c r="J45" s="940">
        <f t="shared" ref="J45:M45" si="2">SUM(J7:J43)</f>
        <v>1234067.8334919075</v>
      </c>
      <c r="K45" s="940">
        <f t="shared" si="2"/>
        <v>0</v>
      </c>
      <c r="L45" s="940">
        <f t="shared" si="2"/>
        <v>144989.69566472518</v>
      </c>
      <c r="M45" s="940">
        <f t="shared" si="2"/>
        <v>0</v>
      </c>
      <c r="N45" s="940">
        <f>SUM(N7:N43)</f>
        <v>1379057.5291566325</v>
      </c>
    </row>
    <row r="46" spans="1:16" ht="15" thickBot="1">
      <c r="A46" s="245"/>
      <c r="B46"/>
      <c r="C46"/>
      <c r="D46"/>
      <c r="E46"/>
      <c r="F46"/>
    </row>
    <row r="47" spans="1:16" ht="15" thickBot="1">
      <c r="A47" s="245"/>
      <c r="B47" s="480" t="s">
        <v>388</v>
      </c>
      <c r="C47" s="420"/>
      <c r="D47" s="421"/>
      <c r="E47" s="422"/>
      <c r="F47" s="422"/>
      <c r="G47" s="465"/>
      <c r="H47" s="465"/>
      <c r="I47" s="498"/>
    </row>
    <row r="48" spans="1:16" ht="25">
      <c r="A48" s="245"/>
      <c r="B48" s="484">
        <v>1</v>
      </c>
      <c r="C48" s="485" t="s">
        <v>389</v>
      </c>
      <c r="D48" s="486">
        <v>645007.35999999999</v>
      </c>
      <c r="E48" s="486"/>
      <c r="F48" s="486"/>
      <c r="G48" s="497">
        <v>64500.73629999999</v>
      </c>
      <c r="H48" s="504">
        <f t="shared" ref="H48:H52" si="3">I48-G48</f>
        <v>0</v>
      </c>
      <c r="I48" s="497">
        <v>64500.73629999999</v>
      </c>
      <c r="K48">
        <v>64500.73629999999</v>
      </c>
    </row>
    <row r="49" spans="1:11">
      <c r="A49" s="245"/>
      <c r="B49" s="477">
        <v>2</v>
      </c>
      <c r="C49" s="487" t="s">
        <v>390</v>
      </c>
      <c r="D49" s="468">
        <v>53020</v>
      </c>
      <c r="E49" s="468">
        <v>0</v>
      </c>
      <c r="F49" s="468"/>
      <c r="G49" s="483">
        <v>52357.25</v>
      </c>
      <c r="H49" s="504">
        <f t="shared" si="3"/>
        <v>0</v>
      </c>
      <c r="I49" s="483">
        <v>52357.25</v>
      </c>
      <c r="K49" s="259">
        <v>52357.25</v>
      </c>
    </row>
    <row r="50" spans="1:11">
      <c r="A50" s="245"/>
      <c r="B50" s="477">
        <v>3</v>
      </c>
      <c r="C50" s="487" t="s">
        <v>391</v>
      </c>
      <c r="D50" s="468">
        <v>801071.99</v>
      </c>
      <c r="E50" s="468"/>
      <c r="F50" s="468"/>
      <c r="G50" s="483">
        <v>0</v>
      </c>
      <c r="H50" s="504">
        <f t="shared" si="3"/>
        <v>0</v>
      </c>
      <c r="I50" s="946">
        <v>0</v>
      </c>
      <c r="K50" s="259"/>
    </row>
    <row r="51" spans="1:11">
      <c r="A51" s="245"/>
      <c r="B51" s="477">
        <v>4</v>
      </c>
      <c r="C51" s="487" t="s">
        <v>392</v>
      </c>
      <c r="D51" s="468">
        <v>312774</v>
      </c>
      <c r="E51" s="468"/>
      <c r="F51" s="468"/>
      <c r="G51" s="483">
        <v>300472.38374999998</v>
      </c>
      <c r="H51" s="504">
        <f t="shared" si="3"/>
        <v>0</v>
      </c>
      <c r="I51" s="973">
        <v>300472.38374999998</v>
      </c>
    </row>
    <row r="52" spans="1:11" ht="32.4" customHeight="1">
      <c r="A52" s="245"/>
      <c r="B52" s="477">
        <v>5</v>
      </c>
      <c r="C52" s="487" t="s">
        <v>393</v>
      </c>
      <c r="D52" s="468">
        <v>13826.65</v>
      </c>
      <c r="E52" s="488"/>
      <c r="F52" s="488"/>
      <c r="G52" s="483">
        <v>13550.117924528302</v>
      </c>
      <c r="H52" s="504">
        <f t="shared" si="3"/>
        <v>0</v>
      </c>
      <c r="I52" s="483">
        <v>13550.117924528302</v>
      </c>
    </row>
    <row r="53" spans="1:11">
      <c r="A53" s="245"/>
      <c r="B53" s="477">
        <v>6</v>
      </c>
      <c r="C53" s="487" t="s">
        <v>394</v>
      </c>
      <c r="D53" s="468">
        <v>15000</v>
      </c>
      <c r="E53" s="488">
        <v>0</v>
      </c>
      <c r="F53" s="488"/>
      <c r="G53" s="483">
        <v>15000</v>
      </c>
      <c r="H53" s="504">
        <f>I53-G53</f>
        <v>0</v>
      </c>
      <c r="I53" s="483">
        <f>D53</f>
        <v>15000</v>
      </c>
    </row>
    <row r="54" spans="1:11" ht="15" thickBot="1">
      <c r="A54" s="245"/>
      <c r="B54" s="489">
        <v>7</v>
      </c>
      <c r="C54" s="490" t="s">
        <v>395</v>
      </c>
      <c r="D54" s="491">
        <v>69300</v>
      </c>
      <c r="E54" s="492"/>
      <c r="F54" s="492"/>
      <c r="G54" s="499">
        <v>34650</v>
      </c>
      <c r="H54" s="974">
        <f>I54-G54</f>
        <v>0</v>
      </c>
      <c r="I54" s="499">
        <f>D54*0.5</f>
        <v>34650</v>
      </c>
    </row>
    <row r="55" spans="1:11" s="85" customFormat="1" ht="15" thickBot="1">
      <c r="A55" s="389"/>
      <c r="B55" s="420"/>
      <c r="C55" s="420"/>
      <c r="D55" s="459">
        <f>SUM(D48:D54)</f>
        <v>1910000</v>
      </c>
      <c r="E55" s="505"/>
      <c r="F55" s="505"/>
      <c r="G55" s="493">
        <f>SUM(G48:G54)</f>
        <v>480530.48797452828</v>
      </c>
      <c r="H55" s="493">
        <f>SUM(H48:H54)</f>
        <v>0</v>
      </c>
      <c r="I55" s="493">
        <f>SUM(I48:I54)</f>
        <v>480530.48797452828</v>
      </c>
      <c r="K55" s="937"/>
    </row>
    <row r="56" spans="1:11">
      <c r="A56" s="245"/>
      <c r="B56" s="457"/>
      <c r="C56" s="457"/>
      <c r="D56" s="423"/>
      <c r="E56" s="423"/>
      <c r="F56" s="423"/>
    </row>
  </sheetData>
  <protectedRanges>
    <protectedRange sqref="B7:B8 D26" name="Range1_3"/>
    <protectedRange sqref="B9:B14 B16:B19 B22:B38 B48:B54" name="Range1_3_2"/>
    <protectedRange sqref="D27 C22:D25 C16:D19 C7:D14" name="Range1_3_9_2"/>
    <protectedRange sqref="D15 D28:D45 C26:C38 D20:D21 E45:F45 H45 C48:D54" name="Range1_3_3_6_2"/>
    <protectedRange sqref="C15 C39:C45 C20:C21" name="Range1_3_3_2"/>
  </protectedRanges>
  <pageMargins left="0.7" right="0.7" top="0.75" bottom="0.75" header="0.3" footer="0.3"/>
  <pageSetup paperSize="9" scale="54" fitToHeight="0" orientation="landscape"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F8A756-2FD8-4743-9A3C-8F95B52D6F00}">
  <sheetPr>
    <tabColor rgb="FFFFFF00"/>
    <pageSetUpPr fitToPage="1"/>
  </sheetPr>
  <dimension ref="B1:F32"/>
  <sheetViews>
    <sheetView topLeftCell="A16" zoomScale="85" zoomScaleNormal="85" workbookViewId="0">
      <selection activeCell="F28" sqref="F28"/>
    </sheetView>
  </sheetViews>
  <sheetFormatPr defaultColWidth="8.90625" defaultRowHeight="14.5"/>
  <cols>
    <col min="1" max="1" width="6.6328125" customWidth="1"/>
    <col min="2" max="2" width="49.6328125" customWidth="1"/>
    <col min="3" max="3" width="16.1796875" customWidth="1"/>
    <col min="4" max="4" width="18.54296875" customWidth="1"/>
    <col min="5" max="5" width="20.1796875" customWidth="1"/>
    <col min="6" max="6" width="26" customWidth="1"/>
  </cols>
  <sheetData>
    <row r="1" spans="2:6">
      <c r="B1" t="s">
        <v>410</v>
      </c>
    </row>
    <row r="2" spans="2:6">
      <c r="B2" t="s">
        <v>661</v>
      </c>
    </row>
    <row r="4" spans="2:6" s="245" customFormat="1" ht="45.65" customHeight="1">
      <c r="B4" s="960" t="s">
        <v>3</v>
      </c>
      <c r="C4" s="960" t="s">
        <v>662</v>
      </c>
      <c r="D4" s="960" t="s">
        <v>663</v>
      </c>
      <c r="E4" s="960" t="s">
        <v>664</v>
      </c>
    </row>
    <row r="6" spans="2:6" s="245" customFormat="1" ht="29">
      <c r="B6" s="948" t="s">
        <v>650</v>
      </c>
      <c r="C6" s="949">
        <v>142074</v>
      </c>
      <c r="D6" s="949">
        <v>56412.442499999997</v>
      </c>
      <c r="E6" s="611">
        <v>14103.110624999999</v>
      </c>
    </row>
    <row r="7" spans="2:6" s="245" customFormat="1" ht="25.75" customHeight="1">
      <c r="B7" s="245" t="s">
        <v>651</v>
      </c>
      <c r="C7" s="938">
        <v>271975</v>
      </c>
      <c r="D7" s="938">
        <v>267895.375</v>
      </c>
      <c r="E7" s="611">
        <v>224316.3</v>
      </c>
    </row>
    <row r="8" spans="2:6" s="245" customFormat="1" ht="29">
      <c r="B8" s="948" t="s">
        <v>652</v>
      </c>
      <c r="C8" s="938">
        <v>30250</v>
      </c>
      <c r="D8" s="938">
        <v>30250</v>
      </c>
      <c r="E8" s="952">
        <v>30250</v>
      </c>
    </row>
    <row r="9" spans="2:6" s="245" customFormat="1" ht="29">
      <c r="B9" s="948" t="s">
        <v>653</v>
      </c>
      <c r="C9" s="938">
        <v>3292</v>
      </c>
      <c r="D9" s="938"/>
    </row>
    <row r="10" spans="2:6" s="245" customFormat="1" ht="29">
      <c r="B10" s="948" t="s">
        <v>654</v>
      </c>
      <c r="C10" s="950">
        <v>14850</v>
      </c>
      <c r="D10" s="938"/>
    </row>
    <row r="11" spans="2:6" s="245" customFormat="1">
      <c r="B11" s="948" t="s">
        <v>644</v>
      </c>
      <c r="C11" s="950">
        <v>33824</v>
      </c>
      <c r="D11" s="938">
        <v>33401</v>
      </c>
      <c r="E11" s="611">
        <v>17588.48</v>
      </c>
    </row>
    <row r="12" spans="2:6" s="245" customFormat="1" ht="29">
      <c r="B12" s="948" t="s">
        <v>645</v>
      </c>
      <c r="C12" s="938">
        <v>64178</v>
      </c>
      <c r="D12" s="245">
        <v>15793</v>
      </c>
      <c r="E12" s="611">
        <f>C12*0.5</f>
        <v>32089</v>
      </c>
    </row>
    <row r="13" spans="2:6" s="245" customFormat="1" ht="29">
      <c r="B13" s="948" t="s">
        <v>655</v>
      </c>
      <c r="C13" s="938">
        <v>74387</v>
      </c>
      <c r="D13" s="938"/>
      <c r="E13" s="611">
        <f>C13*0.45</f>
        <v>33474.15</v>
      </c>
      <c r="F13" s="975" t="s">
        <v>673</v>
      </c>
    </row>
    <row r="14" spans="2:6" s="245" customFormat="1" ht="29">
      <c r="B14" s="948" t="s">
        <v>656</v>
      </c>
      <c r="C14" s="938">
        <v>25089</v>
      </c>
      <c r="D14" s="938"/>
      <c r="E14" s="611">
        <f>C14*0.5</f>
        <v>12544.5</v>
      </c>
      <c r="F14" s="975" t="s">
        <v>674</v>
      </c>
    </row>
    <row r="15" spans="2:6" s="245" customFormat="1">
      <c r="D15" s="938">
        <v>3036</v>
      </c>
    </row>
    <row r="16" spans="2:6" s="245" customFormat="1" ht="43.5">
      <c r="B16" s="948" t="s">
        <v>646</v>
      </c>
      <c r="C16" s="938">
        <v>3036</v>
      </c>
      <c r="D16" s="938"/>
    </row>
    <row r="17" spans="2:6" s="245" customFormat="1">
      <c r="D17" s="938"/>
    </row>
    <row r="18" spans="2:6" s="245" customFormat="1" ht="29">
      <c r="B18" s="948" t="s">
        <v>657</v>
      </c>
      <c r="C18" s="938">
        <v>4558</v>
      </c>
      <c r="D18" s="938"/>
    </row>
    <row r="19" spans="2:6" s="245" customFormat="1" ht="29">
      <c r="B19" s="948" t="s">
        <v>675</v>
      </c>
      <c r="C19" s="938">
        <v>1591.7</v>
      </c>
      <c r="D19" s="938"/>
    </row>
    <row r="20" spans="2:6" s="245" customFormat="1" ht="29">
      <c r="B20" s="948" t="s">
        <v>676</v>
      </c>
      <c r="C20" s="938">
        <v>651.20000000000005</v>
      </c>
      <c r="D20" s="938"/>
      <c r="E20" s="611">
        <f>C20*0.5</f>
        <v>325.60000000000002</v>
      </c>
      <c r="F20" s="975" t="s">
        <v>685</v>
      </c>
    </row>
    <row r="21" spans="2:6" s="245" customFormat="1" ht="29">
      <c r="B21" s="948" t="s">
        <v>677</v>
      </c>
      <c r="C21" s="938">
        <v>2238.5</v>
      </c>
      <c r="D21" s="938"/>
      <c r="E21" s="611">
        <f>C21*0.5</f>
        <v>1119.25</v>
      </c>
      <c r="F21" s="975" t="s">
        <v>685</v>
      </c>
    </row>
    <row r="22" spans="2:6" s="245" customFormat="1" ht="43.5">
      <c r="B22" s="948" t="s">
        <v>678</v>
      </c>
      <c r="C22" s="938">
        <v>14592.6</v>
      </c>
      <c r="D22" s="938"/>
      <c r="E22" s="611">
        <f>C22*0.5</f>
        <v>7296.3</v>
      </c>
      <c r="F22" s="975" t="s">
        <v>685</v>
      </c>
    </row>
    <row r="23" spans="2:6" s="245" customFormat="1" ht="29">
      <c r="B23" s="948" t="s">
        <v>679</v>
      </c>
      <c r="C23" s="938">
        <v>9360</v>
      </c>
      <c r="D23" s="938"/>
      <c r="E23" s="611">
        <f>C23*0.4</f>
        <v>3744</v>
      </c>
      <c r="F23" s="245" t="s">
        <v>691</v>
      </c>
    </row>
    <row r="24" spans="2:6" s="245" customFormat="1" ht="43.5">
      <c r="B24" s="948" t="s">
        <v>680</v>
      </c>
      <c r="C24" s="938">
        <v>1367.3</v>
      </c>
      <c r="D24" s="938"/>
    </row>
    <row r="25" spans="2:6" s="245" customFormat="1" ht="29">
      <c r="B25" s="948" t="s">
        <v>681</v>
      </c>
      <c r="C25" s="938">
        <v>5255.8</v>
      </c>
      <c r="D25" s="938"/>
      <c r="E25" s="611">
        <f>C25*0.5</f>
        <v>2627.9</v>
      </c>
      <c r="F25" s="975" t="s">
        <v>685</v>
      </c>
    </row>
    <row r="26" spans="2:6" s="245" customFormat="1" ht="43.5">
      <c r="B26" s="948" t="s">
        <v>682</v>
      </c>
      <c r="C26" s="938">
        <v>30341.3</v>
      </c>
      <c r="D26" s="938"/>
      <c r="E26" s="611">
        <f>C26*0.5</f>
        <v>15170.65</v>
      </c>
      <c r="F26" s="975" t="s">
        <v>685</v>
      </c>
    </row>
    <row r="27" spans="2:6" s="245" customFormat="1">
      <c r="B27" s="948" t="s">
        <v>683</v>
      </c>
      <c r="C27" s="938">
        <v>10926</v>
      </c>
      <c r="D27" s="938"/>
      <c r="E27" s="611">
        <f>C27*0.4</f>
        <v>4370.4000000000005</v>
      </c>
      <c r="F27" s="245" t="s">
        <v>691</v>
      </c>
    </row>
    <row r="28" spans="2:6" s="245" customFormat="1" ht="43.5">
      <c r="B28" s="948" t="s">
        <v>684</v>
      </c>
      <c r="C28" s="938">
        <v>1621.4</v>
      </c>
      <c r="D28" s="938"/>
    </row>
    <row r="29" spans="2:6" s="245" customFormat="1">
      <c r="B29" s="948"/>
      <c r="C29" s="938"/>
      <c r="D29" s="938"/>
    </row>
    <row r="30" spans="2:6" s="245" customFormat="1">
      <c r="B30" s="948"/>
      <c r="C30" s="938"/>
      <c r="D30" s="938"/>
    </row>
    <row r="31" spans="2:6" s="245" customFormat="1" ht="15" thickBot="1">
      <c r="C31" s="951">
        <f>SUM(C6:C28)</f>
        <v>745458.8</v>
      </c>
      <c r="D31" s="951">
        <f>SUM(D6:D28)</f>
        <v>406787.8175</v>
      </c>
      <c r="E31" s="951">
        <f>SUM(E6:E28)</f>
        <v>399019.64062500006</v>
      </c>
    </row>
    <row r="32" spans="2:6" ht="15" thickTop="1">
      <c r="C32" s="192"/>
      <c r="D32" s="259"/>
    </row>
  </sheetData>
  <printOptions horizontalCentered="1"/>
  <pageMargins left="0.45" right="0.45" top="0.5" bottom="0.5" header="0.3" footer="0.3"/>
  <pageSetup paperSize="8" scale="50" fitToHeight="0"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S29"/>
  <sheetViews>
    <sheetView view="pageBreakPreview" zoomScale="70" zoomScaleNormal="100" zoomScaleSheetLayoutView="70" workbookViewId="0">
      <selection activeCell="D28" sqref="D28"/>
    </sheetView>
  </sheetViews>
  <sheetFormatPr defaultColWidth="9.08984375" defaultRowHeight="15.5" outlineLevelCol="1"/>
  <cols>
    <col min="1" max="1" width="5.08984375" style="521" customWidth="1"/>
    <col min="2" max="2" width="10.36328125" style="573" customWidth="1"/>
    <col min="3" max="3" width="64.36328125" style="521" bestFit="1" customWidth="1"/>
    <col min="4" max="4" width="16.08984375" style="521" customWidth="1"/>
    <col min="5" max="5" width="15.54296875" style="521" customWidth="1"/>
    <col min="6" max="6" width="11.54296875" style="521" customWidth="1"/>
    <col min="7" max="7" width="15.90625" style="521" bestFit="1" customWidth="1"/>
    <col min="8" max="8" width="20.36328125" style="521" hidden="1" customWidth="1" outlineLevel="1"/>
    <col min="9" max="9" width="10" style="521" hidden="1" customWidth="1" outlineLevel="1"/>
    <col min="10" max="10" width="18.453125" style="521" hidden="1" customWidth="1" outlineLevel="1"/>
    <col min="11" max="11" width="4" style="521" customWidth="1" collapsed="1"/>
    <col min="12" max="12" width="15.6328125" style="521" customWidth="1"/>
    <col min="13" max="13" width="15.6328125" style="568" customWidth="1"/>
    <col min="14" max="14" width="26.54296875" style="521" customWidth="1"/>
    <col min="15" max="15" width="29.54296875" style="521" customWidth="1"/>
    <col min="16" max="16" width="11.36328125" style="521" bestFit="1" customWidth="1"/>
    <col min="17" max="16384" width="9.08984375" style="521"/>
  </cols>
  <sheetData>
    <row r="1" spans="2:19" ht="16.5" customHeight="1">
      <c r="B1" s="520" t="s">
        <v>410</v>
      </c>
    </row>
    <row r="2" spans="2:19" s="522" customFormat="1" ht="19.5" customHeight="1" thickBot="1">
      <c r="B2" s="520" t="s">
        <v>411</v>
      </c>
      <c r="M2" s="612"/>
    </row>
    <row r="3" spans="2:19" s="522" customFormat="1" ht="54" customHeight="1" thickTop="1" thickBot="1">
      <c r="B3" s="523" t="s">
        <v>412</v>
      </c>
      <c r="C3" s="524" t="s">
        <v>3</v>
      </c>
      <c r="D3" s="525" t="s">
        <v>413</v>
      </c>
      <c r="E3" s="525" t="s">
        <v>414</v>
      </c>
      <c r="F3" s="525" t="s">
        <v>415</v>
      </c>
      <c r="G3" s="526" t="s">
        <v>416</v>
      </c>
      <c r="H3" s="527" t="s">
        <v>417</v>
      </c>
      <c r="I3" s="525" t="s">
        <v>415</v>
      </c>
      <c r="J3" s="528" t="s">
        <v>416</v>
      </c>
      <c r="M3" s="612"/>
      <c r="P3" s="1032" t="s">
        <v>89</v>
      </c>
      <c r="Q3" s="1033"/>
      <c r="R3" s="1033"/>
      <c r="S3" s="1034"/>
    </row>
    <row r="4" spans="2:19" s="522" customFormat="1" ht="25.5" customHeight="1">
      <c r="B4" s="529" t="s">
        <v>418</v>
      </c>
      <c r="C4" s="530" t="s">
        <v>419</v>
      </c>
      <c r="D4" s="531">
        <v>2009685</v>
      </c>
      <c r="E4" s="531">
        <v>1512809.5476649648</v>
      </c>
      <c r="F4" s="532">
        <v>1</v>
      </c>
      <c r="G4" s="533">
        <f>F4*E4</f>
        <v>1512809.5476649648</v>
      </c>
      <c r="H4" s="534">
        <v>785919.8628874803</v>
      </c>
      <c r="I4" s="535">
        <v>1</v>
      </c>
      <c r="J4" s="536">
        <f>I4*H4</f>
        <v>785919.8628874803</v>
      </c>
      <c r="M4" s="612"/>
      <c r="P4" s="1035">
        <v>1</v>
      </c>
      <c r="Q4" s="1036"/>
      <c r="R4" s="1036"/>
      <c r="S4" s="1037"/>
    </row>
    <row r="5" spans="2:19" s="522" customFormat="1" ht="31.25" customHeight="1">
      <c r="B5" s="578" t="s">
        <v>420</v>
      </c>
      <c r="C5" s="579" t="s">
        <v>421</v>
      </c>
      <c r="D5" s="580">
        <v>256700.05050240009</v>
      </c>
      <c r="E5" s="580">
        <v>193233.41085100872</v>
      </c>
      <c r="F5" s="581">
        <v>0.85</v>
      </c>
      <c r="G5" s="582">
        <f>F5*E5</f>
        <v>164248.39922335741</v>
      </c>
      <c r="H5" s="543">
        <v>248419.09758305698</v>
      </c>
      <c r="I5" s="541">
        <v>1</v>
      </c>
      <c r="J5" s="544">
        <f t="shared" ref="J5:J15" si="0">I5*H5</f>
        <v>248419.09758305698</v>
      </c>
      <c r="L5" s="537">
        <f>E5-G5</f>
        <v>28985.011627651314</v>
      </c>
      <c r="M5" s="612">
        <v>1</v>
      </c>
      <c r="N5" s="537">
        <f>M5*L5</f>
        <v>28985.011627651314</v>
      </c>
      <c r="P5" s="429" t="s">
        <v>93</v>
      </c>
      <c r="Q5" s="428" t="s">
        <v>94</v>
      </c>
      <c r="R5" s="428" t="s">
        <v>97</v>
      </c>
      <c r="S5" s="430" t="s">
        <v>96</v>
      </c>
    </row>
    <row r="6" spans="2:19" s="522" customFormat="1" ht="34.5" customHeight="1">
      <c r="B6" s="545" t="s">
        <v>422</v>
      </c>
      <c r="C6" s="546" t="s">
        <v>423</v>
      </c>
      <c r="D6" s="547">
        <v>2022245</v>
      </c>
      <c r="E6" s="547">
        <v>1522264.2074343674</v>
      </c>
      <c r="F6" s="548">
        <v>0.75</v>
      </c>
      <c r="G6" s="549">
        <f t="shared" ref="G6:G15" si="1">F6*E6</f>
        <v>1141698.1555757755</v>
      </c>
      <c r="H6" s="543">
        <v>1006613.7714705658</v>
      </c>
      <c r="I6" s="550">
        <f>J6/H6</f>
        <v>0.58918627470642948</v>
      </c>
      <c r="J6" s="544">
        <v>593083.01808093186</v>
      </c>
      <c r="L6" s="537">
        <f t="shared" ref="L6:L15" si="2">E6-G6</f>
        <v>380566.05185859185</v>
      </c>
      <c r="M6" s="612">
        <f>O8</f>
        <v>0.90499999999999992</v>
      </c>
      <c r="N6" s="537">
        <f>M6*L6</f>
        <v>344412.27693202556</v>
      </c>
      <c r="P6" s="502">
        <v>0.25</v>
      </c>
      <c r="Q6" s="503">
        <v>0.35</v>
      </c>
      <c r="R6" s="503">
        <v>0.35</v>
      </c>
      <c r="S6" s="431">
        <v>0.05</v>
      </c>
    </row>
    <row r="7" spans="2:19" s="522" customFormat="1" ht="31.25" customHeight="1">
      <c r="B7" s="538" t="s">
        <v>424</v>
      </c>
      <c r="C7" s="539" t="s">
        <v>425</v>
      </c>
      <c r="D7" s="551">
        <v>76654.816000000006</v>
      </c>
      <c r="E7" s="551">
        <v>57702.643707496994</v>
      </c>
      <c r="F7" s="541">
        <v>0</v>
      </c>
      <c r="G7" s="552">
        <f t="shared" si="1"/>
        <v>0</v>
      </c>
      <c r="H7" s="543">
        <v>41826.636456684151</v>
      </c>
      <c r="I7" s="541">
        <v>0</v>
      </c>
      <c r="J7" s="544">
        <f t="shared" si="0"/>
        <v>0</v>
      </c>
      <c r="L7" s="537">
        <f t="shared" si="2"/>
        <v>57702.643707496994</v>
      </c>
      <c r="M7" s="612">
        <v>0.4</v>
      </c>
      <c r="N7" s="537">
        <f t="shared" ref="N7:N15" si="3">M7*L7</f>
        <v>23081.0574829988</v>
      </c>
      <c r="P7" s="574">
        <v>1</v>
      </c>
      <c r="Q7" s="575">
        <v>1</v>
      </c>
      <c r="R7" s="575">
        <v>0.8</v>
      </c>
      <c r="S7" s="945">
        <v>0.5</v>
      </c>
    </row>
    <row r="8" spans="2:19" s="522" customFormat="1" ht="37.5" customHeight="1">
      <c r="B8" s="583" t="s">
        <v>426</v>
      </c>
      <c r="C8" s="584" t="s">
        <v>427</v>
      </c>
      <c r="D8" s="585">
        <v>17423.811553200001</v>
      </c>
      <c r="E8" s="585">
        <v>13115.940296313145</v>
      </c>
      <c r="F8" s="586">
        <v>0.98</v>
      </c>
      <c r="G8" s="587">
        <f t="shared" si="1"/>
        <v>12853.621490386882</v>
      </c>
      <c r="H8" s="543">
        <v>17423.790081716958</v>
      </c>
      <c r="I8" s="541">
        <v>1</v>
      </c>
      <c r="J8" s="544">
        <f t="shared" si="0"/>
        <v>17423.790081716958</v>
      </c>
      <c r="L8" s="537">
        <f t="shared" si="2"/>
        <v>262.31880592626294</v>
      </c>
      <c r="M8" s="612"/>
      <c r="N8" s="537">
        <f t="shared" si="3"/>
        <v>0</v>
      </c>
      <c r="O8" s="577">
        <f>SUM(P8:S8)</f>
        <v>0.90499999999999992</v>
      </c>
      <c r="P8" s="577">
        <f>P7*P6*$P$4</f>
        <v>0.25</v>
      </c>
      <c r="Q8" s="577">
        <f>Q7*Q6*$P$4</f>
        <v>0.35</v>
      </c>
      <c r="R8" s="577">
        <f>R7*R6*$P$4</f>
        <v>0.27999999999999997</v>
      </c>
      <c r="S8" s="577">
        <f>S7*S6*$P$4</f>
        <v>2.5000000000000001E-2</v>
      </c>
    </row>
    <row r="9" spans="2:19" s="522" customFormat="1" ht="31.25" customHeight="1">
      <c r="B9" s="553" t="s">
        <v>428</v>
      </c>
      <c r="C9" s="539" t="s">
        <v>429</v>
      </c>
      <c r="D9" s="554">
        <v>76221</v>
      </c>
      <c r="E9" s="540">
        <v>57376.08457672286</v>
      </c>
      <c r="F9" s="541">
        <v>0.99</v>
      </c>
      <c r="G9" s="542">
        <f t="shared" si="1"/>
        <v>56802.323730955628</v>
      </c>
      <c r="H9" s="543"/>
      <c r="I9" s="541"/>
      <c r="J9" s="544"/>
      <c r="L9" s="537">
        <f t="shared" si="2"/>
        <v>573.76084576723224</v>
      </c>
      <c r="M9" s="612"/>
      <c r="N9" s="537">
        <f t="shared" si="3"/>
        <v>0</v>
      </c>
      <c r="O9" s="576"/>
    </row>
    <row r="10" spans="2:19" s="522" customFormat="1" ht="31.25" customHeight="1">
      <c r="B10" s="538" t="s">
        <v>430</v>
      </c>
      <c r="C10" s="555" t="s">
        <v>431</v>
      </c>
      <c r="D10" s="540">
        <v>380796</v>
      </c>
      <c r="E10" s="540">
        <v>286647.82018705813</v>
      </c>
      <c r="F10" s="541">
        <v>1</v>
      </c>
      <c r="G10" s="542">
        <f t="shared" si="1"/>
        <v>286647.82018705813</v>
      </c>
      <c r="H10" s="543">
        <v>103342.37417372328</v>
      </c>
      <c r="I10" s="541">
        <v>1</v>
      </c>
      <c r="J10" s="544">
        <f t="shared" si="0"/>
        <v>103342.37417372328</v>
      </c>
      <c r="L10" s="537">
        <f t="shared" si="2"/>
        <v>0</v>
      </c>
      <c r="M10" s="612"/>
      <c r="N10" s="537">
        <f t="shared" si="3"/>
        <v>0</v>
      </c>
      <c r="P10" s="577"/>
      <c r="Q10" s="577"/>
      <c r="R10" s="577"/>
      <c r="S10" s="577"/>
    </row>
    <row r="11" spans="2:19" s="522" customFormat="1" ht="36" customHeight="1">
      <c r="B11" s="538" t="s">
        <v>432</v>
      </c>
      <c r="C11" s="539" t="s">
        <v>433</v>
      </c>
      <c r="D11" s="551">
        <v>795527</v>
      </c>
      <c r="E11" s="551">
        <v>598840.53522082639</v>
      </c>
      <c r="F11" s="541">
        <v>1</v>
      </c>
      <c r="G11" s="552">
        <f t="shared" si="1"/>
        <v>598840.53522082639</v>
      </c>
      <c r="H11" s="543">
        <v>795527</v>
      </c>
      <c r="I11" s="550">
        <v>0.4</v>
      </c>
      <c r="J11" s="544">
        <f t="shared" si="0"/>
        <v>318210.80000000005</v>
      </c>
      <c r="L11" s="537">
        <f t="shared" si="2"/>
        <v>0</v>
      </c>
      <c r="M11" s="612"/>
      <c r="N11" s="537">
        <f t="shared" si="3"/>
        <v>0</v>
      </c>
    </row>
    <row r="12" spans="2:19" s="522" customFormat="1" ht="47.25" customHeight="1">
      <c r="B12" s="583" t="s">
        <v>434</v>
      </c>
      <c r="C12" s="584" t="s">
        <v>435</v>
      </c>
      <c r="D12" s="585">
        <v>174610.86600000001</v>
      </c>
      <c r="E12" s="585">
        <v>131439.99443238505</v>
      </c>
      <c r="F12" s="586">
        <v>0.85119999999999996</v>
      </c>
      <c r="G12" s="587">
        <f t="shared" si="1"/>
        <v>111881.72326084615</v>
      </c>
      <c r="H12" s="556">
        <v>118867.64749999993</v>
      </c>
      <c r="I12" s="541">
        <v>0</v>
      </c>
      <c r="J12" s="544">
        <f t="shared" si="0"/>
        <v>0</v>
      </c>
      <c r="L12" s="537">
        <f t="shared" si="2"/>
        <v>19558.271171538901</v>
      </c>
      <c r="M12" s="612">
        <v>0.39</v>
      </c>
      <c r="N12" s="537">
        <f t="shared" si="3"/>
        <v>7627.7257569001722</v>
      </c>
    </row>
    <row r="13" spans="2:19" s="522" customFormat="1" ht="45.75" customHeight="1">
      <c r="B13" s="538" t="s">
        <v>436</v>
      </c>
      <c r="C13" s="539" t="s">
        <v>437</v>
      </c>
      <c r="D13" s="540">
        <v>19080.845999999998</v>
      </c>
      <c r="E13" s="540">
        <v>14363.288777258549</v>
      </c>
      <c r="F13" s="541">
        <v>1</v>
      </c>
      <c r="G13" s="542">
        <f t="shared" si="1"/>
        <v>14363.288777258549</v>
      </c>
      <c r="H13" s="556">
        <v>19080.846000000001</v>
      </c>
      <c r="I13" s="541">
        <v>1</v>
      </c>
      <c r="J13" s="544">
        <f t="shared" si="0"/>
        <v>19080.846000000001</v>
      </c>
      <c r="L13" s="537">
        <f t="shared" si="2"/>
        <v>0</v>
      </c>
      <c r="M13" s="612"/>
      <c r="N13" s="537">
        <f t="shared" si="3"/>
        <v>0</v>
      </c>
    </row>
    <row r="14" spans="2:19" s="522" customFormat="1" ht="50.25" customHeight="1">
      <c r="B14" s="538" t="s">
        <v>438</v>
      </c>
      <c r="C14" s="539" t="s">
        <v>439</v>
      </c>
      <c r="D14" s="540">
        <v>-11142.747000000061</v>
      </c>
      <c r="E14" s="540">
        <v>-8387.8090590392203</v>
      </c>
      <c r="F14" s="541">
        <v>1</v>
      </c>
      <c r="G14" s="542">
        <f t="shared" si="1"/>
        <v>-8387.8090590392203</v>
      </c>
      <c r="H14" s="557">
        <v>-107107.71000000008</v>
      </c>
      <c r="I14" s="541">
        <v>1</v>
      </c>
      <c r="J14" s="544">
        <f t="shared" si="0"/>
        <v>-107107.71000000008</v>
      </c>
      <c r="L14" s="537">
        <f t="shared" si="2"/>
        <v>0</v>
      </c>
      <c r="M14" s="612"/>
      <c r="N14" s="537">
        <f t="shared" si="3"/>
        <v>0</v>
      </c>
    </row>
    <row r="15" spans="2:19" s="522" customFormat="1" ht="40.5" customHeight="1">
      <c r="B15" s="538" t="s">
        <v>440</v>
      </c>
      <c r="C15" s="539" t="s">
        <v>441</v>
      </c>
      <c r="D15" s="540">
        <v>160203</v>
      </c>
      <c r="E15" s="540">
        <v>120594.33591063791</v>
      </c>
      <c r="F15" s="541">
        <v>1</v>
      </c>
      <c r="G15" s="542">
        <f t="shared" si="1"/>
        <v>120594.33591063791</v>
      </c>
      <c r="H15" s="556">
        <v>122057.53445276967</v>
      </c>
      <c r="I15" s="541">
        <v>1</v>
      </c>
      <c r="J15" s="544">
        <f t="shared" si="0"/>
        <v>122057.53445276967</v>
      </c>
      <c r="K15" s="558"/>
      <c r="L15" s="537">
        <f t="shared" si="2"/>
        <v>0</v>
      </c>
      <c r="M15" s="612"/>
      <c r="N15" s="537">
        <f t="shared" si="3"/>
        <v>0</v>
      </c>
    </row>
    <row r="16" spans="2:19" s="522" customFormat="1" ht="15.75" customHeight="1" thickBot="1">
      <c r="B16" s="559"/>
      <c r="C16" s="560" t="s">
        <v>100</v>
      </c>
      <c r="D16" s="561">
        <f>SUM(D4:D15)</f>
        <v>5978004.6430555992</v>
      </c>
      <c r="E16" s="561">
        <f>SUM(E4:E15)</f>
        <v>4500000.0000000009</v>
      </c>
      <c r="F16" s="562">
        <f>G16/E16</f>
        <v>0.89163376488511725</v>
      </c>
      <c r="G16" s="563">
        <f>SUM(G4:G15)</f>
        <v>4012351.9419830283</v>
      </c>
      <c r="H16" s="564">
        <f>SUM(H4:H15)</f>
        <v>3151970.8506059973</v>
      </c>
      <c r="I16" s="565">
        <f>J16/H16</f>
        <v>0.66638611612028409</v>
      </c>
      <c r="J16" s="566">
        <f>SUM(J4:J15)</f>
        <v>2100429.6132596787</v>
      </c>
      <c r="L16" s="537">
        <f>SUM(L5:L15)</f>
        <v>487648.0580169725</v>
      </c>
      <c r="M16" s="612">
        <f>N16/L16</f>
        <v>0.82868385335702699</v>
      </c>
      <c r="N16" s="537">
        <f>SUM(N5:N15)</f>
        <v>404106.07179957582</v>
      </c>
      <c r="O16" s="537">
        <f>E16-G16</f>
        <v>487648.05801697262</v>
      </c>
    </row>
    <row r="18" spans="3:8">
      <c r="D18" s="567"/>
      <c r="F18" s="568"/>
      <c r="H18" s="569"/>
    </row>
    <row r="19" spans="3:8">
      <c r="C19" s="521" t="s">
        <v>442</v>
      </c>
    </row>
    <row r="20" spans="3:8">
      <c r="H20" s="569"/>
    </row>
    <row r="21" spans="3:8">
      <c r="C21" t="s">
        <v>443</v>
      </c>
      <c r="D21" s="570">
        <v>1974861</v>
      </c>
    </row>
    <row r="22" spans="3:8">
      <c r="C22"/>
      <c r="D22"/>
    </row>
    <row r="23" spans="3:8">
      <c r="C23" t="s">
        <v>444</v>
      </c>
      <c r="D23" s="570">
        <v>691000</v>
      </c>
    </row>
    <row r="24" spans="3:8">
      <c r="C24" t="s">
        <v>444</v>
      </c>
      <c r="D24" s="570">
        <v>151000</v>
      </c>
    </row>
    <row r="25" spans="3:8">
      <c r="C25" t="s">
        <v>444</v>
      </c>
      <c r="D25" s="570">
        <f>50000+70300</f>
        <v>120300</v>
      </c>
    </row>
    <row r="26" spans="3:8" ht="16" thickBot="1">
      <c r="C26" t="s">
        <v>445</v>
      </c>
      <c r="D26" s="571">
        <f>SUM(D23:D25)</f>
        <v>962300</v>
      </c>
    </row>
    <row r="27" spans="3:8" ht="16" thickTop="1">
      <c r="C27"/>
      <c r="D27"/>
    </row>
    <row r="28" spans="3:8" ht="16" thickBot="1">
      <c r="C28" t="s">
        <v>311</v>
      </c>
      <c r="D28" s="572">
        <f>D26/D21</f>
        <v>0.48727480060621986</v>
      </c>
    </row>
    <row r="29" spans="3:8" ht="16" thickTop="1">
      <c r="C29"/>
      <c r="D29"/>
    </row>
  </sheetData>
  <mergeCells count="2">
    <mergeCell ref="P3:S3"/>
    <mergeCell ref="P4:S4"/>
  </mergeCells>
  <pageMargins left="0.56000000000000005" right="0.7" top="0.56999999999999995" bottom="0.75" header="0.3" footer="0.3"/>
  <pageSetup paperSize="9" scale="48"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2:H16"/>
  <sheetViews>
    <sheetView view="pageBreakPreview" zoomScale="115" zoomScaleNormal="100" zoomScaleSheetLayoutView="115" workbookViewId="0">
      <selection activeCell="H15" sqref="H15"/>
    </sheetView>
  </sheetViews>
  <sheetFormatPr defaultRowHeight="14.5"/>
  <cols>
    <col min="1" max="1" width="2.08984375" customWidth="1"/>
    <col min="2" max="2" width="5.453125" customWidth="1"/>
    <col min="3" max="3" width="46.54296875" customWidth="1"/>
    <col min="4" max="4" width="12.54296875" bestFit="1" customWidth="1"/>
    <col min="5" max="6" width="14.36328125" customWidth="1"/>
    <col min="7" max="7" width="6.36328125" customWidth="1"/>
    <col min="8" max="8" width="14.36328125" customWidth="1"/>
  </cols>
  <sheetData>
    <row r="2" spans="1:8">
      <c r="A2" s="414"/>
      <c r="B2" t="s">
        <v>483</v>
      </c>
      <c r="C2" s="414"/>
      <c r="D2" s="424"/>
      <c r="H2" s="617" t="s">
        <v>474</v>
      </c>
    </row>
    <row r="3" spans="1:8">
      <c r="A3" s="414"/>
      <c r="B3" t="s">
        <v>481</v>
      </c>
      <c r="C3" s="414"/>
      <c r="D3" s="424"/>
      <c r="H3" s="616">
        <v>44866</v>
      </c>
    </row>
    <row r="4" spans="1:8">
      <c r="A4" s="414"/>
      <c r="B4" t="s">
        <v>482</v>
      </c>
      <c r="C4" s="414"/>
      <c r="D4" s="424"/>
      <c r="H4" s="259"/>
    </row>
    <row r="5" spans="1:8">
      <c r="A5" s="414"/>
      <c r="C5" s="414"/>
      <c r="D5" s="424"/>
      <c r="H5" s="259"/>
    </row>
    <row r="6" spans="1:8" s="618" customFormat="1">
      <c r="B6" s="619" t="s">
        <v>388</v>
      </c>
      <c r="C6" s="620"/>
      <c r="D6" s="620" t="s">
        <v>7</v>
      </c>
      <c r="E6" s="620" t="s">
        <v>407</v>
      </c>
      <c r="F6" s="620" t="s">
        <v>408</v>
      </c>
      <c r="G6" s="620" t="s">
        <v>99</v>
      </c>
      <c r="H6" s="620" t="s">
        <v>472</v>
      </c>
    </row>
    <row r="7" spans="1:8" s="618" customFormat="1">
      <c r="B7" s="633"/>
      <c r="C7" s="634"/>
      <c r="D7" s="634"/>
      <c r="E7" s="635"/>
      <c r="F7" s="635"/>
      <c r="G7" s="635"/>
      <c r="H7" s="636"/>
    </row>
    <row r="8" spans="1:8">
      <c r="A8" s="245"/>
      <c r="B8" s="623">
        <v>1</v>
      </c>
      <c r="C8" s="624" t="s">
        <v>470</v>
      </c>
      <c r="D8" s="625">
        <f>+'VO with KCE'!G22</f>
        <v>9684</v>
      </c>
      <c r="E8" s="637">
        <v>8450.8799999999992</v>
      </c>
      <c r="F8" s="626">
        <f>H8-E8</f>
        <v>0</v>
      </c>
      <c r="G8" s="627">
        <f>H8/D8</f>
        <v>0.87266418835192061</v>
      </c>
      <c r="H8" s="626">
        <f>+'VO with KCE'!AC22</f>
        <v>8450.8799999999992</v>
      </c>
    </row>
    <row r="9" spans="1:8">
      <c r="A9" s="245"/>
      <c r="B9" s="623">
        <v>2</v>
      </c>
      <c r="C9" s="624" t="s">
        <v>471</v>
      </c>
      <c r="D9" s="625">
        <f>+'VO with KCE'!G34</f>
        <v>271975</v>
      </c>
      <c r="E9" s="637">
        <v>222525</v>
      </c>
      <c r="F9" s="626">
        <f>H9-E9</f>
        <v>0</v>
      </c>
      <c r="G9" s="627">
        <f>H9/D9</f>
        <v>0.81818181818181823</v>
      </c>
      <c r="H9" s="626">
        <f>+'VO with KCE'!AC34</f>
        <v>222525</v>
      </c>
    </row>
    <row r="10" spans="1:8" ht="25">
      <c r="A10" s="245"/>
      <c r="B10" s="898">
        <v>3</v>
      </c>
      <c r="C10" s="624" t="s">
        <v>643</v>
      </c>
      <c r="D10" s="899">
        <v>30250</v>
      </c>
      <c r="E10" s="900">
        <v>12100</v>
      </c>
      <c r="F10" s="626">
        <f>H10-E10</f>
        <v>0</v>
      </c>
      <c r="G10" s="627">
        <f t="shared" ref="G10:G13" si="0">H10/D10</f>
        <v>0.4</v>
      </c>
      <c r="H10" s="899">
        <f>'VO with KCE'!AC59</f>
        <v>12100</v>
      </c>
    </row>
    <row r="11" spans="1:8">
      <c r="A11" s="245"/>
      <c r="B11" s="898">
        <v>4</v>
      </c>
      <c r="C11" s="624" t="s">
        <v>644</v>
      </c>
      <c r="D11" s="899">
        <v>33824</v>
      </c>
      <c r="E11" s="900">
        <v>21146</v>
      </c>
      <c r="F11" s="626">
        <f t="shared" ref="F11:F13" si="1">H11-E11</f>
        <v>0</v>
      </c>
      <c r="G11" s="627">
        <f t="shared" si="0"/>
        <v>0.62517738883632923</v>
      </c>
      <c r="H11" s="899">
        <f>'VO with KCE'!AC86</f>
        <v>21146</v>
      </c>
    </row>
    <row r="12" spans="1:8" ht="25">
      <c r="A12" s="245"/>
      <c r="B12" s="898">
        <v>5</v>
      </c>
      <c r="C12" s="624" t="s">
        <v>645</v>
      </c>
      <c r="D12" s="899">
        <v>64178</v>
      </c>
      <c r="E12" s="900">
        <v>11281</v>
      </c>
      <c r="F12" s="626">
        <f t="shared" si="1"/>
        <v>0</v>
      </c>
      <c r="G12" s="627">
        <f t="shared" si="0"/>
        <v>0.17577674592539499</v>
      </c>
      <c r="H12" s="899">
        <f>'VO with KCE'!AC95</f>
        <v>11281</v>
      </c>
    </row>
    <row r="13" spans="1:8" ht="37.5">
      <c r="A13" s="245"/>
      <c r="B13" s="898">
        <v>6</v>
      </c>
      <c r="C13" s="624" t="s">
        <v>646</v>
      </c>
      <c r="D13" s="899">
        <v>3036</v>
      </c>
      <c r="E13" s="900">
        <v>774.4</v>
      </c>
      <c r="F13" s="626">
        <f t="shared" si="1"/>
        <v>0</v>
      </c>
      <c r="G13" s="627">
        <f t="shared" si="0"/>
        <v>0.25507246376811593</v>
      </c>
      <c r="H13" s="899">
        <f>'VO with KCE'!AC126</f>
        <v>774.4</v>
      </c>
    </row>
    <row r="14" spans="1:8">
      <c r="A14" s="245"/>
      <c r="B14" s="628"/>
      <c r="C14" s="629"/>
      <c r="D14" s="630"/>
      <c r="E14" s="631"/>
      <c r="F14" s="631"/>
      <c r="G14" s="631"/>
      <c r="H14" s="632"/>
    </row>
    <row r="15" spans="1:8" s="85" customFormat="1">
      <c r="A15" s="389"/>
      <c r="B15" s="619" t="s">
        <v>484</v>
      </c>
      <c r="C15" s="621"/>
      <c r="D15" s="622">
        <f>SUM(D8:D14)</f>
        <v>412947</v>
      </c>
      <c r="E15" s="622">
        <f>SUM(E8:E14)</f>
        <v>276277.28000000003</v>
      </c>
      <c r="F15" s="622">
        <f>SUM(F8:F14)</f>
        <v>0</v>
      </c>
      <c r="G15" s="638">
        <f>H15/D15</f>
        <v>0.66903810900672489</v>
      </c>
      <c r="H15" s="622">
        <f>SUM(H8:H14)</f>
        <v>276277.28000000003</v>
      </c>
    </row>
    <row r="16" spans="1:8">
      <c r="A16" s="414"/>
      <c r="B16" s="406"/>
      <c r="C16" s="414"/>
      <c r="D16" s="424"/>
      <c r="H16" s="259"/>
    </row>
  </sheetData>
  <protectedRanges>
    <protectedRange sqref="B8:B14" name="Range1_3_2"/>
    <protectedRange sqref="C8:D14 H10:H13" name="Range1_3_3_6_2"/>
  </protectedRanges>
  <pageMargins left="0.7" right="0.7" top="0.75" bottom="0.75" header="0.3" footer="0.3"/>
  <pageSetup fitToHeight="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5" tint="0.39997558519241921"/>
  </sheetPr>
  <dimension ref="A1:AE135"/>
  <sheetViews>
    <sheetView view="pageBreakPreview" zoomScale="85" zoomScaleNormal="80" zoomScaleSheetLayoutView="85" workbookViewId="0">
      <pane xSplit="3" ySplit="6" topLeftCell="D106" activePane="bottomRight" state="frozen"/>
      <selection pane="topRight" activeCell="D1" sqref="D1"/>
      <selection pane="bottomLeft" activeCell="A7" sqref="A7"/>
      <selection pane="bottomRight" activeCell="AC135" sqref="AC135"/>
    </sheetView>
  </sheetViews>
  <sheetFormatPr defaultColWidth="8.90625" defaultRowHeight="14.5"/>
  <cols>
    <col min="1" max="2" width="8.54296875" customWidth="1"/>
    <col min="3" max="3" width="77" customWidth="1"/>
    <col min="4" max="4" width="6.08984375" customWidth="1"/>
    <col min="5" max="5" width="5.08984375" customWidth="1"/>
    <col min="6" max="6" width="12.36328125" bestFit="1" customWidth="1"/>
    <col min="7" max="7" width="19.08984375" customWidth="1"/>
    <col min="8" max="8" width="8.54296875" hidden="1" customWidth="1"/>
    <col min="9" max="9" width="15.08984375" hidden="1" customWidth="1"/>
    <col min="10" max="10" width="9.36328125" hidden="1" customWidth="1"/>
    <col min="11" max="11" width="14.36328125" hidden="1" customWidth="1"/>
    <col min="12" max="12" width="8.6328125" hidden="1" customWidth="1"/>
    <col min="13" max="13" width="14.36328125" hidden="1" customWidth="1"/>
    <col min="14" max="14" width="7.90625" hidden="1" customWidth="1"/>
    <col min="15" max="15" width="14.36328125" hidden="1" customWidth="1"/>
    <col min="16" max="16" width="8.6328125" hidden="1" customWidth="1"/>
    <col min="17" max="17" width="16.08984375" hidden="1" customWidth="1"/>
    <col min="18" max="18" width="9" hidden="1" customWidth="1"/>
    <col min="19" max="19" width="14.36328125" hidden="1" customWidth="1"/>
    <col min="20" max="20" width="9.54296875" hidden="1" customWidth="1"/>
    <col min="21" max="21" width="14.36328125" hidden="1" customWidth="1"/>
    <col min="22" max="22" width="9.90625" hidden="1" customWidth="1"/>
    <col min="23" max="23" width="14.36328125" hidden="1" customWidth="1"/>
    <col min="24" max="24" width="5.36328125" customWidth="1"/>
    <col min="25" max="25" width="21.36328125" customWidth="1"/>
    <col min="26" max="26" width="5.36328125" customWidth="1"/>
    <col min="27" max="27" width="13.6328125" customWidth="1"/>
    <col min="28" max="28" width="5.36328125" customWidth="1"/>
    <col min="29" max="29" width="17.54296875" customWidth="1"/>
  </cols>
  <sheetData>
    <row r="1" spans="1:29">
      <c r="A1" s="70" t="s">
        <v>409</v>
      </c>
      <c r="B1" s="70"/>
      <c r="C1" s="65"/>
      <c r="D1" s="66"/>
      <c r="E1" s="238"/>
      <c r="F1" s="67"/>
      <c r="G1" s="67"/>
      <c r="H1" s="1047">
        <v>44865</v>
      </c>
      <c r="I1" s="1048"/>
      <c r="J1" s="1048"/>
      <c r="K1" s="1048"/>
      <c r="L1" s="1048"/>
      <c r="M1" s="1048"/>
      <c r="N1" s="1048"/>
      <c r="O1" s="1048"/>
      <c r="P1" s="1048"/>
      <c r="Q1" s="1048"/>
      <c r="R1" s="1048"/>
      <c r="S1" s="1048"/>
      <c r="T1" s="1048"/>
      <c r="U1" s="1048"/>
      <c r="V1" s="1048"/>
      <c r="W1" s="1048"/>
      <c r="X1" s="1048"/>
      <c r="Y1" s="1048"/>
      <c r="Z1" s="1048"/>
      <c r="AA1" s="1048"/>
      <c r="AB1" s="1048"/>
      <c r="AC1" s="1049"/>
    </row>
    <row r="2" spans="1:29" ht="15" customHeight="1">
      <c r="A2" s="70"/>
      <c r="B2" s="70"/>
      <c r="C2" s="65"/>
      <c r="D2" s="66"/>
      <c r="E2" s="238"/>
      <c r="F2" s="67"/>
      <c r="G2" s="67"/>
      <c r="H2" s="1045" t="s">
        <v>88</v>
      </c>
      <c r="I2" s="1050"/>
      <c r="J2" s="1050"/>
      <c r="K2" s="1050"/>
      <c r="L2" s="1050"/>
      <c r="M2" s="1050"/>
      <c r="N2" s="1050"/>
      <c r="O2" s="1046"/>
      <c r="P2" s="1045" t="s">
        <v>89</v>
      </c>
      <c r="Q2" s="1050"/>
      <c r="R2" s="1050"/>
      <c r="S2" s="1050"/>
      <c r="T2" s="1050"/>
      <c r="U2" s="1050"/>
      <c r="V2" s="1050"/>
      <c r="W2" s="1046"/>
      <c r="X2" s="1051" t="s">
        <v>324</v>
      </c>
      <c r="Y2" s="1052"/>
      <c r="Z2" s="1051" t="s">
        <v>92</v>
      </c>
      <c r="AA2" s="1052"/>
      <c r="AB2" s="1057" t="s">
        <v>90</v>
      </c>
      <c r="AC2" s="1058"/>
    </row>
    <row r="3" spans="1:29">
      <c r="A3" s="71"/>
      <c r="B3" s="71"/>
      <c r="C3" s="65"/>
      <c r="D3" s="66"/>
      <c r="E3" s="238"/>
      <c r="F3" s="67"/>
      <c r="G3" s="67"/>
      <c r="H3" s="1038">
        <v>0.75</v>
      </c>
      <c r="I3" s="1063"/>
      <c r="J3" s="1063"/>
      <c r="K3" s="1063"/>
      <c r="L3" s="1063"/>
      <c r="M3" s="1063"/>
      <c r="N3" s="1063"/>
      <c r="O3" s="1039"/>
      <c r="P3" s="1038">
        <v>0.25</v>
      </c>
      <c r="Q3" s="1063"/>
      <c r="R3" s="1063"/>
      <c r="S3" s="1063"/>
      <c r="T3" s="1063"/>
      <c r="U3" s="1063"/>
      <c r="V3" s="1063"/>
      <c r="W3" s="1039"/>
      <c r="X3" s="1053"/>
      <c r="Y3" s="1054"/>
      <c r="Z3" s="1053"/>
      <c r="AA3" s="1054"/>
      <c r="AB3" s="1059"/>
      <c r="AC3" s="1060"/>
    </row>
    <row r="4" spans="1:29" ht="14.4" customHeight="1" thickBot="1">
      <c r="A4" s="66"/>
      <c r="B4" s="66"/>
      <c r="C4" s="72"/>
      <c r="D4" s="66"/>
      <c r="E4" s="238"/>
      <c r="F4" s="67"/>
      <c r="G4" s="67"/>
      <c r="H4" s="1038" t="s">
        <v>93</v>
      </c>
      <c r="I4" s="1039"/>
      <c r="J4" s="1045" t="s">
        <v>94</v>
      </c>
      <c r="K4" s="1046"/>
      <c r="L4" s="1045" t="s">
        <v>95</v>
      </c>
      <c r="M4" s="1046"/>
      <c r="N4" s="1045" t="s">
        <v>96</v>
      </c>
      <c r="O4" s="1046"/>
      <c r="P4" s="1045" t="s">
        <v>93</v>
      </c>
      <c r="Q4" s="1046"/>
      <c r="R4" s="1045" t="s">
        <v>94</v>
      </c>
      <c r="S4" s="1046"/>
      <c r="T4" s="1045" t="s">
        <v>97</v>
      </c>
      <c r="U4" s="1046"/>
      <c r="V4" s="1045" t="s">
        <v>96</v>
      </c>
      <c r="W4" s="1046"/>
      <c r="X4" s="1053"/>
      <c r="Y4" s="1054"/>
      <c r="Z4" s="1053"/>
      <c r="AA4" s="1054"/>
      <c r="AB4" s="1059"/>
      <c r="AC4" s="1060"/>
    </row>
    <row r="5" spans="1:29" ht="15" thickTop="1">
      <c r="A5" s="1040" t="s">
        <v>318</v>
      </c>
      <c r="B5" s="1042" t="s">
        <v>314</v>
      </c>
      <c r="C5" s="588" t="s">
        <v>3</v>
      </c>
      <c r="D5" s="340" t="s">
        <v>4</v>
      </c>
      <c r="E5" s="341" t="s">
        <v>5</v>
      </c>
      <c r="F5" s="342" t="s">
        <v>6</v>
      </c>
      <c r="G5" s="343" t="s">
        <v>7</v>
      </c>
      <c r="H5" s="1044">
        <v>0.25</v>
      </c>
      <c r="I5" s="1039"/>
      <c r="J5" s="1038">
        <v>0.35</v>
      </c>
      <c r="K5" s="1039"/>
      <c r="L5" s="1038">
        <v>0.35</v>
      </c>
      <c r="M5" s="1039"/>
      <c r="N5" s="1038">
        <v>0.05</v>
      </c>
      <c r="O5" s="1039"/>
      <c r="P5" s="1038">
        <v>0.25</v>
      </c>
      <c r="Q5" s="1039"/>
      <c r="R5" s="1038">
        <v>0.35</v>
      </c>
      <c r="S5" s="1039"/>
      <c r="T5" s="1038">
        <v>0.35</v>
      </c>
      <c r="U5" s="1039"/>
      <c r="V5" s="1038">
        <v>0.05</v>
      </c>
      <c r="W5" s="1039"/>
      <c r="X5" s="1055"/>
      <c r="Y5" s="1056"/>
      <c r="Z5" s="1055"/>
      <c r="AA5" s="1056"/>
      <c r="AB5" s="1061"/>
      <c r="AC5" s="1062"/>
    </row>
    <row r="6" spans="1:29" ht="26">
      <c r="A6" s="1041"/>
      <c r="B6" s="1043"/>
      <c r="C6" s="344"/>
      <c r="D6" s="345"/>
      <c r="E6" s="346"/>
      <c r="F6" s="347"/>
      <c r="G6" s="348" t="s">
        <v>8</v>
      </c>
      <c r="H6" s="388" t="s">
        <v>321</v>
      </c>
      <c r="I6" s="349" t="s">
        <v>186</v>
      </c>
      <c r="J6" s="388" t="s">
        <v>321</v>
      </c>
      <c r="K6" s="349" t="s">
        <v>186</v>
      </c>
      <c r="L6" s="388" t="s">
        <v>321</v>
      </c>
      <c r="M6" s="349" t="s">
        <v>186</v>
      </c>
      <c r="N6" s="388" t="s">
        <v>321</v>
      </c>
      <c r="O6" s="349" t="s">
        <v>186</v>
      </c>
      <c r="P6" s="388" t="s">
        <v>321</v>
      </c>
      <c r="Q6" s="349" t="s">
        <v>186</v>
      </c>
      <c r="R6" s="388" t="s">
        <v>321</v>
      </c>
      <c r="S6" s="349" t="s">
        <v>186</v>
      </c>
      <c r="T6" s="388" t="s">
        <v>321</v>
      </c>
      <c r="U6" s="349" t="s">
        <v>186</v>
      </c>
      <c r="V6" s="388" t="s">
        <v>321</v>
      </c>
      <c r="W6" s="349" t="s">
        <v>186</v>
      </c>
      <c r="X6" s="350" t="s">
        <v>99</v>
      </c>
      <c r="Y6" s="349" t="s">
        <v>186</v>
      </c>
      <c r="Z6" s="350" t="s">
        <v>99</v>
      </c>
      <c r="AA6" s="349" t="s">
        <v>186</v>
      </c>
      <c r="AB6" s="350" t="s">
        <v>99</v>
      </c>
      <c r="AC6" s="349" t="s">
        <v>186</v>
      </c>
    </row>
    <row r="7" spans="1:29">
      <c r="A7" s="589" t="s">
        <v>446</v>
      </c>
      <c r="B7" s="590"/>
      <c r="C7" s="591"/>
      <c r="D7" s="592"/>
      <c r="E7" s="592"/>
      <c r="F7" s="593"/>
      <c r="G7" s="594"/>
      <c r="H7" s="595"/>
      <c r="I7" s="596"/>
      <c r="J7" s="595"/>
      <c r="K7" s="596"/>
      <c r="L7" s="595"/>
      <c r="M7" s="596"/>
      <c r="N7" s="595"/>
      <c r="O7" s="596"/>
      <c r="P7" s="595"/>
      <c r="Q7" s="596"/>
      <c r="R7" s="595"/>
      <c r="S7" s="596"/>
      <c r="T7" s="595"/>
      <c r="U7" s="596"/>
      <c r="V7" s="595"/>
      <c r="W7" s="596"/>
      <c r="X7" s="596"/>
      <c r="Y7" s="596"/>
      <c r="Z7" s="596"/>
      <c r="AA7" s="596"/>
      <c r="AB7" s="596"/>
      <c r="AC7" s="596"/>
    </row>
    <row r="8" spans="1:29">
      <c r="A8" s="307"/>
      <c r="B8" s="308"/>
      <c r="C8" s="326"/>
      <c r="D8" s="327"/>
      <c r="E8" s="328"/>
      <c r="F8" s="329"/>
      <c r="G8" s="330"/>
      <c r="H8" s="315"/>
      <c r="I8" s="316"/>
      <c r="J8" s="315"/>
      <c r="K8" s="317"/>
      <c r="L8" s="315"/>
      <c r="M8" s="317"/>
      <c r="N8" s="315"/>
      <c r="O8" s="317"/>
      <c r="P8" s="315"/>
      <c r="Q8" s="318"/>
      <c r="R8" s="315"/>
      <c r="S8" s="317"/>
      <c r="T8" s="315"/>
      <c r="U8" s="317"/>
      <c r="V8" s="315"/>
      <c r="W8" s="317"/>
      <c r="X8" s="2"/>
      <c r="Y8" s="314"/>
      <c r="Z8" s="2"/>
      <c r="AA8" s="314"/>
      <c r="AB8" s="2"/>
      <c r="AC8" s="314"/>
    </row>
    <row r="9" spans="1:29" ht="65">
      <c r="A9" s="307"/>
      <c r="B9" s="308">
        <v>1</v>
      </c>
      <c r="C9" s="331" t="s">
        <v>447</v>
      </c>
      <c r="D9" s="327"/>
      <c r="E9" s="328"/>
      <c r="F9" s="329"/>
      <c r="G9" s="330"/>
      <c r="H9" s="315"/>
      <c r="I9" s="291" t="s">
        <v>448</v>
      </c>
      <c r="J9" s="315"/>
      <c r="K9" s="317"/>
      <c r="L9" s="315"/>
      <c r="M9" s="317"/>
      <c r="N9" s="315"/>
      <c r="O9" s="317"/>
      <c r="P9" s="315"/>
      <c r="Q9" s="291" t="s">
        <v>313</v>
      </c>
      <c r="R9" s="315"/>
      <c r="S9" s="317"/>
      <c r="T9" s="315"/>
      <c r="U9" s="317"/>
      <c r="V9" s="315"/>
      <c r="W9" s="317"/>
      <c r="X9" s="2"/>
      <c r="Y9" s="314"/>
      <c r="Z9" s="2"/>
      <c r="AA9" s="314"/>
      <c r="AB9" s="2"/>
      <c r="AC9" s="314"/>
    </row>
    <row r="10" spans="1:29">
      <c r="A10" s="312"/>
      <c r="B10" s="313"/>
      <c r="C10" s="332" t="s">
        <v>312</v>
      </c>
      <c r="D10" s="333">
        <v>1</v>
      </c>
      <c r="E10" s="334" t="s">
        <v>2</v>
      </c>
      <c r="F10" s="335">
        <v>26097</v>
      </c>
      <c r="G10" s="336">
        <f>D10*F10</f>
        <v>26097</v>
      </c>
      <c r="H10" s="239"/>
      <c r="I10" s="1">
        <f>H10*G10*0.75</f>
        <v>0</v>
      </c>
      <c r="J10" s="239"/>
      <c r="K10" s="1"/>
      <c r="L10" s="239"/>
      <c r="M10" s="1"/>
      <c r="N10" s="239"/>
      <c r="O10" s="1"/>
      <c r="P10" s="239"/>
      <c r="Q10" s="1">
        <f>P10*G10*0.25</f>
        <v>0</v>
      </c>
      <c r="R10" s="239"/>
      <c r="S10" s="1"/>
      <c r="T10" s="239"/>
      <c r="U10" s="1"/>
      <c r="V10" s="239"/>
      <c r="W10" s="1"/>
      <c r="X10" s="2"/>
      <c r="Y10" s="3"/>
      <c r="Z10" s="2">
        <f>AB10-X10</f>
        <v>0</v>
      </c>
      <c r="AA10" s="3">
        <f>AC10-Y10</f>
        <v>0</v>
      </c>
      <c r="AB10" s="2">
        <f>AC10/$G10</f>
        <v>0</v>
      </c>
      <c r="AC10" s="3">
        <f>O10+I10+K10+M10+Q10+S10+U10+W10</f>
        <v>0</v>
      </c>
    </row>
    <row r="11" spans="1:29">
      <c r="A11" s="312"/>
      <c r="B11" s="313"/>
      <c r="C11" s="332" t="s">
        <v>277</v>
      </c>
      <c r="D11" s="333"/>
      <c r="E11" s="334">
        <v>0.1</v>
      </c>
      <c r="F11" s="335"/>
      <c r="G11" s="336">
        <f>ROUND(E11*G10,0)</f>
        <v>2610</v>
      </c>
      <c r="H11" s="239"/>
      <c r="I11" s="1">
        <f>H11*G11*0.75</f>
        <v>0</v>
      </c>
      <c r="J11" s="239"/>
      <c r="K11" s="1"/>
      <c r="L11" s="239"/>
      <c r="M11" s="1"/>
      <c r="N11" s="239"/>
      <c r="O11" s="1"/>
      <c r="P11" s="239"/>
      <c r="Q11" s="1">
        <f>P11*G11*0.25</f>
        <v>0</v>
      </c>
      <c r="R11" s="239"/>
      <c r="S11" s="1"/>
      <c r="T11" s="239"/>
      <c r="U11" s="1"/>
      <c r="V11" s="239"/>
      <c r="W11" s="1"/>
      <c r="X11" s="2"/>
      <c r="Y11" s="3"/>
      <c r="Z11" s="2">
        <f>AB11-X11</f>
        <v>0</v>
      </c>
      <c r="AA11" s="3">
        <f>AC11-Y11</f>
        <v>0</v>
      </c>
      <c r="AB11" s="2">
        <f>AC11/$G11</f>
        <v>0</v>
      </c>
      <c r="AC11" s="3">
        <f>O11+I11+K11+M11+Q11+S11+U11+W11</f>
        <v>0</v>
      </c>
    </row>
    <row r="12" spans="1:29">
      <c r="A12" s="307"/>
      <c r="B12" s="308"/>
      <c r="C12" s="326"/>
      <c r="D12" s="327"/>
      <c r="E12" s="328"/>
      <c r="F12" s="329"/>
      <c r="G12" s="330"/>
      <c r="H12" s="315"/>
      <c r="I12" s="316"/>
      <c r="J12" s="315"/>
      <c r="K12" s="317"/>
      <c r="L12" s="315"/>
      <c r="M12" s="317"/>
      <c r="N12" s="315"/>
      <c r="O12" s="317"/>
      <c r="P12" s="315"/>
      <c r="Q12" s="318"/>
      <c r="R12" s="315"/>
      <c r="S12" s="317"/>
      <c r="T12" s="315"/>
      <c r="U12" s="317"/>
      <c r="V12" s="315"/>
      <c r="W12" s="317"/>
      <c r="X12" s="2"/>
      <c r="Y12" s="314"/>
      <c r="Z12" s="2"/>
      <c r="AA12" s="314"/>
      <c r="AB12" s="2"/>
      <c r="AC12" s="314"/>
    </row>
    <row r="13" spans="1:29">
      <c r="A13" s="309"/>
      <c r="B13" s="310"/>
      <c r="C13" s="319" t="s">
        <v>100</v>
      </c>
      <c r="D13" s="597"/>
      <c r="E13" s="598"/>
      <c r="F13" s="599"/>
      <c r="G13" s="311">
        <f>SUM(G10:G12)</f>
        <v>28707</v>
      </c>
      <c r="H13" s="320"/>
      <c r="I13" s="351">
        <f>SUM(I10:I12)</f>
        <v>0</v>
      </c>
      <c r="J13" s="320"/>
      <c r="K13" s="351">
        <f>SUM(K10:K12)</f>
        <v>0</v>
      </c>
      <c r="L13" s="320"/>
      <c r="M13" s="351">
        <f>SUM(M10:M12)</f>
        <v>0</v>
      </c>
      <c r="N13" s="320"/>
      <c r="O13" s="351">
        <f>SUM(O10:O12)</f>
        <v>0</v>
      </c>
      <c r="P13" s="320"/>
      <c r="Q13" s="351">
        <f>SUM(Q10:Q12)</f>
        <v>0</v>
      </c>
      <c r="R13" s="320"/>
      <c r="S13" s="351">
        <f>SUM(S10:S12)</f>
        <v>0</v>
      </c>
      <c r="T13" s="320"/>
      <c r="U13" s="351">
        <f>SUM(U10:U12)</f>
        <v>0</v>
      </c>
      <c r="V13" s="320"/>
      <c r="W13" s="351">
        <f>SUM(W10:W12)</f>
        <v>0</v>
      </c>
      <c r="X13" s="600"/>
      <c r="Y13" s="351">
        <f>SUM(Y10:Y12)</f>
        <v>0</v>
      </c>
      <c r="Z13" s="600"/>
      <c r="AA13" s="351">
        <f>SUM(AA10:AA12)</f>
        <v>0</v>
      </c>
      <c r="AB13" s="600"/>
      <c r="AC13" s="351">
        <f>SUM(AC10:AC12)</f>
        <v>0</v>
      </c>
    </row>
    <row r="14" spans="1:29">
      <c r="A14" s="307"/>
      <c r="B14" s="308"/>
      <c r="C14" s="326"/>
      <c r="D14" s="327"/>
      <c r="E14" s="328"/>
      <c r="F14" s="329"/>
      <c r="G14" s="330"/>
      <c r="H14" s="315"/>
      <c r="I14" s="316"/>
      <c r="J14" s="315"/>
      <c r="K14" s="317"/>
      <c r="L14" s="315"/>
      <c r="M14" s="317"/>
      <c r="N14" s="315"/>
      <c r="O14" s="317"/>
      <c r="P14" s="315"/>
      <c r="Q14" s="318"/>
      <c r="R14" s="315"/>
      <c r="S14" s="317"/>
      <c r="T14" s="315"/>
      <c r="U14" s="317"/>
      <c r="V14" s="315"/>
      <c r="W14" s="317"/>
      <c r="X14" s="2"/>
      <c r="Y14" s="314"/>
      <c r="Z14" s="2"/>
      <c r="AA14" s="314"/>
      <c r="AB14" s="2"/>
      <c r="AC14" s="314"/>
    </row>
    <row r="15" spans="1:29" ht="26">
      <c r="A15" s="307"/>
      <c r="B15" s="308">
        <v>2</v>
      </c>
      <c r="C15" s="322" t="s">
        <v>449</v>
      </c>
      <c r="D15" s="323"/>
      <c r="E15" s="324"/>
      <c r="F15" s="69"/>
      <c r="G15" s="325"/>
      <c r="H15" s="315"/>
      <c r="I15" s="291"/>
      <c r="J15" s="315"/>
      <c r="K15" s="317"/>
      <c r="L15" s="315"/>
      <c r="M15" s="317"/>
      <c r="N15" s="315"/>
      <c r="O15" s="317"/>
      <c r="P15" s="315"/>
      <c r="Q15" s="291"/>
      <c r="R15" s="315"/>
      <c r="S15" s="317"/>
      <c r="T15" s="315"/>
      <c r="U15" s="317"/>
      <c r="V15" s="315"/>
      <c r="W15" s="317"/>
      <c r="X15" s="2"/>
      <c r="Y15" s="314"/>
      <c r="Z15" s="2"/>
      <c r="AA15" s="314"/>
      <c r="AB15" s="2"/>
      <c r="AC15" s="314"/>
    </row>
    <row r="16" spans="1:29">
      <c r="A16" s="312"/>
      <c r="B16" s="313"/>
      <c r="C16" s="290" t="s">
        <v>450</v>
      </c>
      <c r="D16" s="285">
        <v>123</v>
      </c>
      <c r="E16" s="286" t="s">
        <v>11</v>
      </c>
      <c r="F16" s="601">
        <v>-262</v>
      </c>
      <c r="G16" s="602">
        <f>D16*F16</f>
        <v>-32226</v>
      </c>
      <c r="H16" s="501">
        <v>1</v>
      </c>
      <c r="I16" s="1">
        <f>H16*$H$3*H$5*$G16</f>
        <v>-6042.375</v>
      </c>
      <c r="J16" s="501">
        <v>1</v>
      </c>
      <c r="K16" s="1">
        <f>J16*$H$3*J$5*$G16</f>
        <v>-8459.3249999999989</v>
      </c>
      <c r="L16" s="501">
        <v>1</v>
      </c>
      <c r="M16" s="1">
        <f>L16*$H$3*L$5*$G16</f>
        <v>-8459.3249999999989</v>
      </c>
      <c r="N16" s="501">
        <v>1</v>
      </c>
      <c r="O16" s="1">
        <f>N16*$H$3*N$5*$G16</f>
        <v>-1208.4750000000001</v>
      </c>
      <c r="P16" s="501">
        <v>1</v>
      </c>
      <c r="Q16" s="1">
        <f>P16*$P$3*P$5*$G16</f>
        <v>-2014.125</v>
      </c>
      <c r="R16" s="501">
        <v>0.98</v>
      </c>
      <c r="S16" s="1"/>
      <c r="T16" s="501">
        <v>0.8</v>
      </c>
      <c r="U16" s="1">
        <f>T16*$P$3*T$5*$G16</f>
        <v>-2255.8199999999997</v>
      </c>
      <c r="V16" s="239"/>
      <c r="W16" s="1">
        <f>V16*$P$3*V$5*$G16</f>
        <v>0</v>
      </c>
      <c r="X16" s="2">
        <v>0.88249999999999995</v>
      </c>
      <c r="Y16" s="3">
        <v>-28439.445</v>
      </c>
      <c r="Z16" s="2">
        <f>AB16-X16</f>
        <v>0</v>
      </c>
      <c r="AA16" s="3">
        <f>AC16-Y16</f>
        <v>0</v>
      </c>
      <c r="AB16" s="2">
        <f>AC16/$G16</f>
        <v>0.88249999999999995</v>
      </c>
      <c r="AC16" s="3">
        <f>O16+I16+K16+M16+Q16+S16+U16+W16</f>
        <v>-28439.445</v>
      </c>
    </row>
    <row r="17" spans="1:29" ht="26">
      <c r="A17" s="312"/>
      <c r="B17" s="313"/>
      <c r="C17" s="290" t="s">
        <v>451</v>
      </c>
      <c r="D17" s="289">
        <v>38</v>
      </c>
      <c r="E17" s="286" t="s">
        <v>452</v>
      </c>
      <c r="F17" s="287">
        <v>575</v>
      </c>
      <c r="G17" s="338">
        <f>D17*F17</f>
        <v>21850</v>
      </c>
      <c r="H17" s="501">
        <v>1</v>
      </c>
      <c r="I17" s="1">
        <f t="shared" ref="I17:K18" si="0">H17*$H$3*H$5*$G17</f>
        <v>4096.875</v>
      </c>
      <c r="J17" s="501">
        <v>1</v>
      </c>
      <c r="K17" s="1">
        <f t="shared" si="0"/>
        <v>5735.6249999999991</v>
      </c>
      <c r="L17" s="501">
        <v>1</v>
      </c>
      <c r="M17" s="1">
        <f t="shared" ref="M17:M18" si="1">L17*$H$3*L$5*$G17</f>
        <v>5735.6249999999991</v>
      </c>
      <c r="N17" s="501">
        <v>1</v>
      </c>
      <c r="O17" s="1">
        <f t="shared" ref="O17:O18" si="2">N17*$H$3*N$5*$G17</f>
        <v>819.37500000000011</v>
      </c>
      <c r="P17" s="501">
        <v>1</v>
      </c>
      <c r="Q17" s="1">
        <f>P17*$P$3*P$5*$G17</f>
        <v>1365.625</v>
      </c>
      <c r="R17" s="501">
        <v>0.98</v>
      </c>
      <c r="S17" s="1">
        <f>R17*$P$3*R$5*$G17</f>
        <v>1873.6374999999998</v>
      </c>
      <c r="T17" s="501">
        <v>0.8</v>
      </c>
      <c r="U17" s="1">
        <f>T17*$P$3*T$5*$G17</f>
        <v>1529.4999999999998</v>
      </c>
      <c r="V17" s="239"/>
      <c r="W17" s="1">
        <f>V17*$P$3*V$5*$G17</f>
        <v>0</v>
      </c>
      <c r="X17" s="2">
        <v>0.96825000000000006</v>
      </c>
      <c r="Y17" s="3">
        <v>21156.262500000001</v>
      </c>
      <c r="Z17" s="2">
        <f t="shared" ref="Z17:AA20" si="3">AB17-X17</f>
        <v>0</v>
      </c>
      <c r="AA17" s="3">
        <f t="shared" si="3"/>
        <v>0</v>
      </c>
      <c r="AB17" s="2">
        <f t="shared" ref="AB17:AB20" si="4">AC17/$G17</f>
        <v>0.96825000000000006</v>
      </c>
      <c r="AC17" s="3">
        <f t="shared" ref="AC17:AC20" si="5">O17+I17+K17+M17+Q17+S17+U17+W17</f>
        <v>21156.262500000001</v>
      </c>
    </row>
    <row r="18" spans="1:29">
      <c r="A18" s="312"/>
      <c r="B18" s="313"/>
      <c r="C18" s="290" t="s">
        <v>453</v>
      </c>
      <c r="D18" s="285">
        <v>130</v>
      </c>
      <c r="E18" s="286" t="s">
        <v>454</v>
      </c>
      <c r="F18" s="287">
        <v>125</v>
      </c>
      <c r="G18" s="339">
        <f>D18*F18</f>
        <v>16250</v>
      </c>
      <c r="H18" s="501">
        <v>1</v>
      </c>
      <c r="I18" s="1">
        <f t="shared" si="0"/>
        <v>3046.875</v>
      </c>
      <c r="J18" s="501">
        <v>1</v>
      </c>
      <c r="K18" s="1">
        <f t="shared" si="0"/>
        <v>4265.6249999999991</v>
      </c>
      <c r="L18" s="501">
        <v>1</v>
      </c>
      <c r="M18" s="1">
        <f t="shared" si="1"/>
        <v>4265.6249999999991</v>
      </c>
      <c r="N18" s="501">
        <v>1</v>
      </c>
      <c r="O18" s="1">
        <f t="shared" si="2"/>
        <v>609.37500000000011</v>
      </c>
      <c r="P18" s="501">
        <v>1</v>
      </c>
      <c r="Q18" s="1">
        <f>P18*$P$3*P$5*$G18</f>
        <v>1015.625</v>
      </c>
      <c r="R18" s="501">
        <v>0.98</v>
      </c>
      <c r="S18" s="1">
        <f>R18*$P$3*R$5*$G18</f>
        <v>1393.4374999999998</v>
      </c>
      <c r="T18" s="501">
        <v>0.8</v>
      </c>
      <c r="U18" s="1">
        <f>T18*$P$3*T$5*$G18</f>
        <v>1137.4999999999998</v>
      </c>
      <c r="V18" s="239"/>
      <c r="W18" s="1">
        <f>V18*$P$3*V$5*$G18</f>
        <v>0</v>
      </c>
      <c r="X18" s="2">
        <v>0.96824999999999983</v>
      </c>
      <c r="Y18" s="3">
        <v>15734.062499999998</v>
      </c>
      <c r="Z18" s="2">
        <f t="shared" si="3"/>
        <v>0</v>
      </c>
      <c r="AA18" s="3">
        <f t="shared" si="3"/>
        <v>0</v>
      </c>
      <c r="AB18" s="2">
        <f t="shared" si="4"/>
        <v>0.96824999999999983</v>
      </c>
      <c r="AC18" s="3">
        <f t="shared" si="5"/>
        <v>15734.062499999998</v>
      </c>
    </row>
    <row r="19" spans="1:29">
      <c r="A19" s="312"/>
      <c r="B19" s="313"/>
      <c r="C19" s="295"/>
      <c r="D19" s="240"/>
      <c r="E19" s="68"/>
      <c r="F19" s="321"/>
      <c r="G19" s="603"/>
      <c r="H19" s="239"/>
      <c r="I19" s="1"/>
      <c r="J19" s="239"/>
      <c r="K19" s="1"/>
      <c r="L19" s="239"/>
      <c r="M19" s="1"/>
      <c r="N19" s="239"/>
      <c r="O19" s="1"/>
      <c r="P19" s="239"/>
      <c r="Q19" s="1"/>
      <c r="R19" s="239"/>
      <c r="S19" s="1"/>
      <c r="T19" s="239"/>
      <c r="U19" s="1"/>
      <c r="V19" s="239"/>
      <c r="W19" s="1"/>
      <c r="X19" s="2"/>
      <c r="Y19" s="3"/>
      <c r="Z19" s="2"/>
      <c r="AA19" s="3"/>
      <c r="AB19" s="2"/>
      <c r="AC19" s="3"/>
    </row>
    <row r="20" spans="1:29">
      <c r="A20" s="312"/>
      <c r="B20" s="313"/>
      <c r="C20" s="290" t="s">
        <v>455</v>
      </c>
      <c r="D20" s="285"/>
      <c r="E20" s="288"/>
      <c r="F20" s="288">
        <v>0.1</v>
      </c>
      <c r="G20" s="339">
        <f>SUM(G17:G18)*F20</f>
        <v>3810</v>
      </c>
      <c r="H20" s="239"/>
      <c r="I20" s="1">
        <f>H20*$H$3*H$5*$G20</f>
        <v>0</v>
      </c>
      <c r="J20" s="239"/>
      <c r="K20" s="1">
        <f>J20*$H$3*J$5*$G20</f>
        <v>0</v>
      </c>
      <c r="L20" s="239"/>
      <c r="M20" s="1">
        <f>L20*$H$3*L$5*$G20</f>
        <v>0</v>
      </c>
      <c r="N20" s="239"/>
      <c r="O20" s="1">
        <f>N20*$H$3*N$5*$G20</f>
        <v>0</v>
      </c>
      <c r="P20" s="239"/>
      <c r="Q20" s="1">
        <f>P20*$P$3*P$5*$G20</f>
        <v>0</v>
      </c>
      <c r="R20" s="239"/>
      <c r="S20" s="1">
        <f>R20*$P$3*R$5*$G20</f>
        <v>0</v>
      </c>
      <c r="T20" s="239"/>
      <c r="U20" s="1">
        <f>T20*$P$3*T$5*$G20</f>
        <v>0</v>
      </c>
      <c r="V20" s="239"/>
      <c r="W20" s="1">
        <f>V20*$P$3*V$5*$G20</f>
        <v>0</v>
      </c>
      <c r="X20" s="2"/>
      <c r="Y20" s="3"/>
      <c r="Z20" s="2">
        <f t="shared" si="3"/>
        <v>0</v>
      </c>
      <c r="AA20" s="3">
        <f t="shared" si="3"/>
        <v>0</v>
      </c>
      <c r="AB20" s="2">
        <f t="shared" si="4"/>
        <v>0</v>
      </c>
      <c r="AC20" s="3">
        <f t="shared" si="5"/>
        <v>0</v>
      </c>
    </row>
    <row r="21" spans="1:29">
      <c r="A21" s="307"/>
      <c r="B21" s="308"/>
      <c r="C21" s="326"/>
      <c r="D21" s="327"/>
      <c r="E21" s="328"/>
      <c r="F21" s="329"/>
      <c r="G21" s="330"/>
      <c r="H21" s="315"/>
      <c r="I21" s="316"/>
      <c r="J21" s="315"/>
      <c r="K21" s="317"/>
      <c r="L21" s="315"/>
      <c r="M21" s="317"/>
      <c r="N21" s="315"/>
      <c r="O21" s="317"/>
      <c r="P21" s="315"/>
      <c r="Q21" s="318"/>
      <c r="R21" s="315"/>
      <c r="S21" s="317"/>
      <c r="T21" s="315"/>
      <c r="U21" s="317"/>
      <c r="V21" s="315"/>
      <c r="W21" s="317"/>
      <c r="X21" s="2"/>
      <c r="Y21" s="314"/>
      <c r="Z21" s="2"/>
      <c r="AA21" s="314"/>
      <c r="AB21" s="2"/>
      <c r="AC21" s="314"/>
    </row>
    <row r="22" spans="1:29">
      <c r="A22" s="309"/>
      <c r="B22" s="310"/>
      <c r="C22" s="319" t="s">
        <v>100</v>
      </c>
      <c r="D22" s="597"/>
      <c r="E22" s="598"/>
      <c r="F22" s="599"/>
      <c r="G22" s="311">
        <f>SUM(G16:G21)</f>
        <v>9684</v>
      </c>
      <c r="H22" s="320"/>
      <c r="I22" s="351">
        <f>SUM(I16:I21)</f>
        <v>1101.375</v>
      </c>
      <c r="J22" s="320"/>
      <c r="K22" s="351">
        <f>SUM(K16:K21)</f>
        <v>1541.9249999999993</v>
      </c>
      <c r="L22" s="320"/>
      <c r="M22" s="351">
        <f>SUM(M16:M21)</f>
        <v>1541.9249999999993</v>
      </c>
      <c r="N22" s="320"/>
      <c r="O22" s="351">
        <f>SUM(O16:O21)</f>
        <v>220.27500000000009</v>
      </c>
      <c r="P22" s="320"/>
      <c r="Q22" s="351">
        <f>SUM(Q16:Q21)</f>
        <v>367.125</v>
      </c>
      <c r="R22" s="320"/>
      <c r="S22" s="351">
        <f>SUM(S16:S21)</f>
        <v>3267.0749999999998</v>
      </c>
      <c r="T22" s="320"/>
      <c r="U22" s="351">
        <f>SUM(U16:U21)</f>
        <v>411.17999999999984</v>
      </c>
      <c r="V22" s="320"/>
      <c r="W22" s="351">
        <f>SUM(W16:W21)</f>
        <v>0</v>
      </c>
      <c r="X22" s="600"/>
      <c r="Y22" s="351">
        <v>0</v>
      </c>
      <c r="Z22" s="600"/>
      <c r="AA22" s="351">
        <f>SUM(AA16:AA21)</f>
        <v>0</v>
      </c>
      <c r="AB22" s="600"/>
      <c r="AC22" s="351">
        <f>SUM(AC16:AC21)</f>
        <v>8450.8799999999992</v>
      </c>
    </row>
    <row r="23" spans="1:29">
      <c r="A23" s="307"/>
      <c r="B23" s="308"/>
      <c r="C23" s="326"/>
      <c r="D23" s="327"/>
      <c r="E23" s="328"/>
      <c r="F23" s="329"/>
      <c r="G23" s="330"/>
      <c r="H23" s="315"/>
      <c r="I23" s="316"/>
      <c r="J23" s="315"/>
      <c r="K23" s="317"/>
      <c r="L23" s="315"/>
      <c r="M23" s="317"/>
      <c r="N23" s="315"/>
      <c r="O23" s="317"/>
      <c r="P23" s="315"/>
      <c r="Q23" s="318"/>
      <c r="R23" s="315"/>
      <c r="S23" s="317"/>
      <c r="T23" s="315"/>
      <c r="U23" s="317"/>
      <c r="V23" s="315"/>
      <c r="W23" s="317"/>
      <c r="X23" s="2"/>
      <c r="Y23" s="314"/>
      <c r="Z23" s="2"/>
      <c r="AA23" s="314"/>
      <c r="AB23" s="2"/>
      <c r="AC23" s="314"/>
    </row>
    <row r="24" spans="1:29" ht="39">
      <c r="A24" s="307"/>
      <c r="B24" s="308">
        <v>3</v>
      </c>
      <c r="C24" s="322" t="s">
        <v>456</v>
      </c>
      <c r="D24" s="323"/>
      <c r="E24" s="324"/>
      <c r="F24" s="69"/>
      <c r="G24" s="325"/>
      <c r="H24" s="315"/>
      <c r="I24" s="291"/>
      <c r="J24" s="315"/>
      <c r="K24" s="317"/>
      <c r="L24" s="315"/>
      <c r="M24" s="317"/>
      <c r="N24" s="315"/>
      <c r="O24" s="317"/>
      <c r="P24" s="315"/>
      <c r="Q24" s="291"/>
      <c r="R24" s="315"/>
      <c r="S24" s="317"/>
      <c r="T24" s="315"/>
      <c r="U24" s="317"/>
      <c r="V24" s="315"/>
      <c r="W24" s="317"/>
      <c r="X24" s="2"/>
      <c r="Y24" s="314"/>
      <c r="Z24" s="2"/>
      <c r="AA24" s="314"/>
      <c r="AB24" s="2"/>
      <c r="AC24" s="314"/>
    </row>
    <row r="25" spans="1:29">
      <c r="A25" s="312"/>
      <c r="B25" s="313"/>
      <c r="C25" s="290" t="s">
        <v>457</v>
      </c>
      <c r="D25" s="285">
        <v>60</v>
      </c>
      <c r="E25" s="286" t="s">
        <v>285</v>
      </c>
      <c r="F25" s="601">
        <v>125</v>
      </c>
      <c r="G25" s="602">
        <f>D25*F25</f>
        <v>7500</v>
      </c>
      <c r="H25" s="501">
        <v>1</v>
      </c>
      <c r="I25" s="1">
        <f>H25*$H$3*H$5*$G25</f>
        <v>1406.25</v>
      </c>
      <c r="J25" s="501">
        <v>1</v>
      </c>
      <c r="K25" s="1">
        <f>J25*$H$3*J$5*$G25</f>
        <v>1968.7499999999998</v>
      </c>
      <c r="L25" s="501">
        <v>1</v>
      </c>
      <c r="M25" s="1">
        <f>L25*$H$3*L$5*$G25</f>
        <v>1968.7499999999998</v>
      </c>
      <c r="N25" s="501">
        <v>1</v>
      </c>
      <c r="O25" s="1">
        <f>N25*$H$3*N$5*$G25</f>
        <v>281.25000000000006</v>
      </c>
      <c r="P25" s="501">
        <v>0.5</v>
      </c>
      <c r="Q25" s="1">
        <f>P25*$P$3*P$5*$G25</f>
        <v>234.375</v>
      </c>
      <c r="R25" s="501">
        <v>0.5</v>
      </c>
      <c r="S25" s="1">
        <f>R25*$P$3*R$5*$G25</f>
        <v>328.125</v>
      </c>
      <c r="T25" s="501">
        <v>0.5</v>
      </c>
      <c r="U25" s="1">
        <f>T25*$P$3*T$5*$G25</f>
        <v>328.125</v>
      </c>
      <c r="V25" s="501">
        <v>0.5</v>
      </c>
      <c r="W25" s="1">
        <f>V25*$P$3*V$5*$G25</f>
        <v>46.875</v>
      </c>
      <c r="X25" s="2">
        <v>0.875</v>
      </c>
      <c r="Y25" s="3">
        <v>6562.5</v>
      </c>
      <c r="Z25" s="2">
        <f>AB25-X25</f>
        <v>2.5000000000000022E-2</v>
      </c>
      <c r="AA25" s="3">
        <f>AC25-Y25</f>
        <v>187.5</v>
      </c>
      <c r="AB25" s="2">
        <v>0.9</v>
      </c>
      <c r="AC25" s="3">
        <f>AB25*G25</f>
        <v>6750</v>
      </c>
    </row>
    <row r="26" spans="1:29">
      <c r="A26" s="312"/>
      <c r="B26" s="313"/>
      <c r="C26" s="290" t="s">
        <v>458</v>
      </c>
      <c r="D26" s="289">
        <v>350</v>
      </c>
      <c r="E26" s="286" t="s">
        <v>459</v>
      </c>
      <c r="F26" s="287">
        <v>685</v>
      </c>
      <c r="G26" s="338">
        <f>D26*F26</f>
        <v>239750</v>
      </c>
      <c r="H26" s="501">
        <v>1</v>
      </c>
      <c r="I26" s="1">
        <f t="shared" ref="I26" si="6">H26*$H$3*H$5*$G26</f>
        <v>44953.125</v>
      </c>
      <c r="J26" s="501">
        <v>1</v>
      </c>
      <c r="K26" s="1">
        <f t="shared" ref="K26" si="7">J26*$H$3*J$5*$G26</f>
        <v>62934.374999999993</v>
      </c>
      <c r="L26" s="501">
        <v>1</v>
      </c>
      <c r="M26" s="1">
        <f t="shared" ref="M26" si="8">L26*$H$3*L$5*$G26</f>
        <v>62934.374999999993</v>
      </c>
      <c r="N26" s="501">
        <v>1</v>
      </c>
      <c r="O26" s="1">
        <f t="shared" ref="O26" si="9">N26*$H$3*N$5*$G26</f>
        <v>8990.6250000000018</v>
      </c>
      <c r="P26" s="501">
        <v>0.5</v>
      </c>
      <c r="Q26" s="1">
        <f>P26*$P$3*P$5*$G26</f>
        <v>7492.1875</v>
      </c>
      <c r="R26" s="501">
        <v>0.5</v>
      </c>
      <c r="S26" s="1">
        <f>R26*$P$3*R$5*$G26</f>
        <v>10489.0625</v>
      </c>
      <c r="T26" s="501">
        <v>0.5</v>
      </c>
      <c r="U26" s="1">
        <f>T26*$P$3*T$5*$G26</f>
        <v>10489.0625</v>
      </c>
      <c r="V26" s="501">
        <v>0.5</v>
      </c>
      <c r="W26" s="1">
        <f>V26*$P$3*V$5*$G26</f>
        <v>1498.4375</v>
      </c>
      <c r="X26" s="2">
        <v>0.875</v>
      </c>
      <c r="Y26" s="3">
        <v>209781.25</v>
      </c>
      <c r="Z26" s="2">
        <f t="shared" ref="Z26:AA26" si="10">AB26-X26</f>
        <v>2.5000000000000022E-2</v>
      </c>
      <c r="AA26" s="3">
        <f t="shared" si="10"/>
        <v>5993.75</v>
      </c>
      <c r="AB26" s="2">
        <f>+AB25</f>
        <v>0.9</v>
      </c>
      <c r="AC26" s="3">
        <f>AB26*G26</f>
        <v>215775</v>
      </c>
    </row>
    <row r="27" spans="1:29">
      <c r="A27" s="312"/>
      <c r="B27" s="313"/>
      <c r="C27" s="290" t="s">
        <v>460</v>
      </c>
      <c r="D27" s="289"/>
      <c r="E27" s="286"/>
      <c r="F27" s="287"/>
      <c r="G27" s="339"/>
      <c r="H27" s="239"/>
      <c r="I27" s="1"/>
      <c r="J27" s="239"/>
      <c r="K27" s="1"/>
      <c r="L27" s="239"/>
      <c r="M27" s="1"/>
      <c r="N27" s="239"/>
      <c r="O27" s="1"/>
      <c r="P27" s="239"/>
      <c r="Q27" s="1"/>
      <c r="R27" s="239"/>
      <c r="S27" s="1"/>
      <c r="T27" s="239"/>
      <c r="U27" s="1"/>
      <c r="V27" s="239"/>
      <c r="W27" s="1"/>
      <c r="X27" s="2"/>
      <c r="Y27" s="3"/>
      <c r="Z27" s="2"/>
      <c r="AA27" s="3"/>
      <c r="AB27" s="2"/>
      <c r="AC27" s="3" t="s">
        <v>246</v>
      </c>
    </row>
    <row r="28" spans="1:29">
      <c r="A28" s="312"/>
      <c r="B28" s="313"/>
      <c r="C28" s="290" t="s">
        <v>461</v>
      </c>
      <c r="D28" s="289"/>
      <c r="E28" s="286"/>
      <c r="F28" s="287"/>
      <c r="G28" s="339"/>
      <c r="H28" s="239"/>
      <c r="I28" s="1"/>
      <c r="J28" s="239"/>
      <c r="K28" s="1"/>
      <c r="L28" s="239"/>
      <c r="M28" s="1"/>
      <c r="N28" s="239"/>
      <c r="O28" s="1"/>
      <c r="P28" s="239"/>
      <c r="Q28" s="1"/>
      <c r="R28" s="239"/>
      <c r="S28" s="1"/>
      <c r="T28" s="239"/>
      <c r="U28" s="1"/>
      <c r="V28" s="239"/>
      <c r="W28" s="1"/>
      <c r="X28" s="2"/>
      <c r="Y28" s="3"/>
      <c r="Z28" s="2"/>
      <c r="AA28" s="3"/>
      <c r="AB28" s="2"/>
      <c r="AC28" s="3"/>
    </row>
    <row r="29" spans="1:29">
      <c r="A29" s="312"/>
      <c r="B29" s="313"/>
      <c r="C29" s="290" t="s">
        <v>462</v>
      </c>
      <c r="D29" s="289"/>
      <c r="E29" s="286"/>
      <c r="F29" s="287"/>
      <c r="G29" s="339"/>
      <c r="H29" s="239"/>
      <c r="I29" s="1"/>
      <c r="J29" s="239"/>
      <c r="K29" s="1"/>
      <c r="L29" s="239"/>
      <c r="M29" s="1"/>
      <c r="N29" s="239"/>
      <c r="O29" s="1"/>
      <c r="P29" s="239"/>
      <c r="Q29" s="1"/>
      <c r="R29" s="239"/>
      <c r="S29" s="1"/>
      <c r="T29" s="239"/>
      <c r="U29" s="1"/>
      <c r="V29" s="239"/>
      <c r="W29" s="1"/>
      <c r="X29" s="2"/>
      <c r="Y29" s="3"/>
      <c r="Z29" s="2"/>
      <c r="AA29" s="3"/>
      <c r="AB29" s="2"/>
      <c r="AC29" s="3"/>
    </row>
    <row r="30" spans="1:29">
      <c r="A30" s="312"/>
      <c r="B30" s="313"/>
      <c r="C30" s="290" t="s">
        <v>463</v>
      </c>
      <c r="D30" s="289"/>
      <c r="E30" s="286"/>
      <c r="F30" s="287"/>
      <c r="G30" s="339"/>
      <c r="H30" s="239"/>
      <c r="I30" s="1"/>
      <c r="J30" s="239"/>
      <c r="K30" s="1"/>
      <c r="L30" s="239"/>
      <c r="M30" s="1"/>
      <c r="N30" s="239"/>
      <c r="O30" s="1"/>
      <c r="P30" s="239"/>
      <c r="Q30" s="1"/>
      <c r="R30" s="239"/>
      <c r="S30" s="1"/>
      <c r="T30" s="239"/>
      <c r="U30" s="1"/>
      <c r="V30" s="239"/>
      <c r="W30" s="1"/>
      <c r="X30" s="2"/>
      <c r="Y30" s="3"/>
      <c r="Z30" s="2"/>
      <c r="AA30" s="3"/>
      <c r="AB30" s="2"/>
      <c r="AC30" s="3"/>
    </row>
    <row r="31" spans="1:29">
      <c r="A31" s="312"/>
      <c r="B31" s="313"/>
      <c r="C31" s="295"/>
      <c r="D31" s="240"/>
      <c r="E31" s="68"/>
      <c r="F31" s="321"/>
      <c r="G31" s="603"/>
      <c r="H31" s="239"/>
      <c r="I31" s="1"/>
      <c r="J31" s="239"/>
      <c r="K31" s="1"/>
      <c r="L31" s="239"/>
      <c r="M31" s="1"/>
      <c r="N31" s="239"/>
      <c r="O31" s="1"/>
      <c r="P31" s="239"/>
      <c r="Q31" s="1"/>
      <c r="R31" s="239"/>
      <c r="S31" s="1"/>
      <c r="T31" s="239"/>
      <c r="U31" s="1"/>
      <c r="V31" s="239"/>
      <c r="W31" s="1"/>
      <c r="X31" s="2"/>
      <c r="Y31" s="3"/>
      <c r="Z31" s="2"/>
      <c r="AA31" s="3"/>
      <c r="AB31" s="2"/>
      <c r="AC31" s="3"/>
    </row>
    <row r="32" spans="1:29">
      <c r="A32" s="312"/>
      <c r="B32" s="313"/>
      <c r="C32" s="290" t="s">
        <v>464</v>
      </c>
      <c r="D32" s="285"/>
      <c r="E32" s="288"/>
      <c r="F32" s="288">
        <v>0.1</v>
      </c>
      <c r="G32" s="339">
        <f>SUM(G25:G26)*F32</f>
        <v>24725</v>
      </c>
      <c r="H32" s="239"/>
      <c r="I32" s="1">
        <f>H32*$H$3*H$5*$G32</f>
        <v>0</v>
      </c>
      <c r="J32" s="239"/>
      <c r="K32" s="1">
        <f>J32*$H$3*J$5*$G32</f>
        <v>0</v>
      </c>
      <c r="L32" s="239"/>
      <c r="M32" s="1">
        <f>L32*$H$3*L$5*$G32</f>
        <v>0</v>
      </c>
      <c r="N32" s="239"/>
      <c r="O32" s="1">
        <f>N32*$H$3*N$5*$G32</f>
        <v>0</v>
      </c>
      <c r="P32" s="239"/>
      <c r="Q32" s="1">
        <f>P32*$P$3*P$5*$G32</f>
        <v>0</v>
      </c>
      <c r="R32" s="239"/>
      <c r="S32" s="1">
        <f>R32*$P$3*R$5*$G32</f>
        <v>0</v>
      </c>
      <c r="T32" s="239"/>
      <c r="U32" s="1">
        <f>T32*$P$3*T$5*$G32</f>
        <v>0</v>
      </c>
      <c r="V32" s="239"/>
      <c r="W32" s="1">
        <f>V32*$P$3*V$5*$G32</f>
        <v>0</v>
      </c>
      <c r="X32" s="2"/>
      <c r="Y32" s="3"/>
      <c r="Z32" s="2">
        <f t="shared" ref="Z32:AA32" si="11">AB32-X32</f>
        <v>0</v>
      </c>
      <c r="AA32" s="3">
        <f t="shared" si="11"/>
        <v>0</v>
      </c>
      <c r="AB32" s="2">
        <f t="shared" ref="AB32" si="12">AC32/$G32</f>
        <v>0</v>
      </c>
      <c r="AC32" s="3">
        <f t="shared" ref="AC32" si="13">O32+I32+K32+M32+Q32+S32+U32+W32</f>
        <v>0</v>
      </c>
    </row>
    <row r="33" spans="1:31">
      <c r="A33" s="307"/>
      <c r="B33" s="308"/>
      <c r="C33" s="326"/>
      <c r="D33" s="327"/>
      <c r="E33" s="328"/>
      <c r="F33" s="329"/>
      <c r="G33" s="330"/>
      <c r="H33" s="315"/>
      <c r="I33" s="316"/>
      <c r="J33" s="315"/>
      <c r="K33" s="317"/>
      <c r="L33" s="315"/>
      <c r="M33" s="317"/>
      <c r="N33" s="315"/>
      <c r="O33" s="317"/>
      <c r="P33" s="315"/>
      <c r="Q33" s="318"/>
      <c r="R33" s="315"/>
      <c r="S33" s="317"/>
      <c r="T33" s="315"/>
      <c r="U33" s="317"/>
      <c r="V33" s="315"/>
      <c r="W33" s="317"/>
      <c r="X33" s="2"/>
      <c r="Y33" s="314"/>
      <c r="Z33" s="2"/>
      <c r="AA33" s="314"/>
      <c r="AB33" s="2"/>
      <c r="AC33" s="314"/>
    </row>
    <row r="34" spans="1:31">
      <c r="A34" s="309"/>
      <c r="B34" s="310"/>
      <c r="C34" s="319" t="s">
        <v>100</v>
      </c>
      <c r="D34" s="597"/>
      <c r="E34" s="598"/>
      <c r="F34" s="599"/>
      <c r="G34" s="311">
        <f>SUM(G25:G33)</f>
        <v>271975</v>
      </c>
      <c r="H34" s="320"/>
      <c r="I34" s="351">
        <f>SUM(I25:I33)</f>
        <v>46359.375</v>
      </c>
      <c r="J34" s="320"/>
      <c r="K34" s="351">
        <f>SUM(K25:K33)</f>
        <v>64903.124999999993</v>
      </c>
      <c r="L34" s="320"/>
      <c r="M34" s="351">
        <f>SUM(M25:M33)</f>
        <v>64903.124999999993</v>
      </c>
      <c r="N34" s="320"/>
      <c r="O34" s="351">
        <f>SUM(O25:O33)</f>
        <v>9271.8750000000018</v>
      </c>
      <c r="P34" s="320"/>
      <c r="Q34" s="351">
        <f>SUM(Q25:Q33)</f>
        <v>7726.5625</v>
      </c>
      <c r="R34" s="320"/>
      <c r="S34" s="351">
        <f>SUM(S25:S33)</f>
        <v>10817.1875</v>
      </c>
      <c r="T34" s="320"/>
      <c r="U34" s="351">
        <f>SUM(U25:U33)</f>
        <v>10817.1875</v>
      </c>
      <c r="V34" s="320"/>
      <c r="W34" s="351">
        <f>SUM(W25:W33)</f>
        <v>1545.3125</v>
      </c>
      <c r="X34" s="600"/>
      <c r="Y34" s="351">
        <f>SUM(Y25:Y33)</f>
        <v>216343.75</v>
      </c>
      <c r="Z34" s="600"/>
      <c r="AA34" s="351">
        <f>SUM(AA25:AA33)</f>
        <v>6181.25</v>
      </c>
      <c r="AB34" s="600"/>
      <c r="AC34" s="351">
        <f>SUM(AC25:AC33)</f>
        <v>222525</v>
      </c>
      <c r="AE34" s="260">
        <f>7/11</f>
        <v>0.63636363636363635</v>
      </c>
    </row>
    <row r="35" spans="1:31">
      <c r="A35" s="307"/>
      <c r="B35" s="308"/>
      <c r="C35" s="326"/>
      <c r="D35" s="327"/>
      <c r="E35" s="328"/>
      <c r="F35" s="329"/>
      <c r="G35" s="330"/>
      <c r="H35" s="315"/>
      <c r="I35" s="316"/>
      <c r="J35" s="315"/>
      <c r="K35" s="317"/>
      <c r="L35" s="315"/>
      <c r="M35" s="317"/>
      <c r="N35" s="315"/>
      <c r="O35" s="317"/>
      <c r="P35" s="315"/>
      <c r="Q35" s="318"/>
      <c r="R35" s="315"/>
      <c r="S35" s="317"/>
      <c r="T35" s="315"/>
      <c r="U35" s="317"/>
      <c r="V35" s="315"/>
      <c r="W35" s="317"/>
      <c r="X35" s="2"/>
      <c r="Y35" s="314"/>
      <c r="Z35" s="2"/>
      <c r="AA35" s="314"/>
      <c r="AB35" s="2"/>
      <c r="AC35" s="314"/>
    </row>
    <row r="36" spans="1:31" ht="52">
      <c r="A36" s="307"/>
      <c r="B36" s="308" t="s">
        <v>465</v>
      </c>
      <c r="C36" s="331" t="s">
        <v>466</v>
      </c>
      <c r="D36" s="327"/>
      <c r="E36" s="328"/>
      <c r="F36" s="329"/>
      <c r="G36" s="330"/>
      <c r="H36" s="315"/>
      <c r="I36" s="604" t="s">
        <v>448</v>
      </c>
      <c r="J36" s="315"/>
      <c r="K36" s="317"/>
      <c r="L36" s="315"/>
      <c r="M36" s="317"/>
      <c r="N36" s="315"/>
      <c r="O36" s="317"/>
      <c r="P36" s="315"/>
      <c r="Q36" s="291" t="s">
        <v>313</v>
      </c>
      <c r="R36" s="315"/>
      <c r="S36" s="317"/>
      <c r="T36" s="315"/>
      <c r="U36" s="317"/>
      <c r="V36" s="315"/>
      <c r="W36" s="317"/>
      <c r="X36" s="2"/>
      <c r="Y36" s="314"/>
      <c r="Z36" s="2"/>
      <c r="AA36" s="314"/>
      <c r="AB36" s="2"/>
      <c r="AC36" s="314"/>
    </row>
    <row r="37" spans="1:31">
      <c r="A37" s="312"/>
      <c r="B37" s="313"/>
      <c r="C37" s="332" t="s">
        <v>312</v>
      </c>
      <c r="D37" s="333">
        <v>1</v>
      </c>
      <c r="E37" s="334" t="s">
        <v>2</v>
      </c>
      <c r="F37" s="335">
        <v>35375</v>
      </c>
      <c r="G37" s="336">
        <f>D37*F37</f>
        <v>35375</v>
      </c>
      <c r="H37" s="239"/>
      <c r="I37" s="1">
        <f>H37*G37*0.75</f>
        <v>0</v>
      </c>
      <c r="J37" s="239"/>
      <c r="K37" s="1"/>
      <c r="L37" s="239"/>
      <c r="M37" s="1"/>
      <c r="N37" s="239"/>
      <c r="O37" s="1"/>
      <c r="P37" s="239"/>
      <c r="Q37" s="1">
        <f>P37*G37*0.25</f>
        <v>0</v>
      </c>
      <c r="R37" s="239"/>
      <c r="S37" s="1"/>
      <c r="T37" s="239"/>
      <c r="U37" s="1"/>
      <c r="V37" s="239"/>
      <c r="W37" s="1"/>
      <c r="X37" s="2"/>
      <c r="Y37" s="3"/>
      <c r="Z37" s="2">
        <f>AB37-X37</f>
        <v>0</v>
      </c>
      <c r="AA37" s="3">
        <f>AC37-Y37</f>
        <v>0</v>
      </c>
      <c r="AB37" s="2">
        <f>AC37/$G37</f>
        <v>0</v>
      </c>
      <c r="AC37" s="3">
        <f>O37+I37+K37+M37+Q37+S37+U37+W37</f>
        <v>0</v>
      </c>
    </row>
    <row r="38" spans="1:31">
      <c r="A38" s="312"/>
      <c r="B38" s="313"/>
      <c r="C38" s="332" t="s">
        <v>277</v>
      </c>
      <c r="D38" s="333"/>
      <c r="E38" s="334">
        <v>0.1</v>
      </c>
      <c r="F38" s="335"/>
      <c r="G38" s="336">
        <f>ROUND(E38*G37,0)</f>
        <v>3538</v>
      </c>
      <c r="H38" s="239"/>
      <c r="I38" s="1">
        <f>H38*G38*0.75</f>
        <v>0</v>
      </c>
      <c r="J38" s="239"/>
      <c r="K38" s="1"/>
      <c r="L38" s="239"/>
      <c r="M38" s="1"/>
      <c r="N38" s="239"/>
      <c r="O38" s="1"/>
      <c r="P38" s="239"/>
      <c r="Q38" s="1">
        <f>P38*G38*0.25</f>
        <v>0</v>
      </c>
      <c r="R38" s="239"/>
      <c r="S38" s="1"/>
      <c r="T38" s="239"/>
      <c r="U38" s="1"/>
      <c r="V38" s="239"/>
      <c r="W38" s="1"/>
      <c r="X38" s="2"/>
      <c r="Y38" s="3"/>
      <c r="Z38" s="2">
        <f>AB38-X38</f>
        <v>0</v>
      </c>
      <c r="AA38" s="3">
        <f>AC38-Y38</f>
        <v>0</v>
      </c>
      <c r="AB38" s="2">
        <f>AC38/$G38</f>
        <v>0</v>
      </c>
      <c r="AC38" s="3">
        <f>O38+I38+K38+M38+Q38+S38+U38+W38</f>
        <v>0</v>
      </c>
    </row>
    <row r="39" spans="1:31">
      <c r="A39" s="307"/>
      <c r="B39" s="308"/>
      <c r="C39" s="326"/>
      <c r="D39" s="327"/>
      <c r="E39" s="328"/>
      <c r="F39" s="329"/>
      <c r="G39" s="330"/>
      <c r="H39" s="315"/>
      <c r="I39" s="316"/>
      <c r="J39" s="315"/>
      <c r="K39" s="317"/>
      <c r="L39" s="315"/>
      <c r="M39" s="317"/>
      <c r="N39" s="315"/>
      <c r="O39" s="317"/>
      <c r="P39" s="315"/>
      <c r="Q39" s="318"/>
      <c r="R39" s="315"/>
      <c r="S39" s="317"/>
      <c r="T39" s="315"/>
      <c r="U39" s="317"/>
      <c r="V39" s="315"/>
      <c r="W39" s="317"/>
      <c r="X39" s="2"/>
      <c r="Y39" s="314"/>
      <c r="Z39" s="2"/>
      <c r="AA39" s="314"/>
      <c r="AB39" s="2"/>
      <c r="AC39" s="314"/>
    </row>
    <row r="40" spans="1:31">
      <c r="A40" s="309"/>
      <c r="B40" s="310"/>
      <c r="C40" s="319" t="s">
        <v>100</v>
      </c>
      <c r="D40" s="597"/>
      <c r="E40" s="598"/>
      <c r="F40" s="599"/>
      <c r="G40" s="311">
        <f>SUM(G37:G39)</f>
        <v>38913</v>
      </c>
      <c r="H40" s="320"/>
      <c r="I40" s="351">
        <f>SUM(I37:I39)</f>
        <v>0</v>
      </c>
      <c r="J40" s="320"/>
      <c r="K40" s="351">
        <f>SUM(K37:K39)</f>
        <v>0</v>
      </c>
      <c r="L40" s="320"/>
      <c r="M40" s="351">
        <f>SUM(M37:M39)</f>
        <v>0</v>
      </c>
      <c r="N40" s="320"/>
      <c r="O40" s="351">
        <f>SUM(O37:O39)</f>
        <v>0</v>
      </c>
      <c r="P40" s="320"/>
      <c r="Q40" s="351">
        <f>SUM(Q37:Q39)</f>
        <v>0</v>
      </c>
      <c r="R40" s="320"/>
      <c r="S40" s="351">
        <f>SUM(S37:S39)</f>
        <v>0</v>
      </c>
      <c r="T40" s="320"/>
      <c r="U40" s="351">
        <f>SUM(U37:U39)</f>
        <v>0</v>
      </c>
      <c r="V40" s="320"/>
      <c r="W40" s="351">
        <f>SUM(W37:W39)</f>
        <v>0</v>
      </c>
      <c r="X40" s="600"/>
      <c r="Y40" s="351">
        <f>SUM(Y37:Y39)</f>
        <v>0</v>
      </c>
      <c r="Z40" s="600"/>
      <c r="AA40" s="351">
        <f>SUM(AA37:AA39)</f>
        <v>0</v>
      </c>
      <c r="AB40" s="600"/>
      <c r="AC40" s="351">
        <f>SUM(AC37:AC39)</f>
        <v>0</v>
      </c>
    </row>
    <row r="41" spans="1:31">
      <c r="A41" s="307"/>
      <c r="B41" s="308"/>
      <c r="C41" s="326"/>
      <c r="D41" s="327"/>
      <c r="E41" s="328"/>
      <c r="F41" s="329"/>
      <c r="G41" s="330"/>
      <c r="H41" s="315"/>
      <c r="I41" s="316"/>
      <c r="J41" s="315"/>
      <c r="K41" s="317"/>
      <c r="L41" s="315"/>
      <c r="M41" s="317"/>
      <c r="N41" s="315"/>
      <c r="O41" s="317"/>
      <c r="P41" s="315"/>
      <c r="Q41" s="318"/>
      <c r="R41" s="315"/>
      <c r="S41" s="317"/>
      <c r="T41" s="315"/>
      <c r="U41" s="317"/>
      <c r="V41" s="315"/>
      <c r="W41" s="317"/>
      <c r="X41" s="2"/>
      <c r="Y41" s="314"/>
      <c r="Z41" s="2"/>
      <c r="AA41" s="314"/>
      <c r="AB41" s="2"/>
      <c r="AC41" s="314"/>
    </row>
    <row r="42" spans="1:31" ht="52">
      <c r="A42" s="307"/>
      <c r="B42" s="308" t="s">
        <v>467</v>
      </c>
      <c r="C42" s="331" t="s">
        <v>468</v>
      </c>
      <c r="D42" s="327"/>
      <c r="E42" s="328"/>
      <c r="F42" s="329"/>
      <c r="G42" s="330"/>
      <c r="H42" s="315"/>
      <c r="I42" s="604" t="s">
        <v>448</v>
      </c>
      <c r="J42" s="315"/>
      <c r="K42" s="317"/>
      <c r="L42" s="315"/>
      <c r="M42" s="317"/>
      <c r="N42" s="315"/>
      <c r="O42" s="317"/>
      <c r="P42" s="315"/>
      <c r="Q42" s="291" t="s">
        <v>313</v>
      </c>
      <c r="R42" s="315"/>
      <c r="S42" s="317"/>
      <c r="T42" s="315"/>
      <c r="U42" s="317"/>
      <c r="V42" s="315"/>
      <c r="W42" s="317"/>
      <c r="X42" s="2"/>
      <c r="Y42" s="314"/>
      <c r="Z42" s="2"/>
      <c r="AA42" s="314"/>
      <c r="AB42" s="2"/>
      <c r="AC42" s="314"/>
    </row>
    <row r="43" spans="1:31">
      <c r="A43" s="312"/>
      <c r="B43" s="313"/>
      <c r="C43" s="332" t="s">
        <v>312</v>
      </c>
      <c r="D43" s="333">
        <v>1</v>
      </c>
      <c r="E43" s="334" t="s">
        <v>2</v>
      </c>
      <c r="F43" s="335">
        <v>13741</v>
      </c>
      <c r="G43" s="336">
        <f>D43*F43</f>
        <v>13741</v>
      </c>
      <c r="H43" s="239"/>
      <c r="I43" s="1">
        <f>H43*G43*0.75</f>
        <v>0</v>
      </c>
      <c r="J43" s="239"/>
      <c r="K43" s="1"/>
      <c r="L43" s="239"/>
      <c r="M43" s="1"/>
      <c r="N43" s="239"/>
      <c r="O43" s="1"/>
      <c r="P43" s="239"/>
      <c r="Q43" s="1">
        <f>P43*G43*0.25</f>
        <v>0</v>
      </c>
      <c r="R43" s="239"/>
      <c r="S43" s="1"/>
      <c r="T43" s="239"/>
      <c r="U43" s="1"/>
      <c r="V43" s="239"/>
      <c r="W43" s="1"/>
      <c r="X43" s="2"/>
      <c r="Y43" s="3"/>
      <c r="Z43" s="2">
        <f>AB43-X43</f>
        <v>0</v>
      </c>
      <c r="AA43" s="3">
        <f>AC43-Y43</f>
        <v>0</v>
      </c>
      <c r="AB43" s="2">
        <f>AC43/$G43</f>
        <v>0</v>
      </c>
      <c r="AC43" s="3">
        <f>O43+I43+K43+M43+Q43+S43+U43+W43</f>
        <v>0</v>
      </c>
    </row>
    <row r="44" spans="1:31">
      <c r="A44" s="312"/>
      <c r="B44" s="313"/>
      <c r="C44" s="332" t="s">
        <v>277</v>
      </c>
      <c r="D44" s="333"/>
      <c r="E44" s="334">
        <v>0.1</v>
      </c>
      <c r="F44" s="335"/>
      <c r="G44" s="336">
        <f>ROUND(E44*G43,0)</f>
        <v>1374</v>
      </c>
      <c r="H44" s="239"/>
      <c r="I44" s="1">
        <f>H44*G44*0.75</f>
        <v>0</v>
      </c>
      <c r="J44" s="239"/>
      <c r="K44" s="1"/>
      <c r="L44" s="239"/>
      <c r="M44" s="1"/>
      <c r="N44" s="239"/>
      <c r="O44" s="1"/>
      <c r="P44" s="239"/>
      <c r="Q44" s="1">
        <f>P44*G44*0.25</f>
        <v>0</v>
      </c>
      <c r="R44" s="239"/>
      <c r="S44" s="1"/>
      <c r="T44" s="239"/>
      <c r="U44" s="1"/>
      <c r="V44" s="239"/>
      <c r="W44" s="1"/>
      <c r="X44" s="2"/>
      <c r="Y44" s="3"/>
      <c r="Z44" s="2">
        <f>AB44-X44</f>
        <v>0</v>
      </c>
      <c r="AA44" s="3">
        <f>AC44-Y44</f>
        <v>0</v>
      </c>
      <c r="AB44" s="2">
        <f>AC44/$G44</f>
        <v>0</v>
      </c>
      <c r="AC44" s="3">
        <f>O44+I44+K44+M44+Q44+S44+U44+W44</f>
        <v>0</v>
      </c>
    </row>
    <row r="45" spans="1:31">
      <c r="A45" s="307"/>
      <c r="B45" s="308"/>
      <c r="C45" s="326"/>
      <c r="D45" s="327"/>
      <c r="E45" s="328"/>
      <c r="F45" s="329"/>
      <c r="G45" s="330"/>
      <c r="H45" s="315"/>
      <c r="I45" s="316"/>
      <c r="J45" s="315"/>
      <c r="K45" s="317"/>
      <c r="L45" s="315"/>
      <c r="M45" s="317"/>
      <c r="N45" s="315"/>
      <c r="O45" s="317"/>
      <c r="P45" s="315"/>
      <c r="Q45" s="318"/>
      <c r="R45" s="315"/>
      <c r="S45" s="317"/>
      <c r="T45" s="315"/>
      <c r="U45" s="317"/>
      <c r="V45" s="315"/>
      <c r="W45" s="317"/>
      <c r="X45" s="2"/>
      <c r="Y45" s="314"/>
      <c r="Z45" s="2"/>
      <c r="AA45" s="314"/>
      <c r="AB45" s="2"/>
      <c r="AC45" s="314"/>
    </row>
    <row r="46" spans="1:31">
      <c r="A46" s="309"/>
      <c r="B46" s="310"/>
      <c r="C46" s="319" t="s">
        <v>100</v>
      </c>
      <c r="D46" s="597"/>
      <c r="E46" s="598"/>
      <c r="F46" s="599"/>
      <c r="G46" s="311">
        <f>SUM(G43:G45)</f>
        <v>15115</v>
      </c>
      <c r="H46" s="320"/>
      <c r="I46" s="351">
        <f>SUM(I43:I45)</f>
        <v>0</v>
      </c>
      <c r="J46" s="320"/>
      <c r="K46" s="351">
        <f>SUM(K43:K45)</f>
        <v>0</v>
      </c>
      <c r="L46" s="320"/>
      <c r="M46" s="351">
        <f>SUM(M43:M45)</f>
        <v>0</v>
      </c>
      <c r="N46" s="320"/>
      <c r="O46" s="351">
        <f>SUM(O43:O45)</f>
        <v>0</v>
      </c>
      <c r="P46" s="320"/>
      <c r="Q46" s="351">
        <f>SUM(Q43:Q45)</f>
        <v>0</v>
      </c>
      <c r="R46" s="320"/>
      <c r="S46" s="351">
        <f>SUM(S43:S45)</f>
        <v>0</v>
      </c>
      <c r="T46" s="320"/>
      <c r="U46" s="351">
        <f>SUM(U43:U45)</f>
        <v>0</v>
      </c>
      <c r="V46" s="320"/>
      <c r="W46" s="351">
        <f>SUM(W43:W45)</f>
        <v>0</v>
      </c>
      <c r="X46" s="600"/>
      <c r="Y46" s="351">
        <f>SUM(Y43:Y45)</f>
        <v>0</v>
      </c>
      <c r="Z46" s="600"/>
      <c r="AA46" s="351">
        <f>SUM(AA43:AA45)</f>
        <v>0</v>
      </c>
      <c r="AB46" s="600"/>
      <c r="AC46" s="351">
        <f>SUM(AC43:AC45)</f>
        <v>0</v>
      </c>
    </row>
    <row r="47" spans="1:31" ht="39">
      <c r="A47" s="307"/>
      <c r="B47" s="308">
        <v>4</v>
      </c>
      <c r="C47" s="322" t="s">
        <v>475</v>
      </c>
      <c r="D47" s="323"/>
      <c r="E47" s="324"/>
      <c r="F47" s="69"/>
      <c r="G47" s="325"/>
      <c r="H47" s="315"/>
      <c r="I47" s="291"/>
      <c r="J47" s="315"/>
      <c r="K47" s="317"/>
      <c r="L47" s="315"/>
      <c r="M47" s="317"/>
      <c r="N47" s="315"/>
      <c r="O47" s="317"/>
      <c r="P47" s="315"/>
      <c r="Q47" s="291"/>
      <c r="R47" s="315"/>
      <c r="S47" s="317"/>
      <c r="T47" s="315"/>
      <c r="U47" s="317"/>
      <c r="V47" s="315"/>
      <c r="W47" s="317"/>
      <c r="X47" s="2"/>
      <c r="Y47" s="314"/>
      <c r="Z47" s="2"/>
      <c r="AA47" s="314"/>
      <c r="AB47" s="2"/>
      <c r="AC47" s="314"/>
    </row>
    <row r="48" spans="1:31">
      <c r="A48" s="307"/>
      <c r="B48" s="308"/>
      <c r="C48" s="322"/>
      <c r="D48" s="323"/>
      <c r="E48" s="324"/>
      <c r="F48" s="69"/>
      <c r="G48" s="325"/>
      <c r="H48" s="315"/>
      <c r="I48" s="614"/>
      <c r="J48" s="315"/>
      <c r="K48" s="317"/>
      <c r="L48" s="315"/>
      <c r="M48" s="317"/>
      <c r="N48" s="315"/>
      <c r="O48" s="317"/>
      <c r="P48" s="315"/>
      <c r="Q48" s="614"/>
      <c r="R48" s="315"/>
      <c r="S48" s="317"/>
      <c r="T48" s="315"/>
      <c r="U48" s="317"/>
      <c r="V48" s="315"/>
      <c r="W48" s="317"/>
      <c r="X48" s="2"/>
      <c r="Y48" s="314"/>
      <c r="Z48" s="2"/>
      <c r="AA48" s="314"/>
      <c r="AB48" s="2"/>
      <c r="AC48" s="314"/>
    </row>
    <row r="49" spans="1:29">
      <c r="A49" s="312"/>
      <c r="B49" s="313"/>
      <c r="C49" s="290" t="s">
        <v>476</v>
      </c>
      <c r="D49" s="285">
        <v>500</v>
      </c>
      <c r="E49" s="286" t="s">
        <v>285</v>
      </c>
      <c r="F49" s="601">
        <v>22</v>
      </c>
      <c r="G49" s="602">
        <v>11000</v>
      </c>
      <c r="H49" s="501">
        <v>1</v>
      </c>
      <c r="I49" s="1">
        <v>2062.5</v>
      </c>
      <c r="J49" s="501">
        <v>1</v>
      </c>
      <c r="K49" s="1">
        <v>2887.4999999999995</v>
      </c>
      <c r="L49" s="501">
        <v>1</v>
      </c>
      <c r="M49" s="1">
        <v>2887.4999999999995</v>
      </c>
      <c r="N49" s="501">
        <v>1</v>
      </c>
      <c r="O49" s="1">
        <v>412.50000000000006</v>
      </c>
      <c r="P49" s="501">
        <v>1</v>
      </c>
      <c r="Q49" s="1">
        <v>687.5</v>
      </c>
      <c r="R49" s="501">
        <v>1</v>
      </c>
      <c r="S49" s="1">
        <v>962.49999999999989</v>
      </c>
      <c r="T49" s="501">
        <v>1</v>
      </c>
      <c r="U49" s="1">
        <v>962.49999999999989</v>
      </c>
      <c r="V49" s="501">
        <v>1</v>
      </c>
      <c r="W49" s="1">
        <v>137.5</v>
      </c>
      <c r="X49" s="2"/>
      <c r="Y49" s="3"/>
      <c r="Z49" s="2">
        <v>1</v>
      </c>
      <c r="AA49" s="3">
        <v>11000</v>
      </c>
      <c r="AB49" s="2">
        <v>1</v>
      </c>
      <c r="AC49" s="3">
        <v>11000</v>
      </c>
    </row>
    <row r="50" spans="1:29">
      <c r="A50" s="312"/>
      <c r="B50" s="313"/>
      <c r="C50" s="615" t="s">
        <v>477</v>
      </c>
      <c r="D50" s="285"/>
      <c r="E50" s="286"/>
      <c r="F50" s="601"/>
      <c r="G50" s="602"/>
      <c r="H50" s="613"/>
      <c r="I50" s="1"/>
      <c r="J50" s="613"/>
      <c r="K50" s="1"/>
      <c r="L50" s="613"/>
      <c r="M50" s="1"/>
      <c r="N50" s="613"/>
      <c r="O50" s="1"/>
      <c r="P50" s="613"/>
      <c r="Q50" s="1"/>
      <c r="R50" s="613"/>
      <c r="S50" s="1"/>
      <c r="T50" s="613"/>
      <c r="U50" s="1"/>
      <c r="V50" s="613"/>
      <c r="W50" s="1"/>
      <c r="X50" s="2"/>
      <c r="Y50" s="3"/>
      <c r="Z50" s="2"/>
      <c r="AA50" s="3"/>
      <c r="AB50" s="2"/>
      <c r="AC50" s="3"/>
    </row>
    <row r="51" spans="1:29">
      <c r="A51" s="312"/>
      <c r="B51" s="313"/>
      <c r="C51" s="615" t="s">
        <v>478</v>
      </c>
      <c r="D51" s="285"/>
      <c r="E51" s="286"/>
      <c r="F51" s="601"/>
      <c r="G51" s="602"/>
      <c r="H51" s="613"/>
      <c r="I51" s="1"/>
      <c r="J51" s="613"/>
      <c r="K51" s="1"/>
      <c r="L51" s="613"/>
      <c r="M51" s="1"/>
      <c r="N51" s="613"/>
      <c r="O51" s="1"/>
      <c r="P51" s="613"/>
      <c r="Q51" s="1"/>
      <c r="R51" s="613"/>
      <c r="S51" s="1"/>
      <c r="T51" s="613"/>
      <c r="U51" s="1"/>
      <c r="V51" s="613"/>
      <c r="W51" s="1"/>
      <c r="X51" s="2"/>
      <c r="Y51" s="3"/>
      <c r="Z51" s="2"/>
      <c r="AA51" s="3"/>
      <c r="AB51" s="2"/>
      <c r="AC51" s="3"/>
    </row>
    <row r="52" spans="1:29">
      <c r="A52" s="312"/>
      <c r="B52" s="313"/>
      <c r="C52" s="290"/>
      <c r="D52" s="285"/>
      <c r="E52" s="286"/>
      <c r="F52" s="601"/>
      <c r="G52" s="602"/>
      <c r="H52" s="613"/>
      <c r="I52" s="1"/>
      <c r="J52" s="613"/>
      <c r="K52" s="1"/>
      <c r="L52" s="613"/>
      <c r="M52" s="1"/>
      <c r="N52" s="613"/>
      <c r="O52" s="1"/>
      <c r="P52" s="613"/>
      <c r="Q52" s="1"/>
      <c r="R52" s="613"/>
      <c r="S52" s="1"/>
      <c r="T52" s="613"/>
      <c r="U52" s="1"/>
      <c r="V52" s="613"/>
      <c r="W52" s="1"/>
      <c r="X52" s="2"/>
      <c r="Y52" s="3"/>
      <c r="Z52" s="2"/>
      <c r="AA52" s="3"/>
      <c r="AB52" s="2"/>
      <c r="AC52" s="3"/>
    </row>
    <row r="53" spans="1:29">
      <c r="A53" s="312"/>
      <c r="B53" s="313"/>
      <c r="C53" s="290" t="s">
        <v>479</v>
      </c>
      <c r="D53" s="285">
        <v>750</v>
      </c>
      <c r="E53" s="286" t="s">
        <v>285</v>
      </c>
      <c r="F53" s="601">
        <v>22</v>
      </c>
      <c r="G53" s="338">
        <v>16500</v>
      </c>
      <c r="H53" s="501">
        <v>1</v>
      </c>
      <c r="I53" s="1">
        <v>3093.75</v>
      </c>
      <c r="J53" s="501">
        <v>1</v>
      </c>
      <c r="K53" s="1">
        <v>4331.2499999999991</v>
      </c>
      <c r="L53" s="501">
        <v>1</v>
      </c>
      <c r="M53" s="1">
        <v>4331.2499999999991</v>
      </c>
      <c r="N53" s="501">
        <v>1</v>
      </c>
      <c r="O53" s="1">
        <v>618.75000000000011</v>
      </c>
      <c r="P53" s="501">
        <v>1</v>
      </c>
      <c r="Q53" s="1">
        <v>1031.25</v>
      </c>
      <c r="R53" s="501">
        <v>1</v>
      </c>
      <c r="S53" s="1">
        <v>1443.75</v>
      </c>
      <c r="T53" s="501">
        <v>1</v>
      </c>
      <c r="U53" s="1">
        <v>1443.75</v>
      </c>
      <c r="V53" s="501">
        <v>1</v>
      </c>
      <c r="W53" s="1">
        <v>206.25</v>
      </c>
      <c r="X53" s="2"/>
      <c r="Y53" s="3"/>
      <c r="Z53" s="2"/>
      <c r="AA53" s="3"/>
      <c r="AB53" s="2"/>
      <c r="AC53" s="3"/>
    </row>
    <row r="54" spans="1:29">
      <c r="A54" s="312"/>
      <c r="B54" s="313"/>
      <c r="C54" s="615" t="s">
        <v>477</v>
      </c>
      <c r="D54" s="289"/>
      <c r="E54" s="286"/>
      <c r="F54" s="287"/>
      <c r="G54" s="339"/>
      <c r="H54" s="239"/>
      <c r="I54" s="1"/>
      <c r="J54" s="239"/>
      <c r="K54" s="1"/>
      <c r="L54" s="239"/>
      <c r="M54" s="1"/>
      <c r="N54" s="239"/>
      <c r="O54" s="1"/>
      <c r="P54" s="239"/>
      <c r="Q54" s="1"/>
      <c r="R54" s="239"/>
      <c r="S54" s="1"/>
      <c r="T54" s="239"/>
      <c r="U54" s="1"/>
      <c r="V54" s="239"/>
      <c r="W54" s="1"/>
      <c r="X54" s="2"/>
      <c r="Y54" s="3"/>
      <c r="Z54" s="2"/>
      <c r="AA54" s="3"/>
      <c r="AB54" s="2"/>
      <c r="AC54" s="3"/>
    </row>
    <row r="55" spans="1:29">
      <c r="A55" s="312"/>
      <c r="B55" s="313"/>
      <c r="C55" s="615" t="s">
        <v>480</v>
      </c>
      <c r="D55" s="289"/>
      <c r="E55" s="286"/>
      <c r="F55" s="287"/>
      <c r="G55" s="339"/>
      <c r="H55" s="239"/>
      <c r="I55" s="1"/>
      <c r="J55" s="239"/>
      <c r="K55" s="1"/>
      <c r="L55" s="239"/>
      <c r="M55" s="1"/>
      <c r="N55" s="239"/>
      <c r="O55" s="1"/>
      <c r="P55" s="239"/>
      <c r="Q55" s="1"/>
      <c r="R55" s="239"/>
      <c r="S55" s="1"/>
      <c r="T55" s="239"/>
      <c r="U55" s="1"/>
      <c r="V55" s="239"/>
      <c r="W55" s="1"/>
      <c r="X55" s="2"/>
      <c r="Y55" s="3"/>
      <c r="Z55" s="2"/>
      <c r="AA55" s="3"/>
      <c r="AB55" s="2"/>
      <c r="AC55" s="3"/>
    </row>
    <row r="56" spans="1:29">
      <c r="A56" s="312"/>
      <c r="B56" s="313"/>
      <c r="C56" s="295"/>
      <c r="D56" s="240"/>
      <c r="E56" s="68"/>
      <c r="F56" s="321"/>
      <c r="G56" s="603"/>
      <c r="H56" s="239"/>
      <c r="I56" s="1"/>
      <c r="J56" s="239"/>
      <c r="K56" s="1"/>
      <c r="L56" s="239"/>
      <c r="M56" s="1"/>
      <c r="N56" s="239"/>
      <c r="O56" s="1"/>
      <c r="P56" s="239"/>
      <c r="Q56" s="1"/>
      <c r="R56" s="239"/>
      <c r="S56" s="1"/>
      <c r="T56" s="239"/>
      <c r="U56" s="1"/>
      <c r="V56" s="239"/>
      <c r="W56" s="1"/>
      <c r="X56" s="2"/>
      <c r="Y56" s="3"/>
      <c r="Z56" s="2"/>
      <c r="AA56" s="3"/>
      <c r="AB56" s="2"/>
      <c r="AC56" s="3"/>
    </row>
    <row r="57" spans="1:29">
      <c r="A57" s="312"/>
      <c r="B57" s="313"/>
      <c r="C57" s="290" t="s">
        <v>464</v>
      </c>
      <c r="D57" s="285"/>
      <c r="E57" s="288"/>
      <c r="F57" s="288">
        <v>0.1</v>
      </c>
      <c r="G57" s="339">
        <v>2750</v>
      </c>
      <c r="H57" s="501">
        <v>1</v>
      </c>
      <c r="I57" s="1">
        <v>515.625</v>
      </c>
      <c r="J57" s="501">
        <v>1</v>
      </c>
      <c r="K57" s="1">
        <v>721.87499999999989</v>
      </c>
      <c r="L57" s="501">
        <v>1</v>
      </c>
      <c r="M57" s="1">
        <v>721.87499999999989</v>
      </c>
      <c r="N57" s="501">
        <v>1</v>
      </c>
      <c r="O57" s="1">
        <v>103.12500000000001</v>
      </c>
      <c r="P57" s="501">
        <v>1</v>
      </c>
      <c r="Q57" s="1">
        <v>171.875</v>
      </c>
      <c r="R57" s="501">
        <v>1</v>
      </c>
      <c r="S57" s="1">
        <v>240.62499999999997</v>
      </c>
      <c r="T57" s="501">
        <v>1</v>
      </c>
      <c r="U57" s="1">
        <v>240.62499999999997</v>
      </c>
      <c r="V57" s="501">
        <v>1</v>
      </c>
      <c r="W57" s="1">
        <v>34.375</v>
      </c>
      <c r="X57" s="2"/>
      <c r="Y57" s="3"/>
      <c r="Z57" s="2">
        <v>1</v>
      </c>
      <c r="AA57" s="3">
        <v>1100</v>
      </c>
      <c r="AB57" s="2">
        <f>G49/(G49+G53)</f>
        <v>0.4</v>
      </c>
      <c r="AC57" s="3">
        <f>AB57*G57</f>
        <v>1100</v>
      </c>
    </row>
    <row r="58" spans="1:29">
      <c r="A58" s="307"/>
      <c r="B58" s="308"/>
      <c r="C58" s="326"/>
      <c r="D58" s="327"/>
      <c r="E58" s="328"/>
      <c r="F58" s="329"/>
      <c r="G58" s="330"/>
      <c r="H58" s="315"/>
      <c r="I58" s="316"/>
      <c r="J58" s="315"/>
      <c r="K58" s="317"/>
      <c r="L58" s="315"/>
      <c r="M58" s="317"/>
      <c r="N58" s="315"/>
      <c r="O58" s="317"/>
      <c r="P58" s="315"/>
      <c r="Q58" s="318"/>
      <c r="R58" s="315"/>
      <c r="S58" s="317"/>
      <c r="T58" s="315"/>
      <c r="U58" s="317"/>
      <c r="V58" s="315"/>
      <c r="W58" s="317"/>
      <c r="X58" s="2"/>
      <c r="Y58" s="314"/>
      <c r="Z58" s="2"/>
      <c r="AA58" s="314"/>
      <c r="AB58" s="2"/>
      <c r="AC58" s="314"/>
    </row>
    <row r="59" spans="1:29">
      <c r="A59" s="309"/>
      <c r="B59" s="310"/>
      <c r="C59" s="319" t="s">
        <v>100</v>
      </c>
      <c r="D59" s="597"/>
      <c r="E59" s="598"/>
      <c r="F59" s="599"/>
      <c r="G59" s="311">
        <v>30250</v>
      </c>
      <c r="H59" s="320"/>
      <c r="I59" s="351">
        <v>5671.875</v>
      </c>
      <c r="J59" s="320"/>
      <c r="K59" s="351">
        <v>7940.6249999999982</v>
      </c>
      <c r="L59" s="320"/>
      <c r="M59" s="351">
        <v>7940.6249999999982</v>
      </c>
      <c r="N59" s="320"/>
      <c r="O59" s="351">
        <v>1134.3750000000002</v>
      </c>
      <c r="P59" s="320"/>
      <c r="Q59" s="351">
        <v>1890.625</v>
      </c>
      <c r="R59" s="320"/>
      <c r="S59" s="351">
        <v>2646.875</v>
      </c>
      <c r="T59" s="320"/>
      <c r="U59" s="351">
        <v>2646.875</v>
      </c>
      <c r="V59" s="320"/>
      <c r="W59" s="351">
        <v>378.125</v>
      </c>
      <c r="X59" s="600"/>
      <c r="Y59" s="351"/>
      <c r="Z59" s="600"/>
      <c r="AA59" s="351">
        <f>SUM(AA49:AA58)</f>
        <v>12100</v>
      </c>
      <c r="AB59" s="600"/>
      <c r="AC59" s="351">
        <f>SUM(AC49:AC58)</f>
        <v>12100</v>
      </c>
    </row>
    <row r="60" spans="1:29">
      <c r="A60" s="307"/>
      <c r="B60" s="308"/>
      <c r="C60" s="326"/>
      <c r="D60" s="327"/>
      <c r="E60" s="328"/>
      <c r="F60" s="329"/>
      <c r="G60" s="880"/>
      <c r="H60" s="881"/>
      <c r="I60" s="316"/>
      <c r="J60" s="881"/>
      <c r="K60" s="317"/>
      <c r="L60" s="881"/>
      <c r="M60" s="317"/>
      <c r="N60" s="881"/>
      <c r="O60" s="317"/>
      <c r="P60" s="881"/>
      <c r="Q60" s="318"/>
      <c r="R60" s="881"/>
      <c r="S60" s="317"/>
      <c r="T60" s="881"/>
      <c r="U60" s="317"/>
      <c r="V60" s="881"/>
      <c r="W60" s="317"/>
      <c r="X60" s="2"/>
      <c r="Y60" s="314"/>
      <c r="Z60" s="2"/>
      <c r="AA60" s="314"/>
      <c r="AB60" s="2"/>
      <c r="AC60" s="314"/>
    </row>
    <row r="61" spans="1:29" ht="39">
      <c r="A61" s="307"/>
      <c r="B61" s="308">
        <v>5</v>
      </c>
      <c r="C61" s="882" t="s">
        <v>593</v>
      </c>
      <c r="D61" s="323"/>
      <c r="E61" s="324"/>
      <c r="F61" s="69"/>
      <c r="G61" s="883"/>
      <c r="H61" s="881"/>
      <c r="I61" s="291"/>
      <c r="J61" s="881"/>
      <c r="K61" s="317"/>
      <c r="L61" s="881"/>
      <c r="M61" s="317"/>
      <c r="N61" s="881"/>
      <c r="O61" s="317"/>
      <c r="P61" s="881"/>
      <c r="Q61" s="291"/>
      <c r="R61" s="881"/>
      <c r="S61" s="317"/>
      <c r="T61" s="881"/>
      <c r="U61" s="317"/>
      <c r="V61" s="881"/>
      <c r="W61" s="317"/>
      <c r="X61" s="2"/>
      <c r="Y61" s="314"/>
      <c r="Z61" s="2"/>
      <c r="AA61" s="314"/>
      <c r="AB61" s="2"/>
      <c r="AC61" s="314"/>
    </row>
    <row r="62" spans="1:29">
      <c r="A62" s="312"/>
      <c r="B62" s="313"/>
      <c r="C62" s="290" t="s">
        <v>594</v>
      </c>
      <c r="D62" s="285">
        <v>56</v>
      </c>
      <c r="E62" s="286" t="s">
        <v>285</v>
      </c>
      <c r="F62" s="601">
        <v>22</v>
      </c>
      <c r="G62" s="884">
        <f>D62*F62</f>
        <v>1232</v>
      </c>
      <c r="H62" s="885"/>
      <c r="I62" s="1">
        <f>H62*$H$8*H$10*$G62</f>
        <v>0</v>
      </c>
      <c r="J62" s="885"/>
      <c r="K62" s="1">
        <f>J62*$H$8*J$10*$G62</f>
        <v>0</v>
      </c>
      <c r="L62" s="885"/>
      <c r="M62" s="1">
        <f>L62*$H$8*L$10*$G62</f>
        <v>0</v>
      </c>
      <c r="N62" s="885"/>
      <c r="O62" s="1">
        <f>N62*$H$8*N$10*$G62</f>
        <v>0</v>
      </c>
      <c r="P62" s="885"/>
      <c r="Q62" s="1">
        <f>P62*$P$8*P$10*$G62</f>
        <v>0</v>
      </c>
      <c r="R62" s="885"/>
      <c r="S62" s="1">
        <f>R62*$P$8*R$10*$G62</f>
        <v>0</v>
      </c>
      <c r="T62" s="885"/>
      <c r="U62" s="1">
        <f>T62*$P$8*T$10*$G62</f>
        <v>0</v>
      </c>
      <c r="V62" s="885"/>
      <c r="W62" s="1">
        <f>V62*$P$8*V$10*$G62</f>
        <v>0</v>
      </c>
      <c r="X62" s="2">
        <v>0</v>
      </c>
      <c r="Y62" s="3">
        <v>0</v>
      </c>
      <c r="Z62" s="2">
        <f>AB62-X62</f>
        <v>0</v>
      </c>
      <c r="AA62" s="3">
        <f>AC62-Y62</f>
        <v>0</v>
      </c>
      <c r="AB62" s="2">
        <f>AC62/$G62</f>
        <v>0</v>
      </c>
      <c r="AC62" s="3">
        <f>O62+I62+K62+M62+Q62+S62+U62+W62</f>
        <v>0</v>
      </c>
    </row>
    <row r="63" spans="1:29">
      <c r="A63" s="312"/>
      <c r="B63" s="313"/>
      <c r="C63" s="615" t="s">
        <v>595</v>
      </c>
      <c r="D63" s="285"/>
      <c r="E63" s="286"/>
      <c r="F63" s="601"/>
      <c r="G63" s="884"/>
      <c r="H63" s="885"/>
      <c r="I63" s="1"/>
      <c r="J63" s="885"/>
      <c r="K63" s="1"/>
      <c r="L63" s="885"/>
      <c r="M63" s="1"/>
      <c r="N63" s="885"/>
      <c r="O63" s="1"/>
      <c r="P63" s="885"/>
      <c r="Q63" s="1"/>
      <c r="R63" s="885"/>
      <c r="S63" s="1"/>
      <c r="T63" s="885"/>
      <c r="U63" s="1"/>
      <c r="V63" s="885"/>
      <c r="W63" s="1"/>
      <c r="X63" s="2"/>
      <c r="Y63" s="3"/>
      <c r="Z63" s="2"/>
      <c r="AA63" s="3"/>
      <c r="AB63" s="2"/>
      <c r="AC63" s="3"/>
    </row>
    <row r="64" spans="1:29">
      <c r="A64" s="312"/>
      <c r="B64" s="313"/>
      <c r="C64" s="886" t="s">
        <v>596</v>
      </c>
      <c r="D64" s="285"/>
      <c r="E64" s="286"/>
      <c r="F64" s="601"/>
      <c r="G64" s="884"/>
      <c r="H64" s="885"/>
      <c r="I64" s="1"/>
      <c r="J64" s="885"/>
      <c r="K64" s="1"/>
      <c r="L64" s="885"/>
      <c r="M64" s="1"/>
      <c r="N64" s="885"/>
      <c r="O64" s="1"/>
      <c r="P64" s="885"/>
      <c r="Q64" s="1"/>
      <c r="R64" s="885"/>
      <c r="S64" s="1"/>
      <c r="T64" s="885"/>
      <c r="U64" s="1"/>
      <c r="V64" s="885"/>
      <c r="W64" s="1"/>
      <c r="X64" s="2"/>
      <c r="Y64" s="3"/>
      <c r="Z64" s="2"/>
      <c r="AA64" s="3"/>
      <c r="AB64" s="2"/>
      <c r="AC64" s="3"/>
    </row>
    <row r="65" spans="1:29">
      <c r="A65" s="312"/>
      <c r="B65" s="313"/>
      <c r="C65" s="290" t="s">
        <v>597</v>
      </c>
      <c r="D65" s="285">
        <v>80</v>
      </c>
      <c r="E65" s="286" t="s">
        <v>285</v>
      </c>
      <c r="F65" s="601">
        <v>22</v>
      </c>
      <c r="G65" s="887">
        <f>D65*F65</f>
        <v>1760</v>
      </c>
      <c r="H65" s="885"/>
      <c r="I65" s="1">
        <f t="shared" ref="I65" si="14">H65*$H$8*H$10*$G65</f>
        <v>0</v>
      </c>
      <c r="J65" s="885"/>
      <c r="K65" s="1">
        <f t="shared" ref="K65" si="15">J65*$H$8*J$10*$G65</f>
        <v>0</v>
      </c>
      <c r="L65" s="885"/>
      <c r="M65" s="1">
        <f t="shared" ref="M65" si="16">L65*$H$8*L$10*$G65</f>
        <v>0</v>
      </c>
      <c r="N65" s="885"/>
      <c r="O65" s="1">
        <f t="shared" ref="O65" si="17">N65*$H$8*N$10*$G65</f>
        <v>0</v>
      </c>
      <c r="P65" s="885"/>
      <c r="Q65" s="1">
        <f>P65*$P$8*P$10*$G65</f>
        <v>0</v>
      </c>
      <c r="R65" s="885"/>
      <c r="S65" s="1">
        <f>R65*$P$8*R$10*$G65</f>
        <v>0</v>
      </c>
      <c r="T65" s="885"/>
      <c r="U65" s="1">
        <f>T65*$P$8*T$10*$G65</f>
        <v>0</v>
      </c>
      <c r="V65" s="885"/>
      <c r="W65" s="1">
        <f>V65*$P$8*V$10*$G65</f>
        <v>0</v>
      </c>
      <c r="X65" s="2">
        <v>0</v>
      </c>
      <c r="Y65" s="3">
        <v>0</v>
      </c>
      <c r="Z65" s="2">
        <f t="shared" ref="Z65:AA65" si="18">AB65-X65</f>
        <v>0</v>
      </c>
      <c r="AA65" s="3">
        <f t="shared" si="18"/>
        <v>0</v>
      </c>
      <c r="AB65" s="2">
        <f t="shared" ref="AB65" si="19">AC65/$G65</f>
        <v>0</v>
      </c>
      <c r="AC65" s="3">
        <f t="shared" ref="AC65" si="20">O65+I65+K65+M65+Q65+S65+U65+W65</f>
        <v>0</v>
      </c>
    </row>
    <row r="66" spans="1:29">
      <c r="A66" s="312"/>
      <c r="B66" s="313"/>
      <c r="C66" s="615" t="s">
        <v>598</v>
      </c>
      <c r="D66" s="289"/>
      <c r="E66" s="286"/>
      <c r="F66" s="287"/>
      <c r="G66" s="888"/>
      <c r="H66" s="889"/>
      <c r="I66" s="1"/>
      <c r="J66" s="889"/>
      <c r="K66" s="1"/>
      <c r="L66" s="889"/>
      <c r="M66" s="1"/>
      <c r="N66" s="889"/>
      <c r="O66" s="1"/>
      <c r="P66" s="889"/>
      <c r="Q66" s="1"/>
      <c r="R66" s="889"/>
      <c r="S66" s="1"/>
      <c r="T66" s="889"/>
      <c r="U66" s="1"/>
      <c r="V66" s="889"/>
      <c r="W66" s="1"/>
      <c r="X66" s="2"/>
      <c r="Y66" s="3"/>
      <c r="Z66" s="2"/>
      <c r="AA66" s="3"/>
      <c r="AB66" s="2"/>
      <c r="AC66" s="3"/>
    </row>
    <row r="67" spans="1:29">
      <c r="A67" s="312"/>
      <c r="B67" s="313"/>
      <c r="C67" s="290" t="s">
        <v>599</v>
      </c>
      <c r="D67" s="285"/>
      <c r="E67" s="288"/>
      <c r="F67" s="288">
        <v>0.1</v>
      </c>
      <c r="G67" s="888">
        <f>ROUNDUP(SUM(G62:G65)*F67,0)</f>
        <v>300</v>
      </c>
      <c r="H67" s="889"/>
      <c r="I67" s="1">
        <f>H67*$H$8*H$10*$G67</f>
        <v>0</v>
      </c>
      <c r="J67" s="889"/>
      <c r="K67" s="1">
        <f>J67*$H$8*J$10*$G67</f>
        <v>0</v>
      </c>
      <c r="L67" s="889"/>
      <c r="M67" s="1">
        <f>L67*$H$8*L$10*$G67</f>
        <v>0</v>
      </c>
      <c r="N67" s="889"/>
      <c r="O67" s="1">
        <f>N67*$H$8*N$10*$G67</f>
        <v>0</v>
      </c>
      <c r="P67" s="889"/>
      <c r="Q67" s="1">
        <f>P67*$P$8*P$10*$G67</f>
        <v>0</v>
      </c>
      <c r="R67" s="889"/>
      <c r="S67" s="1">
        <f>R67*$P$8*R$10*$G67</f>
        <v>0</v>
      </c>
      <c r="T67" s="889"/>
      <c r="U67" s="1">
        <f>T67*$P$8*T$10*$G67</f>
        <v>0</v>
      </c>
      <c r="V67" s="889"/>
      <c r="W67" s="1">
        <f>V67*$P$8*V$10*$G67</f>
        <v>0</v>
      </c>
      <c r="X67" s="2">
        <v>0</v>
      </c>
      <c r="Y67" s="3">
        <v>0</v>
      </c>
      <c r="Z67" s="2">
        <f t="shared" ref="Z67:AA67" si="21">AB67-X67</f>
        <v>0</v>
      </c>
      <c r="AA67" s="3">
        <f t="shared" si="21"/>
        <v>0</v>
      </c>
      <c r="AB67" s="2">
        <f t="shared" ref="AB67" si="22">AC67/$G67</f>
        <v>0</v>
      </c>
      <c r="AC67" s="3">
        <f t="shared" ref="AC67" si="23">O67+I67+K67+M67+Q67+S67+U67+W67</f>
        <v>0</v>
      </c>
    </row>
    <row r="68" spans="1:29">
      <c r="A68" s="307"/>
      <c r="B68" s="308"/>
      <c r="C68" s="326"/>
      <c r="D68" s="327"/>
      <c r="E68" s="328"/>
      <c r="F68" s="329"/>
      <c r="G68" s="880"/>
      <c r="H68" s="881"/>
      <c r="I68" s="316"/>
      <c r="J68" s="881"/>
      <c r="K68" s="317"/>
      <c r="L68" s="881"/>
      <c r="M68" s="317"/>
      <c r="N68" s="881"/>
      <c r="O68" s="317"/>
      <c r="P68" s="881"/>
      <c r="Q68" s="318"/>
      <c r="R68" s="881"/>
      <c r="S68" s="317"/>
      <c r="T68" s="881"/>
      <c r="U68" s="317"/>
      <c r="V68" s="881"/>
      <c r="W68" s="317"/>
      <c r="X68" s="2"/>
      <c r="Y68" s="314"/>
      <c r="Z68" s="2"/>
      <c r="AA68" s="314"/>
      <c r="AB68" s="2"/>
      <c r="AC68" s="314"/>
    </row>
    <row r="69" spans="1:29">
      <c r="A69" s="309"/>
      <c r="B69" s="310"/>
      <c r="C69" s="319" t="s">
        <v>100</v>
      </c>
      <c r="D69" s="597"/>
      <c r="E69" s="598"/>
      <c r="F69" s="599"/>
      <c r="G69" s="890">
        <f>SUM(G62:G68)</f>
        <v>3292</v>
      </c>
      <c r="H69" s="891"/>
      <c r="I69" s="351">
        <f>SUM(I62:I68)</f>
        <v>0</v>
      </c>
      <c r="J69" s="891"/>
      <c r="K69" s="351">
        <f>SUM(K62:K68)</f>
        <v>0</v>
      </c>
      <c r="L69" s="891"/>
      <c r="M69" s="351">
        <f>SUM(M62:M68)</f>
        <v>0</v>
      </c>
      <c r="N69" s="891"/>
      <c r="O69" s="351">
        <f>SUM(O62:O68)</f>
        <v>0</v>
      </c>
      <c r="P69" s="891"/>
      <c r="Q69" s="351">
        <f>SUM(Q62:Q68)</f>
        <v>0</v>
      </c>
      <c r="R69" s="891"/>
      <c r="S69" s="351">
        <f>SUM(S62:S68)</f>
        <v>0</v>
      </c>
      <c r="T69" s="891"/>
      <c r="U69" s="351">
        <f>SUM(U62:U68)</f>
        <v>0</v>
      </c>
      <c r="V69" s="891"/>
      <c r="W69" s="351">
        <f>SUM(W62:W68)</f>
        <v>0</v>
      </c>
      <c r="X69" s="600"/>
      <c r="Y69" s="351">
        <v>0</v>
      </c>
      <c r="Z69" s="600"/>
      <c r="AA69" s="351">
        <f>SUM(AA62:AA68)</f>
        <v>0</v>
      </c>
      <c r="AB69" s="600"/>
      <c r="AC69" s="351">
        <f>SUM(AC62:AC68)</f>
        <v>0</v>
      </c>
    </row>
    <row r="70" spans="1:29">
      <c r="A70" s="307"/>
      <c r="B70" s="308"/>
      <c r="C70" s="326"/>
      <c r="D70" s="327"/>
      <c r="E70" s="328"/>
      <c r="F70" s="329"/>
      <c r="G70" s="880"/>
      <c r="H70" s="881"/>
      <c r="I70" s="316"/>
      <c r="J70" s="881"/>
      <c r="K70" s="317"/>
      <c r="L70" s="881"/>
      <c r="M70" s="317"/>
      <c r="N70" s="881"/>
      <c r="O70" s="317"/>
      <c r="P70" s="881"/>
      <c r="Q70" s="318"/>
      <c r="R70" s="881"/>
      <c r="S70" s="317"/>
      <c r="T70" s="881"/>
      <c r="U70" s="317"/>
      <c r="V70" s="881"/>
      <c r="W70" s="317"/>
      <c r="X70" s="2"/>
      <c r="Y70" s="314"/>
      <c r="Z70" s="2"/>
      <c r="AA70" s="314"/>
      <c r="AB70" s="2"/>
      <c r="AC70" s="314"/>
    </row>
    <row r="71" spans="1:29" ht="26">
      <c r="A71" s="307"/>
      <c r="B71" s="308">
        <v>6</v>
      </c>
      <c r="C71" s="882" t="s">
        <v>600</v>
      </c>
      <c r="D71" s="323"/>
      <c r="E71" s="324"/>
      <c r="F71" s="69"/>
      <c r="G71" s="883"/>
      <c r="H71" s="881"/>
      <c r="I71" s="291"/>
      <c r="J71" s="881"/>
      <c r="K71" s="317"/>
      <c r="L71" s="881"/>
      <c r="M71" s="317"/>
      <c r="N71" s="881"/>
      <c r="O71" s="317"/>
      <c r="P71" s="881"/>
      <c r="Q71" s="291"/>
      <c r="R71" s="881"/>
      <c r="S71" s="317"/>
      <c r="T71" s="881"/>
      <c r="U71" s="317"/>
      <c r="V71" s="881"/>
      <c r="W71" s="317"/>
      <c r="X71" s="2"/>
      <c r="Y71" s="314"/>
      <c r="Z71" s="2"/>
      <c r="AA71" s="314"/>
      <c r="AB71" s="2"/>
      <c r="AC71" s="314"/>
    </row>
    <row r="72" spans="1:29">
      <c r="A72" s="312"/>
      <c r="B72" s="313"/>
      <c r="C72" s="290" t="s">
        <v>601</v>
      </c>
      <c r="D72" s="285">
        <v>1</v>
      </c>
      <c r="E72" s="286" t="s">
        <v>602</v>
      </c>
      <c r="F72" s="601">
        <v>13750</v>
      </c>
      <c r="G72" s="884">
        <f>D72*F72</f>
        <v>13750</v>
      </c>
      <c r="H72" s="885"/>
      <c r="I72" s="1">
        <f>H72*$H$8*H$10*$G72</f>
        <v>0</v>
      </c>
      <c r="J72" s="885"/>
      <c r="K72" s="1">
        <f>J72*$H$8*J$10*$G72</f>
        <v>0</v>
      </c>
      <c r="L72" s="885"/>
      <c r="M72" s="1">
        <f>L72*$H$8*L$10*$G72</f>
        <v>0</v>
      </c>
      <c r="N72" s="885"/>
      <c r="O72" s="1">
        <f>N72*$H$8*N$10*$G72</f>
        <v>0</v>
      </c>
      <c r="P72" s="885"/>
      <c r="Q72" s="1">
        <f>P72*$P$8*P$10*$G72</f>
        <v>0</v>
      </c>
      <c r="R72" s="885"/>
      <c r="S72" s="1">
        <f>R72*$P$8*R$10*$G72</f>
        <v>0</v>
      </c>
      <c r="T72" s="885"/>
      <c r="U72" s="1">
        <f>T72*$P$8*T$10*$G72</f>
        <v>0</v>
      </c>
      <c r="V72" s="885"/>
      <c r="W72" s="1">
        <f>V72*$P$8*V$10*$G72</f>
        <v>0</v>
      </c>
      <c r="X72" s="2">
        <v>0</v>
      </c>
      <c r="Y72" s="3">
        <v>0</v>
      </c>
      <c r="Z72" s="2">
        <f>AB72-X72</f>
        <v>0</v>
      </c>
      <c r="AA72" s="3">
        <f>AC72-Y72</f>
        <v>0</v>
      </c>
      <c r="AB72" s="2">
        <f>AC72/$G72</f>
        <v>0</v>
      </c>
      <c r="AC72" s="3">
        <f>O72+I72+K72+M72+Q72+S72+U72+W72</f>
        <v>0</v>
      </c>
    </row>
    <row r="73" spans="1:29">
      <c r="A73" s="312"/>
      <c r="B73" s="313"/>
      <c r="C73" s="290" t="s">
        <v>603</v>
      </c>
      <c r="D73" s="285">
        <v>8</v>
      </c>
      <c r="E73" s="286" t="s">
        <v>285</v>
      </c>
      <c r="F73" s="601">
        <v>125</v>
      </c>
      <c r="G73" s="884">
        <f>D73*F73</f>
        <v>1000</v>
      </c>
      <c r="H73" s="885"/>
      <c r="I73" s="1">
        <f>H73*$H$8*H$10*$G73</f>
        <v>0</v>
      </c>
      <c r="J73" s="885"/>
      <c r="K73" s="1">
        <f>J73*$H$8*J$10*$G73</f>
        <v>0</v>
      </c>
      <c r="L73" s="885"/>
      <c r="M73" s="1">
        <f>L73*$H$8*L$10*$G73</f>
        <v>0</v>
      </c>
      <c r="N73" s="885"/>
      <c r="O73" s="1">
        <f>N73*$H$8*N$10*$G73</f>
        <v>0</v>
      </c>
      <c r="P73" s="885"/>
      <c r="Q73" s="1">
        <f>P73*$P$8*P$10*$G73</f>
        <v>0</v>
      </c>
      <c r="R73" s="885"/>
      <c r="S73" s="1">
        <f>R73*$P$8*R$10*$G73</f>
        <v>0</v>
      </c>
      <c r="T73" s="885"/>
      <c r="U73" s="1">
        <f>T73*$P$8*T$10*$G73</f>
        <v>0</v>
      </c>
      <c r="V73" s="885"/>
      <c r="W73" s="1">
        <f>V73*$P$8*V$10*$G73</f>
        <v>0</v>
      </c>
      <c r="X73" s="2">
        <v>0</v>
      </c>
      <c r="Y73" s="3">
        <v>0</v>
      </c>
      <c r="Z73" s="2">
        <f>AB73-X73</f>
        <v>0</v>
      </c>
      <c r="AA73" s="3">
        <f>AC73-Y73</f>
        <v>0</v>
      </c>
      <c r="AB73" s="2">
        <f>AC73/$G73</f>
        <v>0</v>
      </c>
      <c r="AC73" s="3">
        <f>O73+I73+K73+M73+Q73+S73+U73+W73</f>
        <v>0</v>
      </c>
    </row>
    <row r="74" spans="1:29">
      <c r="A74" s="312"/>
      <c r="B74" s="313"/>
      <c r="C74" s="290" t="s">
        <v>604</v>
      </c>
      <c r="D74" s="285"/>
      <c r="E74" s="288"/>
      <c r="F74" s="288">
        <v>0.1</v>
      </c>
      <c r="G74" s="888">
        <f>ROUNDUP(SUM(G73)*F74,0)</f>
        <v>100</v>
      </c>
      <c r="H74" s="889"/>
      <c r="I74" s="1">
        <f>H74*$H$8*H$10*$G74</f>
        <v>0</v>
      </c>
      <c r="J74" s="889"/>
      <c r="K74" s="1">
        <f>J74*$H$8*J$10*$G74</f>
        <v>0</v>
      </c>
      <c r="L74" s="889"/>
      <c r="M74" s="1">
        <f>L74*$H$8*L$10*$G74</f>
        <v>0</v>
      </c>
      <c r="N74" s="889"/>
      <c r="O74" s="1">
        <f>N74*$H$8*N$10*$G74</f>
        <v>0</v>
      </c>
      <c r="P74" s="889"/>
      <c r="Q74" s="1">
        <f>P74*$P$8*P$10*$G74</f>
        <v>0</v>
      </c>
      <c r="R74" s="889"/>
      <c r="S74" s="1">
        <f>R74*$P$8*R$10*$G74</f>
        <v>0</v>
      </c>
      <c r="T74" s="889"/>
      <c r="U74" s="1">
        <f>T74*$P$8*T$10*$G74</f>
        <v>0</v>
      </c>
      <c r="V74" s="889"/>
      <c r="W74" s="1">
        <f>V74*$P$8*V$10*$G74</f>
        <v>0</v>
      </c>
      <c r="X74" s="2">
        <v>0</v>
      </c>
      <c r="Y74" s="3">
        <v>0</v>
      </c>
      <c r="Z74" s="2">
        <f t="shared" ref="Z74:AA74" si="24">AB74-X74</f>
        <v>0</v>
      </c>
      <c r="AA74" s="3">
        <f t="shared" si="24"/>
        <v>0</v>
      </c>
      <c r="AB74" s="2">
        <f t="shared" ref="AB74" si="25">AC74/$G74</f>
        <v>0</v>
      </c>
      <c r="AC74" s="3">
        <f t="shared" ref="AC74" si="26">O74+I74+K74+M74+Q74+S74+U74+W74</f>
        <v>0</v>
      </c>
    </row>
    <row r="75" spans="1:29">
      <c r="A75" s="307"/>
      <c r="B75" s="308"/>
      <c r="C75" s="326"/>
      <c r="D75" s="327"/>
      <c r="E75" s="328"/>
      <c r="F75" s="329"/>
      <c r="G75" s="880"/>
      <c r="H75" s="881"/>
      <c r="I75" s="316"/>
      <c r="J75" s="881"/>
      <c r="K75" s="317"/>
      <c r="L75" s="881"/>
      <c r="M75" s="317"/>
      <c r="N75" s="881"/>
      <c r="O75" s="317"/>
      <c r="P75" s="881"/>
      <c r="Q75" s="318"/>
      <c r="R75" s="881"/>
      <c r="S75" s="317"/>
      <c r="T75" s="881"/>
      <c r="U75" s="317"/>
      <c r="V75" s="881"/>
      <c r="W75" s="317"/>
      <c r="X75" s="2"/>
      <c r="Y75" s="314"/>
      <c r="Z75" s="2"/>
      <c r="AA75" s="314"/>
      <c r="AB75" s="2"/>
      <c r="AC75" s="314"/>
    </row>
    <row r="76" spans="1:29">
      <c r="A76" s="309"/>
      <c r="B76" s="310"/>
      <c r="C76" s="319" t="s">
        <v>100</v>
      </c>
      <c r="D76" s="597"/>
      <c r="E76" s="598"/>
      <c r="F76" s="599"/>
      <c r="G76" s="890">
        <f>SUM(G72:G75)</f>
        <v>14850</v>
      </c>
      <c r="H76" s="891"/>
      <c r="I76" s="351">
        <f>SUM(I72:I75)</f>
        <v>0</v>
      </c>
      <c r="J76" s="891"/>
      <c r="K76" s="351">
        <f>SUM(K72:K75)</f>
        <v>0</v>
      </c>
      <c r="L76" s="891"/>
      <c r="M76" s="351">
        <f>SUM(M72:M75)</f>
        <v>0</v>
      </c>
      <c r="N76" s="891"/>
      <c r="O76" s="351">
        <f>SUM(O72:O75)</f>
        <v>0</v>
      </c>
      <c r="P76" s="891"/>
      <c r="Q76" s="351">
        <f>SUM(Q72:Q75)</f>
        <v>0</v>
      </c>
      <c r="R76" s="891"/>
      <c r="S76" s="351">
        <f>SUM(S72:S75)</f>
        <v>0</v>
      </c>
      <c r="T76" s="891"/>
      <c r="U76" s="351">
        <f>SUM(U72:U75)</f>
        <v>0</v>
      </c>
      <c r="V76" s="891"/>
      <c r="W76" s="351">
        <f>SUM(W72:W75)</f>
        <v>0</v>
      </c>
      <c r="X76" s="600"/>
      <c r="Y76" s="351">
        <v>0</v>
      </c>
      <c r="Z76" s="600"/>
      <c r="AA76" s="351">
        <f>SUM(AA72:AA75)</f>
        <v>0</v>
      </c>
      <c r="AB76" s="600"/>
      <c r="AC76" s="351">
        <f>SUM(AC72:AC75)</f>
        <v>0</v>
      </c>
    </row>
    <row r="77" spans="1:29">
      <c r="A77" s="307"/>
      <c r="B77" s="308"/>
      <c r="C77" s="326"/>
      <c r="D77" s="327"/>
      <c r="E77" s="328"/>
      <c r="F77" s="329"/>
      <c r="G77" s="880"/>
      <c r="H77" s="881"/>
      <c r="I77" s="316"/>
      <c r="J77" s="881"/>
      <c r="K77" s="317"/>
      <c r="L77" s="881"/>
      <c r="M77" s="317"/>
      <c r="N77" s="881"/>
      <c r="O77" s="317"/>
      <c r="P77" s="881"/>
      <c r="Q77" s="318"/>
      <c r="R77" s="881"/>
      <c r="S77" s="317"/>
      <c r="T77" s="881"/>
      <c r="U77" s="317"/>
      <c r="V77" s="881"/>
      <c r="W77" s="317"/>
      <c r="X77" s="2"/>
      <c r="Y77" s="314"/>
      <c r="Z77" s="2"/>
      <c r="AA77" s="314"/>
      <c r="AB77" s="2"/>
      <c r="AC77" s="314"/>
    </row>
    <row r="78" spans="1:29" ht="26">
      <c r="A78" s="307"/>
      <c r="B78" s="308">
        <v>7</v>
      </c>
      <c r="C78" s="882" t="s">
        <v>605</v>
      </c>
      <c r="D78" s="323"/>
      <c r="E78" s="324"/>
      <c r="F78" s="69"/>
      <c r="G78" s="883"/>
      <c r="H78" s="881"/>
      <c r="I78" s="291"/>
      <c r="J78" s="881"/>
      <c r="K78" s="317"/>
      <c r="L78" s="881"/>
      <c r="M78" s="317"/>
      <c r="N78" s="881"/>
      <c r="O78" s="317"/>
      <c r="P78" s="881"/>
      <c r="Q78" s="291"/>
      <c r="R78" s="881"/>
      <c r="S78" s="317"/>
      <c r="T78" s="881"/>
      <c r="U78" s="317"/>
      <c r="V78" s="881"/>
      <c r="W78" s="317"/>
      <c r="X78" s="2"/>
      <c r="Y78" s="314"/>
      <c r="Z78" s="2"/>
      <c r="AA78" s="314"/>
      <c r="AB78" s="2"/>
      <c r="AC78" s="314"/>
    </row>
    <row r="79" spans="1:29">
      <c r="A79" s="312"/>
      <c r="B79" s="313"/>
      <c r="C79" s="290" t="s">
        <v>606</v>
      </c>
      <c r="D79" s="285">
        <v>6.0423999999999998</v>
      </c>
      <c r="E79" s="286" t="s">
        <v>11</v>
      </c>
      <c r="F79" s="601">
        <v>2012</v>
      </c>
      <c r="G79" s="884">
        <f>D79*F79</f>
        <v>12157.308799999999</v>
      </c>
      <c r="H79" s="892">
        <v>1</v>
      </c>
      <c r="I79" s="1">
        <f>H79*$H$8*H$10*$G79</f>
        <v>0</v>
      </c>
      <c r="J79" s="892">
        <v>1</v>
      </c>
      <c r="K79" s="1">
        <f>J79*$H$8*J$10*$G79</f>
        <v>0</v>
      </c>
      <c r="L79" s="892">
        <v>1</v>
      </c>
      <c r="M79" s="1">
        <f>L79*$H$8*L$10*$G79</f>
        <v>0</v>
      </c>
      <c r="N79" s="892">
        <v>1</v>
      </c>
      <c r="O79" s="1">
        <f>N79*$H$8*N$10*$G79</f>
        <v>0</v>
      </c>
      <c r="P79" s="892">
        <v>1</v>
      </c>
      <c r="Q79" s="1">
        <f>P79*$P$8*P$10*$G79</f>
        <v>0</v>
      </c>
      <c r="R79" s="892">
        <v>1</v>
      </c>
      <c r="S79" s="1">
        <f>R79*$P$8*R$10*$G79</f>
        <v>0</v>
      </c>
      <c r="T79" s="892">
        <v>1</v>
      </c>
      <c r="U79" s="1">
        <f>T79*$P$8*T$10*$G79</f>
        <v>0</v>
      </c>
      <c r="V79" s="885"/>
      <c r="W79" s="1">
        <f>V79*$P$8*V$10*$G79</f>
        <v>0</v>
      </c>
      <c r="X79" s="2">
        <v>0</v>
      </c>
      <c r="Y79" s="3">
        <v>0</v>
      </c>
      <c r="Z79" s="2">
        <f>AB79-X79</f>
        <v>0.8</v>
      </c>
      <c r="AA79" s="3">
        <f>AC79-Y79</f>
        <v>9725.8470399999987</v>
      </c>
      <c r="AB79" s="2">
        <v>0.8</v>
      </c>
      <c r="AC79" s="3">
        <f>AB79*G79</f>
        <v>9725.8470399999987</v>
      </c>
    </row>
    <row r="80" spans="1:29">
      <c r="A80" s="312"/>
      <c r="B80" s="313"/>
      <c r="C80" s="290" t="s">
        <v>607</v>
      </c>
      <c r="D80" s="285">
        <v>3.6736</v>
      </c>
      <c r="E80" s="286" t="s">
        <v>11</v>
      </c>
      <c r="F80" s="601">
        <v>2012</v>
      </c>
      <c r="G80" s="884">
        <f t="shared" ref="G80:G82" si="27">D80*F80</f>
        <v>7391.2831999999999</v>
      </c>
      <c r="H80" s="885"/>
      <c r="I80" s="1">
        <f>H80*$H$8*H$10*$G80</f>
        <v>0</v>
      </c>
      <c r="J80" s="885"/>
      <c r="K80" s="1">
        <f t="shared" ref="K80:K82" si="28">J80*$H$8*J$10*$G80</f>
        <v>0</v>
      </c>
      <c r="L80" s="885"/>
      <c r="M80" s="1">
        <f t="shared" ref="M80:M82" si="29">L80*$H$8*L$10*$G80</f>
        <v>0</v>
      </c>
      <c r="N80" s="885"/>
      <c r="O80" s="1">
        <f t="shared" ref="O80:O82" si="30">N80*$H$8*N$10*$G80</f>
        <v>0</v>
      </c>
      <c r="P80" s="885"/>
      <c r="Q80" s="1">
        <f t="shared" ref="Q80:Q82" si="31">P80*$P$8*P$10*$G80</f>
        <v>0</v>
      </c>
      <c r="R80" s="885"/>
      <c r="S80" s="1">
        <f t="shared" ref="S80:S82" si="32">R80*$P$8*R$10*$G80</f>
        <v>0</v>
      </c>
      <c r="T80" s="885"/>
      <c r="U80" s="1">
        <f t="shared" ref="U80:U82" si="33">T80*$P$8*T$10*$G80</f>
        <v>0</v>
      </c>
      <c r="V80" s="885"/>
      <c r="W80" s="1">
        <f t="shared" ref="W80:W82" si="34">V80*$P$8*V$10*$G80</f>
        <v>0</v>
      </c>
      <c r="X80" s="2">
        <v>0</v>
      </c>
      <c r="Y80" s="3">
        <v>0</v>
      </c>
      <c r="Z80" s="2">
        <f t="shared" ref="Z80:AA82" si="35">AB80-X80</f>
        <v>0</v>
      </c>
      <c r="AA80" s="3">
        <f t="shared" si="35"/>
        <v>0</v>
      </c>
      <c r="AB80" s="2">
        <v>0</v>
      </c>
      <c r="AC80" s="3">
        <f t="shared" ref="AC80" si="36">O80+I80+K80+M80+Q80+S80+U80+W80</f>
        <v>0</v>
      </c>
    </row>
    <row r="81" spans="1:29">
      <c r="A81" s="312"/>
      <c r="B81" s="313"/>
      <c r="C81" s="290" t="s">
        <v>608</v>
      </c>
      <c r="D81" s="285">
        <v>5.1818000000000008</v>
      </c>
      <c r="E81" s="286" t="s">
        <v>11</v>
      </c>
      <c r="F81" s="601">
        <v>2012</v>
      </c>
      <c r="G81" s="884">
        <f t="shared" si="27"/>
        <v>10425.781600000002</v>
      </c>
      <c r="H81" s="892">
        <v>1</v>
      </c>
      <c r="I81" s="1">
        <f t="shared" ref="I81:I82" si="37">H81*$H$8*H$10*$G81</f>
        <v>0</v>
      </c>
      <c r="J81" s="892">
        <v>1</v>
      </c>
      <c r="K81" s="1">
        <f t="shared" si="28"/>
        <v>0</v>
      </c>
      <c r="L81" s="892">
        <v>1</v>
      </c>
      <c r="M81" s="1">
        <f t="shared" si="29"/>
        <v>0</v>
      </c>
      <c r="N81" s="892">
        <v>1</v>
      </c>
      <c r="O81" s="1">
        <f t="shared" si="30"/>
        <v>0</v>
      </c>
      <c r="P81" s="892">
        <v>1</v>
      </c>
      <c r="Q81" s="1">
        <f t="shared" si="31"/>
        <v>0</v>
      </c>
      <c r="R81" s="892">
        <v>1</v>
      </c>
      <c r="S81" s="1">
        <f t="shared" si="32"/>
        <v>0</v>
      </c>
      <c r="T81" s="892">
        <v>1</v>
      </c>
      <c r="U81" s="1">
        <f t="shared" si="33"/>
        <v>0</v>
      </c>
      <c r="V81" s="885"/>
      <c r="W81" s="1">
        <f t="shared" si="34"/>
        <v>0</v>
      </c>
      <c r="X81" s="2">
        <v>0</v>
      </c>
      <c r="Y81" s="3">
        <v>0</v>
      </c>
      <c r="Z81" s="2">
        <f t="shared" si="35"/>
        <v>0.8</v>
      </c>
      <c r="AA81" s="3">
        <f t="shared" si="35"/>
        <v>8340.625280000002</v>
      </c>
      <c r="AB81" s="2">
        <v>0.8</v>
      </c>
      <c r="AC81" s="3">
        <f>AB81*G81</f>
        <v>8340.625280000002</v>
      </c>
    </row>
    <row r="82" spans="1:29">
      <c r="A82" s="312"/>
      <c r="B82" s="313"/>
      <c r="C82" s="290" t="s">
        <v>609</v>
      </c>
      <c r="D82" s="285">
        <v>0.68309999999999993</v>
      </c>
      <c r="E82" s="286" t="s">
        <v>11</v>
      </c>
      <c r="F82" s="601">
        <v>2012</v>
      </c>
      <c r="G82" s="884">
        <f t="shared" si="27"/>
        <v>1374.3971999999999</v>
      </c>
      <c r="H82" s="892">
        <v>1</v>
      </c>
      <c r="I82" s="1">
        <f t="shared" si="37"/>
        <v>0</v>
      </c>
      <c r="J82" s="892">
        <v>1</v>
      </c>
      <c r="K82" s="1">
        <f t="shared" si="28"/>
        <v>0</v>
      </c>
      <c r="L82" s="892">
        <v>1</v>
      </c>
      <c r="M82" s="1">
        <f t="shared" si="29"/>
        <v>0</v>
      </c>
      <c r="N82" s="892">
        <v>1</v>
      </c>
      <c r="O82" s="1">
        <f t="shared" si="30"/>
        <v>0</v>
      </c>
      <c r="P82" s="892">
        <v>1</v>
      </c>
      <c r="Q82" s="1">
        <f t="shared" si="31"/>
        <v>0</v>
      </c>
      <c r="R82" s="892">
        <v>1</v>
      </c>
      <c r="S82" s="1">
        <f t="shared" si="32"/>
        <v>0</v>
      </c>
      <c r="T82" s="892">
        <v>1</v>
      </c>
      <c r="U82" s="1">
        <f t="shared" si="33"/>
        <v>0</v>
      </c>
      <c r="V82" s="885"/>
      <c r="W82" s="1">
        <f t="shared" si="34"/>
        <v>0</v>
      </c>
      <c r="X82" s="2">
        <v>0</v>
      </c>
      <c r="Y82" s="3">
        <v>0</v>
      </c>
      <c r="Z82" s="2">
        <f t="shared" si="35"/>
        <v>0.8</v>
      </c>
      <c r="AA82" s="3">
        <f t="shared" si="35"/>
        <v>1099.51776</v>
      </c>
      <c r="AB82" s="2">
        <v>0.8</v>
      </c>
      <c r="AC82" s="3">
        <f>AB82*G82</f>
        <v>1099.51776</v>
      </c>
    </row>
    <row r="83" spans="1:29">
      <c r="A83" s="312"/>
      <c r="B83" s="313"/>
      <c r="C83" s="290" t="s">
        <v>610</v>
      </c>
      <c r="D83" s="285">
        <v>18</v>
      </c>
      <c r="E83" s="286" t="s">
        <v>454</v>
      </c>
      <c r="F83" s="601">
        <v>125</v>
      </c>
      <c r="G83" s="884">
        <f>D83*F83</f>
        <v>2250</v>
      </c>
      <c r="H83" s="892">
        <v>1</v>
      </c>
      <c r="I83" s="1">
        <f>H83*$H$8*H$10*$G83</f>
        <v>0</v>
      </c>
      <c r="J83" s="892">
        <v>1</v>
      </c>
      <c r="K83" s="1">
        <f>J83*$H$8*J$10*$G83</f>
        <v>0</v>
      </c>
      <c r="L83" s="892">
        <v>1</v>
      </c>
      <c r="M83" s="1">
        <f>L83*$H$8*L$10*$G83</f>
        <v>0</v>
      </c>
      <c r="N83" s="892">
        <v>1</v>
      </c>
      <c r="O83" s="1">
        <f>N83*$H$8*N$10*$G83</f>
        <v>0</v>
      </c>
      <c r="P83" s="892">
        <v>1</v>
      </c>
      <c r="Q83" s="1">
        <f>P83*$P$8*P$10*$G83</f>
        <v>0</v>
      </c>
      <c r="R83" s="892">
        <v>1</v>
      </c>
      <c r="S83" s="1">
        <f>R83*$P$8*R$10*$G83</f>
        <v>0</v>
      </c>
      <c r="T83" s="892">
        <v>1</v>
      </c>
      <c r="U83" s="1">
        <f>T83*$P$8*T$10*$G83</f>
        <v>0</v>
      </c>
      <c r="V83" s="885"/>
      <c r="W83" s="1">
        <f>V83*$P$8*V$10*$G83</f>
        <v>0</v>
      </c>
      <c r="X83" s="2">
        <v>0</v>
      </c>
      <c r="Y83" s="3">
        <v>0</v>
      </c>
      <c r="Z83" s="2">
        <f>AB83-X83</f>
        <v>0.8</v>
      </c>
      <c r="AA83" s="3">
        <f>AC83-Y83</f>
        <v>1800</v>
      </c>
      <c r="AB83" s="2">
        <v>0.8</v>
      </c>
      <c r="AC83" s="3">
        <f>AB83*G83</f>
        <v>1800</v>
      </c>
    </row>
    <row r="84" spans="1:29">
      <c r="A84" s="312"/>
      <c r="B84" s="313"/>
      <c r="C84" s="290" t="s">
        <v>611</v>
      </c>
      <c r="D84" s="285"/>
      <c r="E84" s="288"/>
      <c r="F84" s="288">
        <v>0.1</v>
      </c>
      <c r="G84" s="888">
        <f>ROUNDUP(SUM(G83)*F84,0)</f>
        <v>225</v>
      </c>
      <c r="H84" s="892">
        <v>1</v>
      </c>
      <c r="I84" s="1">
        <f>H84*$H$8*H$10*$G84</f>
        <v>0</v>
      </c>
      <c r="J84" s="892">
        <v>1</v>
      </c>
      <c r="K84" s="1">
        <f>J84*$H$8*J$10*$G84</f>
        <v>0</v>
      </c>
      <c r="L84" s="892">
        <v>1</v>
      </c>
      <c r="M84" s="1">
        <f>L84*$H$8*L$10*$G84</f>
        <v>0</v>
      </c>
      <c r="N84" s="892">
        <v>1</v>
      </c>
      <c r="O84" s="1">
        <f>N84*$H$8*N$10*$G84</f>
        <v>0</v>
      </c>
      <c r="P84" s="892">
        <v>1</v>
      </c>
      <c r="Q84" s="1">
        <f>P84*$P$8*P$10*$G84</f>
        <v>0</v>
      </c>
      <c r="R84" s="892">
        <v>1</v>
      </c>
      <c r="S84" s="1">
        <f>R84*$P$8*R$10*$G84</f>
        <v>0</v>
      </c>
      <c r="T84" s="892">
        <v>1</v>
      </c>
      <c r="U84" s="1">
        <f>T84*$P$8*T$10*$G84</f>
        <v>0</v>
      </c>
      <c r="V84" s="885"/>
      <c r="W84" s="1">
        <f>V84*$P$8*V$10*$G84</f>
        <v>0</v>
      </c>
      <c r="X84" s="2">
        <v>0</v>
      </c>
      <c r="Y84" s="3">
        <v>0</v>
      </c>
      <c r="Z84" s="2">
        <f t="shared" ref="Z84:AA84" si="38">AB84-X84</f>
        <v>0.8</v>
      </c>
      <c r="AA84" s="3">
        <f t="shared" si="38"/>
        <v>180</v>
      </c>
      <c r="AB84" s="2">
        <v>0.8</v>
      </c>
      <c r="AC84" s="3">
        <f>(AC83)*F84</f>
        <v>180</v>
      </c>
    </row>
    <row r="85" spans="1:29">
      <c r="A85" s="307"/>
      <c r="B85" s="308"/>
      <c r="C85" s="326"/>
      <c r="D85" s="327"/>
      <c r="E85" s="328"/>
      <c r="F85" s="329"/>
      <c r="G85" s="880"/>
      <c r="H85" s="881"/>
      <c r="I85" s="316"/>
      <c r="J85" s="881"/>
      <c r="K85" s="317"/>
      <c r="L85" s="881"/>
      <c r="M85" s="317"/>
      <c r="N85" s="881"/>
      <c r="O85" s="317"/>
      <c r="P85" s="881"/>
      <c r="Q85" s="318"/>
      <c r="R85" s="881"/>
      <c r="S85" s="317"/>
      <c r="T85" s="881"/>
      <c r="U85" s="317"/>
      <c r="V85" s="881"/>
      <c r="W85" s="317"/>
      <c r="X85" s="2"/>
      <c r="Y85" s="314"/>
      <c r="Z85" s="2"/>
      <c r="AA85" s="314"/>
      <c r="AB85" s="2"/>
      <c r="AC85" s="314"/>
    </row>
    <row r="86" spans="1:29">
      <c r="A86" s="309"/>
      <c r="B86" s="310"/>
      <c r="C86" s="319" t="s">
        <v>100</v>
      </c>
      <c r="D86" s="597"/>
      <c r="E86" s="598"/>
      <c r="F86" s="599"/>
      <c r="G86" s="890">
        <f>ROUNDUP(SUM(G79:G85),0)</f>
        <v>33824</v>
      </c>
      <c r="H86" s="891"/>
      <c r="I86" s="351">
        <f>SUM(I79:I85)</f>
        <v>0</v>
      </c>
      <c r="J86" s="891"/>
      <c r="K86" s="351">
        <f>SUM(K79:K85)</f>
        <v>0</v>
      </c>
      <c r="L86" s="891"/>
      <c r="M86" s="351">
        <f>SUM(M79:M85)</f>
        <v>0</v>
      </c>
      <c r="N86" s="891"/>
      <c r="O86" s="351">
        <f>SUM(O79:O85)</f>
        <v>0</v>
      </c>
      <c r="P86" s="891"/>
      <c r="Q86" s="351">
        <f>SUM(Q79:Q85)</f>
        <v>0</v>
      </c>
      <c r="R86" s="891"/>
      <c r="S86" s="351">
        <f>SUM(S79:S85)</f>
        <v>0</v>
      </c>
      <c r="T86" s="891"/>
      <c r="U86" s="351">
        <f>SUM(U79:U85)</f>
        <v>0</v>
      </c>
      <c r="V86" s="891"/>
      <c r="W86" s="351">
        <f>SUM(W79:W85)</f>
        <v>0</v>
      </c>
      <c r="X86" s="600"/>
      <c r="Y86" s="351">
        <v>0</v>
      </c>
      <c r="Z86" s="600"/>
      <c r="AA86" s="351">
        <f>ROUNDUP(SUM(AA79:AA85),0)</f>
        <v>21146</v>
      </c>
      <c r="AB86" s="600"/>
      <c r="AC86" s="351">
        <f>ROUNDUP(SUM(AC79:AC85),0)</f>
        <v>21146</v>
      </c>
    </row>
    <row r="87" spans="1:29">
      <c r="A87" s="307"/>
      <c r="B87" s="308"/>
      <c r="C87" s="326"/>
      <c r="D87" s="327"/>
      <c r="E87" s="328"/>
      <c r="F87" s="329"/>
      <c r="G87" s="880"/>
      <c r="H87" s="881"/>
      <c r="I87" s="316"/>
      <c r="J87" s="881"/>
      <c r="K87" s="317"/>
      <c r="L87" s="881"/>
      <c r="M87" s="317"/>
      <c r="N87" s="881"/>
      <c r="O87" s="317"/>
      <c r="P87" s="881"/>
      <c r="Q87" s="318"/>
      <c r="R87" s="881"/>
      <c r="S87" s="317"/>
      <c r="T87" s="881"/>
      <c r="U87" s="317"/>
      <c r="V87" s="881"/>
      <c r="W87" s="317"/>
      <c r="X87" s="2"/>
      <c r="Y87" s="314"/>
      <c r="Z87" s="2"/>
      <c r="AA87" s="314"/>
      <c r="AB87" s="2"/>
      <c r="AC87" s="314"/>
    </row>
    <row r="88" spans="1:29" ht="39">
      <c r="A88" s="307"/>
      <c r="B88" s="308">
        <v>8</v>
      </c>
      <c r="C88" s="882" t="s">
        <v>612</v>
      </c>
      <c r="D88" s="323"/>
      <c r="E88" s="324"/>
      <c r="F88" s="69"/>
      <c r="G88" s="883"/>
      <c r="H88" s="881"/>
      <c r="I88" s="291"/>
      <c r="J88" s="881"/>
      <c r="K88" s="317"/>
      <c r="L88" s="881"/>
      <c r="M88" s="317"/>
      <c r="N88" s="881"/>
      <c r="O88" s="317"/>
      <c r="P88" s="881"/>
      <c r="Q88" s="291"/>
      <c r="R88" s="881"/>
      <c r="S88" s="317"/>
      <c r="T88" s="881"/>
      <c r="U88" s="317"/>
      <c r="V88" s="881"/>
      <c r="W88" s="317"/>
      <c r="X88" s="2"/>
      <c r="Y88" s="314"/>
      <c r="Z88" s="2"/>
      <c r="AA88" s="314"/>
      <c r="AB88" s="2"/>
      <c r="AC88" s="314"/>
    </row>
    <row r="89" spans="1:29">
      <c r="A89" s="312"/>
      <c r="B89" s="313"/>
      <c r="C89" s="290" t="s">
        <v>613</v>
      </c>
      <c r="D89" s="285">
        <v>131.595</v>
      </c>
      <c r="E89" s="286" t="s">
        <v>459</v>
      </c>
      <c r="F89" s="601">
        <v>274.82</v>
      </c>
      <c r="G89" s="884">
        <f>D89*F89</f>
        <v>36164.937899999997</v>
      </c>
      <c r="H89" s="892">
        <v>1</v>
      </c>
      <c r="I89" s="1">
        <f>H89*$H$8*H$10*$G89</f>
        <v>0</v>
      </c>
      <c r="J89" s="892">
        <v>0.2</v>
      </c>
      <c r="K89" s="1">
        <f>J89*$H$8*J$10*$G89</f>
        <v>0</v>
      </c>
      <c r="L89" s="885"/>
      <c r="M89" s="1">
        <f>L89*$H$8*L$10*$G89</f>
        <v>0</v>
      </c>
      <c r="N89" s="885"/>
      <c r="O89" s="1">
        <f>N89*$H$8*N$10*$G89</f>
        <v>0</v>
      </c>
      <c r="P89" s="892">
        <v>0.4</v>
      </c>
      <c r="Q89" s="1">
        <f>P89*$P$8*P$10*$G89</f>
        <v>0</v>
      </c>
      <c r="R89" s="885"/>
      <c r="S89" s="1">
        <f>R89*$P$8*R$10*$G89</f>
        <v>0</v>
      </c>
      <c r="T89" s="885"/>
      <c r="U89" s="1">
        <f>T89*$P$8*T$10*$G89</f>
        <v>0</v>
      </c>
      <c r="V89" s="885"/>
      <c r="W89" s="1">
        <f>V89*$P$8*V$10*$G89</f>
        <v>0</v>
      </c>
      <c r="X89" s="2">
        <v>0</v>
      </c>
      <c r="Y89" s="3">
        <v>0</v>
      </c>
      <c r="Z89" s="2">
        <f>AB89-X89</f>
        <v>0.25</v>
      </c>
      <c r="AA89" s="3">
        <f>AC89-Y89</f>
        <v>9041.2344749999993</v>
      </c>
      <c r="AB89" s="2">
        <v>0.25</v>
      </c>
      <c r="AC89" s="3">
        <f>AB89*G89</f>
        <v>9041.2344749999993</v>
      </c>
    </row>
    <row r="90" spans="1:29">
      <c r="A90" s="312"/>
      <c r="B90" s="313"/>
      <c r="C90" s="290" t="s">
        <v>614</v>
      </c>
      <c r="D90" s="285">
        <v>15.405000000000001</v>
      </c>
      <c r="E90" s="286" t="s">
        <v>459</v>
      </c>
      <c r="F90" s="601">
        <v>581.49</v>
      </c>
      <c r="G90" s="884">
        <f t="shared" ref="G90:G92" si="39">D90*F90</f>
        <v>8957.8534500000005</v>
      </c>
      <c r="H90" s="892">
        <v>1</v>
      </c>
      <c r="I90" s="1">
        <f t="shared" ref="I90:I92" si="40">H90*$H$8*H$10*$G90</f>
        <v>0</v>
      </c>
      <c r="J90" s="892">
        <v>0.2</v>
      </c>
      <c r="K90" s="1">
        <f t="shared" ref="K90:K92" si="41">J90*$H$8*J$10*$G90</f>
        <v>0</v>
      </c>
      <c r="L90" s="885"/>
      <c r="M90" s="1">
        <f t="shared" ref="M90:M92" si="42">L90*$H$8*L$10*$G90</f>
        <v>0</v>
      </c>
      <c r="N90" s="885"/>
      <c r="O90" s="1">
        <f t="shared" ref="O90:O92" si="43">N90*$H$8*N$10*$G90</f>
        <v>0</v>
      </c>
      <c r="P90" s="892">
        <v>0.4</v>
      </c>
      <c r="Q90" s="1">
        <f t="shared" ref="Q90:Q92" si="44">P90*$P$8*P$10*$G90</f>
        <v>0</v>
      </c>
      <c r="R90" s="885"/>
      <c r="S90" s="1">
        <f t="shared" ref="S90:S92" si="45">R90*$P$8*R$10*$G90</f>
        <v>0</v>
      </c>
      <c r="T90" s="885"/>
      <c r="U90" s="1">
        <f t="shared" ref="U90:U92" si="46">T90*$P$8*T$10*$G90</f>
        <v>0</v>
      </c>
      <c r="V90" s="885"/>
      <c r="W90" s="1">
        <f t="shared" ref="W90:W92" si="47">V90*$P$8*V$10*$G90</f>
        <v>0</v>
      </c>
      <c r="X90" s="2">
        <v>0</v>
      </c>
      <c r="Y90" s="3">
        <v>0</v>
      </c>
      <c r="Z90" s="2">
        <f t="shared" ref="Z90:AA93" si="48">AB90-X90</f>
        <v>0.25</v>
      </c>
      <c r="AA90" s="3">
        <f t="shared" si="48"/>
        <v>2239.4633625000001</v>
      </c>
      <c r="AB90" s="2">
        <v>0.25</v>
      </c>
      <c r="AC90" s="3">
        <f>AB90*G90</f>
        <v>2239.4633625000001</v>
      </c>
    </row>
    <row r="91" spans="1:29">
      <c r="A91" s="312"/>
      <c r="B91" s="313"/>
      <c r="C91" s="290" t="s">
        <v>615</v>
      </c>
      <c r="D91" s="285">
        <v>38.9</v>
      </c>
      <c r="E91" s="286" t="s">
        <v>459</v>
      </c>
      <c r="F91" s="601">
        <v>274.82</v>
      </c>
      <c r="G91" s="884">
        <f t="shared" si="39"/>
        <v>10690.498</v>
      </c>
      <c r="H91" s="885"/>
      <c r="I91" s="1">
        <f t="shared" si="40"/>
        <v>0</v>
      </c>
      <c r="J91" s="885"/>
      <c r="K91" s="1">
        <f t="shared" si="41"/>
        <v>0</v>
      </c>
      <c r="L91" s="885"/>
      <c r="M91" s="1">
        <f t="shared" si="42"/>
        <v>0</v>
      </c>
      <c r="N91" s="885"/>
      <c r="O91" s="1">
        <f t="shared" si="43"/>
        <v>0</v>
      </c>
      <c r="P91" s="885"/>
      <c r="Q91" s="1">
        <f t="shared" si="44"/>
        <v>0</v>
      </c>
      <c r="R91" s="885"/>
      <c r="S91" s="1">
        <f t="shared" si="45"/>
        <v>0</v>
      </c>
      <c r="T91" s="885"/>
      <c r="U91" s="1">
        <f t="shared" si="46"/>
        <v>0</v>
      </c>
      <c r="V91" s="885"/>
      <c r="W91" s="1">
        <f t="shared" si="47"/>
        <v>0</v>
      </c>
      <c r="X91" s="2">
        <v>0</v>
      </c>
      <c r="Y91" s="3">
        <v>0</v>
      </c>
      <c r="Z91" s="2">
        <f t="shared" si="48"/>
        <v>0</v>
      </c>
      <c r="AA91" s="3">
        <f t="shared" si="48"/>
        <v>0</v>
      </c>
      <c r="AB91" s="2">
        <f t="shared" ref="AB91:AB93" si="49">AC91/$G91</f>
        <v>0</v>
      </c>
      <c r="AC91" s="3">
        <f t="shared" ref="AC91:AC93" si="50">O91+I91+K91+M91+Q91+S91+U91+W91</f>
        <v>0</v>
      </c>
    </row>
    <row r="92" spans="1:29">
      <c r="A92" s="312"/>
      <c r="B92" s="313"/>
      <c r="C92" s="290" t="s">
        <v>616</v>
      </c>
      <c r="D92" s="285">
        <v>4.3499999999999996</v>
      </c>
      <c r="E92" s="286" t="s">
        <v>459</v>
      </c>
      <c r="F92" s="601">
        <v>581.49</v>
      </c>
      <c r="G92" s="884">
        <f t="shared" si="39"/>
        <v>2529.4814999999999</v>
      </c>
      <c r="H92" s="885"/>
      <c r="I92" s="1">
        <f t="shared" si="40"/>
        <v>0</v>
      </c>
      <c r="J92" s="885"/>
      <c r="K92" s="1">
        <f t="shared" si="41"/>
        <v>0</v>
      </c>
      <c r="L92" s="885"/>
      <c r="M92" s="1">
        <f t="shared" si="42"/>
        <v>0</v>
      </c>
      <c r="N92" s="885"/>
      <c r="O92" s="1">
        <f t="shared" si="43"/>
        <v>0</v>
      </c>
      <c r="P92" s="885"/>
      <c r="Q92" s="1">
        <f t="shared" si="44"/>
        <v>0</v>
      </c>
      <c r="R92" s="885"/>
      <c r="S92" s="1">
        <f t="shared" si="45"/>
        <v>0</v>
      </c>
      <c r="T92" s="885"/>
      <c r="U92" s="1">
        <f t="shared" si="46"/>
        <v>0</v>
      </c>
      <c r="V92" s="885"/>
      <c r="W92" s="1">
        <f t="shared" si="47"/>
        <v>0</v>
      </c>
      <c r="X92" s="2">
        <v>0</v>
      </c>
      <c r="Y92" s="3">
        <v>0</v>
      </c>
      <c r="Z92" s="2">
        <f t="shared" si="48"/>
        <v>0</v>
      </c>
      <c r="AA92" s="3">
        <f t="shared" si="48"/>
        <v>0</v>
      </c>
      <c r="AB92" s="2">
        <f t="shared" si="49"/>
        <v>0</v>
      </c>
      <c r="AC92" s="3">
        <f t="shared" si="50"/>
        <v>0</v>
      </c>
    </row>
    <row r="93" spans="1:29">
      <c r="A93" s="312"/>
      <c r="B93" s="313"/>
      <c r="C93" s="290" t="s">
        <v>617</v>
      </c>
      <c r="D93" s="285"/>
      <c r="E93" s="288"/>
      <c r="F93" s="288">
        <v>0.1</v>
      </c>
      <c r="G93" s="888">
        <f>ROUNDUP(SUM(G89:G92)*F93,0)</f>
        <v>5835</v>
      </c>
      <c r="H93" s="885"/>
      <c r="I93" s="1">
        <f>H93*$H$8*H$10*$G93</f>
        <v>0</v>
      </c>
      <c r="J93" s="885"/>
      <c r="K93" s="1">
        <f>J93*$H$8*J$10*$G93</f>
        <v>0</v>
      </c>
      <c r="L93" s="885"/>
      <c r="M93" s="1">
        <f>L93*$H$8*L$10*$G93</f>
        <v>0</v>
      </c>
      <c r="N93" s="885"/>
      <c r="O93" s="1">
        <f>N93*$H$8*N$10*$G93</f>
        <v>0</v>
      </c>
      <c r="P93" s="885"/>
      <c r="Q93" s="1">
        <f>P93*$P$8*P$10*$G93</f>
        <v>0</v>
      </c>
      <c r="R93" s="885"/>
      <c r="S93" s="1">
        <f>R93*$P$8*R$10*$G93</f>
        <v>0</v>
      </c>
      <c r="T93" s="885"/>
      <c r="U93" s="1">
        <f>T93*$P$8*T$10*$G93</f>
        <v>0</v>
      </c>
      <c r="V93" s="885"/>
      <c r="W93" s="1">
        <f>V93*$P$8*V$10*$G93</f>
        <v>0</v>
      </c>
      <c r="X93" s="2">
        <v>0</v>
      </c>
      <c r="Y93" s="3">
        <v>0</v>
      </c>
      <c r="Z93" s="2">
        <f t="shared" si="48"/>
        <v>0</v>
      </c>
      <c r="AA93" s="3">
        <f t="shared" si="48"/>
        <v>0</v>
      </c>
      <c r="AB93" s="2">
        <f t="shared" si="49"/>
        <v>0</v>
      </c>
      <c r="AC93" s="3">
        <f t="shared" si="50"/>
        <v>0</v>
      </c>
    </row>
    <row r="94" spans="1:29">
      <c r="A94" s="307"/>
      <c r="B94" s="308"/>
      <c r="C94" s="326"/>
      <c r="D94" s="327"/>
      <c r="E94" s="328"/>
      <c r="F94" s="329"/>
      <c r="G94" s="880"/>
      <c r="H94" s="881"/>
      <c r="I94" s="316"/>
      <c r="J94" s="881"/>
      <c r="K94" s="317"/>
      <c r="L94" s="881"/>
      <c r="M94" s="317"/>
      <c r="N94" s="881"/>
      <c r="O94" s="317"/>
      <c r="P94" s="881"/>
      <c r="Q94" s="318"/>
      <c r="R94" s="881"/>
      <c r="S94" s="317"/>
      <c r="T94" s="881"/>
      <c r="U94" s="317"/>
      <c r="V94" s="881"/>
      <c r="W94" s="317"/>
      <c r="X94" s="2"/>
      <c r="Y94" s="314"/>
      <c r="Z94" s="2"/>
      <c r="AA94" s="314"/>
      <c r="AB94" s="2"/>
      <c r="AC94" s="314"/>
    </row>
    <row r="95" spans="1:29">
      <c r="A95" s="309"/>
      <c r="B95" s="310"/>
      <c r="C95" s="319" t="s">
        <v>100</v>
      </c>
      <c r="D95" s="597"/>
      <c r="E95" s="598"/>
      <c r="F95" s="599"/>
      <c r="G95" s="890">
        <f>ROUNDUP(SUM(G89:G94),0)</f>
        <v>64178</v>
      </c>
      <c r="H95" s="891"/>
      <c r="I95" s="351">
        <f>SUM(I89:I94)</f>
        <v>0</v>
      </c>
      <c r="J95" s="891"/>
      <c r="K95" s="351">
        <f>SUM(K89:K94)</f>
        <v>0</v>
      </c>
      <c r="L95" s="891"/>
      <c r="M95" s="351">
        <f>SUM(M89:M94)</f>
        <v>0</v>
      </c>
      <c r="N95" s="891"/>
      <c r="O95" s="351">
        <f>SUM(O89:O94)</f>
        <v>0</v>
      </c>
      <c r="P95" s="891"/>
      <c r="Q95" s="351">
        <f>SUM(Q89:Q94)</f>
        <v>0</v>
      </c>
      <c r="R95" s="891"/>
      <c r="S95" s="351">
        <f>SUM(S89:S94)</f>
        <v>0</v>
      </c>
      <c r="T95" s="891"/>
      <c r="U95" s="351">
        <f>SUM(U89:U94)</f>
        <v>0</v>
      </c>
      <c r="V95" s="891"/>
      <c r="W95" s="351">
        <f>SUM(W89:W94)</f>
        <v>0</v>
      </c>
      <c r="X95" s="600"/>
      <c r="Y95" s="351">
        <v>0</v>
      </c>
      <c r="Z95" s="600"/>
      <c r="AA95" s="351">
        <f>ROUNDUP(SUM(AA89:AA94),0)</f>
        <v>11281</v>
      </c>
      <c r="AB95" s="600"/>
      <c r="AC95" s="351">
        <f>ROUNDUP(SUM(AC89:AC94),0)</f>
        <v>11281</v>
      </c>
    </row>
    <row r="96" spans="1:29">
      <c r="A96" s="307"/>
      <c r="B96" s="308"/>
      <c r="C96" s="326"/>
      <c r="D96" s="327"/>
      <c r="E96" s="328"/>
      <c r="F96" s="329"/>
      <c r="G96" s="880"/>
      <c r="H96" s="881"/>
      <c r="I96" s="316"/>
      <c r="J96" s="881"/>
      <c r="K96" s="317"/>
      <c r="L96" s="881"/>
      <c r="M96" s="317"/>
      <c r="N96" s="881"/>
      <c r="O96" s="317"/>
      <c r="P96" s="881"/>
      <c r="Q96" s="318"/>
      <c r="R96" s="881"/>
      <c r="S96" s="317"/>
      <c r="T96" s="881"/>
      <c r="U96" s="317"/>
      <c r="V96" s="881"/>
      <c r="W96" s="317"/>
      <c r="X96" s="2"/>
      <c r="Y96" s="314"/>
      <c r="Z96" s="2"/>
      <c r="AA96" s="314"/>
      <c r="AB96" s="2"/>
      <c r="AC96" s="314"/>
    </row>
    <row r="97" spans="1:29" ht="26">
      <c r="A97" s="307"/>
      <c r="B97" s="308">
        <v>9</v>
      </c>
      <c r="C97" s="882" t="s">
        <v>618</v>
      </c>
      <c r="D97" s="323"/>
      <c r="E97" s="324"/>
      <c r="F97" s="69"/>
      <c r="G97" s="883"/>
      <c r="H97" s="881"/>
      <c r="I97" s="291"/>
      <c r="J97" s="881"/>
      <c r="K97" s="317"/>
      <c r="L97" s="881"/>
      <c r="M97" s="317"/>
      <c r="N97" s="881"/>
      <c r="O97" s="317"/>
      <c r="P97" s="881"/>
      <c r="Q97" s="291"/>
      <c r="R97" s="881"/>
      <c r="S97" s="317"/>
      <c r="T97" s="881"/>
      <c r="U97" s="317"/>
      <c r="V97" s="881"/>
      <c r="W97" s="317"/>
      <c r="X97" s="2"/>
      <c r="Y97" s="314"/>
      <c r="Z97" s="2"/>
      <c r="AA97" s="314"/>
      <c r="AB97" s="2"/>
      <c r="AC97" s="314"/>
    </row>
    <row r="98" spans="1:29">
      <c r="A98" s="312"/>
      <c r="B98" s="313"/>
      <c r="C98" s="290" t="s">
        <v>619</v>
      </c>
      <c r="D98" s="285">
        <v>27.692725000000003</v>
      </c>
      <c r="E98" s="286" t="s">
        <v>11</v>
      </c>
      <c r="F98" s="601">
        <v>1130</v>
      </c>
      <c r="G98" s="884">
        <f>D98*F98</f>
        <v>31292.779250000003</v>
      </c>
      <c r="H98" s="885"/>
      <c r="I98" s="1">
        <f>H98*$H$8*H$10*$G98</f>
        <v>0</v>
      </c>
      <c r="J98" s="885"/>
      <c r="K98" s="1">
        <f>J98*$H$8*J$10*$G98</f>
        <v>0</v>
      </c>
      <c r="L98" s="885"/>
      <c r="M98" s="1">
        <f>L98*$H$8*L$10*$G98</f>
        <v>0</v>
      </c>
      <c r="N98" s="885"/>
      <c r="O98" s="1">
        <f>N98*$H$8*N$10*$G98</f>
        <v>0</v>
      </c>
      <c r="P98" s="885"/>
      <c r="Q98" s="1">
        <f>P98*$P$8*P$10*$G98</f>
        <v>0</v>
      </c>
      <c r="R98" s="885"/>
      <c r="S98" s="1">
        <f>R98*$P$8*R$10*$G98</f>
        <v>0</v>
      </c>
      <c r="T98" s="885"/>
      <c r="U98" s="1">
        <f>T98*$P$8*T$10*$G98</f>
        <v>0</v>
      </c>
      <c r="V98" s="885"/>
      <c r="W98" s="1">
        <f>V98*$P$8*V$10*$G98</f>
        <v>0</v>
      </c>
      <c r="X98" s="2">
        <v>0</v>
      </c>
      <c r="Y98" s="3">
        <v>0</v>
      </c>
      <c r="Z98" s="2">
        <f>AB98-X98</f>
        <v>0</v>
      </c>
      <c r="AA98" s="3">
        <f>AC98-Y98</f>
        <v>0</v>
      </c>
      <c r="AB98" s="2">
        <f>AC98/$G98</f>
        <v>0</v>
      </c>
      <c r="AC98" s="3">
        <f>O98+I98+K98+M98+Q98+S98+U98+W98</f>
        <v>0</v>
      </c>
    </row>
    <row r="99" spans="1:29">
      <c r="A99" s="312"/>
      <c r="B99" s="313"/>
      <c r="C99" s="290" t="s">
        <v>620</v>
      </c>
      <c r="D99" s="285">
        <v>115</v>
      </c>
      <c r="E99" s="286" t="s">
        <v>621</v>
      </c>
      <c r="F99" s="601">
        <v>12</v>
      </c>
      <c r="G99" s="884">
        <f t="shared" ref="G99:G101" si="51">D99*F99</f>
        <v>1380</v>
      </c>
      <c r="H99" s="885"/>
      <c r="I99" s="1">
        <f t="shared" ref="I99:I101" si="52">H99*$H$8*H$10*$G99</f>
        <v>0</v>
      </c>
      <c r="J99" s="885"/>
      <c r="K99" s="1">
        <f t="shared" ref="K99:K101" si="53">J99*$H$8*J$10*$G99</f>
        <v>0</v>
      </c>
      <c r="L99" s="885"/>
      <c r="M99" s="1">
        <f t="shared" ref="M99:M101" si="54">L99*$H$8*L$10*$G99</f>
        <v>0</v>
      </c>
      <c r="N99" s="885"/>
      <c r="O99" s="1">
        <f t="shared" ref="O99:O101" si="55">N99*$H$8*N$10*$G99</f>
        <v>0</v>
      </c>
      <c r="P99" s="885"/>
      <c r="Q99" s="1">
        <f t="shared" ref="Q99:Q101" si="56">P99*$P$8*P$10*$G99</f>
        <v>0</v>
      </c>
      <c r="R99" s="885"/>
      <c r="S99" s="1">
        <f t="shared" ref="S99:S101" si="57">R99*$P$8*R$10*$G99</f>
        <v>0</v>
      </c>
      <c r="T99" s="885"/>
      <c r="U99" s="1">
        <f t="shared" ref="U99:U101" si="58">T99*$P$8*T$10*$G99</f>
        <v>0</v>
      </c>
      <c r="V99" s="885"/>
      <c r="W99" s="1">
        <f t="shared" ref="W99:W101" si="59">V99*$P$8*V$10*$G99</f>
        <v>0</v>
      </c>
      <c r="X99" s="2">
        <v>0</v>
      </c>
      <c r="Y99" s="3">
        <v>0</v>
      </c>
      <c r="Z99" s="2">
        <f t="shared" ref="Z99:AA103" si="60">AB99-X99</f>
        <v>0</v>
      </c>
      <c r="AA99" s="3">
        <f t="shared" si="60"/>
        <v>0</v>
      </c>
      <c r="AB99" s="2">
        <f t="shared" ref="AB99:AB103" si="61">AC99/$G99</f>
        <v>0</v>
      </c>
      <c r="AC99" s="3">
        <f t="shared" ref="AC99:AC103" si="62">O99+I99+K99+M99+Q99+S99+U99+W99</f>
        <v>0</v>
      </c>
    </row>
    <row r="100" spans="1:29">
      <c r="A100" s="312"/>
      <c r="B100" s="313"/>
      <c r="C100" s="290" t="s">
        <v>622</v>
      </c>
      <c r="D100" s="285">
        <v>12.715850000000001</v>
      </c>
      <c r="E100" s="286" t="s">
        <v>11</v>
      </c>
      <c r="F100" s="601">
        <v>1698</v>
      </c>
      <c r="G100" s="884">
        <f t="shared" si="51"/>
        <v>21591.513300000002</v>
      </c>
      <c r="H100" s="885"/>
      <c r="I100" s="1">
        <f t="shared" si="52"/>
        <v>0</v>
      </c>
      <c r="J100" s="885"/>
      <c r="K100" s="1">
        <f t="shared" si="53"/>
        <v>0</v>
      </c>
      <c r="L100" s="885"/>
      <c r="M100" s="1">
        <f t="shared" si="54"/>
        <v>0</v>
      </c>
      <c r="N100" s="885"/>
      <c r="O100" s="1">
        <f t="shared" si="55"/>
        <v>0</v>
      </c>
      <c r="P100" s="885"/>
      <c r="Q100" s="1">
        <f t="shared" si="56"/>
        <v>0</v>
      </c>
      <c r="R100" s="885"/>
      <c r="S100" s="1">
        <f t="shared" si="57"/>
        <v>0</v>
      </c>
      <c r="T100" s="885"/>
      <c r="U100" s="1">
        <f t="shared" si="58"/>
        <v>0</v>
      </c>
      <c r="V100" s="885"/>
      <c r="W100" s="1">
        <f t="shared" si="59"/>
        <v>0</v>
      </c>
      <c r="X100" s="2">
        <v>0</v>
      </c>
      <c r="Y100" s="3">
        <v>0</v>
      </c>
      <c r="Z100" s="2">
        <f t="shared" si="60"/>
        <v>0</v>
      </c>
      <c r="AA100" s="3">
        <f t="shared" si="60"/>
        <v>0</v>
      </c>
      <c r="AB100" s="2">
        <f t="shared" si="61"/>
        <v>0</v>
      </c>
      <c r="AC100" s="3">
        <f t="shared" si="62"/>
        <v>0</v>
      </c>
    </row>
    <row r="101" spans="1:29">
      <c r="A101" s="312"/>
      <c r="B101" s="313"/>
      <c r="C101" s="290" t="s">
        <v>623</v>
      </c>
      <c r="D101" s="285">
        <v>10.455</v>
      </c>
      <c r="E101" s="286" t="s">
        <v>459</v>
      </c>
      <c r="F101" s="601">
        <v>662.0553359683795</v>
      </c>
      <c r="G101" s="884">
        <f t="shared" si="51"/>
        <v>6921.7885375494079</v>
      </c>
      <c r="H101" s="885"/>
      <c r="I101" s="1">
        <f t="shared" si="52"/>
        <v>0</v>
      </c>
      <c r="J101" s="885"/>
      <c r="K101" s="1">
        <f t="shared" si="53"/>
        <v>0</v>
      </c>
      <c r="L101" s="885"/>
      <c r="M101" s="1">
        <f t="shared" si="54"/>
        <v>0</v>
      </c>
      <c r="N101" s="885"/>
      <c r="O101" s="1">
        <f t="shared" si="55"/>
        <v>0</v>
      </c>
      <c r="P101" s="885"/>
      <c r="Q101" s="1">
        <f t="shared" si="56"/>
        <v>0</v>
      </c>
      <c r="R101" s="885"/>
      <c r="S101" s="1">
        <f t="shared" si="57"/>
        <v>0</v>
      </c>
      <c r="T101" s="885"/>
      <c r="U101" s="1">
        <f t="shared" si="58"/>
        <v>0</v>
      </c>
      <c r="V101" s="885"/>
      <c r="W101" s="1">
        <f t="shared" si="59"/>
        <v>0</v>
      </c>
      <c r="X101" s="2">
        <v>0</v>
      </c>
      <c r="Y101" s="3">
        <v>0</v>
      </c>
      <c r="Z101" s="2">
        <f t="shared" si="60"/>
        <v>0</v>
      </c>
      <c r="AA101" s="3">
        <f t="shared" si="60"/>
        <v>0</v>
      </c>
      <c r="AB101" s="2">
        <f t="shared" si="61"/>
        <v>0</v>
      </c>
      <c r="AC101" s="3">
        <f t="shared" si="62"/>
        <v>0</v>
      </c>
    </row>
    <row r="102" spans="1:29">
      <c r="A102" s="312"/>
      <c r="B102" s="313"/>
      <c r="C102" s="290" t="s">
        <v>624</v>
      </c>
      <c r="D102" s="285">
        <v>95</v>
      </c>
      <c r="E102" s="288" t="s">
        <v>454</v>
      </c>
      <c r="F102" s="601">
        <v>125</v>
      </c>
      <c r="G102" s="884">
        <f>D102*F102</f>
        <v>11875</v>
      </c>
      <c r="H102" s="885"/>
      <c r="I102" s="1">
        <f>H102*$H$8*H$10*$G102</f>
        <v>0</v>
      </c>
      <c r="J102" s="885"/>
      <c r="K102" s="1">
        <f>J102*$H$8*J$10*$G102</f>
        <v>0</v>
      </c>
      <c r="L102" s="885"/>
      <c r="M102" s="1">
        <f>L102*$H$8*L$10*$G102</f>
        <v>0</v>
      </c>
      <c r="N102" s="885"/>
      <c r="O102" s="1">
        <f>N102*$H$8*N$10*$G102</f>
        <v>0</v>
      </c>
      <c r="P102" s="885"/>
      <c r="Q102" s="1">
        <f>P102*$P$8*P$10*$G102</f>
        <v>0</v>
      </c>
      <c r="R102" s="885"/>
      <c r="S102" s="1">
        <f>R102*$P$8*R$10*$G102</f>
        <v>0</v>
      </c>
      <c r="T102" s="885"/>
      <c r="U102" s="1">
        <f>T102*$P$8*T$10*$G102</f>
        <v>0</v>
      </c>
      <c r="V102" s="885"/>
      <c r="W102" s="1">
        <f>V102*$P$8*V$10*$G102</f>
        <v>0</v>
      </c>
      <c r="X102" s="2">
        <v>0</v>
      </c>
      <c r="Y102" s="3">
        <v>0</v>
      </c>
      <c r="Z102" s="2">
        <f>AB102-X102</f>
        <v>0</v>
      </c>
      <c r="AA102" s="3">
        <f>AC102-Y102</f>
        <v>0</v>
      </c>
      <c r="AB102" s="2">
        <f>AC102/$G102</f>
        <v>0</v>
      </c>
      <c r="AC102" s="3">
        <f>O102+I102+K102+M102+Q102+S102+U102+W102</f>
        <v>0</v>
      </c>
    </row>
    <row r="103" spans="1:29">
      <c r="A103" s="312"/>
      <c r="B103" s="313"/>
      <c r="C103" s="290" t="s">
        <v>625</v>
      </c>
      <c r="D103" s="285"/>
      <c r="E103" s="288"/>
      <c r="F103" s="288">
        <v>0.1</v>
      </c>
      <c r="G103" s="888">
        <f>(G99+G102)*F103</f>
        <v>1325.5</v>
      </c>
      <c r="H103" s="885"/>
      <c r="I103" s="1">
        <f>H103*$H$8*H$10*$G103</f>
        <v>0</v>
      </c>
      <c r="J103" s="885"/>
      <c r="K103" s="1">
        <f>J103*$H$8*J$10*$G103</f>
        <v>0</v>
      </c>
      <c r="L103" s="885"/>
      <c r="M103" s="1">
        <f>L103*$H$8*L$10*$G103</f>
        <v>0</v>
      </c>
      <c r="N103" s="885"/>
      <c r="O103" s="1">
        <f>N103*$H$8*N$10*$G103</f>
        <v>0</v>
      </c>
      <c r="P103" s="885"/>
      <c r="Q103" s="1">
        <f>P103*$P$8*P$10*$G103</f>
        <v>0</v>
      </c>
      <c r="R103" s="885"/>
      <c r="S103" s="1">
        <f>R103*$P$8*R$10*$G103</f>
        <v>0</v>
      </c>
      <c r="T103" s="885"/>
      <c r="U103" s="1">
        <f>T103*$P$8*T$10*$G103</f>
        <v>0</v>
      </c>
      <c r="V103" s="885"/>
      <c r="W103" s="1">
        <f>V103*$P$8*V$10*$G103</f>
        <v>0</v>
      </c>
      <c r="X103" s="2">
        <v>0</v>
      </c>
      <c r="Y103" s="3">
        <v>0</v>
      </c>
      <c r="Z103" s="2">
        <f t="shared" si="60"/>
        <v>0</v>
      </c>
      <c r="AA103" s="3">
        <f t="shared" si="60"/>
        <v>0</v>
      </c>
      <c r="AB103" s="2">
        <f t="shared" si="61"/>
        <v>0</v>
      </c>
      <c r="AC103" s="3">
        <f t="shared" si="62"/>
        <v>0</v>
      </c>
    </row>
    <row r="104" spans="1:29">
      <c r="A104" s="307"/>
      <c r="B104" s="308"/>
      <c r="C104" s="326"/>
      <c r="D104" s="327"/>
      <c r="E104" s="328"/>
      <c r="F104" s="329"/>
      <c r="G104" s="880"/>
      <c r="H104" s="881"/>
      <c r="I104" s="316"/>
      <c r="J104" s="881"/>
      <c r="K104" s="317"/>
      <c r="L104" s="881"/>
      <c r="M104" s="317"/>
      <c r="N104" s="881"/>
      <c r="O104" s="317"/>
      <c r="P104" s="881"/>
      <c r="Q104" s="318"/>
      <c r="R104" s="881"/>
      <c r="S104" s="317"/>
      <c r="T104" s="881"/>
      <c r="U104" s="317"/>
      <c r="V104" s="881"/>
      <c r="W104" s="317"/>
      <c r="X104" s="2"/>
      <c r="Y104" s="314"/>
      <c r="Z104" s="2"/>
      <c r="AA104" s="314"/>
      <c r="AB104" s="2"/>
      <c r="AC104" s="314"/>
    </row>
    <row r="105" spans="1:29">
      <c r="A105" s="309"/>
      <c r="B105" s="310"/>
      <c r="C105" s="319" t="s">
        <v>100</v>
      </c>
      <c r="D105" s="597"/>
      <c r="E105" s="598"/>
      <c r="F105" s="599"/>
      <c r="G105" s="890">
        <f>ROUNDUP(SUM(G98:G104),0)</f>
        <v>74387</v>
      </c>
      <c r="H105" s="891"/>
      <c r="I105" s="351">
        <f>SUM(I98:I104)</f>
        <v>0</v>
      </c>
      <c r="J105" s="891"/>
      <c r="K105" s="351">
        <f>SUM(K98:K104)</f>
        <v>0</v>
      </c>
      <c r="L105" s="891"/>
      <c r="M105" s="351">
        <f>SUM(M98:M104)</f>
        <v>0</v>
      </c>
      <c r="N105" s="891"/>
      <c r="O105" s="351">
        <f>SUM(O98:O104)</f>
        <v>0</v>
      </c>
      <c r="P105" s="891"/>
      <c r="Q105" s="351">
        <f>SUM(Q98:Q104)</f>
        <v>0</v>
      </c>
      <c r="R105" s="891"/>
      <c r="S105" s="351">
        <f>SUM(S98:S104)</f>
        <v>0</v>
      </c>
      <c r="T105" s="891"/>
      <c r="U105" s="351">
        <f>SUM(U98:U104)</f>
        <v>0</v>
      </c>
      <c r="V105" s="891"/>
      <c r="W105" s="351">
        <f>SUM(W98:W104)</f>
        <v>0</v>
      </c>
      <c r="X105" s="600"/>
      <c r="Y105" s="351">
        <v>0</v>
      </c>
      <c r="Z105" s="600"/>
      <c r="AA105" s="351">
        <f>ROUNDUP(SUM(AA98:AA104),0)</f>
        <v>0</v>
      </c>
      <c r="AB105" s="600"/>
      <c r="AC105" s="351">
        <f>ROUNDUP(SUM(AC98:AC104),0)</f>
        <v>0</v>
      </c>
    </row>
    <row r="106" spans="1:29">
      <c r="A106" s="307"/>
      <c r="B106" s="308"/>
      <c r="C106" s="326"/>
      <c r="D106" s="327"/>
      <c r="E106" s="328"/>
      <c r="F106" s="329"/>
      <c r="G106" s="880"/>
      <c r="H106" s="881"/>
      <c r="I106" s="316"/>
      <c r="J106" s="881"/>
      <c r="K106" s="317"/>
      <c r="L106" s="881"/>
      <c r="M106" s="317"/>
      <c r="N106" s="881"/>
      <c r="O106" s="317"/>
      <c r="P106" s="881"/>
      <c r="Q106" s="318"/>
      <c r="R106" s="881"/>
      <c r="S106" s="317"/>
      <c r="T106" s="881"/>
      <c r="U106" s="317"/>
      <c r="V106" s="881"/>
      <c r="W106" s="317"/>
      <c r="X106" s="2"/>
      <c r="Y106" s="314"/>
      <c r="Z106" s="2"/>
      <c r="AA106" s="314"/>
      <c r="AB106" s="2"/>
      <c r="AC106" s="314"/>
    </row>
    <row r="107" spans="1:29" ht="39">
      <c r="A107" s="307"/>
      <c r="B107" s="308">
        <v>10</v>
      </c>
      <c r="C107" s="882" t="s">
        <v>626</v>
      </c>
      <c r="D107" s="323"/>
      <c r="E107" s="324"/>
      <c r="F107" s="69"/>
      <c r="G107" s="883"/>
      <c r="H107" s="881"/>
      <c r="I107" s="291"/>
      <c r="J107" s="881"/>
      <c r="K107" s="317"/>
      <c r="L107" s="881"/>
      <c r="M107" s="317"/>
      <c r="N107" s="881"/>
      <c r="O107" s="317"/>
      <c r="P107" s="881"/>
      <c r="Q107" s="291"/>
      <c r="R107" s="881"/>
      <c r="S107" s="317"/>
      <c r="T107" s="881"/>
      <c r="U107" s="317"/>
      <c r="V107" s="881"/>
      <c r="W107" s="317"/>
      <c r="X107" s="2"/>
      <c r="Y107" s="314"/>
      <c r="Z107" s="2"/>
      <c r="AA107" s="314"/>
      <c r="AB107" s="2"/>
      <c r="AC107" s="314"/>
    </row>
    <row r="108" spans="1:29">
      <c r="A108" s="312"/>
      <c r="B108" s="313"/>
      <c r="C108" s="290" t="s">
        <v>627</v>
      </c>
      <c r="D108" s="285">
        <v>6.8040000000000003</v>
      </c>
      <c r="E108" s="286" t="s">
        <v>11</v>
      </c>
      <c r="F108" s="601">
        <v>847.5</v>
      </c>
      <c r="G108" s="884">
        <f>D108*F108</f>
        <v>5766.39</v>
      </c>
      <c r="H108" s="885"/>
      <c r="I108" s="1">
        <f>H108*$H$8*H$10*$G108</f>
        <v>0</v>
      </c>
      <c r="J108" s="885"/>
      <c r="K108" s="1">
        <f>J108*$H$8*J$10*$G108</f>
        <v>0</v>
      </c>
      <c r="L108" s="885"/>
      <c r="M108" s="1">
        <f>L108*$H$8*L$10*$G108</f>
        <v>0</v>
      </c>
      <c r="N108" s="885"/>
      <c r="O108" s="1">
        <f>N108*$H$8*N$10*$G108</f>
        <v>0</v>
      </c>
      <c r="P108" s="885"/>
      <c r="Q108" s="1">
        <f>P108*$P$8*P$10*$G108</f>
        <v>0</v>
      </c>
      <c r="R108" s="885"/>
      <c r="S108" s="1">
        <f>R108*$P$8*R$10*$G108</f>
        <v>0</v>
      </c>
      <c r="T108" s="885"/>
      <c r="U108" s="1">
        <f>T108*$P$8*T$10*$G108</f>
        <v>0</v>
      </c>
      <c r="V108" s="885"/>
      <c r="W108" s="1">
        <f>V108*$P$8*V$10*$G108</f>
        <v>0</v>
      </c>
      <c r="X108" s="2">
        <v>0</v>
      </c>
      <c r="Y108" s="3">
        <v>0</v>
      </c>
      <c r="Z108" s="2">
        <f>AB108-X108</f>
        <v>0</v>
      </c>
      <c r="AA108" s="3">
        <f>AC108-Y108</f>
        <v>0</v>
      </c>
      <c r="AB108" s="2">
        <f>AC108/$G108</f>
        <v>0</v>
      </c>
      <c r="AC108" s="3">
        <f>O108+I108+K108+M108+Q108+S108+U108+W108</f>
        <v>0</v>
      </c>
    </row>
    <row r="109" spans="1:29" ht="26">
      <c r="A109" s="312"/>
      <c r="B109" s="313"/>
      <c r="C109" s="290" t="s">
        <v>628</v>
      </c>
      <c r="D109" s="285">
        <v>6.8040000000000003</v>
      </c>
      <c r="E109" s="286" t="s">
        <v>11</v>
      </c>
      <c r="F109" s="601">
        <v>1130</v>
      </c>
      <c r="G109" s="884">
        <f t="shared" ref="G109:G112" si="63">D109*F109</f>
        <v>7688.52</v>
      </c>
      <c r="H109" s="885"/>
      <c r="I109" s="1">
        <f t="shared" ref="I109:I112" si="64">H109*$H$8*H$10*$G109</f>
        <v>0</v>
      </c>
      <c r="J109" s="885"/>
      <c r="K109" s="1">
        <f t="shared" ref="K109:K112" si="65">J109*$H$8*J$10*$G109</f>
        <v>0</v>
      </c>
      <c r="L109" s="885"/>
      <c r="M109" s="1">
        <f t="shared" ref="M109:M112" si="66">L109*$H$8*L$10*$G109</f>
        <v>0</v>
      </c>
      <c r="N109" s="885"/>
      <c r="O109" s="1">
        <f t="shared" ref="O109:O112" si="67">N109*$H$8*N$10*$G109</f>
        <v>0</v>
      </c>
      <c r="P109" s="885"/>
      <c r="Q109" s="1">
        <f t="shared" ref="Q109:Q112" si="68">P109*$P$8*P$10*$G109</f>
        <v>0</v>
      </c>
      <c r="R109" s="885"/>
      <c r="S109" s="1">
        <f t="shared" ref="S109:S112" si="69">R109*$P$8*R$10*$G109</f>
        <v>0</v>
      </c>
      <c r="T109" s="885"/>
      <c r="U109" s="1">
        <f t="shared" ref="U109:U112" si="70">T109*$P$8*T$10*$G109</f>
        <v>0</v>
      </c>
      <c r="V109" s="885"/>
      <c r="W109" s="1">
        <f t="shared" ref="W109:W112" si="71">V109*$P$8*V$10*$G109</f>
        <v>0</v>
      </c>
      <c r="X109" s="2">
        <v>0</v>
      </c>
      <c r="Y109" s="3">
        <v>0</v>
      </c>
      <c r="Z109" s="2">
        <f t="shared" ref="Z109:AA112" si="72">AB109-X109</f>
        <v>0</v>
      </c>
      <c r="AA109" s="3">
        <f t="shared" si="72"/>
        <v>0</v>
      </c>
      <c r="AB109" s="2">
        <f t="shared" ref="AB109:AB112" si="73">AC109/$G109</f>
        <v>0</v>
      </c>
      <c r="AC109" s="3">
        <f t="shared" ref="AC109:AC112" si="74">O109+I109+K109+M109+Q109+S109+U109+W109</f>
        <v>0</v>
      </c>
    </row>
    <row r="110" spans="1:29">
      <c r="A110" s="312"/>
      <c r="B110" s="313"/>
      <c r="C110" s="886" t="s">
        <v>629</v>
      </c>
      <c r="D110" s="285"/>
      <c r="E110" s="286"/>
      <c r="F110" s="601"/>
      <c r="G110" s="884"/>
      <c r="H110" s="885"/>
      <c r="I110" s="1"/>
      <c r="J110" s="885"/>
      <c r="K110" s="1"/>
      <c r="L110" s="885"/>
      <c r="M110" s="1"/>
      <c r="N110" s="885"/>
      <c r="O110" s="1"/>
      <c r="P110" s="885"/>
      <c r="Q110" s="1"/>
      <c r="R110" s="885"/>
      <c r="S110" s="1"/>
      <c r="T110" s="885"/>
      <c r="U110" s="1"/>
      <c r="V110" s="885"/>
      <c r="W110" s="1"/>
      <c r="X110" s="2"/>
      <c r="Y110" s="3"/>
      <c r="Z110" s="2"/>
      <c r="AA110" s="3"/>
      <c r="AB110" s="2"/>
      <c r="AC110" s="3"/>
    </row>
    <row r="111" spans="1:29">
      <c r="A111" s="312"/>
      <c r="B111" s="313"/>
      <c r="C111" s="290" t="s">
        <v>630</v>
      </c>
      <c r="D111" s="285">
        <v>5</v>
      </c>
      <c r="E111" s="286" t="s">
        <v>454</v>
      </c>
      <c r="F111" s="601">
        <v>22</v>
      </c>
      <c r="G111" s="884">
        <f t="shared" si="63"/>
        <v>110</v>
      </c>
      <c r="H111" s="885"/>
      <c r="I111" s="1">
        <f t="shared" si="64"/>
        <v>0</v>
      </c>
      <c r="J111" s="885"/>
      <c r="K111" s="1">
        <f t="shared" si="65"/>
        <v>0</v>
      </c>
      <c r="L111" s="885"/>
      <c r="M111" s="1">
        <f t="shared" si="66"/>
        <v>0</v>
      </c>
      <c r="N111" s="885"/>
      <c r="O111" s="1">
        <f t="shared" si="67"/>
        <v>0</v>
      </c>
      <c r="P111" s="885"/>
      <c r="Q111" s="1">
        <f t="shared" si="68"/>
        <v>0</v>
      </c>
      <c r="R111" s="885"/>
      <c r="S111" s="1">
        <f t="shared" si="69"/>
        <v>0</v>
      </c>
      <c r="T111" s="885"/>
      <c r="U111" s="1">
        <f t="shared" si="70"/>
        <v>0</v>
      </c>
      <c r="V111" s="885"/>
      <c r="W111" s="1">
        <f t="shared" si="71"/>
        <v>0</v>
      </c>
      <c r="X111" s="2">
        <v>0</v>
      </c>
      <c r="Y111" s="3">
        <v>0</v>
      </c>
      <c r="Z111" s="2">
        <f t="shared" si="72"/>
        <v>0</v>
      </c>
      <c r="AA111" s="3">
        <f t="shared" si="72"/>
        <v>0</v>
      </c>
      <c r="AB111" s="2">
        <f t="shared" si="73"/>
        <v>0</v>
      </c>
      <c r="AC111" s="3">
        <f t="shared" si="74"/>
        <v>0</v>
      </c>
    </row>
    <row r="112" spans="1:29">
      <c r="A112" s="312"/>
      <c r="B112" s="313"/>
      <c r="C112" s="290" t="s">
        <v>631</v>
      </c>
      <c r="D112" s="285">
        <v>1</v>
      </c>
      <c r="E112" s="286" t="s">
        <v>632</v>
      </c>
      <c r="F112" s="601">
        <v>6700</v>
      </c>
      <c r="G112" s="884">
        <f t="shared" si="63"/>
        <v>6700</v>
      </c>
      <c r="H112" s="885"/>
      <c r="I112" s="1">
        <f t="shared" si="64"/>
        <v>0</v>
      </c>
      <c r="J112" s="885"/>
      <c r="K112" s="1">
        <f t="shared" si="65"/>
        <v>0</v>
      </c>
      <c r="L112" s="885"/>
      <c r="M112" s="1">
        <f t="shared" si="66"/>
        <v>0</v>
      </c>
      <c r="N112" s="885"/>
      <c r="O112" s="1">
        <f t="shared" si="67"/>
        <v>0</v>
      </c>
      <c r="P112" s="885"/>
      <c r="Q112" s="1">
        <f t="shared" si="68"/>
        <v>0</v>
      </c>
      <c r="R112" s="885"/>
      <c r="S112" s="1">
        <f t="shared" si="69"/>
        <v>0</v>
      </c>
      <c r="T112" s="885"/>
      <c r="U112" s="1">
        <f t="shared" si="70"/>
        <v>0</v>
      </c>
      <c r="V112" s="885"/>
      <c r="W112" s="1">
        <f t="shared" si="71"/>
        <v>0</v>
      </c>
      <c r="X112" s="2">
        <v>0</v>
      </c>
      <c r="Y112" s="3">
        <v>0</v>
      </c>
      <c r="Z112" s="2">
        <f t="shared" si="72"/>
        <v>0</v>
      </c>
      <c r="AA112" s="3">
        <f t="shared" si="72"/>
        <v>0</v>
      </c>
      <c r="AB112" s="2">
        <f t="shared" si="73"/>
        <v>0</v>
      </c>
      <c r="AC112" s="3">
        <f t="shared" si="74"/>
        <v>0</v>
      </c>
    </row>
    <row r="113" spans="1:29">
      <c r="A113" s="312"/>
      <c r="B113" s="313"/>
      <c r="C113" s="290" t="s">
        <v>610</v>
      </c>
      <c r="D113" s="285">
        <v>35</v>
      </c>
      <c r="E113" s="286" t="s">
        <v>454</v>
      </c>
      <c r="F113" s="601">
        <v>125</v>
      </c>
      <c r="G113" s="884">
        <f>D113*F113</f>
        <v>4375</v>
      </c>
      <c r="H113" s="885"/>
      <c r="I113" s="1">
        <f>H113*$H$8*H$10*$G113</f>
        <v>0</v>
      </c>
      <c r="J113" s="885"/>
      <c r="K113" s="1">
        <f>J113*$H$8*J$10*$G113</f>
        <v>0</v>
      </c>
      <c r="L113" s="885"/>
      <c r="M113" s="1">
        <f>L113*$H$8*L$10*$G113</f>
        <v>0</v>
      </c>
      <c r="N113" s="885"/>
      <c r="O113" s="1">
        <f>N113*$H$8*N$10*$G113</f>
        <v>0</v>
      </c>
      <c r="P113" s="885"/>
      <c r="Q113" s="1">
        <f>P113*$P$8*P$10*$G113</f>
        <v>0</v>
      </c>
      <c r="R113" s="885"/>
      <c r="S113" s="1">
        <f>R113*$P$8*R$10*$G113</f>
        <v>0</v>
      </c>
      <c r="T113" s="885"/>
      <c r="U113" s="1">
        <f>T113*$P$8*T$10*$G113</f>
        <v>0</v>
      </c>
      <c r="V113" s="885"/>
      <c r="W113" s="1">
        <f>V113*$P$8*V$10*$G113</f>
        <v>0</v>
      </c>
      <c r="X113" s="2">
        <v>0</v>
      </c>
      <c r="Y113" s="3">
        <v>0</v>
      </c>
      <c r="Z113" s="2">
        <f>AB113-X113</f>
        <v>0</v>
      </c>
      <c r="AA113" s="3">
        <f>AC113-Y113</f>
        <v>0</v>
      </c>
      <c r="AB113" s="2">
        <f>AC113/$G113</f>
        <v>0</v>
      </c>
      <c r="AC113" s="3">
        <f>O113+I113+K113+M113+Q113+S113+U113+W113</f>
        <v>0</v>
      </c>
    </row>
    <row r="114" spans="1:29">
      <c r="A114" s="312"/>
      <c r="B114" s="313"/>
      <c r="C114" s="290" t="s">
        <v>633</v>
      </c>
      <c r="D114" s="285"/>
      <c r="E114" s="288"/>
      <c r="F114" s="288">
        <v>0.1</v>
      </c>
      <c r="G114" s="888">
        <f>(G111+G113)*F114</f>
        <v>448.5</v>
      </c>
      <c r="H114" s="885"/>
      <c r="I114" s="1">
        <f>H114*$H$8*H$10*$G114</f>
        <v>0</v>
      </c>
      <c r="J114" s="885"/>
      <c r="K114" s="1">
        <f>J114*$H$8*J$10*$G114</f>
        <v>0</v>
      </c>
      <c r="L114" s="885"/>
      <c r="M114" s="1">
        <f>L114*$H$8*L$10*$G114</f>
        <v>0</v>
      </c>
      <c r="N114" s="885"/>
      <c r="O114" s="1">
        <f>N114*$H$8*N$10*$G114</f>
        <v>0</v>
      </c>
      <c r="P114" s="885"/>
      <c r="Q114" s="1">
        <f>P114*$P$8*P$10*$G114</f>
        <v>0</v>
      </c>
      <c r="R114" s="885"/>
      <c r="S114" s="1">
        <f>R114*$P$8*R$10*$G114</f>
        <v>0</v>
      </c>
      <c r="T114" s="885"/>
      <c r="U114" s="1">
        <f>T114*$P$8*T$10*$G114</f>
        <v>0</v>
      </c>
      <c r="V114" s="885"/>
      <c r="W114" s="1">
        <f>V114*$P$8*V$10*$G114</f>
        <v>0</v>
      </c>
      <c r="X114" s="2">
        <v>0</v>
      </c>
      <c r="Y114" s="3">
        <v>0</v>
      </c>
      <c r="Z114" s="2">
        <f t="shared" ref="Z114:AA114" si="75">AB114-X114</f>
        <v>0</v>
      </c>
      <c r="AA114" s="3">
        <f t="shared" si="75"/>
        <v>0</v>
      </c>
      <c r="AB114" s="2">
        <f t="shared" ref="AB114" si="76">AC114/$G114</f>
        <v>0</v>
      </c>
      <c r="AC114" s="3">
        <f t="shared" ref="AC114" si="77">O114+I114+K114+M114+Q114+S114+U114+W114</f>
        <v>0</v>
      </c>
    </row>
    <row r="115" spans="1:29">
      <c r="A115" s="307"/>
      <c r="B115" s="308"/>
      <c r="C115" s="326"/>
      <c r="D115" s="327"/>
      <c r="E115" s="328"/>
      <c r="F115" s="329"/>
      <c r="G115" s="880"/>
      <c r="H115" s="881"/>
      <c r="I115" s="316"/>
      <c r="J115" s="881"/>
      <c r="K115" s="317"/>
      <c r="L115" s="881"/>
      <c r="M115" s="317"/>
      <c r="N115" s="881"/>
      <c r="O115" s="317"/>
      <c r="P115" s="881"/>
      <c r="Q115" s="318"/>
      <c r="R115" s="881"/>
      <c r="S115" s="317"/>
      <c r="T115" s="881"/>
      <c r="U115" s="317"/>
      <c r="V115" s="881"/>
      <c r="W115" s="317"/>
      <c r="X115" s="2"/>
      <c r="Y115" s="314"/>
      <c r="Z115" s="2"/>
      <c r="AA115" s="314"/>
      <c r="AB115" s="2"/>
      <c r="AC115" s="314"/>
    </row>
    <row r="116" spans="1:29">
      <c r="A116" s="309"/>
      <c r="B116" s="310"/>
      <c r="C116" s="319" t="s">
        <v>100</v>
      </c>
      <c r="D116" s="597"/>
      <c r="E116" s="598"/>
      <c r="F116" s="599"/>
      <c r="G116" s="890">
        <f>ROUNDUP(SUM(G108:G115),0)</f>
        <v>25089</v>
      </c>
      <c r="H116" s="891"/>
      <c r="I116" s="351">
        <f>SUM(I108:I115)</f>
        <v>0</v>
      </c>
      <c r="J116" s="891"/>
      <c r="K116" s="351">
        <f>SUM(K108:K115)</f>
        <v>0</v>
      </c>
      <c r="L116" s="891"/>
      <c r="M116" s="351">
        <f>SUM(M108:M115)</f>
        <v>0</v>
      </c>
      <c r="N116" s="891"/>
      <c r="O116" s="351">
        <f>SUM(O108:O115)</f>
        <v>0</v>
      </c>
      <c r="P116" s="891"/>
      <c r="Q116" s="351">
        <f>SUM(Q108:Q115)</f>
        <v>0</v>
      </c>
      <c r="R116" s="891"/>
      <c r="S116" s="351">
        <f>SUM(S108:S115)</f>
        <v>0</v>
      </c>
      <c r="T116" s="891"/>
      <c r="U116" s="351">
        <f>SUM(U108:U115)</f>
        <v>0</v>
      </c>
      <c r="V116" s="891"/>
      <c r="W116" s="351">
        <f>SUM(W108:W115)</f>
        <v>0</v>
      </c>
      <c r="X116" s="600"/>
      <c r="Y116" s="351">
        <v>0</v>
      </c>
      <c r="Z116" s="600"/>
      <c r="AA116" s="351">
        <f>ROUNDUP(SUM(AA108:AA115),0)</f>
        <v>0</v>
      </c>
      <c r="AB116" s="600"/>
      <c r="AC116" s="351">
        <f>ROUNDUP(SUM(AC108:AC115),0)</f>
        <v>0</v>
      </c>
    </row>
    <row r="117" spans="1:29">
      <c r="A117" s="307"/>
      <c r="B117" s="308"/>
      <c r="C117" s="326"/>
      <c r="D117" s="327"/>
      <c r="E117" s="328"/>
      <c r="F117" s="329"/>
      <c r="G117" s="880"/>
      <c r="H117" s="881"/>
      <c r="I117" s="316"/>
      <c r="J117" s="881"/>
      <c r="K117" s="317"/>
      <c r="L117" s="881"/>
      <c r="M117" s="317"/>
      <c r="N117" s="881"/>
      <c r="O117" s="317"/>
      <c r="P117" s="881"/>
      <c r="Q117" s="318"/>
      <c r="R117" s="881"/>
      <c r="S117" s="317"/>
      <c r="T117" s="881"/>
      <c r="U117" s="317"/>
      <c r="V117" s="881"/>
      <c r="W117" s="317"/>
      <c r="X117" s="2"/>
      <c r="Y117" s="314"/>
      <c r="Z117" s="2"/>
      <c r="AA117" s="314"/>
      <c r="AB117" s="2"/>
      <c r="AC117" s="314"/>
    </row>
    <row r="118" spans="1:29" ht="39">
      <c r="A118" s="307"/>
      <c r="B118" s="308">
        <v>11</v>
      </c>
      <c r="C118" s="882" t="s">
        <v>634</v>
      </c>
      <c r="D118" s="323"/>
      <c r="E118" s="324"/>
      <c r="F118" s="69"/>
      <c r="G118" s="883"/>
      <c r="H118" s="881"/>
      <c r="I118" s="291"/>
      <c r="J118" s="881"/>
      <c r="K118" s="317"/>
      <c r="L118" s="881"/>
      <c r="M118" s="317"/>
      <c r="N118" s="881"/>
      <c r="O118" s="317"/>
      <c r="P118" s="881"/>
      <c r="Q118" s="291"/>
      <c r="R118" s="881"/>
      <c r="S118" s="317"/>
      <c r="T118" s="881"/>
      <c r="U118" s="317"/>
      <c r="V118" s="881"/>
      <c r="W118" s="317"/>
      <c r="X118" s="2"/>
      <c r="Y118" s="314"/>
      <c r="Z118" s="2"/>
      <c r="AA118" s="314"/>
      <c r="AB118" s="2"/>
      <c r="AC118" s="314"/>
    </row>
    <row r="119" spans="1:29">
      <c r="A119" s="312"/>
      <c r="B119" s="313"/>
      <c r="C119" s="290" t="s">
        <v>635</v>
      </c>
      <c r="D119" s="285">
        <v>40</v>
      </c>
      <c r="E119" s="286" t="s">
        <v>636</v>
      </c>
      <c r="F119" s="601">
        <v>22</v>
      </c>
      <c r="G119" s="884">
        <f>D119*F119</f>
        <v>880</v>
      </c>
      <c r="H119" s="885">
        <v>1</v>
      </c>
      <c r="I119" s="1">
        <f>H119*$H$8*H$10*$G119</f>
        <v>0</v>
      </c>
      <c r="J119" s="885">
        <v>1</v>
      </c>
      <c r="K119" s="1">
        <f>J119*$H$8*J$10*$G119</f>
        <v>0</v>
      </c>
      <c r="L119" s="885">
        <v>1</v>
      </c>
      <c r="M119" s="1">
        <f>L119*$H$8*L$10*$G119</f>
        <v>0</v>
      </c>
      <c r="N119" s="885">
        <v>1</v>
      </c>
      <c r="O119" s="1">
        <f>N119*$H$8*N$10*$G119</f>
        <v>0</v>
      </c>
      <c r="P119" s="885">
        <v>1</v>
      </c>
      <c r="Q119" s="1">
        <f>P119*$P$8*P$10*$G119</f>
        <v>0</v>
      </c>
      <c r="R119" s="885">
        <v>1</v>
      </c>
      <c r="S119" s="1">
        <f>R119*$P$8*R$10*$G119</f>
        <v>0</v>
      </c>
      <c r="T119" s="885">
        <v>1</v>
      </c>
      <c r="U119" s="1">
        <f>T119*$P$8*T$10*$G119</f>
        <v>0</v>
      </c>
      <c r="V119" s="885">
        <v>1</v>
      </c>
      <c r="W119" s="1">
        <f>V119*$P$8*V$10*$G119</f>
        <v>0</v>
      </c>
      <c r="X119" s="2"/>
      <c r="Y119" s="3"/>
      <c r="Z119" s="2">
        <v>0.8</v>
      </c>
      <c r="AA119" s="3">
        <f>AC119-Y119</f>
        <v>704</v>
      </c>
      <c r="AB119" s="2">
        <v>0.8</v>
      </c>
      <c r="AC119" s="3">
        <f>G119*AB119</f>
        <v>704</v>
      </c>
    </row>
    <row r="120" spans="1:29">
      <c r="A120" s="312"/>
      <c r="B120" s="313"/>
      <c r="C120" s="893" t="s">
        <v>637</v>
      </c>
      <c r="D120" s="285"/>
      <c r="E120" s="286"/>
      <c r="F120" s="601"/>
      <c r="G120" s="884"/>
      <c r="H120" s="885"/>
      <c r="I120" s="1"/>
      <c r="J120" s="885"/>
      <c r="K120" s="1"/>
      <c r="L120" s="885"/>
      <c r="M120" s="1"/>
      <c r="N120" s="885"/>
      <c r="O120" s="1"/>
      <c r="P120" s="885"/>
      <c r="Q120" s="1"/>
      <c r="R120" s="885"/>
      <c r="S120" s="1"/>
      <c r="T120" s="885"/>
      <c r="U120" s="1"/>
      <c r="V120" s="885"/>
      <c r="W120" s="1"/>
      <c r="X120" s="2"/>
      <c r="Y120" s="3"/>
      <c r="Z120" s="2"/>
      <c r="AA120" s="3"/>
      <c r="AB120" s="2"/>
      <c r="AC120" s="3">
        <f t="shared" ref="AC120:AC123" si="78">G120*AB120</f>
        <v>0</v>
      </c>
    </row>
    <row r="121" spans="1:29">
      <c r="A121" s="312"/>
      <c r="B121" s="313"/>
      <c r="C121" s="290" t="s">
        <v>638</v>
      </c>
      <c r="D121" s="289">
        <v>40</v>
      </c>
      <c r="E121" s="286" t="s">
        <v>636</v>
      </c>
      <c r="F121" s="287">
        <v>22</v>
      </c>
      <c r="G121" s="887">
        <f>D121*F121</f>
        <v>880</v>
      </c>
      <c r="H121" s="885">
        <v>1</v>
      </c>
      <c r="I121" s="1">
        <f t="shared" ref="I121:I123" si="79">H121*$H$8*H$10*$G121</f>
        <v>0</v>
      </c>
      <c r="J121" s="885">
        <v>1</v>
      </c>
      <c r="K121" s="1">
        <f t="shared" ref="K121:K123" si="80">J121*$H$8*J$10*$G121</f>
        <v>0</v>
      </c>
      <c r="L121" s="885">
        <v>1</v>
      </c>
      <c r="M121" s="1">
        <f t="shared" ref="M121:M123" si="81">L121*$H$8*L$10*$G121</f>
        <v>0</v>
      </c>
      <c r="N121" s="885">
        <v>1</v>
      </c>
      <c r="O121" s="1">
        <f t="shared" ref="O121:O123" si="82">N121*$H$8*N$10*$G121</f>
        <v>0</v>
      </c>
      <c r="P121" s="885">
        <v>1</v>
      </c>
      <c r="Q121" s="1">
        <f>P121*$P$8*P$10*$G121</f>
        <v>0</v>
      </c>
      <c r="R121" s="885">
        <v>1</v>
      </c>
      <c r="S121" s="1">
        <f>R121*$P$8*R$10*$G121</f>
        <v>0</v>
      </c>
      <c r="T121" s="885">
        <v>1</v>
      </c>
      <c r="U121" s="1">
        <f>T121*$P$8*T$10*$G121</f>
        <v>0</v>
      </c>
      <c r="V121" s="885">
        <v>1</v>
      </c>
      <c r="W121" s="1">
        <f>V121*$P$8*V$10*$G121</f>
        <v>0</v>
      </c>
      <c r="X121" s="2"/>
      <c r="Y121" s="3"/>
      <c r="Z121" s="2">
        <v>0.8</v>
      </c>
      <c r="AA121" s="3">
        <f t="shared" ref="AA121:AA124" si="83">AC121-Y121</f>
        <v>0</v>
      </c>
      <c r="AB121" s="2">
        <v>0</v>
      </c>
      <c r="AC121" s="3">
        <f t="shared" si="78"/>
        <v>0</v>
      </c>
    </row>
    <row r="122" spans="1:29">
      <c r="A122" s="312"/>
      <c r="B122" s="313"/>
      <c r="C122" s="893" t="s">
        <v>637</v>
      </c>
      <c r="D122" s="289"/>
      <c r="E122" s="286"/>
      <c r="F122" s="287"/>
      <c r="G122" s="888"/>
      <c r="H122" s="885"/>
      <c r="I122" s="1"/>
      <c r="J122" s="885"/>
      <c r="K122" s="1"/>
      <c r="L122" s="885"/>
      <c r="M122" s="1"/>
      <c r="N122" s="885"/>
      <c r="O122" s="1"/>
      <c r="P122" s="885"/>
      <c r="Q122" s="1"/>
      <c r="R122" s="885"/>
      <c r="S122" s="1"/>
      <c r="T122" s="885"/>
      <c r="U122" s="1"/>
      <c r="V122" s="885"/>
      <c r="W122" s="1"/>
      <c r="X122" s="2"/>
      <c r="Y122" s="3"/>
      <c r="Z122" s="2"/>
      <c r="AA122" s="3"/>
      <c r="AB122" s="2"/>
      <c r="AC122" s="3">
        <f t="shared" si="78"/>
        <v>0</v>
      </c>
    </row>
    <row r="123" spans="1:29">
      <c r="A123" s="312"/>
      <c r="B123" s="313"/>
      <c r="C123" s="290" t="s">
        <v>639</v>
      </c>
      <c r="D123" s="285">
        <v>1</v>
      </c>
      <c r="E123" s="286" t="s">
        <v>640</v>
      </c>
      <c r="F123" s="287">
        <v>1000</v>
      </c>
      <c r="G123" s="888">
        <f>D123*F123</f>
        <v>1000</v>
      </c>
      <c r="H123" s="885">
        <v>1</v>
      </c>
      <c r="I123" s="1">
        <f t="shared" si="79"/>
        <v>0</v>
      </c>
      <c r="J123" s="885">
        <v>1</v>
      </c>
      <c r="K123" s="1">
        <f t="shared" si="80"/>
        <v>0</v>
      </c>
      <c r="L123" s="885">
        <v>1</v>
      </c>
      <c r="M123" s="1">
        <f t="shared" si="81"/>
        <v>0</v>
      </c>
      <c r="N123" s="885">
        <v>1</v>
      </c>
      <c r="O123" s="1">
        <f t="shared" si="82"/>
        <v>0</v>
      </c>
      <c r="P123" s="885">
        <v>1</v>
      </c>
      <c r="Q123" s="1">
        <f>P123*$P$8*P$10*$G123</f>
        <v>0</v>
      </c>
      <c r="R123" s="885">
        <v>1</v>
      </c>
      <c r="S123" s="1">
        <f>R123*$P$8*R$10*$G123</f>
        <v>0</v>
      </c>
      <c r="T123" s="885">
        <v>1</v>
      </c>
      <c r="U123" s="1">
        <f>T123*$P$8*T$10*$G123</f>
        <v>0</v>
      </c>
      <c r="V123" s="885">
        <v>1</v>
      </c>
      <c r="W123" s="1">
        <f>V123*$P$8*V$10*$G123</f>
        <v>0</v>
      </c>
      <c r="X123" s="2"/>
      <c r="Y123" s="3"/>
      <c r="Z123" s="2">
        <v>0.8</v>
      </c>
      <c r="AA123" s="3">
        <f t="shared" si="83"/>
        <v>0</v>
      </c>
      <c r="AB123" s="2">
        <v>0</v>
      </c>
      <c r="AC123" s="3">
        <f t="shared" si="78"/>
        <v>0</v>
      </c>
    </row>
    <row r="124" spans="1:29">
      <c r="A124" s="312"/>
      <c r="B124" s="313"/>
      <c r="C124" s="290" t="s">
        <v>641</v>
      </c>
      <c r="D124" s="285"/>
      <c r="E124" s="288"/>
      <c r="F124" s="288">
        <v>0.1</v>
      </c>
      <c r="G124" s="888">
        <f>SUM(G119:G123)*F124</f>
        <v>276</v>
      </c>
      <c r="H124" s="889">
        <v>1</v>
      </c>
      <c r="I124" s="1">
        <f>H124*G124</f>
        <v>276</v>
      </c>
      <c r="J124" s="885"/>
      <c r="K124" s="1"/>
      <c r="L124" s="885"/>
      <c r="M124" s="1"/>
      <c r="N124" s="885"/>
      <c r="O124" s="1"/>
      <c r="P124" s="885"/>
      <c r="Q124" s="1"/>
      <c r="R124" s="889"/>
      <c r="S124" s="1"/>
      <c r="T124" s="889"/>
      <c r="U124" s="1"/>
      <c r="V124" s="889"/>
      <c r="W124" s="1"/>
      <c r="X124" s="2"/>
      <c r="Y124" s="3"/>
      <c r="Z124" s="2">
        <v>0.8</v>
      </c>
      <c r="AA124" s="3">
        <f t="shared" si="83"/>
        <v>70.400000000000006</v>
      </c>
      <c r="AB124" s="2">
        <v>0.8</v>
      </c>
      <c r="AC124" s="3">
        <f>(AC119+AC123)*F124</f>
        <v>70.400000000000006</v>
      </c>
    </row>
    <row r="125" spans="1:29">
      <c r="A125" s="307"/>
      <c r="B125" s="308"/>
      <c r="C125" s="326"/>
      <c r="D125" s="327"/>
      <c r="E125" s="328"/>
      <c r="F125" s="329"/>
      <c r="G125" s="880"/>
      <c r="H125" s="881"/>
      <c r="I125" s="316"/>
      <c r="J125" s="881"/>
      <c r="K125" s="317"/>
      <c r="L125" s="881"/>
      <c r="M125" s="317"/>
      <c r="N125" s="881"/>
      <c r="O125" s="317"/>
      <c r="P125" s="881"/>
      <c r="Q125" s="318"/>
      <c r="R125" s="881"/>
      <c r="S125" s="317"/>
      <c r="T125" s="881"/>
      <c r="U125" s="317"/>
      <c r="V125" s="881"/>
      <c r="W125" s="317"/>
      <c r="X125" s="2"/>
      <c r="Y125" s="314"/>
      <c r="Z125" s="2"/>
      <c r="AA125" s="314"/>
      <c r="AB125" s="2"/>
      <c r="AC125" s="314"/>
    </row>
    <row r="126" spans="1:29">
      <c r="A126" s="309"/>
      <c r="B126" s="310"/>
      <c r="C126" s="319" t="s">
        <v>100</v>
      </c>
      <c r="D126" s="597"/>
      <c r="E126" s="598"/>
      <c r="F126" s="599"/>
      <c r="G126" s="890">
        <f>SUM(G119:G125)</f>
        <v>3036</v>
      </c>
      <c r="H126" s="891"/>
      <c r="I126" s="351">
        <f>SUM(I119:I125)</f>
        <v>276</v>
      </c>
      <c r="J126" s="891"/>
      <c r="K126" s="351">
        <f>SUM(K119:K125)</f>
        <v>0</v>
      </c>
      <c r="L126" s="891"/>
      <c r="M126" s="351">
        <f>SUM(M119:M125)</f>
        <v>0</v>
      </c>
      <c r="N126" s="891"/>
      <c r="O126" s="351">
        <f>SUM(O119:O125)</f>
        <v>0</v>
      </c>
      <c r="P126" s="891"/>
      <c r="Q126" s="351">
        <f>SUM(Q119:Q125)</f>
        <v>0</v>
      </c>
      <c r="R126" s="891"/>
      <c r="S126" s="351">
        <f>SUM(S119:S125)</f>
        <v>0</v>
      </c>
      <c r="T126" s="891"/>
      <c r="U126" s="351">
        <f>SUM(U119:U125)</f>
        <v>0</v>
      </c>
      <c r="V126" s="891"/>
      <c r="W126" s="351">
        <f>SUM(W119:W125)</f>
        <v>0</v>
      </c>
      <c r="X126" s="600"/>
      <c r="Y126" s="351"/>
      <c r="Z126" s="600"/>
      <c r="AA126" s="351">
        <f>SUM(AA119:AA125)</f>
        <v>774.4</v>
      </c>
      <c r="AB126" s="600"/>
      <c r="AC126" s="351">
        <f>SUM(AC119:AC125)</f>
        <v>774.4</v>
      </c>
    </row>
    <row r="127" spans="1:29">
      <c r="A127" s="307"/>
      <c r="B127" s="308"/>
      <c r="C127" s="326"/>
      <c r="D127" s="327"/>
      <c r="E127" s="328"/>
      <c r="F127" s="329"/>
      <c r="G127" s="880"/>
      <c r="H127" s="881"/>
      <c r="I127" s="316"/>
      <c r="J127" s="881"/>
      <c r="K127" s="317"/>
      <c r="L127" s="881"/>
      <c r="M127" s="317"/>
      <c r="N127" s="881"/>
      <c r="O127" s="317"/>
      <c r="P127" s="881"/>
      <c r="Q127" s="318"/>
      <c r="R127" s="881"/>
      <c r="S127" s="317"/>
      <c r="T127" s="881"/>
      <c r="U127" s="317"/>
      <c r="V127" s="881"/>
      <c r="W127" s="317"/>
      <c r="X127" s="2"/>
      <c r="Y127" s="314"/>
      <c r="Z127" s="2"/>
      <c r="AA127" s="314"/>
      <c r="AB127" s="2"/>
      <c r="AC127" s="314"/>
    </row>
    <row r="128" spans="1:29" ht="39">
      <c r="A128" s="307"/>
      <c r="B128" s="308">
        <v>12</v>
      </c>
      <c r="C128" s="894" t="s">
        <v>642</v>
      </c>
      <c r="D128" s="327"/>
      <c r="E128" s="328"/>
      <c r="F128" s="329"/>
      <c r="G128" s="880"/>
      <c r="H128" s="881"/>
      <c r="I128" s="604" t="s">
        <v>448</v>
      </c>
      <c r="J128" s="881"/>
      <c r="K128" s="317"/>
      <c r="L128" s="881"/>
      <c r="M128" s="317"/>
      <c r="N128" s="881"/>
      <c r="O128" s="317"/>
      <c r="P128" s="881"/>
      <c r="Q128" s="291" t="s">
        <v>313</v>
      </c>
      <c r="R128" s="881"/>
      <c r="S128" s="317"/>
      <c r="T128" s="881"/>
      <c r="U128" s="317"/>
      <c r="V128" s="881"/>
      <c r="W128" s="317"/>
      <c r="X128" s="2"/>
      <c r="Y128" s="314"/>
      <c r="Z128" s="2"/>
      <c r="AA128" s="314"/>
      <c r="AB128" s="2"/>
      <c r="AC128" s="314"/>
    </row>
    <row r="129" spans="1:29">
      <c r="A129" s="312"/>
      <c r="B129" s="313"/>
      <c r="C129" s="332" t="s">
        <v>312</v>
      </c>
      <c r="D129" s="333">
        <v>1</v>
      </c>
      <c r="E129" s="334" t="s">
        <v>2</v>
      </c>
      <c r="F129" s="335">
        <v>4144</v>
      </c>
      <c r="G129" s="895">
        <f>D129*F129</f>
        <v>4144</v>
      </c>
      <c r="H129" s="896"/>
      <c r="I129" s="1">
        <f>H129*G129*0.75</f>
        <v>0</v>
      </c>
      <c r="J129" s="896"/>
      <c r="K129" s="1"/>
      <c r="L129" s="896"/>
      <c r="M129" s="1"/>
      <c r="N129" s="896"/>
      <c r="O129" s="1"/>
      <c r="P129" s="896"/>
      <c r="Q129" s="1">
        <f>P129*G129*0.25</f>
        <v>0</v>
      </c>
      <c r="R129" s="896"/>
      <c r="S129" s="1"/>
      <c r="T129" s="896"/>
      <c r="U129" s="1"/>
      <c r="V129" s="896"/>
      <c r="W129" s="1"/>
      <c r="X129" s="2">
        <v>0</v>
      </c>
      <c r="Y129" s="3">
        <v>0</v>
      </c>
      <c r="Z129" s="2">
        <f>AB129-X129</f>
        <v>0</v>
      </c>
      <c r="AA129" s="3">
        <f>AC129-Y129</f>
        <v>0</v>
      </c>
      <c r="AB129" s="2">
        <f>AC129/$G129</f>
        <v>0</v>
      </c>
      <c r="AC129" s="3">
        <f>O129+I129+K129+M129+Q129+S129+U129+W129</f>
        <v>0</v>
      </c>
    </row>
    <row r="130" spans="1:29">
      <c r="A130" s="312"/>
      <c r="B130" s="313"/>
      <c r="C130" s="332" t="s">
        <v>277</v>
      </c>
      <c r="D130" s="333"/>
      <c r="E130" s="334">
        <v>0.1</v>
      </c>
      <c r="F130" s="335"/>
      <c r="G130" s="895">
        <f>ROUND(E130*G129,0)</f>
        <v>414</v>
      </c>
      <c r="H130" s="896"/>
      <c r="I130" s="1">
        <f>H130*G130*0.75</f>
        <v>0</v>
      </c>
      <c r="J130" s="896"/>
      <c r="K130" s="1"/>
      <c r="L130" s="896"/>
      <c r="M130" s="1"/>
      <c r="N130" s="896"/>
      <c r="O130" s="1"/>
      <c r="P130" s="896"/>
      <c r="Q130" s="1">
        <f>P130*G130*0.25</f>
        <v>0</v>
      </c>
      <c r="R130" s="896"/>
      <c r="S130" s="1"/>
      <c r="T130" s="896"/>
      <c r="U130" s="1"/>
      <c r="V130" s="896"/>
      <c r="W130" s="1"/>
      <c r="X130" s="2">
        <v>0</v>
      </c>
      <c r="Y130" s="3">
        <v>0</v>
      </c>
      <c r="Z130" s="2">
        <f>AB130-X130</f>
        <v>0</v>
      </c>
      <c r="AA130" s="3">
        <f>AC130-Y130</f>
        <v>0</v>
      </c>
      <c r="AB130" s="2">
        <f>AC130/$G130</f>
        <v>0</v>
      </c>
      <c r="AC130" s="3">
        <f>O130+I130+K130+M130+Q130+S130+U130+W130</f>
        <v>0</v>
      </c>
    </row>
    <row r="131" spans="1:29">
      <c r="A131" s="307"/>
      <c r="B131" s="308"/>
      <c r="C131" s="326"/>
      <c r="D131" s="327"/>
      <c r="E131" s="328"/>
      <c r="F131" s="329"/>
      <c r="G131" s="880"/>
      <c r="H131" s="881"/>
      <c r="I131" s="316"/>
      <c r="J131" s="881"/>
      <c r="K131" s="317"/>
      <c r="L131" s="881"/>
      <c r="M131" s="317"/>
      <c r="N131" s="881"/>
      <c r="O131" s="317"/>
      <c r="P131" s="881"/>
      <c r="Q131" s="318"/>
      <c r="R131" s="881"/>
      <c r="S131" s="317"/>
      <c r="T131" s="881"/>
      <c r="U131" s="317"/>
      <c r="V131" s="881"/>
      <c r="W131" s="317"/>
      <c r="X131" s="2"/>
      <c r="Y131" s="314"/>
      <c r="Z131" s="2"/>
      <c r="AA131" s="314"/>
      <c r="AB131" s="2"/>
      <c r="AC131" s="314"/>
    </row>
    <row r="132" spans="1:29">
      <c r="A132" s="309"/>
      <c r="B132" s="310"/>
      <c r="C132" s="319" t="s">
        <v>100</v>
      </c>
      <c r="D132" s="597"/>
      <c r="E132" s="598"/>
      <c r="F132" s="599"/>
      <c r="G132" s="890">
        <f>SUM(G129:G131)</f>
        <v>4558</v>
      </c>
      <c r="H132" s="891"/>
      <c r="I132" s="351">
        <f>SUM(I129:I131)</f>
        <v>0</v>
      </c>
      <c r="J132" s="891"/>
      <c r="K132" s="351">
        <f>SUM(K129:K131)</f>
        <v>0</v>
      </c>
      <c r="L132" s="891"/>
      <c r="M132" s="351">
        <f>SUM(M129:M131)</f>
        <v>0</v>
      </c>
      <c r="N132" s="891"/>
      <c r="O132" s="351">
        <f>SUM(O129:O131)</f>
        <v>0</v>
      </c>
      <c r="P132" s="891"/>
      <c r="Q132" s="351">
        <f>SUM(Q129:Q131)</f>
        <v>0</v>
      </c>
      <c r="R132" s="891"/>
      <c r="S132" s="351">
        <f>SUM(S129:S131)</f>
        <v>0</v>
      </c>
      <c r="T132" s="891"/>
      <c r="U132" s="351">
        <f>SUM(U129:U131)</f>
        <v>0</v>
      </c>
      <c r="V132" s="891"/>
      <c r="W132" s="351">
        <f>SUM(W129:W131)</f>
        <v>0</v>
      </c>
      <c r="X132" s="600"/>
      <c r="Y132" s="351">
        <v>0</v>
      </c>
      <c r="Z132" s="600"/>
      <c r="AA132" s="351">
        <f>SUM(AA129:AA131)</f>
        <v>0</v>
      </c>
      <c r="AB132" s="600"/>
      <c r="AC132" s="351">
        <f>SUM(AC129:AC131)</f>
        <v>0</v>
      </c>
    </row>
    <row r="133" spans="1:29">
      <c r="A133" s="605"/>
      <c r="B133" s="352"/>
      <c r="C133" s="353"/>
      <c r="D133" s="327"/>
      <c r="E133" s="327"/>
      <c r="F133" s="329"/>
      <c r="G133" s="354"/>
      <c r="H133" s="355"/>
      <c r="I133" s="356"/>
      <c r="J133" s="355"/>
      <c r="K133" s="356"/>
      <c r="L133" s="355"/>
      <c r="M133" s="356"/>
      <c r="N133" s="355"/>
      <c r="O133" s="356"/>
      <c r="P133" s="355"/>
      <c r="Q133" s="356"/>
      <c r="R133" s="355"/>
      <c r="S133" s="356"/>
      <c r="T133" s="355"/>
      <c r="U133" s="356"/>
      <c r="V133" s="355"/>
      <c r="W133" s="356"/>
      <c r="X133" s="357"/>
      <c r="Y133" s="356"/>
      <c r="Z133" s="357"/>
      <c r="AA133" s="356"/>
      <c r="AB133" s="357"/>
      <c r="AC133" s="606"/>
    </row>
    <row r="134" spans="1:29">
      <c r="A134" s="605"/>
      <c r="B134" s="352"/>
      <c r="C134" s="353"/>
      <c r="D134" s="327"/>
      <c r="E134" s="327"/>
      <c r="F134" s="329"/>
      <c r="G134" s="354"/>
      <c r="H134" s="355"/>
      <c r="I134" s="356"/>
      <c r="J134" s="355"/>
      <c r="K134" s="356"/>
      <c r="L134" s="355"/>
      <c r="M134" s="356"/>
      <c r="N134" s="355"/>
      <c r="O134" s="356"/>
      <c r="P134" s="355"/>
      <c r="Q134" s="356"/>
      <c r="R134" s="355"/>
      <c r="S134" s="356"/>
      <c r="T134" s="355"/>
      <c r="U134" s="356"/>
      <c r="V134" s="355"/>
      <c r="W134" s="356"/>
      <c r="X134" s="357"/>
      <c r="Y134" s="356"/>
      <c r="Z134" s="357"/>
      <c r="AA134" s="356"/>
      <c r="AB134" s="357"/>
      <c r="AC134" s="606"/>
    </row>
    <row r="135" spans="1:29">
      <c r="A135" s="607" t="s">
        <v>469</v>
      </c>
      <c r="B135" s="590"/>
      <c r="C135" s="591"/>
      <c r="D135" s="592"/>
      <c r="E135" s="592"/>
      <c r="F135" s="593"/>
      <c r="G135" s="608">
        <f>G13+G22+G34+G40+G46</f>
        <v>364394</v>
      </c>
      <c r="H135" s="595"/>
      <c r="I135" s="609">
        <f>I13+I22+I34+I40+I46</f>
        <v>47460.75</v>
      </c>
      <c r="J135" s="595"/>
      <c r="K135" s="609">
        <f>K13+K22+K34+K40+K46</f>
        <v>66445.049999999988</v>
      </c>
      <c r="L135" s="595"/>
      <c r="M135" s="609">
        <f t="shared" ref="M135" si="84">M13+M22+M34+M40+M46</f>
        <v>66445.049999999988</v>
      </c>
      <c r="N135" s="595"/>
      <c r="O135" s="609">
        <f t="shared" ref="O135" si="85">O13+O22+O34+O40+O46</f>
        <v>9492.1500000000015</v>
      </c>
      <c r="P135" s="595"/>
      <c r="Q135" s="609">
        <f t="shared" ref="Q135" si="86">Q13+Q22+Q34+Q40+Q46</f>
        <v>8093.6875</v>
      </c>
      <c r="R135" s="595"/>
      <c r="S135" s="609">
        <f t="shared" ref="S135" si="87">S13+S22+S34+S40+S46</f>
        <v>14084.262500000001</v>
      </c>
      <c r="T135" s="595"/>
      <c r="U135" s="609">
        <f t="shared" ref="U135" si="88">U13+U22+U34+U40+U46</f>
        <v>11228.3675</v>
      </c>
      <c r="V135" s="595"/>
      <c r="W135" s="609">
        <f t="shared" ref="W135" si="89">W13+W22+W34+W40+W46</f>
        <v>1545.3125</v>
      </c>
      <c r="X135" s="595"/>
      <c r="Y135" s="609">
        <f>Y13+Y22+Y34+Y40+Y46</f>
        <v>216343.75</v>
      </c>
      <c r="Z135" s="595"/>
      <c r="AA135" s="609">
        <f t="shared" ref="AA135" si="90">AA13+AA22+AA34+AA40+AA46</f>
        <v>6181.25</v>
      </c>
      <c r="AB135" s="595"/>
      <c r="AC135" s="609">
        <f>AC13+AC22+AC34+AC40+AC46+AC59+AC69+AC76+AC86+AC95+AC105+AC116+AC126+AC132</f>
        <v>276277.28000000003</v>
      </c>
    </row>
  </sheetData>
  <mergeCells count="26">
    <mergeCell ref="V4:W4"/>
    <mergeCell ref="H1:AC1"/>
    <mergeCell ref="H2:O2"/>
    <mergeCell ref="P2:W2"/>
    <mergeCell ref="X2:Y5"/>
    <mergeCell ref="Z2:AA5"/>
    <mergeCell ref="AB2:AC5"/>
    <mergeCell ref="H3:O3"/>
    <mergeCell ref="P3:W3"/>
    <mergeCell ref="H4:I4"/>
    <mergeCell ref="J4:K4"/>
    <mergeCell ref="L4:M4"/>
    <mergeCell ref="N4:O4"/>
    <mergeCell ref="P4:Q4"/>
    <mergeCell ref="R4:S4"/>
    <mergeCell ref="T4:U4"/>
    <mergeCell ref="P5:Q5"/>
    <mergeCell ref="R5:S5"/>
    <mergeCell ref="T5:U5"/>
    <mergeCell ref="V5:W5"/>
    <mergeCell ref="A5:A6"/>
    <mergeCell ref="B5:B6"/>
    <mergeCell ref="H5:I5"/>
    <mergeCell ref="J5:K5"/>
    <mergeCell ref="L5:M5"/>
    <mergeCell ref="N5:O5"/>
  </mergeCells>
  <pageMargins left="0.7" right="0.7" top="0.75" bottom="0.75" header="0.3" footer="0.3"/>
  <pageSetup paperSize="9" scale="58" orientation="landscape"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52C19EA790EB54A99A699BA62372528" ma:contentTypeVersion="15" ma:contentTypeDescription="Create a new document." ma:contentTypeScope="" ma:versionID="b92e8d07ddcb96500ad79536e213bba2">
  <xsd:schema xmlns:xsd="http://www.w3.org/2001/XMLSchema" xmlns:xs="http://www.w3.org/2001/XMLSchema" xmlns:p="http://schemas.microsoft.com/office/2006/metadata/properties" xmlns:ns2="8182470c-9c64-4c0e-a68a-a1f556439e59" xmlns:ns3="4d52836b-ce72-4b89-82f9-d65d5dfc828e" targetNamespace="http://schemas.microsoft.com/office/2006/metadata/properties" ma:root="true" ma:fieldsID="740b569e960f62d2154794bad3f43ad3" ns2:_="" ns3:_="">
    <xsd:import namespace="8182470c-9c64-4c0e-a68a-a1f556439e59"/>
    <xsd:import namespace="4d52836b-ce72-4b89-82f9-d65d5dfc828e"/>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KeyPoints" minOccurs="0"/>
                <xsd:element ref="ns3:MediaServiceKeyPoints" minOccurs="0"/>
                <xsd:element ref="ns3:lcf76f155ced4ddcb4097134ff3c332f" minOccurs="0"/>
                <xsd:element ref="ns2:TaxCatchAll" minOccurs="0"/>
                <xsd:element ref="ns3:MediaServiceOCR" minOccurs="0"/>
                <xsd:element ref="ns3:MediaServiceGenerationTime" minOccurs="0"/>
                <xsd:element ref="ns3:MediaServiceEventHashCode" minOccurs="0"/>
                <xsd:element ref="ns3:MediaServiceDateTaken" minOccurs="0"/>
                <xsd:element ref="ns3:MediaServiceLocation"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182470c-9c64-4c0e-a68a-a1f556439e59"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16" nillable="true" ma:displayName="Taxonomy Catch All Column" ma:hidden="true" ma:list="{1b668e07-5b8d-4535-ba3d-9372a51266d2}" ma:internalName="TaxCatchAll" ma:showField="CatchAllData" ma:web="8182470c-9c64-4c0e-a68a-a1f556439e59">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4d52836b-ce72-4b89-82f9-d65d5dfc828e"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d1417e60-6381-4e96-be2e-0834c651c8ef" ma:termSetId="09814cd3-568e-fe90-9814-8d621ff8fb84" ma:anchorId="fba54fb3-c3e1-fe81-a776-ca4b69148c4d" ma:open="true" ma:isKeyword="false">
      <xsd:complexType>
        <xsd:sequence>
          <xsd:element ref="pc:Terms" minOccurs="0" maxOccurs="1"/>
        </xsd:sequence>
      </xsd:complex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DateTaken" ma:index="20" nillable="true" ma:displayName="MediaServiceDateTaken" ma:hidden="true" ma:internalName="MediaServiceDateTaken" ma:readOnly="true">
      <xsd:simpleType>
        <xsd:restriction base="dms:Text"/>
      </xsd:simpleType>
    </xsd:element>
    <xsd:element name="MediaServiceLocation" ma:index="21" nillable="true" ma:displayName="Location" ma:internalName="MediaServiceLocation" ma:readOnly="true">
      <xsd:simpleType>
        <xsd:restriction base="dms:Text"/>
      </xsd:simpleType>
    </xsd:element>
    <xsd:element name="MediaLengthInSeconds" ma:index="22" nillable="true" ma:displayName="MediaLengthInSeconds" ma:hidden="true"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9C427DC-70FA-4B59-8FE9-88899177B5F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182470c-9c64-4c0e-a68a-a1f556439e59"/>
    <ds:schemaRef ds:uri="4d52836b-ce72-4b89-82f9-d65d5dfc828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727520A0-E581-4211-8916-255FEB33137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17</vt:i4>
      </vt:variant>
      <vt:variant>
        <vt:lpstr>Named Ranges</vt:lpstr>
      </vt:variant>
      <vt:variant>
        <vt:i4>6</vt:i4>
      </vt:variant>
    </vt:vector>
  </HeadingPairs>
  <TitlesOfParts>
    <vt:vector size="23" baseType="lpstr">
      <vt:lpstr>Summary</vt:lpstr>
      <vt:lpstr>Accomp. Breakdown-Dec</vt:lpstr>
      <vt:lpstr>Doors Progress </vt:lpstr>
      <vt:lpstr>Roof Canopy</vt:lpstr>
      <vt:lpstr>VO Schedule</vt:lpstr>
      <vt:lpstr>Additional Works_KCE</vt:lpstr>
      <vt:lpstr>VO -1 Break Down</vt:lpstr>
      <vt:lpstr>KCE VO</vt:lpstr>
      <vt:lpstr>VO with KCE</vt:lpstr>
      <vt:lpstr>Summary Sheet (MOS Only)</vt:lpstr>
      <vt:lpstr>Sheet2</vt:lpstr>
      <vt:lpstr>BRKT QTY</vt:lpstr>
      <vt:lpstr>Flysheet_VO_Not Used in IPA 28</vt:lpstr>
      <vt:lpstr>Sheet1</vt:lpstr>
      <vt:lpstr>NOC No.56_Cradle</vt:lpstr>
      <vt:lpstr>NOC 56_BOQ_Hotel</vt:lpstr>
      <vt:lpstr>NOC 56_BOQ_Residential</vt:lpstr>
      <vt:lpstr>'BRKT QTY'!Print_Area</vt:lpstr>
      <vt:lpstr>'NOC 56_BOQ_Hotel'!Print_Area</vt:lpstr>
      <vt:lpstr>Sheet1!Print_Area</vt:lpstr>
      <vt:lpstr>'Summary Sheet (MOS Only)'!Print_Area</vt:lpstr>
      <vt:lpstr>'NOC 56_BOQ_Hotel'!Print_Titles</vt:lpstr>
      <vt:lpstr>'NOC 56_BOQ_Residential'!Print_Titles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Mei Lee Yong</dc:creator>
  <cp:lastModifiedBy>Himal Kosala</cp:lastModifiedBy>
  <cp:lastPrinted>2022-12-26T10:22:33Z</cp:lastPrinted>
  <dcterms:created xsi:type="dcterms:W3CDTF">2017-12-05T09:56:44Z</dcterms:created>
  <dcterms:modified xsi:type="dcterms:W3CDTF">2023-04-13T06:40:46Z</dcterms:modified>
</cp:coreProperties>
</file>