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2 January\IPC 12\Supporting\"/>
    </mc:Choice>
  </mc:AlternateContent>
  <xr:revisionPtr revIDLastSave="0" documentId="13_ncr:1_{0AF2E23C-D8F1-48AF-92D7-BAB2DBD16C76}" xr6:coauthVersionLast="47" xr6:coauthVersionMax="47" xr10:uidLastSave="{00000000-0000-0000-0000-000000000000}"/>
  <bookViews>
    <workbookView xWindow="-110" yWindow="-110" windowWidth="25820" windowHeight="13900" xr2:uid="{73369200-C90D-487C-AFB1-D2A6E6310ED4}"/>
  </bookViews>
  <sheets>
    <sheet name="Annexure 7-Overhead Summary" sheetId="1" r:id="rId1"/>
    <sheet name="Data" sheetId="2" r:id="rId2"/>
    <sheet name="Accruals" sheetId="3" r:id="rId3"/>
  </sheets>
  <definedNames>
    <definedName name="_xlnm._FilterDatabase" localSheetId="1" hidden="1">Data!$A$4:$P$197</definedName>
    <definedName name="_xlnm.Print_Area" localSheetId="0">'Annexure 7-Overhead Summary'!$A$1:$E$23</definedName>
    <definedName name="_xlnm.Print_Titles" localSheetId="1">Data!$1:$4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E12" i="1" s="1"/>
  <c r="W78" i="3"/>
  <c r="N200" i="2"/>
  <c r="N199" i="2"/>
  <c r="N197" i="2"/>
  <c r="C12" i="1"/>
  <c r="D11" i="1"/>
  <c r="D12" i="1" l="1"/>
</calcChain>
</file>

<file path=xl/sharedStrings.xml><?xml version="1.0" encoding="utf-8"?>
<sst xmlns="http://schemas.openxmlformats.org/spreadsheetml/2006/main" count="3570" uniqueCount="639">
  <si>
    <t>Sky Palaces Real Estate Development LLC</t>
  </si>
  <si>
    <t>Annexure 07 - Overhead Cost Breakdown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</si>
  <si>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</si>
  <si>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</si>
  <si>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</si>
  <si>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</si>
  <si>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</si>
  <si>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</si>
  <si>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</si>
  <si>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</si>
  <si>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</si>
  <si>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</si>
  <si>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</si>
  <si>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</si>
  <si>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</si>
  <si>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</si>
  <si>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</si>
  <si>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General Preliminaries</t>
  </si>
  <si>
    <t>Adjustments</t>
  </si>
  <si>
    <t xml:space="preserve">TOTAL </t>
  </si>
  <si>
    <t>OH Monthly Transactions - January 2023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</si>
  <si>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</si>
  <si>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</si>
  <si>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</si>
  <si>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</si>
  <si>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</si>
  <si>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</si>
  <si>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</si>
  <si>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</si>
  <si>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</si>
  <si>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</si>
  <si>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</si>
  <si>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</si>
  <si>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</si>
  <si>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WA Ref.</t>
  </si>
  <si>
    <t>Ramarks</t>
  </si>
  <si>
    <t>XXX900060621</t>
  </si>
  <si>
    <t>Def Fees and charges Other fee - charges</t>
  </si>
  <si>
    <t>O</t>
  </si>
  <si>
    <t>GL</t>
  </si>
  <si>
    <t>JNL</t>
  </si>
  <si>
    <t/>
  </si>
  <si>
    <t>158661</t>
  </si>
  <si>
    <t>Credit card transactions_9134-RTA - Fees to obtain access NOC-1432191555-04/01/2023-201A22002 (JAN-2023)</t>
  </si>
  <si>
    <t>158661,O,Credit card transactions_9134-RTA - Fees to obtain access NOC-1432191555-04/01/2023-201A22002 (JAN-2023)</t>
  </si>
  <si>
    <t>Invoice attached</t>
  </si>
  <si>
    <t>Credit card transactions_9134-DDA - fees to renew BCC-1434134628-06/01/2023-201A22002 (JAN-2023)</t>
  </si>
  <si>
    <t>158661,O,Credit card transactions_9134-DDA - fees to renew BCC-1434134628-06/01/2023-201A22002 (JAN-2023)</t>
  </si>
  <si>
    <t>Credit card transactions_9134-DM - Fees to obtain a sand disposal permit-202300048472-26/01/2023-201A22002 (JAN-2023)</t>
  </si>
  <si>
    <t>158661,O,Credit card transactions_9134-DM - Fees to obtain a sand disposal permit-202300048472-26/01/2023-201A22002 (JAN-2023)</t>
  </si>
  <si>
    <t>Credit card transactions_9134-RTA - Fees to obtain diversion NOC-1449951882-27/01/2023-201A22002 (JAN-2023)</t>
  </si>
  <si>
    <t>158661,O,Credit card transactions_9134-RTA - Fees to obtain diversion NOC-1449951882-27/01/2023-201A22002 (JAN-2023)</t>
  </si>
  <si>
    <t>XXXD00160621</t>
  </si>
  <si>
    <t>Def Direct Costs at Site Other fee - charges</t>
  </si>
  <si>
    <t>CB</t>
  </si>
  <si>
    <t>PCP</t>
  </si>
  <si>
    <t>1721</t>
  </si>
  <si>
    <t>JAN/11817/10</t>
  </si>
  <si>
    <t>04193-MURALI N-201A22002-NOC CHARGES</t>
  </si>
  <si>
    <t>158195,O,04193-MURALI N-201A22002-NOC CHARGES</t>
  </si>
  <si>
    <t>158624</t>
  </si>
  <si>
    <t>Replacement Of Lost No Plate</t>
  </si>
  <si>
    <t>158624,O,Replacement Of Lost No Plate</t>
  </si>
  <si>
    <t>Details attached</t>
  </si>
  <si>
    <t>XXXD00160701</t>
  </si>
  <si>
    <t>Def Direct Costs at Site Communication expense - landline and fax usage</t>
  </si>
  <si>
    <t>PL</t>
  </si>
  <si>
    <t>PINN</t>
  </si>
  <si>
    <t>EMIR032</t>
  </si>
  <si>
    <t>2301PL000425</t>
  </si>
  <si>
    <t>0129762458</t>
  </si>
  <si>
    <t>DU-DEC 2022 (Internet broad band-1)</t>
  </si>
  <si>
    <t>31/12/22,0129762458,EMIR032,Emirates Integrated Telecommunication Corporation</t>
  </si>
  <si>
    <t>DU-DEC 2022 (Internet broad band-2)</t>
  </si>
  <si>
    <t>ETIS001</t>
  </si>
  <si>
    <t>2301PL000776</t>
  </si>
  <si>
    <t>DEC-2022 (C1)</t>
  </si>
  <si>
    <t>Tel Cost-0565456086-201A22002-DORCHESTER HOTEL-HIRED--SANEESH MOHAN (DEC-2022)</t>
  </si>
  <si>
    <t>31/12/22,DEC-2022 (C1),ETIS001,Emirates Telecommunications Group Company (ETISALAT Group) PJSC</t>
  </si>
  <si>
    <t>Tel Cost-0509394368-201A22002-DORCHESTER HOTEL-DORCHESTER FACE STATION (DEC-2022)</t>
  </si>
  <si>
    <t>Tel Cost-0501894373-201A22002-DORCHESTER HOTEL-DORCHESTER FACE STATION (DEC-2022)</t>
  </si>
  <si>
    <t>XXXD00160803</t>
  </si>
  <si>
    <t>Def Direct Costs at Site Utilities - water external supply</t>
  </si>
  <si>
    <t>DUBA003</t>
  </si>
  <si>
    <t>2301PL000199</t>
  </si>
  <si>
    <t>1800046239</t>
  </si>
  <si>
    <t>SWEET WATER CHGS - DEC'2022</t>
  </si>
  <si>
    <t>01/01/23,1800046239,DUBA003,Dubai Aluminium PJSC</t>
  </si>
  <si>
    <t>XXXD00160905</t>
  </si>
  <si>
    <t>Def Direct Costs at Site Computers &amp; Accessories</t>
  </si>
  <si>
    <t>ST</t>
  </si>
  <si>
    <t>ISS</t>
  </si>
  <si>
    <t>1750731</t>
  </si>
  <si>
    <t>Mouse Logitec Wireless Black - New</t>
  </si>
  <si>
    <t>156782,O,Mouse Logitec Wireless Black - New</t>
  </si>
  <si>
    <t>1755247</t>
  </si>
  <si>
    <t>EVOLIS-YMCKO Color Ribbon - New</t>
  </si>
  <si>
    <t>157743,O,EVOLIS-YMCKO Color Ribbon - New</t>
  </si>
  <si>
    <t>1760481</t>
  </si>
  <si>
    <t>Laptop Bag HP - New</t>
  </si>
  <si>
    <t>157749,O,Laptop Bag HP - New</t>
  </si>
  <si>
    <t>1760482</t>
  </si>
  <si>
    <t>157749,O,Mouse Logitec Wireless Black - New</t>
  </si>
  <si>
    <t>1760485</t>
  </si>
  <si>
    <t>1760486</t>
  </si>
  <si>
    <t>1762337</t>
  </si>
  <si>
    <t>158492,O,Laptop Bag HP - New</t>
  </si>
  <si>
    <t>1762339</t>
  </si>
  <si>
    <t>158492,O,Mouse Logitec Wireless Black - New</t>
  </si>
  <si>
    <t>ACC</t>
  </si>
  <si>
    <t>158656</t>
  </si>
  <si>
    <t>M/E Accrual</t>
  </si>
  <si>
    <t>XXXD00161001</t>
  </si>
  <si>
    <t>Def Direct Costs at Site Health and safety - material items</t>
  </si>
  <si>
    <t>PINV</t>
  </si>
  <si>
    <t>ALJA007</t>
  </si>
  <si>
    <t>2212PL001701</t>
  </si>
  <si>
    <t>T-19660</t>
  </si>
  <si>
    <t>Fire Extinguisher Refilling &amp; Servicing</t>
  </si>
  <si>
    <t>24/12/22,T-19660,ALJA007,Al Jas Technical Services LLC</t>
  </si>
  <si>
    <t>1750789</t>
  </si>
  <si>
    <t>Fire Extinguisher Inspection Tag</t>
  </si>
  <si>
    <t>156807,O,Fire Extinguisher Inspection Tag</t>
  </si>
  <si>
    <t>LPO and details attached</t>
  </si>
  <si>
    <t>1750793</t>
  </si>
  <si>
    <t>Safety Shoe for workers Saudi 59102 SIZE 40</t>
  </si>
  <si>
    <t>156809,O,Safety Shoe for workers Saudi 59102 SIZE 40</t>
  </si>
  <si>
    <t>1750794</t>
  </si>
  <si>
    <t>Safety Shoe for workers Saudi 59102 SIZE 42</t>
  </si>
  <si>
    <t>156809,O,Safety Shoe for workers Saudi 59102 SIZE 42</t>
  </si>
  <si>
    <t>1750795</t>
  </si>
  <si>
    <t>Safety Shoe for workers Saudi 59102 SIZE 43</t>
  </si>
  <si>
    <t>156809,O,Safety Shoe for workers Saudi 59102 SIZE 43</t>
  </si>
  <si>
    <t>1750853</t>
  </si>
  <si>
    <t>Safety Shoe for workers Saudi 59102 SIZE 45</t>
  </si>
  <si>
    <t>156809,O,Safety Shoe for workers Saudi 59102 SIZE 45</t>
  </si>
  <si>
    <t>1750854</t>
  </si>
  <si>
    <t>Blue Pant/Shirt 180 Gsm Full Sleeve -Medium</t>
  </si>
  <si>
    <t>156809,O,Blue Pant/Shirt 180 Gsm Full Sleeve -Medium</t>
  </si>
  <si>
    <t>1750855</t>
  </si>
  <si>
    <t>Blue Pant/Shirt 180 Gsm Full Sleeve -XL</t>
  </si>
  <si>
    <t>156809,O,Blue Pant/Shirt 180 Gsm Full Sleeve -XL</t>
  </si>
  <si>
    <t>1750866</t>
  </si>
  <si>
    <t>156811,O,Safety Shoe for workers Saudi 59102 SIZE 40</t>
  </si>
  <si>
    <t>1750867</t>
  </si>
  <si>
    <t>Blue Pant/Shirt 180 Gsm Full Sleeve - Small</t>
  </si>
  <si>
    <t>156811,O,Blue Pant/Shirt 180 Gsm Full Sleeve - Small</t>
  </si>
  <si>
    <t>1750890</t>
  </si>
  <si>
    <t>156819,O,Safety Shoe for workers Saudi 59102 SIZE 42</t>
  </si>
  <si>
    <t>1750891</t>
  </si>
  <si>
    <t>Blue Pant/Shirt 180 Gsm Full Sleeve -Large</t>
  </si>
  <si>
    <t>156819,O,Blue Pant/Shirt 180 Gsm Full Sleeve -Large</t>
  </si>
  <si>
    <t>1750892</t>
  </si>
  <si>
    <t>156819,O,Blue Pant/Shirt 180 Gsm Full Sleeve -XL</t>
  </si>
  <si>
    <t>1750936</t>
  </si>
  <si>
    <t>156859,O,Safety Shoe for workers Saudi 59102 SIZE 42</t>
  </si>
  <si>
    <t>1750937</t>
  </si>
  <si>
    <t>156859,O,Blue Pant/Shirt 180 Gsm Full Sleeve -Large</t>
  </si>
  <si>
    <t>1751225</t>
  </si>
  <si>
    <t>156981,O,Safety Shoe for workers Saudi 59102 SIZE 42</t>
  </si>
  <si>
    <t>1751226</t>
  </si>
  <si>
    <t>Safety Shoe for workers Saudi 59102 SIZE 44</t>
  </si>
  <si>
    <t>156981,O,Safety Shoe for workers Saudi 59102 SIZE 44</t>
  </si>
  <si>
    <t>1751227</t>
  </si>
  <si>
    <t>156981,O,Blue Pant/Shirt 180 Gsm Full Sleeve -Large</t>
  </si>
  <si>
    <t>1751228</t>
  </si>
  <si>
    <t>Blue Pant/Shirt 180 Gsm Full Sleeve -2XL</t>
  </si>
  <si>
    <t>156981,O,Blue Pant/Shirt 180 Gsm Full Sleeve -2XL</t>
  </si>
  <si>
    <t>1751663</t>
  </si>
  <si>
    <t>Hand Gloves 15g Nylon + Spandex with Washed Micro Foam Size 8</t>
  </si>
  <si>
    <t>157003,O,Hand Gloves 15g Nylon + Spandex with Washed Micro Foam Size 8</t>
  </si>
  <si>
    <t>1751664</t>
  </si>
  <si>
    <t>Hand Gloves 15g Nylon + Spandex with Washed Micro Foam Size 9</t>
  </si>
  <si>
    <t>157003,O,Hand Gloves 15g Nylon + Spandex with Washed Micro Foam Size 9</t>
  </si>
  <si>
    <t>1751665</t>
  </si>
  <si>
    <t>Hand Gloves 15g Nylon + Spandex with Washed Micro Foam Size 10</t>
  </si>
  <si>
    <t>157003,O,Hand Gloves 15g Nylon + Spandex with Washed Micro Foam Size 10</t>
  </si>
  <si>
    <t>1751669</t>
  </si>
  <si>
    <t>Disposable Face Mask Blue 3 Ply (1x50) Local</t>
  </si>
  <si>
    <t>157004,O,Disposable Face Mask Blue 3 Ply (1x50) Local</t>
  </si>
  <si>
    <t>1751671</t>
  </si>
  <si>
    <t>Safety Goggles - Clear - Globus - Riley - Bm08</t>
  </si>
  <si>
    <t>157005,O,Safety Goggles - Clear - Globus - Riley - Bm08</t>
  </si>
  <si>
    <t>1755228</t>
  </si>
  <si>
    <t>157204,O,Safety Shoe for workers Saudi 59102 SIZE 40</t>
  </si>
  <si>
    <t>1755229</t>
  </si>
  <si>
    <t>157204,O,Safety Shoe for workers Saudi 59102 SIZE 42</t>
  </si>
  <si>
    <t>1755230</t>
  </si>
  <si>
    <t>157204,O,Safety Shoe for workers Saudi 59102 SIZE 43</t>
  </si>
  <si>
    <t>1755231</t>
  </si>
  <si>
    <t>157204,O,Safety Shoe for workers Saudi 59102 SIZE 44</t>
  </si>
  <si>
    <t>1755232</t>
  </si>
  <si>
    <t>157204,O,Blue Pant/Shirt 180 Gsm Full Sleeve -Medium</t>
  </si>
  <si>
    <t>1755233</t>
  </si>
  <si>
    <t>157204,O,Blue Pant/Shirt 180 Gsm Full Sleeve -Large</t>
  </si>
  <si>
    <t>1755234</t>
  </si>
  <si>
    <t>157204,O,Blue Pant/Shirt 180 Gsm Full Sleeve -XL</t>
  </si>
  <si>
    <t>1755235</t>
  </si>
  <si>
    <t>157204,O,Blue Pant/Shirt 180 Gsm Full Sleeve -2XL</t>
  </si>
  <si>
    <t>1755509</t>
  </si>
  <si>
    <t>157240,O,Safety Shoe for workers Saudi 59102 SIZE 40</t>
  </si>
  <si>
    <t>1755510</t>
  </si>
  <si>
    <t>Safety Shoe for workers Saudi 59102 SIZE 41</t>
  </si>
  <si>
    <t>157240,O,Safety Shoe for workers Saudi 59102 SIZE 41</t>
  </si>
  <si>
    <t>1755511</t>
  </si>
  <si>
    <t>157240,O,Safety Shoe for workers Saudi 59102 SIZE 42</t>
  </si>
  <si>
    <t>1755512</t>
  </si>
  <si>
    <t>157240,O,Safety Shoe for workers Saudi 59102 SIZE 43</t>
  </si>
  <si>
    <t>1755513</t>
  </si>
  <si>
    <t>157240,O,Blue Pant/Shirt 180 Gsm Full Sleeve -Medium</t>
  </si>
  <si>
    <t>1755514</t>
  </si>
  <si>
    <t>157240,O,Blue Pant/Shirt 180 Gsm Full Sleeve -Large</t>
  </si>
  <si>
    <t>1755515</t>
  </si>
  <si>
    <t>157240,O,Blue Pant/Shirt 180 Gsm Full Sleeve -XL</t>
  </si>
  <si>
    <t>1755525</t>
  </si>
  <si>
    <t>157242,O,Safety Shoe for workers Saudi 59102 SIZE 40</t>
  </si>
  <si>
    <t>1755527</t>
  </si>
  <si>
    <t>157242,O,Safety Shoe for workers Saudi 59102 SIZE 42</t>
  </si>
  <si>
    <t>1755528</t>
  </si>
  <si>
    <t>157242,O,Safety Shoe for workers Saudi 59102 SIZE 44</t>
  </si>
  <si>
    <t>1755529</t>
  </si>
  <si>
    <t>157242,O,Blue Pant/Shirt 180 Gsm Full Sleeve - Small</t>
  </si>
  <si>
    <t>1755530</t>
  </si>
  <si>
    <t>157242,O,Blue Pant/Shirt 180 Gsm Full Sleeve -Medium</t>
  </si>
  <si>
    <t>1755531</t>
  </si>
  <si>
    <t>157242,O,Blue Pant/Shirt 180 Gsm Full Sleeve -Large</t>
  </si>
  <si>
    <t>1755533</t>
  </si>
  <si>
    <t>157242,O,Blue Pant/Shirt 180 Gsm Full Sleeve -2XL</t>
  </si>
  <si>
    <t>1756079</t>
  </si>
  <si>
    <t>Safety Shoe For Staff 59351 Size 42</t>
  </si>
  <si>
    <t>157313,O,Safety Shoe For Staff 59351 Size 42</t>
  </si>
  <si>
    <t>1756345</t>
  </si>
  <si>
    <t>157371,O,Safety Shoe for workers Saudi 59102 SIZE 40</t>
  </si>
  <si>
    <t>1756346</t>
  </si>
  <si>
    <t>157371,O,Safety Shoe for workers Saudi 59102 SIZE 44</t>
  </si>
  <si>
    <t>1756347</t>
  </si>
  <si>
    <t>157371,O,Blue Pant/Shirt 180 Gsm Full Sleeve -Medium</t>
  </si>
  <si>
    <t>1756348</t>
  </si>
  <si>
    <t>157371,O,Blue Pant/Shirt 180 Gsm Full Sleeve -XL</t>
  </si>
  <si>
    <t>1756475</t>
  </si>
  <si>
    <t>157430,O,Safety Shoe for workers Saudi 59102 SIZE 41</t>
  </si>
  <si>
    <t>1756476</t>
  </si>
  <si>
    <t>157430,O,Safety Shoe for workers Saudi 59102 SIZE 42</t>
  </si>
  <si>
    <t>1756477</t>
  </si>
  <si>
    <t>157430,O,Safety Shoe for workers Saudi 59102 SIZE 43</t>
  </si>
  <si>
    <t>1756478</t>
  </si>
  <si>
    <t>157430,O,Blue Pant/Shirt 180 Gsm Full Sleeve - Small</t>
  </si>
  <si>
    <t>1756479</t>
  </si>
  <si>
    <t>157430,O,Blue Pant/Shirt 180 Gsm Full Sleeve -XL</t>
  </si>
  <si>
    <t>1756744</t>
  </si>
  <si>
    <t>Safety Shoe for workers Saudi 59102 SIZE 39</t>
  </si>
  <si>
    <t>157491,O,Safety Shoe for workers Saudi 59102 SIZE 39</t>
  </si>
  <si>
    <t>1756746</t>
  </si>
  <si>
    <t>157491,O,Safety Shoe for workers Saudi 59102 SIZE 40</t>
  </si>
  <si>
    <t>1756748</t>
  </si>
  <si>
    <t>157491,O,Safety Shoe for workers Saudi 59102 SIZE 41</t>
  </si>
  <si>
    <t>1756762</t>
  </si>
  <si>
    <t>157491,O,Safety Shoe for workers Saudi 59102 SIZE 42</t>
  </si>
  <si>
    <t>1756763</t>
  </si>
  <si>
    <t>157491,O,Safety Shoe for workers Saudi 59102 SIZE 43</t>
  </si>
  <si>
    <t>1756764</t>
  </si>
  <si>
    <t>157491,O,Blue Pant/Shirt 180 Gsm Full Sleeve - Small</t>
  </si>
  <si>
    <t>1756766</t>
  </si>
  <si>
    <t>157491,O,Blue Pant/Shirt 180 Gsm Full Sleeve -Medium</t>
  </si>
  <si>
    <t>1756768</t>
  </si>
  <si>
    <t>157491,O,Blue Pant/Shirt 180 Gsm Full Sleeve -Large</t>
  </si>
  <si>
    <t>1756769</t>
  </si>
  <si>
    <t>157491,O,Blue Pant/Shirt 180 Gsm Full Sleeve -XL</t>
  </si>
  <si>
    <t>1756772</t>
  </si>
  <si>
    <t>157491,O,Blue Pant/Shirt 180 Gsm Full Sleeve -2XL</t>
  </si>
  <si>
    <t>1756773</t>
  </si>
  <si>
    <t>Beige Pant/Shirt 180 Gsm Full Sleeve for Chargehand - Large</t>
  </si>
  <si>
    <t>157491,O,Beige Pant/Shirt 180 Gsm Full Sleeve for Chargehand - Large</t>
  </si>
  <si>
    <t>1756801</t>
  </si>
  <si>
    <t>Safety Shoe For Staff 59351 Size 43</t>
  </si>
  <si>
    <t>157493,O,Safety Shoe For Staff 59351 Size 43</t>
  </si>
  <si>
    <t>1756817</t>
  </si>
  <si>
    <t>157495,O,Safety Shoe for workers Saudi 59102 SIZE 40</t>
  </si>
  <si>
    <t>1756818</t>
  </si>
  <si>
    <t>157495,O,Safety Shoe for workers Saudi 59102 SIZE 42</t>
  </si>
  <si>
    <t>1756872</t>
  </si>
  <si>
    <t>157505,O,Safety Shoe for workers Saudi 59102 SIZE 40</t>
  </si>
  <si>
    <t>1756873</t>
  </si>
  <si>
    <t>157505,O,Safety Shoe for workers Saudi 59102 SIZE 42</t>
  </si>
  <si>
    <t>1756874</t>
  </si>
  <si>
    <t>157505,O,Blue Pant/Shirt 180 Gsm Full Sleeve -Medium</t>
  </si>
  <si>
    <t>1756875</t>
  </si>
  <si>
    <t>157505,O,Blue Pant/Shirt 180 Gsm Full Sleeve -XL</t>
  </si>
  <si>
    <t>1757469</t>
  </si>
  <si>
    <t>157588,O,Safety Shoe for workers Saudi 59102 SIZE 40</t>
  </si>
  <si>
    <t>1757470</t>
  </si>
  <si>
    <t>157588,O,Safety Shoe for workers Saudi 59102 SIZE 41</t>
  </si>
  <si>
    <t>1757471</t>
  </si>
  <si>
    <t>157588,O,Safety Shoe for workers Saudi 59102 SIZE 42</t>
  </si>
  <si>
    <t>1757472</t>
  </si>
  <si>
    <t>157588,O,Blue Pant/Shirt 180 Gsm Full Sleeve -Medium</t>
  </si>
  <si>
    <t>1760347</t>
  </si>
  <si>
    <t>157711,O,Safety Shoe for workers Saudi 59102 SIZE 41</t>
  </si>
  <si>
    <t>1760350</t>
  </si>
  <si>
    <t>157711,O,Safety Shoe for workers Saudi 59102 SIZE 42</t>
  </si>
  <si>
    <t>1760351</t>
  </si>
  <si>
    <t>157711,O,Safety Shoe for workers Saudi 59102 SIZE 45</t>
  </si>
  <si>
    <t>1760353</t>
  </si>
  <si>
    <t>157711,O,Blue Pant/Shirt 180 Gsm Full Sleeve -Medium</t>
  </si>
  <si>
    <t>1760354</t>
  </si>
  <si>
    <t>157711,O,Blue Pant/Shirt 180 Gsm Full Sleeve -Large</t>
  </si>
  <si>
    <t>1760356</t>
  </si>
  <si>
    <t>157711,O,Blue Pant/Shirt 180 Gsm Full Sleeve -XL</t>
  </si>
  <si>
    <t>1760357</t>
  </si>
  <si>
    <t>Blue Pant/Shirt 180 Gsm Full Sleeve -3XL</t>
  </si>
  <si>
    <t>157711,O,Blue Pant/Shirt 180 Gsm Full Sleeve -3XL</t>
  </si>
  <si>
    <t>SALE001</t>
  </si>
  <si>
    <t>2301PL001779</t>
  </si>
  <si>
    <t>109471</t>
  </si>
  <si>
    <t>Safety induction  Sticker</t>
  </si>
  <si>
    <t>19/01/23,109471,SALE001,Saleem Jacobson Trading</t>
  </si>
  <si>
    <t>1761287</t>
  </si>
  <si>
    <t>157885,O,Safety Shoe for workers Saudi 59102 SIZE 40</t>
  </si>
  <si>
    <t>1761288</t>
  </si>
  <si>
    <t>157885,O,Blue Pant/Shirt 180 Gsm Full Sleeve - Small</t>
  </si>
  <si>
    <t>1761293</t>
  </si>
  <si>
    <t>157886,O,Safety Shoe for workers Saudi 59102 SIZE 42</t>
  </si>
  <si>
    <t>1761294</t>
  </si>
  <si>
    <t>157886,O,Safety Shoe for workers Saudi 59102 SIZE 44</t>
  </si>
  <si>
    <t>1761295</t>
  </si>
  <si>
    <t>157886,O,Safety Shoe for workers Saudi 59102 SIZE 45</t>
  </si>
  <si>
    <t>1761296</t>
  </si>
  <si>
    <t>157886,O,Blue Pant/Shirt 180 Gsm Full Sleeve -Medium</t>
  </si>
  <si>
    <t>1761297</t>
  </si>
  <si>
    <t>157886,O,Blue Pant/Shirt 180 Gsm Full Sleeve -2XL</t>
  </si>
  <si>
    <t>1761298</t>
  </si>
  <si>
    <t>157886,O,Blue Pant/Shirt 180 Gsm Full Sleeve -3XL</t>
  </si>
  <si>
    <t>1762964</t>
  </si>
  <si>
    <t>158094,O,Safety Shoe for workers Saudi 59102 SIZE 40</t>
  </si>
  <si>
    <t>1762970</t>
  </si>
  <si>
    <t>Beige Pant/Shirt 180 Gsm Full Sleeve for Chargehand - Medium</t>
  </si>
  <si>
    <t>158094,O,Beige Pant/Shirt 180 Gsm Full Sleeve for Chargehand - Medium</t>
  </si>
  <si>
    <t>1763009</t>
  </si>
  <si>
    <t>158112,O,Safety Shoe For Staff 59351 Size 43</t>
  </si>
  <si>
    <t>1763048</t>
  </si>
  <si>
    <t>158117,O,Safety Shoe for workers Saudi 59102 SIZE 39</t>
  </si>
  <si>
    <t>1763050</t>
  </si>
  <si>
    <t>158117,O,Safety Shoe for workers Saudi 59102 SIZE 42</t>
  </si>
  <si>
    <t>1763052</t>
  </si>
  <si>
    <t>158117,O,Safety Shoe for workers Saudi 59102 SIZE 44</t>
  </si>
  <si>
    <t>1763054</t>
  </si>
  <si>
    <t>158117,O,Blue Pant/Shirt 180 Gsm Full Sleeve - Small</t>
  </si>
  <si>
    <t>1763056</t>
  </si>
  <si>
    <t>158117,O,Blue Pant/Shirt 180 Gsm Full Sleeve -Medium</t>
  </si>
  <si>
    <t>1763058</t>
  </si>
  <si>
    <t>158117,O,Blue Pant/Shirt 180 Gsm Full Sleeve -Large</t>
  </si>
  <si>
    <t>RTN</t>
  </si>
  <si>
    <t>1763574</t>
  </si>
  <si>
    <t>158248,O,Blue Pant/Shirt 180 Gsm Full Sleeve - Small</t>
  </si>
  <si>
    <t>1763576</t>
  </si>
  <si>
    <t>158249,O,Blue Pant/Shirt 180 Gsm Full Sleeve -Medium</t>
  </si>
  <si>
    <t>1768323</t>
  </si>
  <si>
    <t>158387,O,Hand Gloves 15g Nylon + Spandex with Washed Micro Foam Size 8</t>
  </si>
  <si>
    <t>1768324</t>
  </si>
  <si>
    <t>158387,O,Hand Gloves 15g Nylon + Spandex with Washed Micro Foam Size 9</t>
  </si>
  <si>
    <t>1768325</t>
  </si>
  <si>
    <t>158387,O,Hand Gloves 15g Nylon + Spandex with Washed Micro Foam Size 10</t>
  </si>
  <si>
    <t>1768326</t>
  </si>
  <si>
    <t>Hand Gloves 15g Nylon + Spandex with Washed Micro Foam Size 11</t>
  </si>
  <si>
    <t>158387,O,Hand Gloves 15g Nylon + Spandex with Washed Micro Foam Size 11</t>
  </si>
  <si>
    <t>XXXD00161003</t>
  </si>
  <si>
    <t>Def Direct Costs at Site First-aid and medical expenses</t>
  </si>
  <si>
    <t>DANA002</t>
  </si>
  <si>
    <t>2301PL000667</t>
  </si>
  <si>
    <t>INV-003172</t>
  </si>
  <si>
    <t>Third Party for Cradle Operatives</t>
  </si>
  <si>
    <t>15/09/22,INV-003172,DANA002,Danat Alkhaleej for Safety Consultancy</t>
  </si>
  <si>
    <t>YORK004</t>
  </si>
  <si>
    <t>2301PL000478</t>
  </si>
  <si>
    <t>2222154</t>
  </si>
  <si>
    <t>PCR COVID TESTS (81 SAMPLES @ AED 85) (SEPT'2022 TO NOV'2022)</t>
  </si>
  <si>
    <t>31/12/22,2222154,YORK004,York Diagnostic Laboratories DMCC</t>
  </si>
  <si>
    <t>XXXD00161111</t>
  </si>
  <si>
    <t>Def Direct Costs at Site Refreshments (snacks, tea, coffee etc.)</t>
  </si>
  <si>
    <t>1766</t>
  </si>
  <si>
    <t>JAN/11832/16</t>
  </si>
  <si>
    <t>27743-CHRIS McCANN-201A22002</t>
  </si>
  <si>
    <t>158390,O,27743-CHRIS McCANN-201A22002</t>
  </si>
  <si>
    <t>Accounts to provide details</t>
  </si>
  <si>
    <t>1796</t>
  </si>
  <si>
    <t>JAN/11836/21</t>
  </si>
  <si>
    <t>158467,O,27743-CHRIS McCANN-201A22002</t>
  </si>
  <si>
    <t>158556</t>
  </si>
  <si>
    <t>Unclaimed VAT Dec'22 W/Off</t>
  </si>
  <si>
    <t>158556,O,Unclaimed VAT Dec'22 W/Off</t>
  </si>
  <si>
    <t>XXXD00161131</t>
  </si>
  <si>
    <t>Def Direct Costs at Site Miscellaneous staff welfare expense</t>
  </si>
  <si>
    <t>XXXD00161441</t>
  </si>
  <si>
    <t>Def Direct Costs at Site Office - consumables - material and services</t>
  </si>
  <si>
    <t>ALAB003</t>
  </si>
  <si>
    <t>2301PL000116</t>
  </si>
  <si>
    <t>202113113</t>
  </si>
  <si>
    <t>Polythene sheet 500 gauge</t>
  </si>
  <si>
    <t>10/12/22,202113113,ALAB003,Al Abbasi Fasteners and Hardware</t>
  </si>
  <si>
    <t>2301PL000117</t>
  </si>
  <si>
    <t>202113114</t>
  </si>
  <si>
    <t>Polythene Sheet 1000 Gauge</t>
  </si>
  <si>
    <t>10/12/22,202113114,ALAB003,Al Abbasi Fasteners and Hardware</t>
  </si>
  <si>
    <t>2301PL000361</t>
  </si>
  <si>
    <t>202113151</t>
  </si>
  <si>
    <t>27/12/22,202113151,ALAB003,Al Abbasi Fasteners and Hardware</t>
  </si>
  <si>
    <t>2301PL000362</t>
  </si>
  <si>
    <t>202113152</t>
  </si>
  <si>
    <t>27/12/22,202113152,ALAB003,Al Abbasi Fasteners and Hardware</t>
  </si>
  <si>
    <t>REV</t>
  </si>
  <si>
    <t>156787</t>
  </si>
  <si>
    <t>XXXD00161521</t>
  </si>
  <si>
    <t>Def Direct Costs at Site Waste and sewage disposal</t>
  </si>
  <si>
    <t>XXXD00161531</t>
  </si>
  <si>
    <t>Def Direct Costs at Site Mobilization expenses - site</t>
  </si>
  <si>
    <t>ALNA007</t>
  </si>
  <si>
    <t>2301PL001111</t>
  </si>
  <si>
    <t>58249</t>
  </si>
  <si>
    <t>Supply of Revolving chair</t>
  </si>
  <si>
    <t>17/01/23,58249,ALNA007,Al Najah Furnishings LLC</t>
  </si>
  <si>
    <t>XXXD00162001</t>
  </si>
  <si>
    <t>Def Direct Costs at Site Miscellaneous expenses</t>
  </si>
  <si>
    <t>XXXD00167001</t>
  </si>
  <si>
    <t>Def Direct Costs at Site Remedial Works Provision</t>
  </si>
  <si>
    <t>CV</t>
  </si>
  <si>
    <t>JCV</t>
  </si>
  <si>
    <t>201A22002</t>
  </si>
  <si>
    <t>0009</t>
  </si>
  <si>
    <t>JOBREMWKSM/CONTRACT/201A22002////</t>
  </si>
  <si>
    <t>CVR Item 3.08 Remedial Works</t>
  </si>
  <si>
    <t>157356,O,CVR Item 3.08 Remedial Works</t>
  </si>
  <si>
    <t>XXXP00125512</t>
  </si>
  <si>
    <t>Def Prelims at Site Signage and accessories</t>
  </si>
  <si>
    <t>XXXP00129955</t>
  </si>
  <si>
    <t>Def Prelims at Site Profit Abatement CVR</t>
  </si>
  <si>
    <t>JOBPABATE/CONTRACT/201A22002////</t>
  </si>
  <si>
    <t>CVR Item Contract Profit Abatement</t>
  </si>
  <si>
    <t>157356,O,CVR Item Contract Profit Abatement</t>
  </si>
  <si>
    <t>157375</t>
  </si>
  <si>
    <t>157375,O,CVR Item Contract Profit Abatement</t>
  </si>
  <si>
    <t>XXXP00160905</t>
  </si>
  <si>
    <t>Def Prelims at Site Computers &amp; Accessories</t>
  </si>
  <si>
    <t>PC</t>
  </si>
  <si>
    <t>PCHG</t>
  </si>
  <si>
    <t>ITA0003005</t>
  </si>
  <si>
    <t>1 4 5010685</t>
  </si>
  <si>
    <t>COST/196</t>
  </si>
  <si>
    <t>ITA0003005 Face Station 2 -  Identification Device</t>
  </si>
  <si>
    <t>158333,O,ITA0003005 Face Station 2 -  Identification Device</t>
  </si>
  <si>
    <t>ITA0003060</t>
  </si>
  <si>
    <t>COST/197</t>
  </si>
  <si>
    <t>ITA0003060 Face Station 2 -  Identification Device</t>
  </si>
  <si>
    <t>158333,O,ITA0003060 Face Station 2 -  Identification Device</t>
  </si>
  <si>
    <t>ITA0003084</t>
  </si>
  <si>
    <t>COST/198</t>
  </si>
  <si>
    <t>ITA0003084 Face Station 2 -  Identification Device</t>
  </si>
  <si>
    <t>158333,O,ITA0003084 Face Station 2 -  Identification Device</t>
  </si>
  <si>
    <t>ITA0003075</t>
  </si>
  <si>
    <t>COST/199</t>
  </si>
  <si>
    <t>ITA0003075 Face Station 2 -  Identification Device</t>
  </si>
  <si>
    <t>158333,O,ITA0003075 Face Station 2 -  Identification Device</t>
  </si>
  <si>
    <t>ITA0003063</t>
  </si>
  <si>
    <t>COST/200</t>
  </si>
  <si>
    <t>ITA0003063 Face Station 2 -  Identification Device</t>
  </si>
  <si>
    <t>158333,O,ITA0003063 Face Station 2 -  Identification Device</t>
  </si>
  <si>
    <t>ITA0002123</t>
  </si>
  <si>
    <t>COST/201</t>
  </si>
  <si>
    <t>ITA0002123 Samsung Galaxy Tab Active Pro</t>
  </si>
  <si>
    <t>158333,O,ITA0002123 Samsung Galaxy Tab Active Pro</t>
  </si>
  <si>
    <t>XXXP00161001</t>
  </si>
  <si>
    <t>Def Prelims at Site Health and safety - material items</t>
  </si>
  <si>
    <t>XXXP00161003</t>
  </si>
  <si>
    <t>Def Prelims at Site First-aid and medical expenses</t>
  </si>
  <si>
    <t>ALAM004</t>
  </si>
  <si>
    <t>2301PL001795</t>
  </si>
  <si>
    <t>389703</t>
  </si>
  <si>
    <t>First Aid &amp; Medical Supplies</t>
  </si>
  <si>
    <t>19/01/23,389703,ALAM004,Al Ameen Pharmacy LLC</t>
  </si>
  <si>
    <t>XXXP00161111</t>
  </si>
  <si>
    <t>Def Prelims at Site Refreshments (snacks, tea, coffee etc.)</t>
  </si>
  <si>
    <t>CHOI001</t>
  </si>
  <si>
    <t>2301PL000501</t>
  </si>
  <si>
    <t>9506170543</t>
  </si>
  <si>
    <t>Tea Room Items</t>
  </si>
  <si>
    <t>24/12/22,9506170543,CHOI001,T Choithram and Sons LLC</t>
  </si>
  <si>
    <t>2301PL001315</t>
  </si>
  <si>
    <t>9506171097</t>
  </si>
  <si>
    <t>02/01/23,9506171097,CHOI001,T Choithram and Sons LLC</t>
  </si>
  <si>
    <t>ALSH022</t>
  </si>
  <si>
    <t>2301PL000725</t>
  </si>
  <si>
    <t>11077/84</t>
  </si>
  <si>
    <t>Drinking Water 5USG/bottle</t>
  </si>
  <si>
    <t>12/01/23,11077/84,ALSH022,Al Shalal Pure Drinking Water LLC</t>
  </si>
  <si>
    <t>2301PL001314</t>
  </si>
  <si>
    <t>9506172203</t>
  </si>
  <si>
    <t>16/01/23,9506172203,CHOI001,T Choithram and Sons LLC</t>
  </si>
  <si>
    <t>XXXP00161441</t>
  </si>
  <si>
    <t>Def Prelims at Site Office - consumables - material and services</t>
  </si>
  <si>
    <t>MANG001</t>
  </si>
  <si>
    <t>2301PL001003</t>
  </si>
  <si>
    <t>2023/0059</t>
  </si>
  <si>
    <t>Garbage bag</t>
  </si>
  <si>
    <t>17/01/23,2023/0059,MANG001,Mangal Trading Co LLC</t>
  </si>
  <si>
    <t>XXXP00161511</t>
  </si>
  <si>
    <t>Def Prelims at Site Testing and certification charges</t>
  </si>
  <si>
    <t>2301PL001181</t>
  </si>
  <si>
    <t>INV-003359</t>
  </si>
  <si>
    <t>Cradle Operator Training</t>
  </si>
  <si>
    <t>01/10/22,INV-003359,DANA002,Danat Alkhaleej for Safety Consultancy</t>
  </si>
  <si>
    <t>XXXP00161521</t>
  </si>
  <si>
    <t>Def Prelims at Site Waste and sewage disposal</t>
  </si>
  <si>
    <t>GREE044</t>
  </si>
  <si>
    <t>2301PL000496</t>
  </si>
  <si>
    <t>INV-008184</t>
  </si>
  <si>
    <t>Skips Disposal</t>
  </si>
  <si>
    <t>31/12/22,INV-008184,GREE044,Green Earth Waste Collection &amp; Transportation Services</t>
  </si>
  <si>
    <t>XXXP00161701</t>
  </si>
  <si>
    <t>Def Prelims at Site Stationary</t>
  </si>
  <si>
    <t>ASTD001</t>
  </si>
  <si>
    <t>2301PL000150</t>
  </si>
  <si>
    <t>I1A13825</t>
  </si>
  <si>
    <t>Hire extension of Plotter</t>
  </si>
  <si>
    <t>31/12/22,I1A13825,ASTD001,AST Digital Print Centre</t>
  </si>
  <si>
    <t xml:space="preserve">OH  Cost ( AED ) </t>
  </si>
  <si>
    <t xml:space="preserve">M/E Accrual ( Positive ) </t>
  </si>
  <si>
    <t xml:space="preserve">M/E Accrual ( Negative ) </t>
  </si>
  <si>
    <t>Report:</t>
  </si>
  <si>
    <t>Accruals Report</t>
  </si>
  <si>
    <t>Record Type</t>
  </si>
  <si>
    <t>Batch</t>
  </si>
  <si>
    <t>Order Type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</si>
  <si>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</si>
  <si>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</si>
  <si>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</si>
  <si>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</si>
  <si>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</si>
  <si>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</si>
  <si>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</si>
  <si>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</si>
  <si>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</si>
  <si>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</si>
  <si>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</si>
  <si>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</si>
  <si>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</si>
  <si>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</si>
  <si>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</si>
  <si>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</si>
  <si>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</si>
  <si>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</si>
  <si>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ttOrder</t>
  </si>
  <si>
    <t>NEOT001</t>
  </si>
  <si>
    <t>Neo Tech Engineering LLC</t>
  </si>
  <si>
    <t>15726</t>
  </si>
  <si>
    <t>HM-201A22002/0305</t>
  </si>
  <si>
    <t>2</t>
  </si>
  <si>
    <t>IT Equipment Printer Cameras etc</t>
  </si>
  <si>
    <t>EA</t>
  </si>
  <si>
    <t>3</t>
  </si>
  <si>
    <t>4</t>
  </si>
  <si>
    <t>5</t>
  </si>
  <si>
    <t>6</t>
  </si>
  <si>
    <t>ZENE003</t>
  </si>
  <si>
    <t>Zener Marine Services LLC</t>
  </si>
  <si>
    <t>230250</t>
  </si>
  <si>
    <t>HM-201A22002/0298</t>
  </si>
  <si>
    <t>1</t>
  </si>
  <si>
    <t>15722</t>
  </si>
  <si>
    <t>HM-201A22002/0285</t>
  </si>
  <si>
    <t>8</t>
  </si>
  <si>
    <t>01.701020</t>
  </si>
  <si>
    <t>Al Jas Technical Services LLC</t>
  </si>
  <si>
    <t>14155/14154</t>
  </si>
  <si>
    <t>HM-201A22002/0317</t>
  </si>
  <si>
    <t>Safety Clothing and Equipment / PPE</t>
  </si>
  <si>
    <t>NR</t>
  </si>
  <si>
    <t>STUR001</t>
  </si>
  <si>
    <t>Sturdy Products UAE Limited</t>
  </si>
  <si>
    <t>106517</t>
  </si>
  <si>
    <t>HM-201A22002/0299</t>
  </si>
  <si>
    <t>Rubbish Removal</t>
  </si>
  <si>
    <t>ABDU011</t>
  </si>
  <si>
    <t>Abdulrahman Al Abdooli Advertising LLC</t>
  </si>
  <si>
    <t>41490</t>
  </si>
  <si>
    <t>HM-201A22002/0021</t>
  </si>
  <si>
    <t>Project Sign Boards</t>
  </si>
  <si>
    <t>01.701010</t>
  </si>
  <si>
    <t>01.701015</t>
  </si>
  <si>
    <t>Al Shalal Pure Drinking Water LLC</t>
  </si>
  <si>
    <t>1226916/1226920/1209992</t>
  </si>
  <si>
    <t>HM-201A22002/0254</t>
  </si>
  <si>
    <t>Refreshments (snacks tea coffee etc.)</t>
  </si>
  <si>
    <t>1226934</t>
  </si>
  <si>
    <t>1226949</t>
  </si>
  <si>
    <t>1226947</t>
  </si>
  <si>
    <t>1221656/1221673</t>
  </si>
  <si>
    <t>T Choithram and Sons LLC</t>
  </si>
  <si>
    <t>804513939</t>
  </si>
  <si>
    <t>HM-201A22002/0196</t>
  </si>
  <si>
    <t>31</t>
  </si>
  <si>
    <t>BOX</t>
  </si>
  <si>
    <t>34</t>
  </si>
  <si>
    <t>36</t>
  </si>
  <si>
    <t>38</t>
  </si>
  <si>
    <t>40</t>
  </si>
  <si>
    <t>42</t>
  </si>
  <si>
    <t>55</t>
  </si>
  <si>
    <t>60</t>
  </si>
  <si>
    <t>70</t>
  </si>
  <si>
    <t>1221685/1224819</t>
  </si>
  <si>
    <t>1224843/1224831/1221695</t>
  </si>
  <si>
    <t>23</t>
  </si>
  <si>
    <t>1228406</t>
  </si>
  <si>
    <t>ALBA009</t>
  </si>
  <si>
    <t>Al Bariq Equipment LLC</t>
  </si>
  <si>
    <t>22/7968</t>
  </si>
  <si>
    <t>HM-201A22002/0101</t>
  </si>
  <si>
    <t>Site Office Consumables</t>
  </si>
  <si>
    <t>7</t>
  </si>
  <si>
    <t>AGSO001</t>
  </si>
  <si>
    <t>AGS Office Supplies and Trading LLC</t>
  </si>
  <si>
    <t>00041</t>
  </si>
  <si>
    <t>HM-201A22002/0015</t>
  </si>
  <si>
    <t>14</t>
  </si>
  <si>
    <t>Printing and Stationery</t>
  </si>
  <si>
    <t>16</t>
  </si>
  <si>
    <t>18</t>
  </si>
  <si>
    <t>19</t>
  </si>
  <si>
    <t>22</t>
  </si>
  <si>
    <t>30</t>
  </si>
  <si>
    <t>41</t>
  </si>
  <si>
    <t>43</t>
  </si>
  <si>
    <t>56</t>
  </si>
  <si>
    <t>95</t>
  </si>
  <si>
    <t>98</t>
  </si>
  <si>
    <t>205</t>
  </si>
  <si>
    <t>164</t>
  </si>
  <si>
    <t>167</t>
  </si>
  <si>
    <t>159</t>
  </si>
  <si>
    <t xml:space="preserve">Total Amount (AED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</si>
</sst>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_(* #,##0_);_(* \(#,##0\);_(* &quot;-&quot;??_);_(@_)"/>
    <numFmt numFmtId="167" formatCode="[$-10409]#,##0;\(#,##0\)"/>
    <numFmt numFmtId="168" formatCode="d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1" xfId="2" applyFont="1" applyBorder="1" applyAlignment="1">
      <alignment vertical="center"/>
    </xf>
    <xf numFmtId="164" fontId="8" fillId="0" borderId="2" xfId="2" applyNumberFormat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39" fontId="8" fillId="0" borderId="3" xfId="2" applyNumberFormat="1" applyFont="1" applyBorder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0" xfId="2" applyFont="1" applyAlignment="1">
      <alignment vertical="center"/>
    </xf>
    <xf numFmtId="165" fontId="9" fillId="0" borderId="5" xfId="5" applyNumberFormat="1" applyFont="1" applyBorder="1" applyAlignment="1">
      <alignment horizontal="left" vertical="center"/>
    </xf>
    <xf numFmtId="37" fontId="9" fillId="0" borderId="5" xfId="2" applyNumberFormat="1" applyFont="1" applyBorder="1" applyAlignment="1">
      <alignment horizontal="left" vertical="center"/>
    </xf>
    <xf numFmtId="39" fontId="9" fillId="0" borderId="5" xfId="2" applyNumberFormat="1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64" fontId="0" fillId="0" borderId="7" xfId="6" applyFont="1" applyBorder="1"/>
    <xf numFmtId="164" fontId="0" fillId="0" borderId="8" xfId="6" applyFont="1" applyBorder="1" applyAlignment="1">
      <alignment horizontal="right"/>
    </xf>
    <xf numFmtId="0" fontId="6" fillId="0" borderId="4" xfId="3" applyFont="1" applyBorder="1"/>
    <xf numFmtId="43" fontId="6" fillId="0" borderId="5" xfId="4" applyFont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43" fontId="10" fillId="2" borderId="10" xfId="4" applyFont="1" applyFill="1" applyBorder="1" applyAlignment="1">
      <alignment horizontal="center"/>
    </xf>
    <xf numFmtId="43" fontId="10" fillId="2" borderId="11" xfId="4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13" xfId="3" applyFont="1" applyBorder="1"/>
    <xf numFmtId="43" fontId="6" fillId="0" borderId="13" xfId="4" applyFont="1" applyBorder="1"/>
    <xf numFmtId="43" fontId="6" fillId="0" borderId="14" xfId="4" applyFont="1" applyBorder="1"/>
    <xf numFmtId="0" fontId="6" fillId="0" borderId="15" xfId="3" applyFont="1" applyBorder="1" applyAlignment="1">
      <alignment horizontal="center"/>
    </xf>
    <xf numFmtId="43" fontId="6" fillId="0" borderId="0" xfId="3" applyNumberFormat="1" applyFont="1"/>
    <xf numFmtId="43" fontId="6" fillId="0" borderId="0" xfId="4" applyFont="1" applyFill="1"/>
    <xf numFmtId="166" fontId="10" fillId="0" borderId="19" xfId="3" applyNumberFormat="1" applyFont="1" applyBorder="1"/>
    <xf numFmtId="166" fontId="10" fillId="0" borderId="20" xfId="3" applyNumberFormat="1" applyFont="1" applyBorder="1"/>
    <xf numFmtId="43" fontId="6" fillId="0" borderId="0" xfId="1" applyFont="1"/>
    <xf numFmtId="167" fontId="6" fillId="0" borderId="0" xfId="3" applyNumberFormat="1" applyFont="1"/>
    <xf numFmtId="0" fontId="6" fillId="3" borderId="16" xfId="3" applyFont="1" applyFill="1" applyBorder="1"/>
    <xf numFmtId="43" fontId="6" fillId="3" borderId="16" xfId="4" applyFont="1" applyFill="1" applyBorder="1"/>
    <xf numFmtId="43" fontId="6" fillId="3" borderId="17" xfId="4" applyFont="1" applyFill="1" applyBorder="1"/>
    <xf numFmtId="0" fontId="2" fillId="0" borderId="13" xfId="0" applyFont="1" applyBorder="1"/>
    <xf numFmtId="0" fontId="2" fillId="4" borderId="13" xfId="0" applyFont="1" applyFill="1" applyBorder="1"/>
    <xf numFmtId="0" fontId="2" fillId="0" borderId="21" xfId="0" applyFont="1" applyBorder="1"/>
    <xf numFmtId="164" fontId="2" fillId="0" borderId="21" xfId="6" applyFont="1" applyBorder="1"/>
    <xf numFmtId="0" fontId="2" fillId="0" borderId="21" xfId="0" applyFont="1" applyBorder="1" applyAlignment="1">
      <alignment horizontal="center"/>
    </xf>
    <xf numFmtId="0" fontId="0" fillId="0" borderId="22" xfId="0" applyBorder="1"/>
    <xf numFmtId="168" fontId="0" fillId="0" borderId="22" xfId="0" applyNumberFormat="1" applyBorder="1"/>
    <xf numFmtId="0" fontId="0" fillId="0" borderId="23" xfId="0" applyBorder="1"/>
    <xf numFmtId="168" fontId="0" fillId="0" borderId="23" xfId="0" applyNumberFormat="1" applyBorder="1"/>
    <xf numFmtId="164" fontId="0" fillId="0" borderId="23" xfId="6" applyFont="1" applyBorder="1"/>
    <xf numFmtId="164" fontId="0" fillId="0" borderId="22" xfId="6" applyFont="1" applyBorder="1"/>
    <xf numFmtId="164" fontId="0" fillId="0" borderId="22" xfId="6" applyFont="1" applyFill="1" applyBorder="1"/>
    <xf numFmtId="0" fontId="0" fillId="5" borderId="22" xfId="0" applyFill="1" applyBorder="1"/>
    <xf numFmtId="168" fontId="0" fillId="5" borderId="22" xfId="0" applyNumberFormat="1" applyFill="1" applyBorder="1"/>
    <xf numFmtId="0" fontId="0" fillId="5" borderId="22" xfId="0" applyFill="1" applyBorder="1" applyAlignment="1">
      <alignment horizontal="left"/>
    </xf>
    <xf numFmtId="164" fontId="0" fillId="5" borderId="22" xfId="6" applyFont="1" applyFill="1" applyBorder="1"/>
    <xf numFmtId="0" fontId="2" fillId="6" borderId="21" xfId="0" applyFont="1" applyFill="1" applyBorder="1"/>
    <xf numFmtId="164" fontId="2" fillId="6" borderId="21" xfId="6" applyFont="1" applyFill="1" applyBorder="1"/>
    <xf numFmtId="0" fontId="2" fillId="6" borderId="21" xfId="0" applyFont="1" applyFill="1" applyBorder="1" applyAlignment="1">
      <alignment horizontal="center"/>
    </xf>
    <xf numFmtId="164" fontId="0" fillId="0" borderId="0" xfId="6" applyFont="1"/>
    <xf numFmtId="0" fontId="2" fillId="0" borderId="0" xfId="0" applyFont="1"/>
    <xf numFmtId="0" fontId="11" fillId="0" borderId="0" xfId="0" applyFont="1"/>
    <xf numFmtId="164" fontId="12" fillId="0" borderId="0" xfId="6" applyFont="1"/>
    <xf numFmtId="164" fontId="13" fillId="0" borderId="21" xfId="6" applyFont="1" applyBorder="1"/>
    <xf numFmtId="164" fontId="12" fillId="0" borderId="22" xfId="6" applyFont="1" applyBorder="1"/>
    <xf numFmtId="0" fontId="0" fillId="0" borderId="24" xfId="0" applyBorder="1"/>
    <xf numFmtId="164" fontId="12" fillId="0" borderId="24" xfId="6" applyFont="1" applyBorder="1"/>
    <xf numFmtId="0" fontId="0" fillId="0" borderId="21" xfId="0" applyBorder="1"/>
    <xf numFmtId="0" fontId="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0" fillId="0" borderId="18" xfId="3" applyFont="1" applyBorder="1"/>
    <xf numFmtId="0" fontId="10" fillId="0" borderId="19" xfId="3" applyFont="1" applyBorder="1"/>
    <xf numFmtId="0" fontId="11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4" fontId="0" fillId="3" borderId="22" xfId="6" applyFont="1" applyFill="1" applyBorder="1"/>
  </cellXfs>
  <cellStyles count="7">
    <cellStyle name="Comma" xfId="1" builtinId="3"/>
    <cellStyle name="Comma 10 7 2 4 2" xfId="6" xr:uid="{C1E5AD91-5655-4329-9877-A8D7F370473D}"/>
    <cellStyle name="Comma 4" xfId="4" xr:uid="{BB0070D4-2253-4C40-9381-BD02A4A9EE6B}"/>
    <cellStyle name="Normal" xfId="0" builtinId="0"/>
    <cellStyle name="Normal 2 10" xfId="3" xr:uid="{62F86BEB-31C9-4920-932D-6816B406D0A6}"/>
    <cellStyle name="Normal 2 2 2" xfId="2" xr:uid="{D206E191-C99E-40E6-8FA0-570A1C850DAE}"/>
    <cellStyle name="Normal 5 2" xfId="5" xr:uid="{269BDAF7-B2AB-4024-A081-3FBE0C7192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C1D-C312-4509-9451-5512B5B48832}">
  <sheetPr>
    <pageSetUpPr fitToPage="1"/>
  </sheetPr>
  <dimension ref="A1:J15"/>
  <sheetViews>
    <sheetView tabSelected="1" view="pageBreakPreview" zoomScaleNormal="100" zoomScaleSheetLayoutView="100" workbookViewId="0">
      <selection activeCell="D18" sqref="D18"/>
    </sheetView>
  </sheetViews>
  <sheetFormatPr defaultColWidth="8.90625" defaultRowHeight="14.5"/>
  <cols>
    <col min="1" max="1" width="10.08984375" style="1" customWidth="1"/>
    <col min="2" max="2" width="39.36328125" style="1" customWidth="1"/>
    <col min="3" max="3" width="13.81640625" style="1" customWidth="1"/>
    <col min="4" max="4" width="15.453125" style="1" customWidth="1"/>
    <col min="5" max="5" width="19" style="2" customWidth="1"/>
    <col min="6" max="6" width="12.36328125" style="1" customWidth="1"/>
    <col min="7" max="8" width="13.6328125" style="1" customWidth="1"/>
    <col min="9" max="9" width="8.90625" style="1"/>
    <col min="10" max="10" width="12.08984375" style="2" customWidth="1"/>
    <col min="11" max="16384" width="8.90625" style="1"/>
  </cols>
  <sheetData>
    <row r="1" spans="1:10" ht="18">
      <c r="A1" s="64" t="s">
        <v>0</v>
      </c>
      <c r="B1" s="64"/>
      <c r="C1" s="64"/>
      <c r="D1" s="64"/>
      <c r="E1" s="64"/>
    </row>
    <row r="2" spans="1:10" ht="16" thickBot="1">
      <c r="A2" s="65" t="s">
        <v>1</v>
      </c>
      <c r="B2" s="65"/>
      <c r="C2" s="65"/>
      <c r="D2" s="65"/>
      <c r="E2" s="65"/>
    </row>
    <row r="3" spans="1:10" ht="9" customHeight="1">
      <c r="A3" s="3"/>
      <c r="B3" s="4"/>
      <c r="C3" s="4"/>
      <c r="D3" s="5"/>
      <c r="E3" s="6"/>
    </row>
    <row r="4" spans="1:10">
      <c r="A4" s="7" t="s">
        <v>2</v>
      </c>
      <c r="B4" t="s">
        <v>3</v>
      </c>
      <c r="D4" s="8" t="s">
        <v>4</v>
      </c>
      <c r="E4" s="9"/>
    </row>
    <row r="5" spans="1:10">
      <c r="A5" s="7" t="s">
        <v>5</v>
      </c>
      <c r="B5" t="s">
        <v>6</v>
      </c>
      <c r="D5" s="8" t="s">
        <v>7</v>
      </c>
      <c r="E5" s="10"/>
    </row>
    <row r="6" spans="1:10">
      <c r="A6" s="7" t="s">
        <v>8</v>
      </c>
      <c r="B6" t="s">
        <v>9</v>
      </c>
      <c r="D6" s="8" t="s">
        <v>10</v>
      </c>
      <c r="E6" s="11" t="s">
        <v>11</v>
      </c>
    </row>
    <row r="7" spans="1:10" ht="15" thickBot="1">
      <c r="A7" s="12"/>
      <c r="B7" s="13"/>
      <c r="C7" s="14"/>
      <c r="D7" s="14"/>
      <c r="E7" s="15"/>
    </row>
    <row r="8" spans="1:10" ht="15" thickBot="1">
      <c r="A8" s="16"/>
      <c r="E8" s="17"/>
    </row>
    <row r="9" spans="1:10">
      <c r="A9" s="18" t="s">
        <v>12</v>
      </c>
      <c r="B9" s="19" t="s">
        <v>13</v>
      </c>
      <c r="C9" s="20" t="s">
        <v>14</v>
      </c>
      <c r="D9" s="20" t="s">
        <v>15</v>
      </c>
      <c r="E9" s="21" t="s">
        <v>16</v>
      </c>
    </row>
    <row r="10" spans="1:10">
      <c r="A10" s="22">
        <v>1</v>
      </c>
      <c r="B10" s="23" t="s">
        <v>17</v>
      </c>
      <c r="C10" s="24">
        <v>1121275.8500000001</v>
      </c>
      <c r="D10" s="24">
        <f>Data!N197</f>
        <v>164904.35000000006</v>
      </c>
      <c r="E10" s="25">
        <f>+C10+D10</f>
        <v>1286180.2000000002</v>
      </c>
    </row>
    <row r="11" spans="1:10">
      <c r="A11" s="26">
        <v>2</v>
      </c>
      <c r="B11" s="33" t="s">
        <v>18</v>
      </c>
      <c r="C11" s="34">
        <v>-48681.189047619046</v>
      </c>
      <c r="D11" s="34">
        <f>E11-C11</f>
        <v>0</v>
      </c>
      <c r="E11" s="35">
        <v>-48681.189047619046</v>
      </c>
      <c r="G11" s="27"/>
      <c r="J11" s="28"/>
    </row>
    <row r="12" spans="1:10" ht="15" thickBot="1">
      <c r="A12" s="66" t="s">
        <v>19</v>
      </c>
      <c r="B12" s="67"/>
      <c r="C12" s="29">
        <f>SUM(C10:C11)</f>
        <v>1072594.6609523811</v>
      </c>
      <c r="D12" s="29">
        <f>SUM(D10:D11)</f>
        <v>164904.35000000006</v>
      </c>
      <c r="E12" s="30">
        <f>SUM(E10:E11)</f>
        <v>1237499.0109523812</v>
      </c>
      <c r="F12" s="31"/>
    </row>
    <row r="13" spans="1:10">
      <c r="E13" s="1"/>
      <c r="G13" s="32"/>
    </row>
    <row r="14" spans="1:10">
      <c r="E14" s="31"/>
    </row>
    <row r="15" spans="1:10">
      <c r="F15" s="27"/>
    </row>
  </sheetData>
  <mergeCells count="3">
    <mergeCell ref="A1:E1"/>
    <mergeCell ref="A2:E2"/>
    <mergeCell ref="A12:B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CE9-74A6-462C-8D30-35388F5811C6}">
  <dimension ref="A2:P200"/>
  <sheetViews>
    <sheetView view="pageBreakPreview" zoomScale="80" zoomScaleNormal="75" zoomScaleSheetLayoutView="80" workbookViewId="0">
      <pane ySplit="4" topLeftCell="A185" activePane="bottomLeft" state="frozen"/>
      <selection pane="bottomLeft" activeCell="N143" sqref="N143"/>
    </sheetView>
  </sheetViews>
  <sheetFormatPr defaultRowHeight="14.5"/>
  <cols>
    <col min="1" max="1" width="16" customWidth="1"/>
    <col min="2" max="2" width="49.81640625" customWidth="1"/>
    <col min="3" max="3" width="15" hidden="1" customWidth="1"/>
    <col min="4" max="4" width="6.453125" customWidth="1"/>
    <col min="5" max="5" width="10" hidden="1" customWidth="1"/>
    <col min="6" max="6" width="16" hidden="1" customWidth="1"/>
    <col min="7" max="7" width="15" customWidth="1"/>
    <col min="8" max="8" width="16.453125" customWidth="1"/>
    <col min="9" max="9" width="15" customWidth="1"/>
    <col min="10" max="10" width="16" hidden="1" customWidth="1"/>
    <col min="11" max="11" width="21" hidden="1" customWidth="1"/>
    <col min="12" max="12" width="37" customWidth="1"/>
    <col min="13" max="13" width="59" customWidth="1"/>
    <col min="14" max="14" width="17" style="55" customWidth="1"/>
    <col min="15" max="15" width="17" customWidth="1"/>
    <col min="16" max="16" width="33" customWidth="1"/>
  </cols>
  <sheetData>
    <row r="2" spans="1:16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4" spans="1:16">
      <c r="A4" s="36" t="s">
        <v>21</v>
      </c>
      <c r="B4" s="36" t="s">
        <v>22</v>
      </c>
      <c r="C4" s="36" t="s">
        <v>23</v>
      </c>
      <c r="D4" s="36" t="s">
        <v>24</v>
      </c>
      <c r="E4" s="36" t="s">
        <v>25</v>
      </c>
      <c r="F4" s="36" t="s">
        <v>26</v>
      </c>
      <c r="G4" s="36" t="s">
        <v>27</v>
      </c>
      <c r="H4" s="37" t="s">
        <v>28</v>
      </c>
      <c r="I4" s="38" t="s">
        <v>29</v>
      </c>
      <c r="J4" s="38" t="s">
        <v>30</v>
      </c>
      <c r="K4" s="38" t="s">
        <v>31</v>
      </c>
      <c r="L4" s="38" t="s">
        <v>22</v>
      </c>
      <c r="M4" s="38" t="s">
        <v>32</v>
      </c>
      <c r="N4" s="39" t="s">
        <v>33</v>
      </c>
      <c r="O4" s="40" t="s">
        <v>34</v>
      </c>
      <c r="P4" s="40" t="s">
        <v>35</v>
      </c>
    </row>
    <row r="5" spans="1:16">
      <c r="A5" s="41" t="s">
        <v>36</v>
      </c>
      <c r="B5" s="41" t="s">
        <v>37</v>
      </c>
      <c r="C5" s="42">
        <v>44957</v>
      </c>
      <c r="D5" s="41" t="s">
        <v>38</v>
      </c>
      <c r="E5" s="41" t="s">
        <v>39</v>
      </c>
      <c r="F5" s="41" t="s">
        <v>40</v>
      </c>
      <c r="G5" s="41" t="s">
        <v>41</v>
      </c>
      <c r="H5" s="41" t="s">
        <v>42</v>
      </c>
      <c r="I5" s="43" t="s">
        <v>41</v>
      </c>
      <c r="J5" s="44">
        <v>44957</v>
      </c>
      <c r="K5" s="44">
        <v>44957</v>
      </c>
      <c r="L5" s="43" t="s">
        <v>43</v>
      </c>
      <c r="M5" s="43" t="s">
        <v>44</v>
      </c>
      <c r="N5" s="45">
        <v>120</v>
      </c>
      <c r="O5" s="43"/>
      <c r="P5" s="44" t="s">
        <v>45</v>
      </c>
    </row>
    <row r="6" spans="1:16">
      <c r="A6" s="41" t="s">
        <v>36</v>
      </c>
      <c r="B6" s="41" t="s">
        <v>37</v>
      </c>
      <c r="C6" s="42">
        <v>44957</v>
      </c>
      <c r="D6" s="41" t="s">
        <v>38</v>
      </c>
      <c r="E6" s="41" t="s">
        <v>39</v>
      </c>
      <c r="F6" s="41" t="s">
        <v>40</v>
      </c>
      <c r="G6" s="41" t="s">
        <v>41</v>
      </c>
      <c r="H6" s="41" t="s">
        <v>42</v>
      </c>
      <c r="I6" s="41" t="s">
        <v>41</v>
      </c>
      <c r="J6" s="42">
        <v>44957</v>
      </c>
      <c r="K6" s="42">
        <v>44957</v>
      </c>
      <c r="L6" s="41" t="s">
        <v>46</v>
      </c>
      <c r="M6" s="41" t="s">
        <v>47</v>
      </c>
      <c r="N6" s="46">
        <v>5020</v>
      </c>
      <c r="O6" s="41"/>
      <c r="P6" s="42" t="s">
        <v>45</v>
      </c>
    </row>
    <row r="7" spans="1:16">
      <c r="A7" s="41" t="s">
        <v>36</v>
      </c>
      <c r="B7" s="41" t="s">
        <v>37</v>
      </c>
      <c r="C7" s="42">
        <v>44957</v>
      </c>
      <c r="D7" s="41" t="s">
        <v>38</v>
      </c>
      <c r="E7" s="41" t="s">
        <v>39</v>
      </c>
      <c r="F7" s="41" t="s">
        <v>40</v>
      </c>
      <c r="G7" s="41" t="s">
        <v>41</v>
      </c>
      <c r="H7" s="41" t="s">
        <v>42</v>
      </c>
      <c r="I7" s="41" t="s">
        <v>41</v>
      </c>
      <c r="J7" s="42">
        <v>44957</v>
      </c>
      <c r="K7" s="42">
        <v>44957</v>
      </c>
      <c r="L7" s="41" t="s">
        <v>48</v>
      </c>
      <c r="M7" s="41" t="s">
        <v>49</v>
      </c>
      <c r="N7" s="46">
        <v>230</v>
      </c>
      <c r="O7" s="41"/>
      <c r="P7" s="42" t="s">
        <v>45</v>
      </c>
    </row>
    <row r="8" spans="1:16">
      <c r="A8" s="41" t="s">
        <v>36</v>
      </c>
      <c r="B8" s="41" t="s">
        <v>37</v>
      </c>
      <c r="C8" s="42">
        <v>44957</v>
      </c>
      <c r="D8" s="41" t="s">
        <v>38</v>
      </c>
      <c r="E8" s="41" t="s">
        <v>39</v>
      </c>
      <c r="F8" s="41" t="s">
        <v>40</v>
      </c>
      <c r="G8" s="41" t="s">
        <v>41</v>
      </c>
      <c r="H8" s="41" t="s">
        <v>42</v>
      </c>
      <c r="I8" s="41" t="s">
        <v>41</v>
      </c>
      <c r="J8" s="42">
        <v>44957</v>
      </c>
      <c r="K8" s="42">
        <v>44957</v>
      </c>
      <c r="L8" s="41" t="s">
        <v>50</v>
      </c>
      <c r="M8" s="41" t="s">
        <v>51</v>
      </c>
      <c r="N8" s="46">
        <v>220</v>
      </c>
      <c r="O8" s="41"/>
      <c r="P8" s="42" t="s">
        <v>45</v>
      </c>
    </row>
    <row r="9" spans="1:16">
      <c r="A9" s="41" t="s">
        <v>52</v>
      </c>
      <c r="B9" s="41" t="s">
        <v>53</v>
      </c>
      <c r="C9" s="42">
        <v>44957</v>
      </c>
      <c r="D9" s="41" t="s">
        <v>38</v>
      </c>
      <c r="E9" s="41" t="s">
        <v>54</v>
      </c>
      <c r="F9" s="41" t="s">
        <v>55</v>
      </c>
      <c r="G9" s="41" t="s">
        <v>56</v>
      </c>
      <c r="H9" s="41" t="s">
        <v>57</v>
      </c>
      <c r="I9" s="41" t="s">
        <v>41</v>
      </c>
      <c r="J9" s="42">
        <v>44929</v>
      </c>
      <c r="K9" s="42">
        <v>44929</v>
      </c>
      <c r="L9" s="41" t="s">
        <v>58</v>
      </c>
      <c r="M9" s="41" t="s">
        <v>59</v>
      </c>
      <c r="N9" s="47">
        <v>5250</v>
      </c>
      <c r="O9" s="41"/>
      <c r="P9" s="42" t="s">
        <v>45</v>
      </c>
    </row>
    <row r="10" spans="1:16">
      <c r="A10" s="41" t="s">
        <v>52</v>
      </c>
      <c r="B10" s="41" t="s">
        <v>53</v>
      </c>
      <c r="C10" s="42">
        <v>44957</v>
      </c>
      <c r="D10" s="41" t="s">
        <v>38</v>
      </c>
      <c r="E10" s="41" t="s">
        <v>39</v>
      </c>
      <c r="F10" s="41" t="s">
        <v>40</v>
      </c>
      <c r="G10" s="41" t="s">
        <v>41</v>
      </c>
      <c r="H10" s="41" t="s">
        <v>60</v>
      </c>
      <c r="I10" s="41" t="s">
        <v>41</v>
      </c>
      <c r="J10" s="42">
        <v>44957</v>
      </c>
      <c r="K10" s="42">
        <v>44957</v>
      </c>
      <c r="L10" s="41" t="s">
        <v>61</v>
      </c>
      <c r="M10" s="41" t="s">
        <v>62</v>
      </c>
      <c r="N10" s="47">
        <v>70</v>
      </c>
      <c r="O10" s="41"/>
      <c r="P10" s="42" t="s">
        <v>63</v>
      </c>
    </row>
    <row r="11" spans="1:16">
      <c r="A11" s="41" t="s">
        <v>64</v>
      </c>
      <c r="B11" s="41" t="s">
        <v>65</v>
      </c>
      <c r="C11" s="42">
        <v>44957</v>
      </c>
      <c r="D11" s="41" t="s">
        <v>38</v>
      </c>
      <c r="E11" s="41" t="s">
        <v>66</v>
      </c>
      <c r="F11" s="41" t="s">
        <v>67</v>
      </c>
      <c r="G11" s="41" t="s">
        <v>68</v>
      </c>
      <c r="H11" s="41" t="s">
        <v>69</v>
      </c>
      <c r="I11" s="41" t="s">
        <v>70</v>
      </c>
      <c r="J11" s="42">
        <v>44938</v>
      </c>
      <c r="K11" s="42">
        <v>44926</v>
      </c>
      <c r="L11" s="41" t="s">
        <v>71</v>
      </c>
      <c r="M11" s="41" t="s">
        <v>72</v>
      </c>
      <c r="N11" s="46">
        <v>3020</v>
      </c>
      <c r="O11" s="41"/>
      <c r="P11" s="42" t="s">
        <v>45</v>
      </c>
    </row>
    <row r="12" spans="1:16">
      <c r="A12" s="41" t="s">
        <v>64</v>
      </c>
      <c r="B12" s="41" t="s">
        <v>65</v>
      </c>
      <c r="C12" s="42">
        <v>44957</v>
      </c>
      <c r="D12" s="41" t="s">
        <v>38</v>
      </c>
      <c r="E12" s="41" t="s">
        <v>66</v>
      </c>
      <c r="F12" s="41" t="s">
        <v>67</v>
      </c>
      <c r="G12" s="41" t="s">
        <v>68</v>
      </c>
      <c r="H12" s="41" t="s">
        <v>69</v>
      </c>
      <c r="I12" s="41" t="s">
        <v>70</v>
      </c>
      <c r="J12" s="42">
        <v>44938</v>
      </c>
      <c r="K12" s="42">
        <v>44926</v>
      </c>
      <c r="L12" s="41" t="s">
        <v>73</v>
      </c>
      <c r="M12" s="41" t="s">
        <v>72</v>
      </c>
      <c r="N12" s="46">
        <v>1580</v>
      </c>
      <c r="O12" s="41"/>
      <c r="P12" s="42" t="s">
        <v>45</v>
      </c>
    </row>
    <row r="13" spans="1:16">
      <c r="A13" s="41" t="s">
        <v>64</v>
      </c>
      <c r="B13" s="41" t="s">
        <v>65</v>
      </c>
      <c r="C13" s="42">
        <v>44957</v>
      </c>
      <c r="D13" s="41" t="s">
        <v>38</v>
      </c>
      <c r="E13" s="41" t="s">
        <v>66</v>
      </c>
      <c r="F13" s="41" t="s">
        <v>67</v>
      </c>
      <c r="G13" s="41" t="s">
        <v>74</v>
      </c>
      <c r="H13" s="41" t="s">
        <v>75</v>
      </c>
      <c r="I13" s="41" t="s">
        <v>76</v>
      </c>
      <c r="J13" s="42">
        <v>44944</v>
      </c>
      <c r="K13" s="42">
        <v>44927</v>
      </c>
      <c r="L13" s="41" t="s">
        <v>77</v>
      </c>
      <c r="M13" s="41" t="s">
        <v>78</v>
      </c>
      <c r="N13" s="72">
        <v>105.35</v>
      </c>
      <c r="O13" s="41"/>
      <c r="P13" s="42" t="s">
        <v>45</v>
      </c>
    </row>
    <row r="14" spans="1:16">
      <c r="A14" s="41" t="s">
        <v>64</v>
      </c>
      <c r="B14" s="41" t="s">
        <v>65</v>
      </c>
      <c r="C14" s="42">
        <v>44957</v>
      </c>
      <c r="D14" s="41" t="s">
        <v>38</v>
      </c>
      <c r="E14" s="41" t="s">
        <v>66</v>
      </c>
      <c r="F14" s="41" t="s">
        <v>67</v>
      </c>
      <c r="G14" s="41" t="s">
        <v>74</v>
      </c>
      <c r="H14" s="41" t="s">
        <v>75</v>
      </c>
      <c r="I14" s="41" t="s">
        <v>76</v>
      </c>
      <c r="J14" s="42">
        <v>44944</v>
      </c>
      <c r="K14" s="42">
        <v>44927</v>
      </c>
      <c r="L14" s="41" t="s">
        <v>79</v>
      </c>
      <c r="M14" s="41" t="s">
        <v>78</v>
      </c>
      <c r="N14" s="72">
        <v>100</v>
      </c>
      <c r="O14" s="41"/>
      <c r="P14" s="42" t="s">
        <v>45</v>
      </c>
    </row>
    <row r="15" spans="1:16">
      <c r="A15" s="41" t="s">
        <v>64</v>
      </c>
      <c r="B15" s="41" t="s">
        <v>65</v>
      </c>
      <c r="C15" s="42">
        <v>44957</v>
      </c>
      <c r="D15" s="41" t="s">
        <v>38</v>
      </c>
      <c r="E15" s="41" t="s">
        <v>66</v>
      </c>
      <c r="F15" s="41" t="s">
        <v>67</v>
      </c>
      <c r="G15" s="41" t="s">
        <v>74</v>
      </c>
      <c r="H15" s="41" t="s">
        <v>75</v>
      </c>
      <c r="I15" s="41" t="s">
        <v>76</v>
      </c>
      <c r="J15" s="42">
        <v>44944</v>
      </c>
      <c r="K15" s="42">
        <v>44927</v>
      </c>
      <c r="L15" s="41" t="s">
        <v>80</v>
      </c>
      <c r="M15" s="41" t="s">
        <v>78</v>
      </c>
      <c r="N15" s="72">
        <v>63.2</v>
      </c>
      <c r="O15" s="41"/>
      <c r="P15" s="42" t="s">
        <v>45</v>
      </c>
    </row>
    <row r="16" spans="1:16">
      <c r="A16" s="41" t="s">
        <v>81</v>
      </c>
      <c r="B16" s="41" t="s">
        <v>82</v>
      </c>
      <c r="C16" s="42">
        <v>44957</v>
      </c>
      <c r="D16" s="41" t="s">
        <v>38</v>
      </c>
      <c r="E16" s="41" t="s">
        <v>66</v>
      </c>
      <c r="F16" s="41" t="s">
        <v>67</v>
      </c>
      <c r="G16" s="41" t="s">
        <v>83</v>
      </c>
      <c r="H16" s="41" t="s">
        <v>84</v>
      </c>
      <c r="I16" s="41" t="s">
        <v>85</v>
      </c>
      <c r="J16" s="42">
        <v>44935</v>
      </c>
      <c r="K16" s="42">
        <v>44932</v>
      </c>
      <c r="L16" s="41" t="s">
        <v>86</v>
      </c>
      <c r="M16" s="41" t="s">
        <v>87</v>
      </c>
      <c r="N16" s="47">
        <v>2475</v>
      </c>
      <c r="O16" s="41"/>
      <c r="P16" s="42" t="s">
        <v>45</v>
      </c>
    </row>
    <row r="17" spans="1:16">
      <c r="A17" s="48" t="s">
        <v>88</v>
      </c>
      <c r="B17" s="48" t="s">
        <v>89</v>
      </c>
      <c r="C17" s="49">
        <v>44957</v>
      </c>
      <c r="D17" s="48" t="s">
        <v>38</v>
      </c>
      <c r="E17" s="48" t="s">
        <v>90</v>
      </c>
      <c r="F17" s="48" t="s">
        <v>91</v>
      </c>
      <c r="G17" s="48" t="s">
        <v>41</v>
      </c>
      <c r="H17" s="50">
        <v>156782</v>
      </c>
      <c r="I17" s="48" t="s">
        <v>92</v>
      </c>
      <c r="J17" s="49">
        <v>44929</v>
      </c>
      <c r="K17" s="49">
        <v>44929</v>
      </c>
      <c r="L17" s="48" t="s">
        <v>93</v>
      </c>
      <c r="M17" s="48" t="s">
        <v>94</v>
      </c>
      <c r="N17" s="51">
        <v>50</v>
      </c>
      <c r="O17" s="48"/>
      <c r="P17" s="49" t="s">
        <v>45</v>
      </c>
    </row>
    <row r="18" spans="1:16">
      <c r="A18" s="48" t="s">
        <v>88</v>
      </c>
      <c r="B18" s="48" t="s">
        <v>89</v>
      </c>
      <c r="C18" s="49">
        <v>44957</v>
      </c>
      <c r="D18" s="48" t="s">
        <v>38</v>
      </c>
      <c r="E18" s="48" t="s">
        <v>90</v>
      </c>
      <c r="F18" s="48" t="s">
        <v>91</v>
      </c>
      <c r="G18" s="48" t="s">
        <v>41</v>
      </c>
      <c r="H18" s="50">
        <v>157743</v>
      </c>
      <c r="I18" s="48" t="s">
        <v>95</v>
      </c>
      <c r="J18" s="49">
        <v>44937</v>
      </c>
      <c r="K18" s="49">
        <v>44937</v>
      </c>
      <c r="L18" s="48" t="s">
        <v>96</v>
      </c>
      <c r="M18" s="48" t="s">
        <v>97</v>
      </c>
      <c r="N18" s="51">
        <v>440</v>
      </c>
      <c r="O18" s="48"/>
      <c r="P18" s="49" t="s">
        <v>45</v>
      </c>
    </row>
    <row r="19" spans="1:16">
      <c r="A19" s="48" t="s">
        <v>88</v>
      </c>
      <c r="B19" s="48" t="s">
        <v>89</v>
      </c>
      <c r="C19" s="49">
        <v>44957</v>
      </c>
      <c r="D19" s="48" t="s">
        <v>38</v>
      </c>
      <c r="E19" s="48" t="s">
        <v>90</v>
      </c>
      <c r="F19" s="48" t="s">
        <v>91</v>
      </c>
      <c r="G19" s="48" t="s">
        <v>41</v>
      </c>
      <c r="H19" s="50">
        <v>157749</v>
      </c>
      <c r="I19" s="48" t="s">
        <v>98</v>
      </c>
      <c r="J19" s="49">
        <v>44945</v>
      </c>
      <c r="K19" s="49">
        <v>44945</v>
      </c>
      <c r="L19" s="48" t="s">
        <v>99</v>
      </c>
      <c r="M19" s="48" t="s">
        <v>100</v>
      </c>
      <c r="N19" s="72">
        <v>90</v>
      </c>
      <c r="O19" s="48"/>
      <c r="P19" s="49" t="s">
        <v>45</v>
      </c>
    </row>
    <row r="20" spans="1:16">
      <c r="A20" s="48" t="s">
        <v>88</v>
      </c>
      <c r="B20" s="48" t="s">
        <v>89</v>
      </c>
      <c r="C20" s="49">
        <v>44957</v>
      </c>
      <c r="D20" s="48" t="s">
        <v>38</v>
      </c>
      <c r="E20" s="48" t="s">
        <v>90</v>
      </c>
      <c r="F20" s="48" t="s">
        <v>91</v>
      </c>
      <c r="G20" s="48" t="s">
        <v>41</v>
      </c>
      <c r="H20" s="50">
        <v>157749</v>
      </c>
      <c r="I20" s="48" t="s">
        <v>101</v>
      </c>
      <c r="J20" s="49">
        <v>44945</v>
      </c>
      <c r="K20" s="49">
        <v>44945</v>
      </c>
      <c r="L20" s="48" t="s">
        <v>93</v>
      </c>
      <c r="M20" s="48" t="s">
        <v>102</v>
      </c>
      <c r="N20" s="51">
        <v>50</v>
      </c>
      <c r="O20" s="48"/>
      <c r="P20" s="49" t="s">
        <v>45</v>
      </c>
    </row>
    <row r="21" spans="1:16">
      <c r="A21" s="48" t="s">
        <v>88</v>
      </c>
      <c r="B21" s="48" t="s">
        <v>89</v>
      </c>
      <c r="C21" s="49">
        <v>44957</v>
      </c>
      <c r="D21" s="48" t="s">
        <v>38</v>
      </c>
      <c r="E21" s="48" t="s">
        <v>90</v>
      </c>
      <c r="F21" s="48" t="s">
        <v>91</v>
      </c>
      <c r="G21" s="48" t="s">
        <v>41</v>
      </c>
      <c r="H21" s="50">
        <v>157749</v>
      </c>
      <c r="I21" s="48" t="s">
        <v>103</v>
      </c>
      <c r="J21" s="49">
        <v>44945</v>
      </c>
      <c r="K21" s="49">
        <v>44945</v>
      </c>
      <c r="L21" s="48" t="s">
        <v>93</v>
      </c>
      <c r="M21" s="48" t="s">
        <v>102</v>
      </c>
      <c r="N21" s="51">
        <v>50</v>
      </c>
      <c r="O21" s="48"/>
      <c r="P21" s="49" t="s">
        <v>45</v>
      </c>
    </row>
    <row r="22" spans="1:16">
      <c r="A22" s="48" t="s">
        <v>88</v>
      </c>
      <c r="B22" s="48" t="s">
        <v>89</v>
      </c>
      <c r="C22" s="49">
        <v>44957</v>
      </c>
      <c r="D22" s="48" t="s">
        <v>38</v>
      </c>
      <c r="E22" s="48" t="s">
        <v>90</v>
      </c>
      <c r="F22" s="48" t="s">
        <v>91</v>
      </c>
      <c r="G22" s="48" t="s">
        <v>41</v>
      </c>
      <c r="H22" s="50">
        <v>157749</v>
      </c>
      <c r="I22" s="48" t="s">
        <v>104</v>
      </c>
      <c r="J22" s="49">
        <v>44945</v>
      </c>
      <c r="K22" s="49">
        <v>44945</v>
      </c>
      <c r="L22" s="48" t="s">
        <v>93</v>
      </c>
      <c r="M22" s="48" t="s">
        <v>102</v>
      </c>
      <c r="N22" s="51">
        <v>50</v>
      </c>
      <c r="O22" s="48"/>
      <c r="P22" s="49" t="s">
        <v>45</v>
      </c>
    </row>
    <row r="23" spans="1:16">
      <c r="A23" s="48" t="s">
        <v>88</v>
      </c>
      <c r="B23" s="48" t="s">
        <v>89</v>
      </c>
      <c r="C23" s="49">
        <v>44957</v>
      </c>
      <c r="D23" s="48" t="s">
        <v>38</v>
      </c>
      <c r="E23" s="48" t="s">
        <v>90</v>
      </c>
      <c r="F23" s="48" t="s">
        <v>91</v>
      </c>
      <c r="G23" s="48" t="s">
        <v>41</v>
      </c>
      <c r="H23" s="50">
        <v>158492</v>
      </c>
      <c r="I23" s="48" t="s">
        <v>105</v>
      </c>
      <c r="J23" s="49">
        <v>44951</v>
      </c>
      <c r="K23" s="49">
        <v>44951</v>
      </c>
      <c r="L23" s="48" t="s">
        <v>99</v>
      </c>
      <c r="M23" s="48" t="s">
        <v>106</v>
      </c>
      <c r="N23" s="72">
        <v>90</v>
      </c>
      <c r="O23" s="48"/>
      <c r="P23" s="49" t="s">
        <v>45</v>
      </c>
    </row>
    <row r="24" spans="1:16">
      <c r="A24" s="48" t="s">
        <v>88</v>
      </c>
      <c r="B24" s="48" t="s">
        <v>89</v>
      </c>
      <c r="C24" s="49">
        <v>44957</v>
      </c>
      <c r="D24" s="48" t="s">
        <v>38</v>
      </c>
      <c r="E24" s="48" t="s">
        <v>90</v>
      </c>
      <c r="F24" s="48" t="s">
        <v>91</v>
      </c>
      <c r="G24" s="48" t="s">
        <v>41</v>
      </c>
      <c r="H24" s="50">
        <v>158492</v>
      </c>
      <c r="I24" s="48" t="s">
        <v>107</v>
      </c>
      <c r="J24" s="49">
        <v>44951</v>
      </c>
      <c r="K24" s="49">
        <v>44951</v>
      </c>
      <c r="L24" s="48" t="s">
        <v>93</v>
      </c>
      <c r="M24" s="48" t="s">
        <v>108</v>
      </c>
      <c r="N24" s="51">
        <v>50</v>
      </c>
      <c r="O24" s="48"/>
      <c r="P24" s="49" t="s">
        <v>45</v>
      </c>
    </row>
    <row r="25" spans="1:16">
      <c r="A25" s="41" t="s">
        <v>88</v>
      </c>
      <c r="B25" s="41" t="s">
        <v>89</v>
      </c>
      <c r="C25" s="42">
        <v>44957</v>
      </c>
      <c r="D25" s="41" t="s">
        <v>38</v>
      </c>
      <c r="E25" s="41" t="s">
        <v>39</v>
      </c>
      <c r="F25" s="41" t="s">
        <v>109</v>
      </c>
      <c r="G25" s="41" t="s">
        <v>41</v>
      </c>
      <c r="H25" s="41" t="s">
        <v>110</v>
      </c>
      <c r="I25" s="41" t="s">
        <v>41</v>
      </c>
      <c r="J25" s="42">
        <v>44958</v>
      </c>
      <c r="K25" s="42">
        <v>44957</v>
      </c>
      <c r="L25" s="41" t="s">
        <v>111</v>
      </c>
      <c r="M25" s="41" t="s">
        <v>111</v>
      </c>
      <c r="N25" s="46">
        <v>22130.5</v>
      </c>
      <c r="O25" s="41"/>
      <c r="P25" s="42"/>
    </row>
    <row r="26" spans="1:16">
      <c r="A26" s="41" t="s">
        <v>112</v>
      </c>
      <c r="B26" s="41" t="s">
        <v>113</v>
      </c>
      <c r="C26" s="42">
        <v>44957</v>
      </c>
      <c r="D26" s="41" t="s">
        <v>38</v>
      </c>
      <c r="E26" s="41" t="s">
        <v>66</v>
      </c>
      <c r="F26" s="41" t="s">
        <v>114</v>
      </c>
      <c r="G26" s="41" t="s">
        <v>115</v>
      </c>
      <c r="H26" s="41" t="s">
        <v>116</v>
      </c>
      <c r="I26" s="41" t="s">
        <v>117</v>
      </c>
      <c r="J26" s="42">
        <v>44936</v>
      </c>
      <c r="K26" s="42">
        <v>44919</v>
      </c>
      <c r="L26" s="41" t="s">
        <v>118</v>
      </c>
      <c r="M26" s="41" t="s">
        <v>119</v>
      </c>
      <c r="N26" s="46">
        <v>3936</v>
      </c>
      <c r="O26" s="41"/>
      <c r="P26" s="42" t="s">
        <v>45</v>
      </c>
    </row>
    <row r="27" spans="1:16">
      <c r="A27" s="48" t="s">
        <v>112</v>
      </c>
      <c r="B27" s="48" t="s">
        <v>113</v>
      </c>
      <c r="C27" s="49">
        <v>44957</v>
      </c>
      <c r="D27" s="48" t="s">
        <v>38</v>
      </c>
      <c r="E27" s="48" t="s">
        <v>90</v>
      </c>
      <c r="F27" s="48" t="s">
        <v>91</v>
      </c>
      <c r="G27" s="48" t="s">
        <v>41</v>
      </c>
      <c r="H27" s="48" t="s">
        <v>41</v>
      </c>
      <c r="I27" s="48" t="s">
        <v>120</v>
      </c>
      <c r="J27" s="49">
        <v>44928</v>
      </c>
      <c r="K27" s="49">
        <v>44928</v>
      </c>
      <c r="L27" s="48" t="s">
        <v>121</v>
      </c>
      <c r="M27" s="48" t="s">
        <v>122</v>
      </c>
      <c r="N27" s="51">
        <v>85</v>
      </c>
      <c r="O27" s="48"/>
      <c r="P27" s="49" t="s">
        <v>123</v>
      </c>
    </row>
    <row r="28" spans="1:16">
      <c r="A28" s="48" t="s">
        <v>112</v>
      </c>
      <c r="B28" s="48" t="s">
        <v>113</v>
      </c>
      <c r="C28" s="49">
        <v>44957</v>
      </c>
      <c r="D28" s="48" t="s">
        <v>38</v>
      </c>
      <c r="E28" s="48" t="s">
        <v>90</v>
      </c>
      <c r="F28" s="48" t="s">
        <v>91</v>
      </c>
      <c r="G28" s="48" t="s">
        <v>41</v>
      </c>
      <c r="H28" s="48" t="s">
        <v>41</v>
      </c>
      <c r="I28" s="48" t="s">
        <v>124</v>
      </c>
      <c r="J28" s="49">
        <v>44928</v>
      </c>
      <c r="K28" s="49">
        <v>44928</v>
      </c>
      <c r="L28" s="48" t="s">
        <v>125</v>
      </c>
      <c r="M28" s="48" t="s">
        <v>126</v>
      </c>
      <c r="N28" s="51">
        <v>65</v>
      </c>
      <c r="O28" s="48"/>
      <c r="P28" s="49" t="s">
        <v>123</v>
      </c>
    </row>
    <row r="29" spans="1:16">
      <c r="A29" s="48" t="s">
        <v>112</v>
      </c>
      <c r="B29" s="48" t="s">
        <v>113</v>
      </c>
      <c r="C29" s="49">
        <v>44957</v>
      </c>
      <c r="D29" s="48" t="s">
        <v>38</v>
      </c>
      <c r="E29" s="48" t="s">
        <v>90</v>
      </c>
      <c r="F29" s="48" t="s">
        <v>91</v>
      </c>
      <c r="G29" s="48" t="s">
        <v>41</v>
      </c>
      <c r="H29" s="48" t="s">
        <v>41</v>
      </c>
      <c r="I29" s="48" t="s">
        <v>127</v>
      </c>
      <c r="J29" s="49">
        <v>44928</v>
      </c>
      <c r="K29" s="49">
        <v>44928</v>
      </c>
      <c r="L29" s="48" t="s">
        <v>128</v>
      </c>
      <c r="M29" s="48" t="s">
        <v>129</v>
      </c>
      <c r="N29" s="51">
        <v>65</v>
      </c>
      <c r="O29" s="48"/>
      <c r="P29" s="49" t="s">
        <v>123</v>
      </c>
    </row>
    <row r="30" spans="1:16">
      <c r="A30" s="48" t="s">
        <v>112</v>
      </c>
      <c r="B30" s="48" t="s">
        <v>113</v>
      </c>
      <c r="C30" s="49">
        <v>44957</v>
      </c>
      <c r="D30" s="48" t="s">
        <v>38</v>
      </c>
      <c r="E30" s="48" t="s">
        <v>90</v>
      </c>
      <c r="F30" s="48" t="s">
        <v>91</v>
      </c>
      <c r="G30" s="48" t="s">
        <v>41</v>
      </c>
      <c r="H30" s="48" t="s">
        <v>41</v>
      </c>
      <c r="I30" s="48" t="s">
        <v>130</v>
      </c>
      <c r="J30" s="49">
        <v>44928</v>
      </c>
      <c r="K30" s="49">
        <v>44928</v>
      </c>
      <c r="L30" s="48" t="s">
        <v>131</v>
      </c>
      <c r="M30" s="48" t="s">
        <v>132</v>
      </c>
      <c r="N30" s="51">
        <v>65</v>
      </c>
      <c r="O30" s="48"/>
      <c r="P30" s="49" t="s">
        <v>123</v>
      </c>
    </row>
    <row r="31" spans="1:16">
      <c r="A31" s="48" t="s">
        <v>112</v>
      </c>
      <c r="B31" s="48" t="s">
        <v>113</v>
      </c>
      <c r="C31" s="49">
        <v>44957</v>
      </c>
      <c r="D31" s="48" t="s">
        <v>38</v>
      </c>
      <c r="E31" s="48" t="s">
        <v>90</v>
      </c>
      <c r="F31" s="48" t="s">
        <v>91</v>
      </c>
      <c r="G31" s="48" t="s">
        <v>41</v>
      </c>
      <c r="H31" s="48" t="s">
        <v>41</v>
      </c>
      <c r="I31" s="48" t="s">
        <v>133</v>
      </c>
      <c r="J31" s="49">
        <v>44928</v>
      </c>
      <c r="K31" s="49">
        <v>44928</v>
      </c>
      <c r="L31" s="48" t="s">
        <v>134</v>
      </c>
      <c r="M31" s="48" t="s">
        <v>135</v>
      </c>
      <c r="N31" s="51">
        <v>65</v>
      </c>
      <c r="O31" s="48"/>
      <c r="P31" s="49" t="s">
        <v>123</v>
      </c>
    </row>
    <row r="32" spans="1:16">
      <c r="A32" s="48" t="s">
        <v>112</v>
      </c>
      <c r="B32" s="48" t="s">
        <v>113</v>
      </c>
      <c r="C32" s="49">
        <v>44957</v>
      </c>
      <c r="D32" s="48" t="s">
        <v>38</v>
      </c>
      <c r="E32" s="48" t="s">
        <v>90</v>
      </c>
      <c r="F32" s="48" t="s">
        <v>91</v>
      </c>
      <c r="G32" s="48" t="s">
        <v>41</v>
      </c>
      <c r="H32" s="48" t="s">
        <v>41</v>
      </c>
      <c r="I32" s="48" t="s">
        <v>136</v>
      </c>
      <c r="J32" s="49">
        <v>44928</v>
      </c>
      <c r="K32" s="49">
        <v>44928</v>
      </c>
      <c r="L32" s="48" t="s">
        <v>137</v>
      </c>
      <c r="M32" s="48" t="s">
        <v>138</v>
      </c>
      <c r="N32" s="51">
        <v>181.3</v>
      </c>
      <c r="O32" s="48"/>
      <c r="P32" s="49" t="s">
        <v>123</v>
      </c>
    </row>
    <row r="33" spans="1:16">
      <c r="A33" s="48" t="s">
        <v>112</v>
      </c>
      <c r="B33" s="48" t="s">
        <v>113</v>
      </c>
      <c r="C33" s="49">
        <v>44957</v>
      </c>
      <c r="D33" s="48" t="s">
        <v>38</v>
      </c>
      <c r="E33" s="48" t="s">
        <v>90</v>
      </c>
      <c r="F33" s="48" t="s">
        <v>91</v>
      </c>
      <c r="G33" s="48" t="s">
        <v>41</v>
      </c>
      <c r="H33" s="48" t="s">
        <v>41</v>
      </c>
      <c r="I33" s="48" t="s">
        <v>139</v>
      </c>
      <c r="J33" s="49">
        <v>44928</v>
      </c>
      <c r="K33" s="49">
        <v>44928</v>
      </c>
      <c r="L33" s="48" t="s">
        <v>140</v>
      </c>
      <c r="M33" s="48" t="s">
        <v>141</v>
      </c>
      <c r="N33" s="51">
        <v>210.36</v>
      </c>
      <c r="O33" s="48"/>
      <c r="P33" s="49" t="s">
        <v>123</v>
      </c>
    </row>
    <row r="34" spans="1:16">
      <c r="A34" s="48" t="s">
        <v>112</v>
      </c>
      <c r="B34" s="48" t="s">
        <v>113</v>
      </c>
      <c r="C34" s="49">
        <v>44957</v>
      </c>
      <c r="D34" s="48" t="s">
        <v>38</v>
      </c>
      <c r="E34" s="48" t="s">
        <v>90</v>
      </c>
      <c r="F34" s="48" t="s">
        <v>91</v>
      </c>
      <c r="G34" s="48" t="s">
        <v>41</v>
      </c>
      <c r="H34" s="48" t="s">
        <v>41</v>
      </c>
      <c r="I34" s="48" t="s">
        <v>142</v>
      </c>
      <c r="J34" s="49">
        <v>44928</v>
      </c>
      <c r="K34" s="49">
        <v>44928</v>
      </c>
      <c r="L34" s="48" t="s">
        <v>125</v>
      </c>
      <c r="M34" s="48" t="s">
        <v>143</v>
      </c>
      <c r="N34" s="51">
        <v>65</v>
      </c>
      <c r="O34" s="48"/>
      <c r="P34" s="49" t="s">
        <v>123</v>
      </c>
    </row>
    <row r="35" spans="1:16">
      <c r="A35" s="48" t="s">
        <v>112</v>
      </c>
      <c r="B35" s="48" t="s">
        <v>113</v>
      </c>
      <c r="C35" s="49">
        <v>44957</v>
      </c>
      <c r="D35" s="48" t="s">
        <v>38</v>
      </c>
      <c r="E35" s="48" t="s">
        <v>90</v>
      </c>
      <c r="F35" s="48" t="s">
        <v>91</v>
      </c>
      <c r="G35" s="48" t="s">
        <v>41</v>
      </c>
      <c r="H35" s="48" t="s">
        <v>41</v>
      </c>
      <c r="I35" s="48" t="s">
        <v>144</v>
      </c>
      <c r="J35" s="49">
        <v>44928</v>
      </c>
      <c r="K35" s="49">
        <v>44928</v>
      </c>
      <c r="L35" s="48" t="s">
        <v>145</v>
      </c>
      <c r="M35" s="48" t="s">
        <v>146</v>
      </c>
      <c r="N35" s="51">
        <v>207</v>
      </c>
      <c r="O35" s="48"/>
      <c r="P35" s="49" t="s">
        <v>123</v>
      </c>
    </row>
    <row r="36" spans="1:16">
      <c r="A36" s="48" t="s">
        <v>112</v>
      </c>
      <c r="B36" s="48" t="s">
        <v>113</v>
      </c>
      <c r="C36" s="49">
        <v>44957</v>
      </c>
      <c r="D36" s="48" t="s">
        <v>38</v>
      </c>
      <c r="E36" s="48" t="s">
        <v>90</v>
      </c>
      <c r="F36" s="48" t="s">
        <v>91</v>
      </c>
      <c r="G36" s="48" t="s">
        <v>41</v>
      </c>
      <c r="H36" s="48" t="s">
        <v>41</v>
      </c>
      <c r="I36" s="48" t="s">
        <v>147</v>
      </c>
      <c r="J36" s="49">
        <v>44929</v>
      </c>
      <c r="K36" s="49">
        <v>44929</v>
      </c>
      <c r="L36" s="48" t="s">
        <v>128</v>
      </c>
      <c r="M36" s="48" t="s">
        <v>148</v>
      </c>
      <c r="N36" s="51">
        <v>130</v>
      </c>
      <c r="O36" s="48"/>
      <c r="P36" s="49" t="s">
        <v>123</v>
      </c>
    </row>
    <row r="37" spans="1:16">
      <c r="A37" s="48" t="s">
        <v>112</v>
      </c>
      <c r="B37" s="48" t="s">
        <v>113</v>
      </c>
      <c r="C37" s="49">
        <v>44957</v>
      </c>
      <c r="D37" s="48" t="s">
        <v>38</v>
      </c>
      <c r="E37" s="48" t="s">
        <v>90</v>
      </c>
      <c r="F37" s="48" t="s">
        <v>91</v>
      </c>
      <c r="G37" s="48" t="s">
        <v>41</v>
      </c>
      <c r="H37" s="48" t="s">
        <v>41</v>
      </c>
      <c r="I37" s="48" t="s">
        <v>149</v>
      </c>
      <c r="J37" s="49">
        <v>44929</v>
      </c>
      <c r="K37" s="49">
        <v>44929</v>
      </c>
      <c r="L37" s="48" t="s">
        <v>150</v>
      </c>
      <c r="M37" s="48" t="s">
        <v>151</v>
      </c>
      <c r="N37" s="51">
        <v>70.19</v>
      </c>
      <c r="O37" s="48"/>
      <c r="P37" s="49" t="s">
        <v>123</v>
      </c>
    </row>
    <row r="38" spans="1:16">
      <c r="A38" s="48" t="s">
        <v>112</v>
      </c>
      <c r="B38" s="48" t="s">
        <v>113</v>
      </c>
      <c r="C38" s="49">
        <v>44957</v>
      </c>
      <c r="D38" s="48" t="s">
        <v>38</v>
      </c>
      <c r="E38" s="48" t="s">
        <v>90</v>
      </c>
      <c r="F38" s="48" t="s">
        <v>91</v>
      </c>
      <c r="G38" s="48" t="s">
        <v>41</v>
      </c>
      <c r="H38" s="48" t="s">
        <v>41</v>
      </c>
      <c r="I38" s="48" t="s">
        <v>152</v>
      </c>
      <c r="J38" s="49">
        <v>44929</v>
      </c>
      <c r="K38" s="49">
        <v>44929</v>
      </c>
      <c r="L38" s="48" t="s">
        <v>140</v>
      </c>
      <c r="M38" s="48" t="s">
        <v>153</v>
      </c>
      <c r="N38" s="51">
        <v>70.12</v>
      </c>
      <c r="O38" s="48"/>
      <c r="P38" s="49" t="s">
        <v>123</v>
      </c>
    </row>
    <row r="39" spans="1:16">
      <c r="A39" s="48" t="s">
        <v>112</v>
      </c>
      <c r="B39" s="48" t="s">
        <v>113</v>
      </c>
      <c r="C39" s="49">
        <v>44957</v>
      </c>
      <c r="D39" s="48" t="s">
        <v>38</v>
      </c>
      <c r="E39" s="48" t="s">
        <v>90</v>
      </c>
      <c r="F39" s="48" t="s">
        <v>91</v>
      </c>
      <c r="G39" s="48" t="s">
        <v>41</v>
      </c>
      <c r="H39" s="48" t="s">
        <v>41</v>
      </c>
      <c r="I39" s="48" t="s">
        <v>154</v>
      </c>
      <c r="J39" s="49">
        <v>44930</v>
      </c>
      <c r="K39" s="49">
        <v>44930</v>
      </c>
      <c r="L39" s="48" t="s">
        <v>128</v>
      </c>
      <c r="M39" s="48" t="s">
        <v>155</v>
      </c>
      <c r="N39" s="51">
        <v>195</v>
      </c>
      <c r="O39" s="48"/>
      <c r="P39" s="49" t="s">
        <v>123</v>
      </c>
    </row>
    <row r="40" spans="1:16">
      <c r="A40" s="48" t="s">
        <v>112</v>
      </c>
      <c r="B40" s="48" t="s">
        <v>113</v>
      </c>
      <c r="C40" s="49">
        <v>44957</v>
      </c>
      <c r="D40" s="48" t="s">
        <v>38</v>
      </c>
      <c r="E40" s="48" t="s">
        <v>90</v>
      </c>
      <c r="F40" s="48" t="s">
        <v>91</v>
      </c>
      <c r="G40" s="48" t="s">
        <v>41</v>
      </c>
      <c r="H40" s="48" t="s">
        <v>41</v>
      </c>
      <c r="I40" s="48" t="s">
        <v>156</v>
      </c>
      <c r="J40" s="49">
        <v>44930</v>
      </c>
      <c r="K40" s="49">
        <v>44930</v>
      </c>
      <c r="L40" s="48" t="s">
        <v>150</v>
      </c>
      <c r="M40" s="48" t="s">
        <v>157</v>
      </c>
      <c r="N40" s="51">
        <v>210.58</v>
      </c>
      <c r="O40" s="48"/>
      <c r="P40" s="49" t="s">
        <v>123</v>
      </c>
    </row>
    <row r="41" spans="1:16">
      <c r="A41" s="48" t="s">
        <v>112</v>
      </c>
      <c r="B41" s="48" t="s">
        <v>113</v>
      </c>
      <c r="C41" s="49">
        <v>44957</v>
      </c>
      <c r="D41" s="48" t="s">
        <v>38</v>
      </c>
      <c r="E41" s="48" t="s">
        <v>90</v>
      </c>
      <c r="F41" s="48" t="s">
        <v>91</v>
      </c>
      <c r="G41" s="48" t="s">
        <v>41</v>
      </c>
      <c r="H41" s="48" t="s">
        <v>41</v>
      </c>
      <c r="I41" s="48" t="s">
        <v>158</v>
      </c>
      <c r="J41" s="49">
        <v>44932</v>
      </c>
      <c r="K41" s="49">
        <v>44932</v>
      </c>
      <c r="L41" s="48" t="s">
        <v>128</v>
      </c>
      <c r="M41" s="48" t="s">
        <v>159</v>
      </c>
      <c r="N41" s="51">
        <v>65</v>
      </c>
      <c r="O41" s="48"/>
      <c r="P41" s="49" t="s">
        <v>123</v>
      </c>
    </row>
    <row r="42" spans="1:16">
      <c r="A42" s="48" t="s">
        <v>112</v>
      </c>
      <c r="B42" s="48" t="s">
        <v>113</v>
      </c>
      <c r="C42" s="49">
        <v>44957</v>
      </c>
      <c r="D42" s="48" t="s">
        <v>38</v>
      </c>
      <c r="E42" s="48" t="s">
        <v>90</v>
      </c>
      <c r="F42" s="48" t="s">
        <v>91</v>
      </c>
      <c r="G42" s="48" t="s">
        <v>41</v>
      </c>
      <c r="H42" s="48" t="s">
        <v>41</v>
      </c>
      <c r="I42" s="48" t="s">
        <v>160</v>
      </c>
      <c r="J42" s="49">
        <v>44932</v>
      </c>
      <c r="K42" s="49">
        <v>44932</v>
      </c>
      <c r="L42" s="48" t="s">
        <v>161</v>
      </c>
      <c r="M42" s="48" t="s">
        <v>162</v>
      </c>
      <c r="N42" s="51">
        <v>65</v>
      </c>
      <c r="O42" s="48"/>
      <c r="P42" s="49" t="s">
        <v>123</v>
      </c>
    </row>
    <row r="43" spans="1:16">
      <c r="A43" s="48" t="s">
        <v>112</v>
      </c>
      <c r="B43" s="48" t="s">
        <v>113</v>
      </c>
      <c r="C43" s="49">
        <v>44957</v>
      </c>
      <c r="D43" s="48" t="s">
        <v>38</v>
      </c>
      <c r="E43" s="48" t="s">
        <v>90</v>
      </c>
      <c r="F43" s="48" t="s">
        <v>91</v>
      </c>
      <c r="G43" s="48" t="s">
        <v>41</v>
      </c>
      <c r="H43" s="48" t="s">
        <v>41</v>
      </c>
      <c r="I43" s="48" t="s">
        <v>163</v>
      </c>
      <c r="J43" s="49">
        <v>44932</v>
      </c>
      <c r="K43" s="49">
        <v>44932</v>
      </c>
      <c r="L43" s="48" t="s">
        <v>150</v>
      </c>
      <c r="M43" s="48" t="s">
        <v>164</v>
      </c>
      <c r="N43" s="51">
        <v>70.19</v>
      </c>
      <c r="O43" s="48"/>
      <c r="P43" s="49" t="s">
        <v>123</v>
      </c>
    </row>
    <row r="44" spans="1:16">
      <c r="A44" s="48" t="s">
        <v>112</v>
      </c>
      <c r="B44" s="48" t="s">
        <v>113</v>
      </c>
      <c r="C44" s="49">
        <v>44957</v>
      </c>
      <c r="D44" s="48" t="s">
        <v>38</v>
      </c>
      <c r="E44" s="48" t="s">
        <v>90</v>
      </c>
      <c r="F44" s="48" t="s">
        <v>91</v>
      </c>
      <c r="G44" s="48" t="s">
        <v>41</v>
      </c>
      <c r="H44" s="48" t="s">
        <v>41</v>
      </c>
      <c r="I44" s="48" t="s">
        <v>165</v>
      </c>
      <c r="J44" s="49">
        <v>44932</v>
      </c>
      <c r="K44" s="49">
        <v>44932</v>
      </c>
      <c r="L44" s="48" t="s">
        <v>166</v>
      </c>
      <c r="M44" s="48" t="s">
        <v>167</v>
      </c>
      <c r="N44" s="51">
        <v>70.19</v>
      </c>
      <c r="O44" s="48"/>
      <c r="P44" s="49" t="s">
        <v>123</v>
      </c>
    </row>
    <row r="45" spans="1:16">
      <c r="A45" s="48" t="s">
        <v>112</v>
      </c>
      <c r="B45" s="48" t="s">
        <v>113</v>
      </c>
      <c r="C45" s="49">
        <v>44957</v>
      </c>
      <c r="D45" s="48" t="s">
        <v>38</v>
      </c>
      <c r="E45" s="48" t="s">
        <v>90</v>
      </c>
      <c r="F45" s="48" t="s">
        <v>91</v>
      </c>
      <c r="G45" s="48" t="s">
        <v>41</v>
      </c>
      <c r="H45" s="48" t="s">
        <v>41</v>
      </c>
      <c r="I45" s="48" t="s">
        <v>168</v>
      </c>
      <c r="J45" s="49">
        <v>44933</v>
      </c>
      <c r="K45" s="49">
        <v>44933</v>
      </c>
      <c r="L45" s="48" t="s">
        <v>169</v>
      </c>
      <c r="M45" s="48" t="s">
        <v>170</v>
      </c>
      <c r="N45" s="72">
        <v>750</v>
      </c>
      <c r="O45" s="48"/>
      <c r="P45" s="49" t="s">
        <v>123</v>
      </c>
    </row>
    <row r="46" spans="1:16">
      <c r="A46" s="48" t="s">
        <v>112</v>
      </c>
      <c r="B46" s="48" t="s">
        <v>113</v>
      </c>
      <c r="C46" s="49">
        <v>44957</v>
      </c>
      <c r="D46" s="48" t="s">
        <v>38</v>
      </c>
      <c r="E46" s="48" t="s">
        <v>90</v>
      </c>
      <c r="F46" s="48" t="s">
        <v>91</v>
      </c>
      <c r="G46" s="48" t="s">
        <v>41</v>
      </c>
      <c r="H46" s="48" t="s">
        <v>41</v>
      </c>
      <c r="I46" s="48" t="s">
        <v>171</v>
      </c>
      <c r="J46" s="49">
        <v>44933</v>
      </c>
      <c r="K46" s="49">
        <v>44933</v>
      </c>
      <c r="L46" s="48" t="s">
        <v>172</v>
      </c>
      <c r="M46" s="48" t="s">
        <v>173</v>
      </c>
      <c r="N46" s="72">
        <v>1500</v>
      </c>
      <c r="O46" s="48"/>
      <c r="P46" s="49" t="s">
        <v>123</v>
      </c>
    </row>
    <row r="47" spans="1:16">
      <c r="A47" s="48" t="s">
        <v>112</v>
      </c>
      <c r="B47" s="48" t="s">
        <v>113</v>
      </c>
      <c r="C47" s="49">
        <v>44957</v>
      </c>
      <c r="D47" s="48" t="s">
        <v>38</v>
      </c>
      <c r="E47" s="48" t="s">
        <v>90</v>
      </c>
      <c r="F47" s="48" t="s">
        <v>91</v>
      </c>
      <c r="G47" s="48" t="s">
        <v>41</v>
      </c>
      <c r="H47" s="48" t="s">
        <v>41</v>
      </c>
      <c r="I47" s="48" t="s">
        <v>174</v>
      </c>
      <c r="J47" s="49">
        <v>44933</v>
      </c>
      <c r="K47" s="49">
        <v>44933</v>
      </c>
      <c r="L47" s="48" t="s">
        <v>175</v>
      </c>
      <c r="M47" s="48" t="s">
        <v>176</v>
      </c>
      <c r="N47" s="72">
        <v>750</v>
      </c>
      <c r="O47" s="48"/>
      <c r="P47" s="49" t="s">
        <v>123</v>
      </c>
    </row>
    <row r="48" spans="1:16">
      <c r="A48" s="48" t="s">
        <v>112</v>
      </c>
      <c r="B48" s="48" t="s">
        <v>113</v>
      </c>
      <c r="C48" s="49">
        <v>44957</v>
      </c>
      <c r="D48" s="48" t="s">
        <v>38</v>
      </c>
      <c r="E48" s="48" t="s">
        <v>90</v>
      </c>
      <c r="F48" s="48" t="s">
        <v>91</v>
      </c>
      <c r="G48" s="48" t="s">
        <v>41</v>
      </c>
      <c r="H48" s="48" t="s">
        <v>41</v>
      </c>
      <c r="I48" s="48" t="s">
        <v>177</v>
      </c>
      <c r="J48" s="49">
        <v>44933</v>
      </c>
      <c r="K48" s="49">
        <v>44933</v>
      </c>
      <c r="L48" s="48" t="s">
        <v>178</v>
      </c>
      <c r="M48" s="48" t="s">
        <v>179</v>
      </c>
      <c r="N48" s="51">
        <v>326.56</v>
      </c>
      <c r="O48" s="48"/>
      <c r="P48" s="49" t="s">
        <v>123</v>
      </c>
    </row>
    <row r="49" spans="1:16">
      <c r="A49" s="48" t="s">
        <v>112</v>
      </c>
      <c r="B49" s="48" t="s">
        <v>113</v>
      </c>
      <c r="C49" s="49">
        <v>44957</v>
      </c>
      <c r="D49" s="48" t="s">
        <v>38</v>
      </c>
      <c r="E49" s="48" t="s">
        <v>90</v>
      </c>
      <c r="F49" s="48" t="s">
        <v>91</v>
      </c>
      <c r="G49" s="48" t="s">
        <v>41</v>
      </c>
      <c r="H49" s="48" t="s">
        <v>41</v>
      </c>
      <c r="I49" s="48" t="s">
        <v>180</v>
      </c>
      <c r="J49" s="49">
        <v>44933</v>
      </c>
      <c r="K49" s="49">
        <v>44933</v>
      </c>
      <c r="L49" s="48" t="s">
        <v>181</v>
      </c>
      <c r="M49" s="48" t="s">
        <v>182</v>
      </c>
      <c r="N49" s="51">
        <v>660</v>
      </c>
      <c r="O49" s="48"/>
      <c r="P49" s="49" t="s">
        <v>123</v>
      </c>
    </row>
    <row r="50" spans="1:16">
      <c r="A50" s="48" t="s">
        <v>112</v>
      </c>
      <c r="B50" s="48" t="s">
        <v>113</v>
      </c>
      <c r="C50" s="49">
        <v>44957</v>
      </c>
      <c r="D50" s="48" t="s">
        <v>38</v>
      </c>
      <c r="E50" s="48" t="s">
        <v>90</v>
      </c>
      <c r="F50" s="48" t="s">
        <v>91</v>
      </c>
      <c r="G50" s="48" t="s">
        <v>41</v>
      </c>
      <c r="H50" s="48" t="s">
        <v>41</v>
      </c>
      <c r="I50" s="48" t="s">
        <v>183</v>
      </c>
      <c r="J50" s="49">
        <v>44937</v>
      </c>
      <c r="K50" s="49">
        <v>44937</v>
      </c>
      <c r="L50" s="48" t="s">
        <v>125</v>
      </c>
      <c r="M50" s="48" t="s">
        <v>184</v>
      </c>
      <c r="N50" s="51">
        <v>130</v>
      </c>
      <c r="O50" s="48"/>
      <c r="P50" s="49" t="s">
        <v>123</v>
      </c>
    </row>
    <row r="51" spans="1:16">
      <c r="A51" s="48" t="s">
        <v>112</v>
      </c>
      <c r="B51" s="48" t="s">
        <v>113</v>
      </c>
      <c r="C51" s="49">
        <v>44957</v>
      </c>
      <c r="D51" s="48" t="s">
        <v>38</v>
      </c>
      <c r="E51" s="48" t="s">
        <v>90</v>
      </c>
      <c r="F51" s="48" t="s">
        <v>91</v>
      </c>
      <c r="G51" s="48" t="s">
        <v>41</v>
      </c>
      <c r="H51" s="48" t="s">
        <v>41</v>
      </c>
      <c r="I51" s="48" t="s">
        <v>185</v>
      </c>
      <c r="J51" s="49">
        <v>44937</v>
      </c>
      <c r="K51" s="49">
        <v>44937</v>
      </c>
      <c r="L51" s="48" t="s">
        <v>128</v>
      </c>
      <c r="M51" s="48" t="s">
        <v>186</v>
      </c>
      <c r="N51" s="51">
        <v>130</v>
      </c>
      <c r="O51" s="48"/>
      <c r="P51" s="49" t="s">
        <v>123</v>
      </c>
    </row>
    <row r="52" spans="1:16">
      <c r="A52" s="48" t="s">
        <v>112</v>
      </c>
      <c r="B52" s="48" t="s">
        <v>113</v>
      </c>
      <c r="C52" s="49">
        <v>44957</v>
      </c>
      <c r="D52" s="48" t="s">
        <v>38</v>
      </c>
      <c r="E52" s="48" t="s">
        <v>90</v>
      </c>
      <c r="F52" s="48" t="s">
        <v>91</v>
      </c>
      <c r="G52" s="48" t="s">
        <v>41</v>
      </c>
      <c r="H52" s="48" t="s">
        <v>41</v>
      </c>
      <c r="I52" s="48" t="s">
        <v>187</v>
      </c>
      <c r="J52" s="49">
        <v>44937</v>
      </c>
      <c r="K52" s="49">
        <v>44937</v>
      </c>
      <c r="L52" s="48" t="s">
        <v>131</v>
      </c>
      <c r="M52" s="48" t="s">
        <v>188</v>
      </c>
      <c r="N52" s="51">
        <v>130</v>
      </c>
      <c r="O52" s="48"/>
      <c r="P52" s="49" t="s">
        <v>123</v>
      </c>
    </row>
    <row r="53" spans="1:16">
      <c r="A53" s="48" t="s">
        <v>112</v>
      </c>
      <c r="B53" s="48" t="s">
        <v>113</v>
      </c>
      <c r="C53" s="49">
        <v>44957</v>
      </c>
      <c r="D53" s="48" t="s">
        <v>38</v>
      </c>
      <c r="E53" s="48" t="s">
        <v>90</v>
      </c>
      <c r="F53" s="48" t="s">
        <v>91</v>
      </c>
      <c r="G53" s="48" t="s">
        <v>41</v>
      </c>
      <c r="H53" s="48" t="s">
        <v>41</v>
      </c>
      <c r="I53" s="48" t="s">
        <v>189</v>
      </c>
      <c r="J53" s="49">
        <v>44937</v>
      </c>
      <c r="K53" s="49">
        <v>44937</v>
      </c>
      <c r="L53" s="48" t="s">
        <v>161</v>
      </c>
      <c r="M53" s="48" t="s">
        <v>190</v>
      </c>
      <c r="N53" s="51">
        <v>65</v>
      </c>
      <c r="O53" s="48"/>
      <c r="P53" s="49" t="s">
        <v>123</v>
      </c>
    </row>
    <row r="54" spans="1:16">
      <c r="A54" s="48" t="s">
        <v>112</v>
      </c>
      <c r="B54" s="48" t="s">
        <v>113</v>
      </c>
      <c r="C54" s="49">
        <v>44957</v>
      </c>
      <c r="D54" s="48" t="s">
        <v>38</v>
      </c>
      <c r="E54" s="48" t="s">
        <v>90</v>
      </c>
      <c r="F54" s="48" t="s">
        <v>91</v>
      </c>
      <c r="G54" s="48" t="s">
        <v>41</v>
      </c>
      <c r="H54" s="48" t="s">
        <v>41</v>
      </c>
      <c r="I54" s="48" t="s">
        <v>191</v>
      </c>
      <c r="J54" s="49">
        <v>44937</v>
      </c>
      <c r="K54" s="49">
        <v>44937</v>
      </c>
      <c r="L54" s="48" t="s">
        <v>137</v>
      </c>
      <c r="M54" s="48" t="s">
        <v>192</v>
      </c>
      <c r="N54" s="51">
        <v>181.3</v>
      </c>
      <c r="O54" s="48"/>
      <c r="P54" s="49" t="s">
        <v>123</v>
      </c>
    </row>
    <row r="55" spans="1:16">
      <c r="A55" s="48" t="s">
        <v>112</v>
      </c>
      <c r="B55" s="48" t="s">
        <v>113</v>
      </c>
      <c r="C55" s="49">
        <v>44957</v>
      </c>
      <c r="D55" s="48" t="s">
        <v>38</v>
      </c>
      <c r="E55" s="48" t="s">
        <v>90</v>
      </c>
      <c r="F55" s="48" t="s">
        <v>91</v>
      </c>
      <c r="G55" s="48" t="s">
        <v>41</v>
      </c>
      <c r="H55" s="48" t="s">
        <v>41</v>
      </c>
      <c r="I55" s="48" t="s">
        <v>193</v>
      </c>
      <c r="J55" s="49">
        <v>44937</v>
      </c>
      <c r="K55" s="49">
        <v>44937</v>
      </c>
      <c r="L55" s="48" t="s">
        <v>150</v>
      </c>
      <c r="M55" s="48" t="s">
        <v>194</v>
      </c>
      <c r="N55" s="51">
        <v>210.58</v>
      </c>
      <c r="O55" s="48"/>
      <c r="P55" s="49" t="s">
        <v>123</v>
      </c>
    </row>
    <row r="56" spans="1:16">
      <c r="A56" s="48" t="s">
        <v>112</v>
      </c>
      <c r="B56" s="48" t="s">
        <v>113</v>
      </c>
      <c r="C56" s="49">
        <v>44957</v>
      </c>
      <c r="D56" s="48" t="s">
        <v>38</v>
      </c>
      <c r="E56" s="48" t="s">
        <v>90</v>
      </c>
      <c r="F56" s="48" t="s">
        <v>91</v>
      </c>
      <c r="G56" s="48" t="s">
        <v>41</v>
      </c>
      <c r="H56" s="48" t="s">
        <v>41</v>
      </c>
      <c r="I56" s="48" t="s">
        <v>195</v>
      </c>
      <c r="J56" s="49">
        <v>44937</v>
      </c>
      <c r="K56" s="49">
        <v>44937</v>
      </c>
      <c r="L56" s="48" t="s">
        <v>140</v>
      </c>
      <c r="M56" s="48" t="s">
        <v>196</v>
      </c>
      <c r="N56" s="51">
        <v>70.12</v>
      </c>
      <c r="O56" s="48"/>
      <c r="P56" s="49" t="s">
        <v>123</v>
      </c>
    </row>
    <row r="57" spans="1:16">
      <c r="A57" s="48" t="s">
        <v>112</v>
      </c>
      <c r="B57" s="48" t="s">
        <v>113</v>
      </c>
      <c r="C57" s="49">
        <v>44957</v>
      </c>
      <c r="D57" s="48" t="s">
        <v>38</v>
      </c>
      <c r="E57" s="48" t="s">
        <v>90</v>
      </c>
      <c r="F57" s="48" t="s">
        <v>91</v>
      </c>
      <c r="G57" s="48" t="s">
        <v>41</v>
      </c>
      <c r="H57" s="48" t="s">
        <v>41</v>
      </c>
      <c r="I57" s="48" t="s">
        <v>197</v>
      </c>
      <c r="J57" s="49">
        <v>44937</v>
      </c>
      <c r="K57" s="49">
        <v>44937</v>
      </c>
      <c r="L57" s="48" t="s">
        <v>166</v>
      </c>
      <c r="M57" s="48" t="s">
        <v>198</v>
      </c>
      <c r="N57" s="51">
        <v>140.38999999999999</v>
      </c>
      <c r="O57" s="48"/>
      <c r="P57" s="49" t="s">
        <v>123</v>
      </c>
    </row>
    <row r="58" spans="1:16">
      <c r="A58" s="48" t="s">
        <v>112</v>
      </c>
      <c r="B58" s="48" t="s">
        <v>113</v>
      </c>
      <c r="C58" s="49">
        <v>44957</v>
      </c>
      <c r="D58" s="48" t="s">
        <v>38</v>
      </c>
      <c r="E58" s="48" t="s">
        <v>90</v>
      </c>
      <c r="F58" s="48" t="s">
        <v>91</v>
      </c>
      <c r="G58" s="48" t="s">
        <v>41</v>
      </c>
      <c r="H58" s="48" t="s">
        <v>41</v>
      </c>
      <c r="I58" s="48" t="s">
        <v>199</v>
      </c>
      <c r="J58" s="49">
        <v>44938</v>
      </c>
      <c r="K58" s="49">
        <v>44938</v>
      </c>
      <c r="L58" s="48" t="s">
        <v>125</v>
      </c>
      <c r="M58" s="48" t="s">
        <v>200</v>
      </c>
      <c r="N58" s="51">
        <v>195</v>
      </c>
      <c r="O58" s="48"/>
      <c r="P58" s="49" t="s">
        <v>123</v>
      </c>
    </row>
    <row r="59" spans="1:16">
      <c r="A59" s="48" t="s">
        <v>112</v>
      </c>
      <c r="B59" s="48" t="s">
        <v>113</v>
      </c>
      <c r="C59" s="49">
        <v>44957</v>
      </c>
      <c r="D59" s="48" t="s">
        <v>38</v>
      </c>
      <c r="E59" s="48" t="s">
        <v>90</v>
      </c>
      <c r="F59" s="48" t="s">
        <v>91</v>
      </c>
      <c r="G59" s="48" t="s">
        <v>41</v>
      </c>
      <c r="H59" s="48" t="s">
        <v>41</v>
      </c>
      <c r="I59" s="48" t="s">
        <v>201</v>
      </c>
      <c r="J59" s="49">
        <v>44938</v>
      </c>
      <c r="K59" s="49">
        <v>44938</v>
      </c>
      <c r="L59" s="48" t="s">
        <v>202</v>
      </c>
      <c r="M59" s="48" t="s">
        <v>203</v>
      </c>
      <c r="N59" s="51">
        <v>65</v>
      </c>
      <c r="O59" s="48"/>
      <c r="P59" s="49" t="s">
        <v>123</v>
      </c>
    </row>
    <row r="60" spans="1:16">
      <c r="A60" s="48" t="s">
        <v>112</v>
      </c>
      <c r="B60" s="48" t="s">
        <v>113</v>
      </c>
      <c r="C60" s="49">
        <v>44957</v>
      </c>
      <c r="D60" s="48" t="s">
        <v>38</v>
      </c>
      <c r="E60" s="48" t="s">
        <v>90</v>
      </c>
      <c r="F60" s="48" t="s">
        <v>91</v>
      </c>
      <c r="G60" s="48" t="s">
        <v>41</v>
      </c>
      <c r="H60" s="48" t="s">
        <v>41</v>
      </c>
      <c r="I60" s="48" t="s">
        <v>204</v>
      </c>
      <c r="J60" s="49">
        <v>44938</v>
      </c>
      <c r="K60" s="49">
        <v>44938</v>
      </c>
      <c r="L60" s="48" t="s">
        <v>128</v>
      </c>
      <c r="M60" s="48" t="s">
        <v>205</v>
      </c>
      <c r="N60" s="51">
        <v>195</v>
      </c>
      <c r="O60" s="48"/>
      <c r="P60" s="49" t="s">
        <v>123</v>
      </c>
    </row>
    <row r="61" spans="1:16">
      <c r="A61" s="48" t="s">
        <v>112</v>
      </c>
      <c r="B61" s="48" t="s">
        <v>113</v>
      </c>
      <c r="C61" s="49">
        <v>44957</v>
      </c>
      <c r="D61" s="48" t="s">
        <v>38</v>
      </c>
      <c r="E61" s="48" t="s">
        <v>90</v>
      </c>
      <c r="F61" s="48" t="s">
        <v>91</v>
      </c>
      <c r="G61" s="48" t="s">
        <v>41</v>
      </c>
      <c r="H61" s="48" t="s">
        <v>41</v>
      </c>
      <c r="I61" s="48" t="s">
        <v>206</v>
      </c>
      <c r="J61" s="49">
        <v>44938</v>
      </c>
      <c r="K61" s="49">
        <v>44938</v>
      </c>
      <c r="L61" s="48" t="s">
        <v>131</v>
      </c>
      <c r="M61" s="48" t="s">
        <v>207</v>
      </c>
      <c r="N61" s="51">
        <v>65</v>
      </c>
      <c r="O61" s="48"/>
      <c r="P61" s="49" t="s">
        <v>123</v>
      </c>
    </row>
    <row r="62" spans="1:16">
      <c r="A62" s="48" t="s">
        <v>112</v>
      </c>
      <c r="B62" s="48" t="s">
        <v>113</v>
      </c>
      <c r="C62" s="49">
        <v>44957</v>
      </c>
      <c r="D62" s="48" t="s">
        <v>38</v>
      </c>
      <c r="E62" s="48" t="s">
        <v>90</v>
      </c>
      <c r="F62" s="48" t="s">
        <v>91</v>
      </c>
      <c r="G62" s="48" t="s">
        <v>41</v>
      </c>
      <c r="H62" s="48" t="s">
        <v>41</v>
      </c>
      <c r="I62" s="48" t="s">
        <v>208</v>
      </c>
      <c r="J62" s="49">
        <v>44938</v>
      </c>
      <c r="K62" s="49">
        <v>44938</v>
      </c>
      <c r="L62" s="48" t="s">
        <v>137</v>
      </c>
      <c r="M62" s="48" t="s">
        <v>209</v>
      </c>
      <c r="N62" s="51">
        <v>725.19</v>
      </c>
      <c r="O62" s="48"/>
      <c r="P62" s="49" t="s">
        <v>123</v>
      </c>
    </row>
    <row r="63" spans="1:16">
      <c r="A63" s="48" t="s">
        <v>112</v>
      </c>
      <c r="B63" s="48" t="s">
        <v>113</v>
      </c>
      <c r="C63" s="49">
        <v>44957</v>
      </c>
      <c r="D63" s="48" t="s">
        <v>38</v>
      </c>
      <c r="E63" s="48" t="s">
        <v>90</v>
      </c>
      <c r="F63" s="48" t="s">
        <v>91</v>
      </c>
      <c r="G63" s="48" t="s">
        <v>41</v>
      </c>
      <c r="H63" s="48" t="s">
        <v>41</v>
      </c>
      <c r="I63" s="48" t="s">
        <v>210</v>
      </c>
      <c r="J63" s="49">
        <v>44938</v>
      </c>
      <c r="K63" s="49">
        <v>44938</v>
      </c>
      <c r="L63" s="48" t="s">
        <v>150</v>
      </c>
      <c r="M63" s="48" t="s">
        <v>211</v>
      </c>
      <c r="N63" s="51">
        <v>140.38999999999999</v>
      </c>
      <c r="O63" s="48"/>
      <c r="P63" s="49" t="s">
        <v>123</v>
      </c>
    </row>
    <row r="64" spans="1:16">
      <c r="A64" s="48" t="s">
        <v>112</v>
      </c>
      <c r="B64" s="48" t="s">
        <v>113</v>
      </c>
      <c r="C64" s="49">
        <v>44957</v>
      </c>
      <c r="D64" s="48" t="s">
        <v>38</v>
      </c>
      <c r="E64" s="48" t="s">
        <v>90</v>
      </c>
      <c r="F64" s="48" t="s">
        <v>91</v>
      </c>
      <c r="G64" s="48" t="s">
        <v>41</v>
      </c>
      <c r="H64" s="48" t="s">
        <v>41</v>
      </c>
      <c r="I64" s="48" t="s">
        <v>212</v>
      </c>
      <c r="J64" s="49">
        <v>44938</v>
      </c>
      <c r="K64" s="49">
        <v>44938</v>
      </c>
      <c r="L64" s="48" t="s">
        <v>140</v>
      </c>
      <c r="M64" s="48" t="s">
        <v>213</v>
      </c>
      <c r="N64" s="51">
        <v>140.24</v>
      </c>
      <c r="O64" s="48"/>
      <c r="P64" s="49" t="s">
        <v>123</v>
      </c>
    </row>
    <row r="65" spans="1:16">
      <c r="A65" s="48" t="s">
        <v>112</v>
      </c>
      <c r="B65" s="48" t="s">
        <v>113</v>
      </c>
      <c r="C65" s="49">
        <v>44957</v>
      </c>
      <c r="D65" s="48" t="s">
        <v>38</v>
      </c>
      <c r="E65" s="48" t="s">
        <v>90</v>
      </c>
      <c r="F65" s="48" t="s">
        <v>91</v>
      </c>
      <c r="G65" s="48" t="s">
        <v>41</v>
      </c>
      <c r="H65" s="48" t="s">
        <v>41</v>
      </c>
      <c r="I65" s="48" t="s">
        <v>214</v>
      </c>
      <c r="J65" s="49">
        <v>44938</v>
      </c>
      <c r="K65" s="49">
        <v>44938</v>
      </c>
      <c r="L65" s="48" t="s">
        <v>125</v>
      </c>
      <c r="M65" s="48" t="s">
        <v>215</v>
      </c>
      <c r="N65" s="51">
        <v>65</v>
      </c>
      <c r="O65" s="48"/>
      <c r="P65" s="49" t="s">
        <v>123</v>
      </c>
    </row>
    <row r="66" spans="1:16">
      <c r="A66" s="48" t="s">
        <v>112</v>
      </c>
      <c r="B66" s="48" t="s">
        <v>113</v>
      </c>
      <c r="C66" s="49">
        <v>44957</v>
      </c>
      <c r="D66" s="48" t="s">
        <v>38</v>
      </c>
      <c r="E66" s="48" t="s">
        <v>90</v>
      </c>
      <c r="F66" s="48" t="s">
        <v>91</v>
      </c>
      <c r="G66" s="48" t="s">
        <v>41</v>
      </c>
      <c r="H66" s="48" t="s">
        <v>41</v>
      </c>
      <c r="I66" s="48" t="s">
        <v>216</v>
      </c>
      <c r="J66" s="49">
        <v>44938</v>
      </c>
      <c r="K66" s="49">
        <v>44938</v>
      </c>
      <c r="L66" s="48" t="s">
        <v>128</v>
      </c>
      <c r="M66" s="48" t="s">
        <v>217</v>
      </c>
      <c r="N66" s="51">
        <v>260</v>
      </c>
      <c r="O66" s="48"/>
      <c r="P66" s="49" t="s">
        <v>123</v>
      </c>
    </row>
    <row r="67" spans="1:16">
      <c r="A67" s="48" t="s">
        <v>112</v>
      </c>
      <c r="B67" s="48" t="s">
        <v>113</v>
      </c>
      <c r="C67" s="49">
        <v>44957</v>
      </c>
      <c r="D67" s="48" t="s">
        <v>38</v>
      </c>
      <c r="E67" s="48" t="s">
        <v>90</v>
      </c>
      <c r="F67" s="48" t="s">
        <v>91</v>
      </c>
      <c r="G67" s="48" t="s">
        <v>41</v>
      </c>
      <c r="H67" s="48" t="s">
        <v>41</v>
      </c>
      <c r="I67" s="48" t="s">
        <v>218</v>
      </c>
      <c r="J67" s="49">
        <v>44938</v>
      </c>
      <c r="K67" s="49">
        <v>44938</v>
      </c>
      <c r="L67" s="48" t="s">
        <v>161</v>
      </c>
      <c r="M67" s="48" t="s">
        <v>219</v>
      </c>
      <c r="N67" s="51">
        <v>65</v>
      </c>
      <c r="O67" s="48"/>
      <c r="P67" s="49" t="s">
        <v>123</v>
      </c>
    </row>
    <row r="68" spans="1:16">
      <c r="A68" s="48" t="s">
        <v>112</v>
      </c>
      <c r="B68" s="48" t="s">
        <v>113</v>
      </c>
      <c r="C68" s="49">
        <v>44957</v>
      </c>
      <c r="D68" s="48" t="s">
        <v>38</v>
      </c>
      <c r="E68" s="48" t="s">
        <v>90</v>
      </c>
      <c r="F68" s="48" t="s">
        <v>91</v>
      </c>
      <c r="G68" s="48" t="s">
        <v>41</v>
      </c>
      <c r="H68" s="48" t="s">
        <v>41</v>
      </c>
      <c r="I68" s="48" t="s">
        <v>220</v>
      </c>
      <c r="J68" s="49">
        <v>44938</v>
      </c>
      <c r="K68" s="49">
        <v>44938</v>
      </c>
      <c r="L68" s="48" t="s">
        <v>145</v>
      </c>
      <c r="M68" s="48" t="s">
        <v>221</v>
      </c>
      <c r="N68" s="51">
        <v>207</v>
      </c>
      <c r="O68" s="48"/>
      <c r="P68" s="49" t="s">
        <v>123</v>
      </c>
    </row>
    <row r="69" spans="1:16">
      <c r="A69" s="48" t="s">
        <v>112</v>
      </c>
      <c r="B69" s="48" t="s">
        <v>113</v>
      </c>
      <c r="C69" s="49">
        <v>44957</v>
      </c>
      <c r="D69" s="48" t="s">
        <v>38</v>
      </c>
      <c r="E69" s="48" t="s">
        <v>90</v>
      </c>
      <c r="F69" s="48" t="s">
        <v>91</v>
      </c>
      <c r="G69" s="48" t="s">
        <v>41</v>
      </c>
      <c r="H69" s="48" t="s">
        <v>41</v>
      </c>
      <c r="I69" s="48" t="s">
        <v>222</v>
      </c>
      <c r="J69" s="49">
        <v>44938</v>
      </c>
      <c r="K69" s="49">
        <v>44938</v>
      </c>
      <c r="L69" s="48" t="s">
        <v>137</v>
      </c>
      <c r="M69" s="48" t="s">
        <v>223</v>
      </c>
      <c r="N69" s="51">
        <v>181.3</v>
      </c>
      <c r="O69" s="48"/>
      <c r="P69" s="49" t="s">
        <v>123</v>
      </c>
    </row>
    <row r="70" spans="1:16">
      <c r="A70" s="48" t="s">
        <v>112</v>
      </c>
      <c r="B70" s="48" t="s">
        <v>113</v>
      </c>
      <c r="C70" s="49">
        <v>44957</v>
      </c>
      <c r="D70" s="48" t="s">
        <v>38</v>
      </c>
      <c r="E70" s="48" t="s">
        <v>90</v>
      </c>
      <c r="F70" s="48" t="s">
        <v>91</v>
      </c>
      <c r="G70" s="48" t="s">
        <v>41</v>
      </c>
      <c r="H70" s="48" t="s">
        <v>41</v>
      </c>
      <c r="I70" s="48" t="s">
        <v>224</v>
      </c>
      <c r="J70" s="49">
        <v>44938</v>
      </c>
      <c r="K70" s="49">
        <v>44938</v>
      </c>
      <c r="L70" s="48" t="s">
        <v>150</v>
      </c>
      <c r="M70" s="48" t="s">
        <v>225</v>
      </c>
      <c r="N70" s="51">
        <v>210.58</v>
      </c>
      <c r="O70" s="48"/>
      <c r="P70" s="49" t="s">
        <v>123</v>
      </c>
    </row>
    <row r="71" spans="1:16">
      <c r="A71" s="48" t="s">
        <v>112</v>
      </c>
      <c r="B71" s="48" t="s">
        <v>113</v>
      </c>
      <c r="C71" s="49">
        <v>44957</v>
      </c>
      <c r="D71" s="48" t="s">
        <v>38</v>
      </c>
      <c r="E71" s="48" t="s">
        <v>90</v>
      </c>
      <c r="F71" s="48" t="s">
        <v>91</v>
      </c>
      <c r="G71" s="48" t="s">
        <v>41</v>
      </c>
      <c r="H71" s="48" t="s">
        <v>41</v>
      </c>
      <c r="I71" s="48" t="s">
        <v>226</v>
      </c>
      <c r="J71" s="49">
        <v>44938</v>
      </c>
      <c r="K71" s="49">
        <v>44938</v>
      </c>
      <c r="L71" s="48" t="s">
        <v>166</v>
      </c>
      <c r="M71" s="48" t="s">
        <v>227</v>
      </c>
      <c r="N71" s="51">
        <v>70.19</v>
      </c>
      <c r="O71" s="48"/>
      <c r="P71" s="49" t="s">
        <v>123</v>
      </c>
    </row>
    <row r="72" spans="1:16">
      <c r="A72" s="48" t="s">
        <v>112</v>
      </c>
      <c r="B72" s="48" t="s">
        <v>113</v>
      </c>
      <c r="C72" s="49">
        <v>44957</v>
      </c>
      <c r="D72" s="48" t="s">
        <v>38</v>
      </c>
      <c r="E72" s="48" t="s">
        <v>90</v>
      </c>
      <c r="F72" s="48" t="s">
        <v>91</v>
      </c>
      <c r="G72" s="48" t="s">
        <v>41</v>
      </c>
      <c r="H72" s="48" t="s">
        <v>41</v>
      </c>
      <c r="I72" s="48" t="s">
        <v>228</v>
      </c>
      <c r="J72" s="49">
        <v>44939</v>
      </c>
      <c r="K72" s="49">
        <v>44939</v>
      </c>
      <c r="L72" s="48" t="s">
        <v>229</v>
      </c>
      <c r="M72" s="48" t="s">
        <v>230</v>
      </c>
      <c r="N72" s="51">
        <v>80</v>
      </c>
      <c r="O72" s="48"/>
      <c r="P72" s="49" t="s">
        <v>123</v>
      </c>
    </row>
    <row r="73" spans="1:16">
      <c r="A73" s="48" t="s">
        <v>112</v>
      </c>
      <c r="B73" s="48" t="s">
        <v>113</v>
      </c>
      <c r="C73" s="49">
        <v>44957</v>
      </c>
      <c r="D73" s="48" t="s">
        <v>38</v>
      </c>
      <c r="E73" s="48" t="s">
        <v>90</v>
      </c>
      <c r="F73" s="48" t="s">
        <v>91</v>
      </c>
      <c r="G73" s="48" t="s">
        <v>41</v>
      </c>
      <c r="H73" s="48" t="s">
        <v>41</v>
      </c>
      <c r="I73" s="48" t="s">
        <v>231</v>
      </c>
      <c r="J73" s="49">
        <v>44940</v>
      </c>
      <c r="K73" s="49">
        <v>44940</v>
      </c>
      <c r="L73" s="48" t="s">
        <v>125</v>
      </c>
      <c r="M73" s="48" t="s">
        <v>232</v>
      </c>
      <c r="N73" s="51">
        <v>65</v>
      </c>
      <c r="O73" s="48"/>
      <c r="P73" s="49" t="s">
        <v>123</v>
      </c>
    </row>
    <row r="74" spans="1:16">
      <c r="A74" s="48" t="s">
        <v>112</v>
      </c>
      <c r="B74" s="48" t="s">
        <v>113</v>
      </c>
      <c r="C74" s="49">
        <v>44957</v>
      </c>
      <c r="D74" s="48" t="s">
        <v>38</v>
      </c>
      <c r="E74" s="48" t="s">
        <v>90</v>
      </c>
      <c r="F74" s="48" t="s">
        <v>91</v>
      </c>
      <c r="G74" s="48" t="s">
        <v>41</v>
      </c>
      <c r="H74" s="48" t="s">
        <v>41</v>
      </c>
      <c r="I74" s="48" t="s">
        <v>233</v>
      </c>
      <c r="J74" s="49">
        <v>44940</v>
      </c>
      <c r="K74" s="49">
        <v>44940</v>
      </c>
      <c r="L74" s="48" t="s">
        <v>161</v>
      </c>
      <c r="M74" s="48" t="s">
        <v>234</v>
      </c>
      <c r="N74" s="51">
        <v>65</v>
      </c>
      <c r="O74" s="48"/>
      <c r="P74" s="49" t="s">
        <v>123</v>
      </c>
    </row>
    <row r="75" spans="1:16">
      <c r="A75" s="48" t="s">
        <v>112</v>
      </c>
      <c r="B75" s="48" t="s">
        <v>113</v>
      </c>
      <c r="C75" s="49">
        <v>44957</v>
      </c>
      <c r="D75" s="48" t="s">
        <v>38</v>
      </c>
      <c r="E75" s="48" t="s">
        <v>90</v>
      </c>
      <c r="F75" s="48" t="s">
        <v>91</v>
      </c>
      <c r="G75" s="48" t="s">
        <v>41</v>
      </c>
      <c r="H75" s="48" t="s">
        <v>41</v>
      </c>
      <c r="I75" s="48" t="s">
        <v>235</v>
      </c>
      <c r="J75" s="49">
        <v>44940</v>
      </c>
      <c r="K75" s="49">
        <v>44940</v>
      </c>
      <c r="L75" s="48" t="s">
        <v>137</v>
      </c>
      <c r="M75" s="48" t="s">
        <v>236</v>
      </c>
      <c r="N75" s="51">
        <v>181.3</v>
      </c>
      <c r="O75" s="48"/>
      <c r="P75" s="49" t="s">
        <v>123</v>
      </c>
    </row>
    <row r="76" spans="1:16">
      <c r="A76" s="48" t="s">
        <v>112</v>
      </c>
      <c r="B76" s="48" t="s">
        <v>113</v>
      </c>
      <c r="C76" s="49">
        <v>44957</v>
      </c>
      <c r="D76" s="48" t="s">
        <v>38</v>
      </c>
      <c r="E76" s="48" t="s">
        <v>90</v>
      </c>
      <c r="F76" s="48" t="s">
        <v>91</v>
      </c>
      <c r="G76" s="48" t="s">
        <v>41</v>
      </c>
      <c r="H76" s="48" t="s">
        <v>41</v>
      </c>
      <c r="I76" s="48" t="s">
        <v>237</v>
      </c>
      <c r="J76" s="49">
        <v>44940</v>
      </c>
      <c r="K76" s="49">
        <v>44940</v>
      </c>
      <c r="L76" s="48" t="s">
        <v>140</v>
      </c>
      <c r="M76" s="48" t="s">
        <v>238</v>
      </c>
      <c r="N76" s="51">
        <v>70.12</v>
      </c>
      <c r="O76" s="48"/>
      <c r="P76" s="49" t="s">
        <v>123</v>
      </c>
    </row>
    <row r="77" spans="1:16">
      <c r="A77" s="48" t="s">
        <v>112</v>
      </c>
      <c r="B77" s="48" t="s">
        <v>113</v>
      </c>
      <c r="C77" s="49">
        <v>44957</v>
      </c>
      <c r="D77" s="48" t="s">
        <v>38</v>
      </c>
      <c r="E77" s="48" t="s">
        <v>90</v>
      </c>
      <c r="F77" s="48" t="s">
        <v>91</v>
      </c>
      <c r="G77" s="48" t="s">
        <v>41</v>
      </c>
      <c r="H77" s="48" t="s">
        <v>41</v>
      </c>
      <c r="I77" s="48" t="s">
        <v>239</v>
      </c>
      <c r="J77" s="49">
        <v>44942</v>
      </c>
      <c r="K77" s="49">
        <v>44942</v>
      </c>
      <c r="L77" s="48" t="s">
        <v>202</v>
      </c>
      <c r="M77" s="48" t="s">
        <v>240</v>
      </c>
      <c r="N77" s="51">
        <v>65</v>
      </c>
      <c r="O77" s="48"/>
      <c r="P77" s="49" t="s">
        <v>123</v>
      </c>
    </row>
    <row r="78" spans="1:16">
      <c r="A78" s="48" t="s">
        <v>112</v>
      </c>
      <c r="B78" s="48" t="s">
        <v>113</v>
      </c>
      <c r="C78" s="49">
        <v>44957</v>
      </c>
      <c r="D78" s="48" t="s">
        <v>38</v>
      </c>
      <c r="E78" s="48" t="s">
        <v>90</v>
      </c>
      <c r="F78" s="48" t="s">
        <v>91</v>
      </c>
      <c r="G78" s="48" t="s">
        <v>41</v>
      </c>
      <c r="H78" s="48" t="s">
        <v>41</v>
      </c>
      <c r="I78" s="48" t="s">
        <v>241</v>
      </c>
      <c r="J78" s="49">
        <v>44942</v>
      </c>
      <c r="K78" s="49">
        <v>44942</v>
      </c>
      <c r="L78" s="48" t="s">
        <v>128</v>
      </c>
      <c r="M78" s="48" t="s">
        <v>242</v>
      </c>
      <c r="N78" s="51">
        <v>65</v>
      </c>
      <c r="O78" s="48"/>
      <c r="P78" s="49" t="s">
        <v>123</v>
      </c>
    </row>
    <row r="79" spans="1:16">
      <c r="A79" s="48" t="s">
        <v>112</v>
      </c>
      <c r="B79" s="48" t="s">
        <v>113</v>
      </c>
      <c r="C79" s="49">
        <v>44957</v>
      </c>
      <c r="D79" s="48" t="s">
        <v>38</v>
      </c>
      <c r="E79" s="48" t="s">
        <v>90</v>
      </c>
      <c r="F79" s="48" t="s">
        <v>91</v>
      </c>
      <c r="G79" s="48" t="s">
        <v>41</v>
      </c>
      <c r="H79" s="48" t="s">
        <v>41</v>
      </c>
      <c r="I79" s="48" t="s">
        <v>243</v>
      </c>
      <c r="J79" s="49">
        <v>44942</v>
      </c>
      <c r="K79" s="49">
        <v>44942</v>
      </c>
      <c r="L79" s="48" t="s">
        <v>131</v>
      </c>
      <c r="M79" s="48" t="s">
        <v>244</v>
      </c>
      <c r="N79" s="51">
        <v>65</v>
      </c>
      <c r="O79" s="48"/>
      <c r="P79" s="49" t="s">
        <v>123</v>
      </c>
    </row>
    <row r="80" spans="1:16">
      <c r="A80" s="48" t="s">
        <v>112</v>
      </c>
      <c r="B80" s="48" t="s">
        <v>113</v>
      </c>
      <c r="C80" s="49">
        <v>44957</v>
      </c>
      <c r="D80" s="48" t="s">
        <v>38</v>
      </c>
      <c r="E80" s="48" t="s">
        <v>90</v>
      </c>
      <c r="F80" s="48" t="s">
        <v>91</v>
      </c>
      <c r="G80" s="48" t="s">
        <v>41</v>
      </c>
      <c r="H80" s="48" t="s">
        <v>41</v>
      </c>
      <c r="I80" s="48" t="s">
        <v>245</v>
      </c>
      <c r="J80" s="49">
        <v>44942</v>
      </c>
      <c r="K80" s="49">
        <v>44942</v>
      </c>
      <c r="L80" s="48" t="s">
        <v>145</v>
      </c>
      <c r="M80" s="48" t="s">
        <v>246</v>
      </c>
      <c r="N80" s="51">
        <v>207</v>
      </c>
      <c r="O80" s="48"/>
      <c r="P80" s="49" t="s">
        <v>123</v>
      </c>
    </row>
    <row r="81" spans="1:16">
      <c r="A81" s="48" t="s">
        <v>112</v>
      </c>
      <c r="B81" s="48" t="s">
        <v>113</v>
      </c>
      <c r="C81" s="49">
        <v>44957</v>
      </c>
      <c r="D81" s="48" t="s">
        <v>38</v>
      </c>
      <c r="E81" s="48" t="s">
        <v>90</v>
      </c>
      <c r="F81" s="48" t="s">
        <v>91</v>
      </c>
      <c r="G81" s="48" t="s">
        <v>41</v>
      </c>
      <c r="H81" s="48" t="s">
        <v>41</v>
      </c>
      <c r="I81" s="48" t="s">
        <v>247</v>
      </c>
      <c r="J81" s="49">
        <v>44942</v>
      </c>
      <c r="K81" s="49">
        <v>44942</v>
      </c>
      <c r="L81" s="48" t="s">
        <v>140</v>
      </c>
      <c r="M81" s="48" t="s">
        <v>248</v>
      </c>
      <c r="N81" s="51">
        <v>140.24</v>
      </c>
      <c r="O81" s="48"/>
      <c r="P81" s="49" t="s">
        <v>123</v>
      </c>
    </row>
    <row r="82" spans="1:16">
      <c r="A82" s="48" t="s">
        <v>112</v>
      </c>
      <c r="B82" s="48" t="s">
        <v>113</v>
      </c>
      <c r="C82" s="49">
        <v>44957</v>
      </c>
      <c r="D82" s="48" t="s">
        <v>38</v>
      </c>
      <c r="E82" s="48" t="s">
        <v>90</v>
      </c>
      <c r="F82" s="48" t="s">
        <v>91</v>
      </c>
      <c r="G82" s="48" t="s">
        <v>41</v>
      </c>
      <c r="H82" s="48" t="s">
        <v>41</v>
      </c>
      <c r="I82" s="48" t="s">
        <v>249</v>
      </c>
      <c r="J82" s="49">
        <v>44943</v>
      </c>
      <c r="K82" s="49">
        <v>44943</v>
      </c>
      <c r="L82" s="48" t="s">
        <v>250</v>
      </c>
      <c r="M82" s="48" t="s">
        <v>251</v>
      </c>
      <c r="N82" s="51">
        <v>65</v>
      </c>
      <c r="O82" s="48"/>
      <c r="P82" s="49" t="s">
        <v>123</v>
      </c>
    </row>
    <row r="83" spans="1:16">
      <c r="A83" s="48" t="s">
        <v>112</v>
      </c>
      <c r="B83" s="48" t="s">
        <v>113</v>
      </c>
      <c r="C83" s="49">
        <v>44957</v>
      </c>
      <c r="D83" s="48" t="s">
        <v>38</v>
      </c>
      <c r="E83" s="48" t="s">
        <v>90</v>
      </c>
      <c r="F83" s="48" t="s">
        <v>91</v>
      </c>
      <c r="G83" s="48" t="s">
        <v>41</v>
      </c>
      <c r="H83" s="48" t="s">
        <v>41</v>
      </c>
      <c r="I83" s="48" t="s">
        <v>252</v>
      </c>
      <c r="J83" s="49">
        <v>44943</v>
      </c>
      <c r="K83" s="49">
        <v>44943</v>
      </c>
      <c r="L83" s="48" t="s">
        <v>125</v>
      </c>
      <c r="M83" s="48" t="s">
        <v>253</v>
      </c>
      <c r="N83" s="51">
        <v>65</v>
      </c>
      <c r="O83" s="48"/>
      <c r="P83" s="49" t="s">
        <v>123</v>
      </c>
    </row>
    <row r="84" spans="1:16">
      <c r="A84" s="48" t="s">
        <v>112</v>
      </c>
      <c r="B84" s="48" t="s">
        <v>113</v>
      </c>
      <c r="C84" s="49">
        <v>44957</v>
      </c>
      <c r="D84" s="48" t="s">
        <v>38</v>
      </c>
      <c r="E84" s="48" t="s">
        <v>90</v>
      </c>
      <c r="F84" s="48" t="s">
        <v>91</v>
      </c>
      <c r="G84" s="48" t="s">
        <v>41</v>
      </c>
      <c r="H84" s="48" t="s">
        <v>41</v>
      </c>
      <c r="I84" s="48" t="s">
        <v>254</v>
      </c>
      <c r="J84" s="49">
        <v>44943</v>
      </c>
      <c r="K84" s="49">
        <v>44943</v>
      </c>
      <c r="L84" s="48" t="s">
        <v>202</v>
      </c>
      <c r="M84" s="48" t="s">
        <v>255</v>
      </c>
      <c r="N84" s="51">
        <v>325</v>
      </c>
      <c r="O84" s="48"/>
      <c r="P84" s="49" t="s">
        <v>123</v>
      </c>
    </row>
    <row r="85" spans="1:16">
      <c r="A85" s="48" t="s">
        <v>112</v>
      </c>
      <c r="B85" s="48" t="s">
        <v>113</v>
      </c>
      <c r="C85" s="49">
        <v>44957</v>
      </c>
      <c r="D85" s="48" t="s">
        <v>38</v>
      </c>
      <c r="E85" s="48" t="s">
        <v>90</v>
      </c>
      <c r="F85" s="48" t="s">
        <v>91</v>
      </c>
      <c r="G85" s="48" t="s">
        <v>41</v>
      </c>
      <c r="H85" s="48" t="s">
        <v>41</v>
      </c>
      <c r="I85" s="48" t="s">
        <v>256</v>
      </c>
      <c r="J85" s="49">
        <v>44943</v>
      </c>
      <c r="K85" s="49">
        <v>44943</v>
      </c>
      <c r="L85" s="48" t="s">
        <v>128</v>
      </c>
      <c r="M85" s="48" t="s">
        <v>257</v>
      </c>
      <c r="N85" s="51">
        <v>260</v>
      </c>
      <c r="O85" s="48"/>
      <c r="P85" s="49" t="s">
        <v>123</v>
      </c>
    </row>
    <row r="86" spans="1:16">
      <c r="A86" s="48" t="s">
        <v>112</v>
      </c>
      <c r="B86" s="48" t="s">
        <v>113</v>
      </c>
      <c r="C86" s="49">
        <v>44957</v>
      </c>
      <c r="D86" s="48" t="s">
        <v>38</v>
      </c>
      <c r="E86" s="48" t="s">
        <v>90</v>
      </c>
      <c r="F86" s="48" t="s">
        <v>91</v>
      </c>
      <c r="G86" s="48" t="s">
        <v>41</v>
      </c>
      <c r="H86" s="48" t="s">
        <v>41</v>
      </c>
      <c r="I86" s="48" t="s">
        <v>258</v>
      </c>
      <c r="J86" s="49">
        <v>44943</v>
      </c>
      <c r="K86" s="49">
        <v>44943</v>
      </c>
      <c r="L86" s="48" t="s">
        <v>131</v>
      </c>
      <c r="M86" s="48" t="s">
        <v>259</v>
      </c>
      <c r="N86" s="51">
        <v>260</v>
      </c>
      <c r="O86" s="48"/>
      <c r="P86" s="49" t="s">
        <v>123</v>
      </c>
    </row>
    <row r="87" spans="1:16">
      <c r="A87" s="48" t="s">
        <v>112</v>
      </c>
      <c r="B87" s="48" t="s">
        <v>113</v>
      </c>
      <c r="C87" s="49">
        <v>44957</v>
      </c>
      <c r="D87" s="48" t="s">
        <v>38</v>
      </c>
      <c r="E87" s="48" t="s">
        <v>90</v>
      </c>
      <c r="F87" s="48" t="s">
        <v>91</v>
      </c>
      <c r="G87" s="48" t="s">
        <v>41</v>
      </c>
      <c r="H87" s="48" t="s">
        <v>41</v>
      </c>
      <c r="I87" s="48" t="s">
        <v>260</v>
      </c>
      <c r="J87" s="49">
        <v>44943</v>
      </c>
      <c r="K87" s="49">
        <v>44943</v>
      </c>
      <c r="L87" s="48" t="s">
        <v>145</v>
      </c>
      <c r="M87" s="48" t="s">
        <v>261</v>
      </c>
      <c r="N87" s="51">
        <v>1656</v>
      </c>
      <c r="O87" s="48"/>
      <c r="P87" s="49" t="s">
        <v>123</v>
      </c>
    </row>
    <row r="88" spans="1:16">
      <c r="A88" s="48" t="s">
        <v>112</v>
      </c>
      <c r="B88" s="48" t="s">
        <v>113</v>
      </c>
      <c r="C88" s="49">
        <v>44957</v>
      </c>
      <c r="D88" s="48" t="s">
        <v>38</v>
      </c>
      <c r="E88" s="48" t="s">
        <v>90</v>
      </c>
      <c r="F88" s="48" t="s">
        <v>91</v>
      </c>
      <c r="G88" s="48" t="s">
        <v>41</v>
      </c>
      <c r="H88" s="48" t="s">
        <v>41</v>
      </c>
      <c r="I88" s="48" t="s">
        <v>262</v>
      </c>
      <c r="J88" s="49">
        <v>44943</v>
      </c>
      <c r="K88" s="49">
        <v>44943</v>
      </c>
      <c r="L88" s="48" t="s">
        <v>137</v>
      </c>
      <c r="M88" s="48" t="s">
        <v>263</v>
      </c>
      <c r="N88" s="51">
        <v>3444.66</v>
      </c>
      <c r="O88" s="48"/>
      <c r="P88" s="49" t="s">
        <v>123</v>
      </c>
    </row>
    <row r="89" spans="1:16">
      <c r="A89" s="48" t="s">
        <v>112</v>
      </c>
      <c r="B89" s="48" t="s">
        <v>113</v>
      </c>
      <c r="C89" s="49">
        <v>44957</v>
      </c>
      <c r="D89" s="48" t="s">
        <v>38</v>
      </c>
      <c r="E89" s="48" t="s">
        <v>90</v>
      </c>
      <c r="F89" s="48" t="s">
        <v>91</v>
      </c>
      <c r="G89" s="48" t="s">
        <v>41</v>
      </c>
      <c r="H89" s="48" t="s">
        <v>41</v>
      </c>
      <c r="I89" s="48" t="s">
        <v>264</v>
      </c>
      <c r="J89" s="49">
        <v>44943</v>
      </c>
      <c r="K89" s="49">
        <v>44943</v>
      </c>
      <c r="L89" s="48" t="s">
        <v>150</v>
      </c>
      <c r="M89" s="48" t="s">
        <v>265</v>
      </c>
      <c r="N89" s="51">
        <v>701.93</v>
      </c>
      <c r="O89" s="48"/>
      <c r="P89" s="49" t="s">
        <v>123</v>
      </c>
    </row>
    <row r="90" spans="1:16">
      <c r="A90" s="48" t="s">
        <v>112</v>
      </c>
      <c r="B90" s="48" t="s">
        <v>113</v>
      </c>
      <c r="C90" s="49">
        <v>44957</v>
      </c>
      <c r="D90" s="48" t="s">
        <v>38</v>
      </c>
      <c r="E90" s="48" t="s">
        <v>90</v>
      </c>
      <c r="F90" s="48" t="s">
        <v>91</v>
      </c>
      <c r="G90" s="48" t="s">
        <v>41</v>
      </c>
      <c r="H90" s="48" t="s">
        <v>41</v>
      </c>
      <c r="I90" s="48" t="s">
        <v>266</v>
      </c>
      <c r="J90" s="49">
        <v>44943</v>
      </c>
      <c r="K90" s="49">
        <v>44943</v>
      </c>
      <c r="L90" s="48" t="s">
        <v>140</v>
      </c>
      <c r="M90" s="48" t="s">
        <v>267</v>
      </c>
      <c r="N90" s="51">
        <v>420.71</v>
      </c>
      <c r="O90" s="48"/>
      <c r="P90" s="49" t="s">
        <v>123</v>
      </c>
    </row>
    <row r="91" spans="1:16">
      <c r="A91" s="48" t="s">
        <v>112</v>
      </c>
      <c r="B91" s="48" t="s">
        <v>113</v>
      </c>
      <c r="C91" s="49">
        <v>44957</v>
      </c>
      <c r="D91" s="48" t="s">
        <v>38</v>
      </c>
      <c r="E91" s="48" t="s">
        <v>90</v>
      </c>
      <c r="F91" s="48" t="s">
        <v>91</v>
      </c>
      <c r="G91" s="48" t="s">
        <v>41</v>
      </c>
      <c r="H91" s="48" t="s">
        <v>41</v>
      </c>
      <c r="I91" s="48" t="s">
        <v>268</v>
      </c>
      <c r="J91" s="49">
        <v>44943</v>
      </c>
      <c r="K91" s="49">
        <v>44943</v>
      </c>
      <c r="L91" s="48" t="s">
        <v>166</v>
      </c>
      <c r="M91" s="48" t="s">
        <v>269</v>
      </c>
      <c r="N91" s="51">
        <v>280.77</v>
      </c>
      <c r="O91" s="48"/>
      <c r="P91" s="49" t="s">
        <v>123</v>
      </c>
    </row>
    <row r="92" spans="1:16">
      <c r="A92" s="48" t="s">
        <v>112</v>
      </c>
      <c r="B92" s="48" t="s">
        <v>113</v>
      </c>
      <c r="C92" s="49">
        <v>44957</v>
      </c>
      <c r="D92" s="48" t="s">
        <v>38</v>
      </c>
      <c r="E92" s="48" t="s">
        <v>90</v>
      </c>
      <c r="F92" s="48" t="s">
        <v>91</v>
      </c>
      <c r="G92" s="48" t="s">
        <v>41</v>
      </c>
      <c r="H92" s="48" t="s">
        <v>41</v>
      </c>
      <c r="I92" s="48" t="s">
        <v>270</v>
      </c>
      <c r="J92" s="49">
        <v>44943</v>
      </c>
      <c r="K92" s="49">
        <v>44943</v>
      </c>
      <c r="L92" s="48" t="s">
        <v>271</v>
      </c>
      <c r="M92" s="48" t="s">
        <v>272</v>
      </c>
      <c r="N92" s="51">
        <v>342</v>
      </c>
      <c r="O92" s="48"/>
      <c r="P92" s="49" t="s">
        <v>123</v>
      </c>
    </row>
    <row r="93" spans="1:16">
      <c r="A93" s="48" t="s">
        <v>112</v>
      </c>
      <c r="B93" s="48" t="s">
        <v>113</v>
      </c>
      <c r="C93" s="49">
        <v>44957</v>
      </c>
      <c r="D93" s="48" t="s">
        <v>38</v>
      </c>
      <c r="E93" s="48" t="s">
        <v>90</v>
      </c>
      <c r="F93" s="48" t="s">
        <v>91</v>
      </c>
      <c r="G93" s="48" t="s">
        <v>41</v>
      </c>
      <c r="H93" s="48" t="s">
        <v>41</v>
      </c>
      <c r="I93" s="48" t="s">
        <v>273</v>
      </c>
      <c r="J93" s="49">
        <v>44943</v>
      </c>
      <c r="K93" s="49">
        <v>44943</v>
      </c>
      <c r="L93" s="48" t="s">
        <v>274</v>
      </c>
      <c r="M93" s="48" t="s">
        <v>275</v>
      </c>
      <c r="N93" s="51">
        <v>80</v>
      </c>
      <c r="O93" s="48"/>
      <c r="P93" s="49" t="s">
        <v>123</v>
      </c>
    </row>
    <row r="94" spans="1:16">
      <c r="A94" s="48" t="s">
        <v>112</v>
      </c>
      <c r="B94" s="48" t="s">
        <v>113</v>
      </c>
      <c r="C94" s="49">
        <v>44957</v>
      </c>
      <c r="D94" s="48" t="s">
        <v>38</v>
      </c>
      <c r="E94" s="48" t="s">
        <v>90</v>
      </c>
      <c r="F94" s="48" t="s">
        <v>91</v>
      </c>
      <c r="G94" s="48" t="s">
        <v>41</v>
      </c>
      <c r="H94" s="48" t="s">
        <v>41</v>
      </c>
      <c r="I94" s="48" t="s">
        <v>276</v>
      </c>
      <c r="J94" s="49">
        <v>44943</v>
      </c>
      <c r="K94" s="49">
        <v>44943</v>
      </c>
      <c r="L94" s="48" t="s">
        <v>125</v>
      </c>
      <c r="M94" s="48" t="s">
        <v>277</v>
      </c>
      <c r="N94" s="51">
        <v>65</v>
      </c>
      <c r="O94" s="48"/>
      <c r="P94" s="49" t="s">
        <v>123</v>
      </c>
    </row>
    <row r="95" spans="1:16">
      <c r="A95" s="48" t="s">
        <v>112</v>
      </c>
      <c r="B95" s="48" t="s">
        <v>113</v>
      </c>
      <c r="C95" s="49">
        <v>44957</v>
      </c>
      <c r="D95" s="48" t="s">
        <v>38</v>
      </c>
      <c r="E95" s="48" t="s">
        <v>90</v>
      </c>
      <c r="F95" s="48" t="s">
        <v>91</v>
      </c>
      <c r="G95" s="48" t="s">
        <v>41</v>
      </c>
      <c r="H95" s="48" t="s">
        <v>41</v>
      </c>
      <c r="I95" s="48" t="s">
        <v>278</v>
      </c>
      <c r="J95" s="49">
        <v>44943</v>
      </c>
      <c r="K95" s="49">
        <v>44943</v>
      </c>
      <c r="L95" s="48" t="s">
        <v>128</v>
      </c>
      <c r="M95" s="48" t="s">
        <v>279</v>
      </c>
      <c r="N95" s="51">
        <v>65</v>
      </c>
      <c r="O95" s="48"/>
      <c r="P95" s="49" t="s">
        <v>123</v>
      </c>
    </row>
    <row r="96" spans="1:16">
      <c r="A96" s="48" t="s">
        <v>112</v>
      </c>
      <c r="B96" s="48" t="s">
        <v>113</v>
      </c>
      <c r="C96" s="49">
        <v>44957</v>
      </c>
      <c r="D96" s="48" t="s">
        <v>38</v>
      </c>
      <c r="E96" s="48" t="s">
        <v>90</v>
      </c>
      <c r="F96" s="48" t="s">
        <v>91</v>
      </c>
      <c r="G96" s="48" t="s">
        <v>41</v>
      </c>
      <c r="H96" s="48" t="s">
        <v>41</v>
      </c>
      <c r="I96" s="48" t="s">
        <v>280</v>
      </c>
      <c r="J96" s="49">
        <v>44943</v>
      </c>
      <c r="K96" s="49">
        <v>44943</v>
      </c>
      <c r="L96" s="48" t="s">
        <v>125</v>
      </c>
      <c r="M96" s="48" t="s">
        <v>281</v>
      </c>
      <c r="N96" s="51">
        <v>65</v>
      </c>
      <c r="O96" s="48"/>
      <c r="P96" s="49" t="s">
        <v>123</v>
      </c>
    </row>
    <row r="97" spans="1:16">
      <c r="A97" s="48" t="s">
        <v>112</v>
      </c>
      <c r="B97" s="48" t="s">
        <v>113</v>
      </c>
      <c r="C97" s="49">
        <v>44957</v>
      </c>
      <c r="D97" s="48" t="s">
        <v>38</v>
      </c>
      <c r="E97" s="48" t="s">
        <v>90</v>
      </c>
      <c r="F97" s="48" t="s">
        <v>91</v>
      </c>
      <c r="G97" s="48" t="s">
        <v>41</v>
      </c>
      <c r="H97" s="48" t="s">
        <v>41</v>
      </c>
      <c r="I97" s="48" t="s">
        <v>282</v>
      </c>
      <c r="J97" s="49">
        <v>44943</v>
      </c>
      <c r="K97" s="49">
        <v>44943</v>
      </c>
      <c r="L97" s="48" t="s">
        <v>128</v>
      </c>
      <c r="M97" s="48" t="s">
        <v>283</v>
      </c>
      <c r="N97" s="51">
        <v>65</v>
      </c>
      <c r="O97" s="48"/>
      <c r="P97" s="49" t="s">
        <v>123</v>
      </c>
    </row>
    <row r="98" spans="1:16">
      <c r="A98" s="48" t="s">
        <v>112</v>
      </c>
      <c r="B98" s="48" t="s">
        <v>113</v>
      </c>
      <c r="C98" s="49">
        <v>44957</v>
      </c>
      <c r="D98" s="48" t="s">
        <v>38</v>
      </c>
      <c r="E98" s="48" t="s">
        <v>90</v>
      </c>
      <c r="F98" s="48" t="s">
        <v>91</v>
      </c>
      <c r="G98" s="48" t="s">
        <v>41</v>
      </c>
      <c r="H98" s="48" t="s">
        <v>41</v>
      </c>
      <c r="I98" s="48" t="s">
        <v>284</v>
      </c>
      <c r="J98" s="49">
        <v>44943</v>
      </c>
      <c r="K98" s="49">
        <v>44943</v>
      </c>
      <c r="L98" s="48" t="s">
        <v>137</v>
      </c>
      <c r="M98" s="48" t="s">
        <v>285</v>
      </c>
      <c r="N98" s="51">
        <v>181.3</v>
      </c>
      <c r="O98" s="48"/>
      <c r="P98" s="49" t="s">
        <v>123</v>
      </c>
    </row>
    <row r="99" spans="1:16">
      <c r="A99" s="48" t="s">
        <v>112</v>
      </c>
      <c r="B99" s="48" t="s">
        <v>113</v>
      </c>
      <c r="C99" s="49">
        <v>44957</v>
      </c>
      <c r="D99" s="48" t="s">
        <v>38</v>
      </c>
      <c r="E99" s="48" t="s">
        <v>90</v>
      </c>
      <c r="F99" s="48" t="s">
        <v>91</v>
      </c>
      <c r="G99" s="48" t="s">
        <v>41</v>
      </c>
      <c r="H99" s="48" t="s">
        <v>41</v>
      </c>
      <c r="I99" s="48" t="s">
        <v>286</v>
      </c>
      <c r="J99" s="49">
        <v>44943</v>
      </c>
      <c r="K99" s="49">
        <v>44943</v>
      </c>
      <c r="L99" s="48" t="s">
        <v>140</v>
      </c>
      <c r="M99" s="48" t="s">
        <v>287</v>
      </c>
      <c r="N99" s="51">
        <v>70.12</v>
      </c>
      <c r="O99" s="48"/>
      <c r="P99" s="49" t="s">
        <v>123</v>
      </c>
    </row>
    <row r="100" spans="1:16">
      <c r="A100" s="48" t="s">
        <v>112</v>
      </c>
      <c r="B100" s="48" t="s">
        <v>113</v>
      </c>
      <c r="C100" s="49">
        <v>44957</v>
      </c>
      <c r="D100" s="48" t="s">
        <v>38</v>
      </c>
      <c r="E100" s="48" t="s">
        <v>90</v>
      </c>
      <c r="F100" s="48" t="s">
        <v>91</v>
      </c>
      <c r="G100" s="48" t="s">
        <v>41</v>
      </c>
      <c r="H100" s="48" t="s">
        <v>41</v>
      </c>
      <c r="I100" s="48" t="s">
        <v>288</v>
      </c>
      <c r="J100" s="49">
        <v>44944</v>
      </c>
      <c r="K100" s="49">
        <v>44944</v>
      </c>
      <c r="L100" s="48" t="s">
        <v>125</v>
      </c>
      <c r="M100" s="48" t="s">
        <v>289</v>
      </c>
      <c r="N100" s="51">
        <v>130</v>
      </c>
      <c r="O100" s="48"/>
      <c r="P100" s="49" t="s">
        <v>123</v>
      </c>
    </row>
    <row r="101" spans="1:16">
      <c r="A101" s="48" t="s">
        <v>112</v>
      </c>
      <c r="B101" s="48" t="s">
        <v>113</v>
      </c>
      <c r="C101" s="49">
        <v>44957</v>
      </c>
      <c r="D101" s="48" t="s">
        <v>38</v>
      </c>
      <c r="E101" s="48" t="s">
        <v>90</v>
      </c>
      <c r="F101" s="48" t="s">
        <v>91</v>
      </c>
      <c r="G101" s="48" t="s">
        <v>41</v>
      </c>
      <c r="H101" s="48" t="s">
        <v>41</v>
      </c>
      <c r="I101" s="48" t="s">
        <v>290</v>
      </c>
      <c r="J101" s="49">
        <v>44944</v>
      </c>
      <c r="K101" s="49">
        <v>44944</v>
      </c>
      <c r="L101" s="48" t="s">
        <v>202</v>
      </c>
      <c r="M101" s="48" t="s">
        <v>291</v>
      </c>
      <c r="N101" s="51">
        <v>65</v>
      </c>
      <c r="O101" s="48"/>
      <c r="P101" s="49" t="s">
        <v>123</v>
      </c>
    </row>
    <row r="102" spans="1:16">
      <c r="A102" s="48" t="s">
        <v>112</v>
      </c>
      <c r="B102" s="48" t="s">
        <v>113</v>
      </c>
      <c r="C102" s="49">
        <v>44957</v>
      </c>
      <c r="D102" s="48" t="s">
        <v>38</v>
      </c>
      <c r="E102" s="48" t="s">
        <v>90</v>
      </c>
      <c r="F102" s="48" t="s">
        <v>91</v>
      </c>
      <c r="G102" s="48" t="s">
        <v>41</v>
      </c>
      <c r="H102" s="48" t="s">
        <v>41</v>
      </c>
      <c r="I102" s="48" t="s">
        <v>292</v>
      </c>
      <c r="J102" s="49">
        <v>44944</v>
      </c>
      <c r="K102" s="49">
        <v>44944</v>
      </c>
      <c r="L102" s="48" t="s">
        <v>128</v>
      </c>
      <c r="M102" s="48" t="s">
        <v>293</v>
      </c>
      <c r="N102" s="51">
        <v>65</v>
      </c>
      <c r="O102" s="48"/>
      <c r="P102" s="49" t="s">
        <v>123</v>
      </c>
    </row>
    <row r="103" spans="1:16">
      <c r="A103" s="48" t="s">
        <v>112</v>
      </c>
      <c r="B103" s="48" t="s">
        <v>113</v>
      </c>
      <c r="C103" s="49">
        <v>44957</v>
      </c>
      <c r="D103" s="48" t="s">
        <v>38</v>
      </c>
      <c r="E103" s="48" t="s">
        <v>90</v>
      </c>
      <c r="F103" s="48" t="s">
        <v>91</v>
      </c>
      <c r="G103" s="48" t="s">
        <v>41</v>
      </c>
      <c r="H103" s="48" t="s">
        <v>41</v>
      </c>
      <c r="I103" s="48" t="s">
        <v>294</v>
      </c>
      <c r="J103" s="49">
        <v>44944</v>
      </c>
      <c r="K103" s="49">
        <v>44944</v>
      </c>
      <c r="L103" s="48" t="s">
        <v>137</v>
      </c>
      <c r="M103" s="48" t="s">
        <v>295</v>
      </c>
      <c r="N103" s="51">
        <v>725.19</v>
      </c>
      <c r="O103" s="48"/>
      <c r="P103" s="49" t="s">
        <v>123</v>
      </c>
    </row>
    <row r="104" spans="1:16">
      <c r="A104" s="48" t="s">
        <v>112</v>
      </c>
      <c r="B104" s="48" t="s">
        <v>113</v>
      </c>
      <c r="C104" s="49">
        <v>44957</v>
      </c>
      <c r="D104" s="48" t="s">
        <v>38</v>
      </c>
      <c r="E104" s="48" t="s">
        <v>90</v>
      </c>
      <c r="F104" s="48" t="s">
        <v>91</v>
      </c>
      <c r="G104" s="48" t="s">
        <v>41</v>
      </c>
      <c r="H104" s="48" t="s">
        <v>41</v>
      </c>
      <c r="I104" s="48" t="s">
        <v>296</v>
      </c>
      <c r="J104" s="49">
        <v>44945</v>
      </c>
      <c r="K104" s="49">
        <v>44945</v>
      </c>
      <c r="L104" s="48" t="s">
        <v>202</v>
      </c>
      <c r="M104" s="48" t="s">
        <v>297</v>
      </c>
      <c r="N104" s="51">
        <v>65</v>
      </c>
      <c r="O104" s="48"/>
      <c r="P104" s="49" t="s">
        <v>123</v>
      </c>
    </row>
    <row r="105" spans="1:16">
      <c r="A105" s="48" t="s">
        <v>112</v>
      </c>
      <c r="B105" s="48" t="s">
        <v>113</v>
      </c>
      <c r="C105" s="49">
        <v>44957</v>
      </c>
      <c r="D105" s="48" t="s">
        <v>38</v>
      </c>
      <c r="E105" s="48" t="s">
        <v>90</v>
      </c>
      <c r="F105" s="48" t="s">
        <v>91</v>
      </c>
      <c r="G105" s="48" t="s">
        <v>41</v>
      </c>
      <c r="H105" s="48" t="s">
        <v>41</v>
      </c>
      <c r="I105" s="48" t="s">
        <v>298</v>
      </c>
      <c r="J105" s="49">
        <v>44945</v>
      </c>
      <c r="K105" s="49">
        <v>44945</v>
      </c>
      <c r="L105" s="48" t="s">
        <v>128</v>
      </c>
      <c r="M105" s="48" t="s">
        <v>299</v>
      </c>
      <c r="N105" s="51">
        <v>130</v>
      </c>
      <c r="O105" s="48"/>
      <c r="P105" s="49" t="s">
        <v>123</v>
      </c>
    </row>
    <row r="106" spans="1:16">
      <c r="A106" s="48" t="s">
        <v>112</v>
      </c>
      <c r="B106" s="48" t="s">
        <v>113</v>
      </c>
      <c r="C106" s="49">
        <v>44957</v>
      </c>
      <c r="D106" s="48" t="s">
        <v>38</v>
      </c>
      <c r="E106" s="48" t="s">
        <v>90</v>
      </c>
      <c r="F106" s="48" t="s">
        <v>91</v>
      </c>
      <c r="G106" s="48" t="s">
        <v>41</v>
      </c>
      <c r="H106" s="48" t="s">
        <v>41</v>
      </c>
      <c r="I106" s="48" t="s">
        <v>300</v>
      </c>
      <c r="J106" s="49">
        <v>44945</v>
      </c>
      <c r="K106" s="49">
        <v>44945</v>
      </c>
      <c r="L106" s="48" t="s">
        <v>134</v>
      </c>
      <c r="M106" s="48" t="s">
        <v>301</v>
      </c>
      <c r="N106" s="51">
        <v>65</v>
      </c>
      <c r="O106" s="48"/>
      <c r="P106" s="49" t="s">
        <v>123</v>
      </c>
    </row>
    <row r="107" spans="1:16">
      <c r="A107" s="48" t="s">
        <v>112</v>
      </c>
      <c r="B107" s="48" t="s">
        <v>113</v>
      </c>
      <c r="C107" s="49">
        <v>44957</v>
      </c>
      <c r="D107" s="48" t="s">
        <v>38</v>
      </c>
      <c r="E107" s="48" t="s">
        <v>90</v>
      </c>
      <c r="F107" s="48" t="s">
        <v>91</v>
      </c>
      <c r="G107" s="48" t="s">
        <v>41</v>
      </c>
      <c r="H107" s="48" t="s">
        <v>41</v>
      </c>
      <c r="I107" s="48" t="s">
        <v>302</v>
      </c>
      <c r="J107" s="49">
        <v>44945</v>
      </c>
      <c r="K107" s="49">
        <v>44945</v>
      </c>
      <c r="L107" s="48" t="s">
        <v>137</v>
      </c>
      <c r="M107" s="48" t="s">
        <v>303</v>
      </c>
      <c r="N107" s="51">
        <v>181.3</v>
      </c>
      <c r="O107" s="48"/>
      <c r="P107" s="49" t="s">
        <v>123</v>
      </c>
    </row>
    <row r="108" spans="1:16">
      <c r="A108" s="48" t="s">
        <v>112</v>
      </c>
      <c r="B108" s="48" t="s">
        <v>113</v>
      </c>
      <c r="C108" s="49">
        <v>44957</v>
      </c>
      <c r="D108" s="48" t="s">
        <v>38</v>
      </c>
      <c r="E108" s="48" t="s">
        <v>90</v>
      </c>
      <c r="F108" s="48" t="s">
        <v>91</v>
      </c>
      <c r="G108" s="48" t="s">
        <v>41</v>
      </c>
      <c r="H108" s="48" t="s">
        <v>41</v>
      </c>
      <c r="I108" s="48" t="s">
        <v>304</v>
      </c>
      <c r="J108" s="49">
        <v>44945</v>
      </c>
      <c r="K108" s="49">
        <v>44945</v>
      </c>
      <c r="L108" s="48" t="s">
        <v>150</v>
      </c>
      <c r="M108" s="48" t="s">
        <v>305</v>
      </c>
      <c r="N108" s="51">
        <v>70.19</v>
      </c>
      <c r="O108" s="48"/>
      <c r="P108" s="49" t="s">
        <v>123</v>
      </c>
    </row>
    <row r="109" spans="1:16">
      <c r="A109" s="48" t="s">
        <v>112</v>
      </c>
      <c r="B109" s="48" t="s">
        <v>113</v>
      </c>
      <c r="C109" s="49">
        <v>44957</v>
      </c>
      <c r="D109" s="48" t="s">
        <v>38</v>
      </c>
      <c r="E109" s="48" t="s">
        <v>90</v>
      </c>
      <c r="F109" s="48" t="s">
        <v>91</v>
      </c>
      <c r="G109" s="48" t="s">
        <v>41</v>
      </c>
      <c r="H109" s="48" t="s">
        <v>41</v>
      </c>
      <c r="I109" s="48" t="s">
        <v>306</v>
      </c>
      <c r="J109" s="49">
        <v>44945</v>
      </c>
      <c r="K109" s="49">
        <v>44945</v>
      </c>
      <c r="L109" s="48" t="s">
        <v>140</v>
      </c>
      <c r="M109" s="48" t="s">
        <v>307</v>
      </c>
      <c r="N109" s="51">
        <v>70.12</v>
      </c>
      <c r="O109" s="48"/>
      <c r="P109" s="49" t="s">
        <v>123</v>
      </c>
    </row>
    <row r="110" spans="1:16">
      <c r="A110" s="48" t="s">
        <v>112</v>
      </c>
      <c r="B110" s="48" t="s">
        <v>113</v>
      </c>
      <c r="C110" s="49">
        <v>44957</v>
      </c>
      <c r="D110" s="48" t="s">
        <v>38</v>
      </c>
      <c r="E110" s="48" t="s">
        <v>90</v>
      </c>
      <c r="F110" s="48" t="s">
        <v>91</v>
      </c>
      <c r="G110" s="48" t="s">
        <v>41</v>
      </c>
      <c r="H110" s="48" t="s">
        <v>41</v>
      </c>
      <c r="I110" s="48" t="s">
        <v>308</v>
      </c>
      <c r="J110" s="49">
        <v>44945</v>
      </c>
      <c r="K110" s="49">
        <v>44945</v>
      </c>
      <c r="L110" s="48" t="s">
        <v>309</v>
      </c>
      <c r="M110" s="48" t="s">
        <v>310</v>
      </c>
      <c r="N110" s="51">
        <v>70.56</v>
      </c>
      <c r="O110" s="48"/>
      <c r="P110" s="49" t="s">
        <v>123</v>
      </c>
    </row>
    <row r="111" spans="1:16">
      <c r="A111" s="48" t="s">
        <v>112</v>
      </c>
      <c r="B111" s="48" t="s">
        <v>113</v>
      </c>
      <c r="C111" s="49">
        <v>44957</v>
      </c>
      <c r="D111" s="48" t="s">
        <v>38</v>
      </c>
      <c r="E111" s="48" t="s">
        <v>66</v>
      </c>
      <c r="F111" s="48" t="s">
        <v>114</v>
      </c>
      <c r="G111" s="48" t="s">
        <v>311</v>
      </c>
      <c r="H111" s="48" t="s">
        <v>312</v>
      </c>
      <c r="I111" s="48" t="s">
        <v>313</v>
      </c>
      <c r="J111" s="49">
        <v>44957</v>
      </c>
      <c r="K111" s="49">
        <v>44945</v>
      </c>
      <c r="L111" s="48" t="s">
        <v>314</v>
      </c>
      <c r="M111" s="48" t="s">
        <v>315</v>
      </c>
      <c r="N111" s="51">
        <v>3000</v>
      </c>
      <c r="O111" s="48"/>
      <c r="P111" s="49" t="s">
        <v>45</v>
      </c>
    </row>
    <row r="112" spans="1:16">
      <c r="A112" s="48" t="s">
        <v>112</v>
      </c>
      <c r="B112" s="48" t="s">
        <v>113</v>
      </c>
      <c r="C112" s="49">
        <v>44957</v>
      </c>
      <c r="D112" s="48" t="s">
        <v>38</v>
      </c>
      <c r="E112" s="48" t="s">
        <v>90</v>
      </c>
      <c r="F112" s="48" t="s">
        <v>91</v>
      </c>
      <c r="G112" s="48" t="s">
        <v>41</v>
      </c>
      <c r="H112" s="48" t="s">
        <v>41</v>
      </c>
      <c r="I112" s="48" t="s">
        <v>316</v>
      </c>
      <c r="J112" s="49">
        <v>44947</v>
      </c>
      <c r="K112" s="49">
        <v>44947</v>
      </c>
      <c r="L112" s="48" t="s">
        <v>125</v>
      </c>
      <c r="M112" s="48" t="s">
        <v>317</v>
      </c>
      <c r="N112" s="51">
        <v>130</v>
      </c>
      <c r="O112" s="48"/>
      <c r="P112" s="49" t="s">
        <v>123</v>
      </c>
    </row>
    <row r="113" spans="1:16">
      <c r="A113" s="48" t="s">
        <v>112</v>
      </c>
      <c r="B113" s="48" t="s">
        <v>113</v>
      </c>
      <c r="C113" s="49">
        <v>44957</v>
      </c>
      <c r="D113" s="48" t="s">
        <v>38</v>
      </c>
      <c r="E113" s="48" t="s">
        <v>90</v>
      </c>
      <c r="F113" s="48" t="s">
        <v>91</v>
      </c>
      <c r="G113" s="48" t="s">
        <v>41</v>
      </c>
      <c r="H113" s="48" t="s">
        <v>41</v>
      </c>
      <c r="I113" s="48" t="s">
        <v>318</v>
      </c>
      <c r="J113" s="49">
        <v>44947</v>
      </c>
      <c r="K113" s="49">
        <v>44947</v>
      </c>
      <c r="L113" s="48" t="s">
        <v>145</v>
      </c>
      <c r="M113" s="48" t="s">
        <v>319</v>
      </c>
      <c r="N113" s="51">
        <v>414</v>
      </c>
      <c r="O113" s="48"/>
      <c r="P113" s="49" t="s">
        <v>123</v>
      </c>
    </row>
    <row r="114" spans="1:16">
      <c r="A114" s="48" t="s">
        <v>112</v>
      </c>
      <c r="B114" s="48" t="s">
        <v>113</v>
      </c>
      <c r="C114" s="49">
        <v>44957</v>
      </c>
      <c r="D114" s="48" t="s">
        <v>38</v>
      </c>
      <c r="E114" s="48" t="s">
        <v>90</v>
      </c>
      <c r="F114" s="48" t="s">
        <v>91</v>
      </c>
      <c r="G114" s="48" t="s">
        <v>41</v>
      </c>
      <c r="H114" s="48" t="s">
        <v>41</v>
      </c>
      <c r="I114" s="48" t="s">
        <v>320</v>
      </c>
      <c r="J114" s="49">
        <v>44947</v>
      </c>
      <c r="K114" s="49">
        <v>44947</v>
      </c>
      <c r="L114" s="48" t="s">
        <v>128</v>
      </c>
      <c r="M114" s="48" t="s">
        <v>321</v>
      </c>
      <c r="N114" s="51">
        <v>65</v>
      </c>
      <c r="O114" s="48"/>
      <c r="P114" s="49" t="s">
        <v>123</v>
      </c>
    </row>
    <row r="115" spans="1:16">
      <c r="A115" s="48" t="s">
        <v>112</v>
      </c>
      <c r="B115" s="48" t="s">
        <v>113</v>
      </c>
      <c r="C115" s="49">
        <v>44957</v>
      </c>
      <c r="D115" s="48" t="s">
        <v>38</v>
      </c>
      <c r="E115" s="48" t="s">
        <v>90</v>
      </c>
      <c r="F115" s="48" t="s">
        <v>91</v>
      </c>
      <c r="G115" s="48" t="s">
        <v>41</v>
      </c>
      <c r="H115" s="48" t="s">
        <v>41</v>
      </c>
      <c r="I115" s="48" t="s">
        <v>322</v>
      </c>
      <c r="J115" s="49">
        <v>44947</v>
      </c>
      <c r="K115" s="49">
        <v>44947</v>
      </c>
      <c r="L115" s="48" t="s">
        <v>161</v>
      </c>
      <c r="M115" s="48" t="s">
        <v>323</v>
      </c>
      <c r="N115" s="51">
        <v>65</v>
      </c>
      <c r="O115" s="48"/>
      <c r="P115" s="49" t="s">
        <v>123</v>
      </c>
    </row>
    <row r="116" spans="1:16">
      <c r="A116" s="48" t="s">
        <v>112</v>
      </c>
      <c r="B116" s="48" t="s">
        <v>113</v>
      </c>
      <c r="C116" s="49">
        <v>44957</v>
      </c>
      <c r="D116" s="48" t="s">
        <v>38</v>
      </c>
      <c r="E116" s="48" t="s">
        <v>90</v>
      </c>
      <c r="F116" s="48" t="s">
        <v>91</v>
      </c>
      <c r="G116" s="48" t="s">
        <v>41</v>
      </c>
      <c r="H116" s="48" t="s">
        <v>41</v>
      </c>
      <c r="I116" s="48" t="s">
        <v>324</v>
      </c>
      <c r="J116" s="49">
        <v>44947</v>
      </c>
      <c r="K116" s="49">
        <v>44947</v>
      </c>
      <c r="L116" s="48" t="s">
        <v>134</v>
      </c>
      <c r="M116" s="48" t="s">
        <v>325</v>
      </c>
      <c r="N116" s="51">
        <v>65</v>
      </c>
      <c r="O116" s="48"/>
      <c r="P116" s="49" t="s">
        <v>123</v>
      </c>
    </row>
    <row r="117" spans="1:16">
      <c r="A117" s="48" t="s">
        <v>112</v>
      </c>
      <c r="B117" s="48" t="s">
        <v>113</v>
      </c>
      <c r="C117" s="49">
        <v>44957</v>
      </c>
      <c r="D117" s="48" t="s">
        <v>38</v>
      </c>
      <c r="E117" s="48" t="s">
        <v>90</v>
      </c>
      <c r="F117" s="48" t="s">
        <v>91</v>
      </c>
      <c r="G117" s="48" t="s">
        <v>41</v>
      </c>
      <c r="H117" s="48" t="s">
        <v>41</v>
      </c>
      <c r="I117" s="48" t="s">
        <v>326</v>
      </c>
      <c r="J117" s="49">
        <v>44947</v>
      </c>
      <c r="K117" s="49">
        <v>44947</v>
      </c>
      <c r="L117" s="48" t="s">
        <v>137</v>
      </c>
      <c r="M117" s="48" t="s">
        <v>327</v>
      </c>
      <c r="N117" s="51">
        <v>181.3</v>
      </c>
      <c r="O117" s="48"/>
      <c r="P117" s="49" t="s">
        <v>123</v>
      </c>
    </row>
    <row r="118" spans="1:16">
      <c r="A118" s="48" t="s">
        <v>112</v>
      </c>
      <c r="B118" s="48" t="s">
        <v>113</v>
      </c>
      <c r="C118" s="49">
        <v>44957</v>
      </c>
      <c r="D118" s="48" t="s">
        <v>38</v>
      </c>
      <c r="E118" s="48" t="s">
        <v>90</v>
      </c>
      <c r="F118" s="48" t="s">
        <v>91</v>
      </c>
      <c r="G118" s="48" t="s">
        <v>41</v>
      </c>
      <c r="H118" s="48" t="s">
        <v>41</v>
      </c>
      <c r="I118" s="48" t="s">
        <v>328</v>
      </c>
      <c r="J118" s="49">
        <v>44947</v>
      </c>
      <c r="K118" s="49">
        <v>44947</v>
      </c>
      <c r="L118" s="48" t="s">
        <v>166</v>
      </c>
      <c r="M118" s="48" t="s">
        <v>329</v>
      </c>
      <c r="N118" s="51">
        <v>70.19</v>
      </c>
      <c r="O118" s="48"/>
      <c r="P118" s="49" t="s">
        <v>123</v>
      </c>
    </row>
    <row r="119" spans="1:16">
      <c r="A119" s="48" t="s">
        <v>112</v>
      </c>
      <c r="B119" s="48" t="s">
        <v>113</v>
      </c>
      <c r="C119" s="49">
        <v>44957</v>
      </c>
      <c r="D119" s="48" t="s">
        <v>38</v>
      </c>
      <c r="E119" s="48" t="s">
        <v>90</v>
      </c>
      <c r="F119" s="48" t="s">
        <v>91</v>
      </c>
      <c r="G119" s="48" t="s">
        <v>41</v>
      </c>
      <c r="H119" s="48" t="s">
        <v>41</v>
      </c>
      <c r="I119" s="48" t="s">
        <v>330</v>
      </c>
      <c r="J119" s="49">
        <v>44947</v>
      </c>
      <c r="K119" s="49">
        <v>44947</v>
      </c>
      <c r="L119" s="48" t="s">
        <v>309</v>
      </c>
      <c r="M119" s="48" t="s">
        <v>331</v>
      </c>
      <c r="N119" s="51">
        <v>70.56</v>
      </c>
      <c r="O119" s="48"/>
      <c r="P119" s="49" t="s">
        <v>123</v>
      </c>
    </row>
    <row r="120" spans="1:16">
      <c r="A120" s="48" t="s">
        <v>112</v>
      </c>
      <c r="B120" s="48" t="s">
        <v>113</v>
      </c>
      <c r="C120" s="49">
        <v>44957</v>
      </c>
      <c r="D120" s="48" t="s">
        <v>38</v>
      </c>
      <c r="E120" s="48" t="s">
        <v>90</v>
      </c>
      <c r="F120" s="48" t="s">
        <v>91</v>
      </c>
      <c r="G120" s="48" t="s">
        <v>41</v>
      </c>
      <c r="H120" s="48" t="s">
        <v>41</v>
      </c>
      <c r="I120" s="48" t="s">
        <v>332</v>
      </c>
      <c r="J120" s="49">
        <v>44951</v>
      </c>
      <c r="K120" s="49">
        <v>44951</v>
      </c>
      <c r="L120" s="48" t="s">
        <v>125</v>
      </c>
      <c r="M120" s="48" t="s">
        <v>333</v>
      </c>
      <c r="N120" s="51">
        <v>65</v>
      </c>
      <c r="O120" s="48"/>
      <c r="P120" s="49" t="s">
        <v>123</v>
      </c>
    </row>
    <row r="121" spans="1:16">
      <c r="A121" s="48" t="s">
        <v>112</v>
      </c>
      <c r="B121" s="48" t="s">
        <v>113</v>
      </c>
      <c r="C121" s="49">
        <v>44957</v>
      </c>
      <c r="D121" s="48" t="s">
        <v>38</v>
      </c>
      <c r="E121" s="48" t="s">
        <v>90</v>
      </c>
      <c r="F121" s="48" t="s">
        <v>91</v>
      </c>
      <c r="G121" s="48" t="s">
        <v>41</v>
      </c>
      <c r="H121" s="48" t="s">
        <v>41</v>
      </c>
      <c r="I121" s="48" t="s">
        <v>334</v>
      </c>
      <c r="J121" s="49">
        <v>44951</v>
      </c>
      <c r="K121" s="49">
        <v>44951</v>
      </c>
      <c r="L121" s="48" t="s">
        <v>335</v>
      </c>
      <c r="M121" s="48" t="s">
        <v>336</v>
      </c>
      <c r="N121" s="51">
        <v>114</v>
      </c>
      <c r="O121" s="48"/>
      <c r="P121" s="49" t="s">
        <v>123</v>
      </c>
    </row>
    <row r="122" spans="1:16">
      <c r="A122" s="48" t="s">
        <v>112</v>
      </c>
      <c r="B122" s="48" t="s">
        <v>113</v>
      </c>
      <c r="C122" s="49">
        <v>44957</v>
      </c>
      <c r="D122" s="48" t="s">
        <v>38</v>
      </c>
      <c r="E122" s="48" t="s">
        <v>90</v>
      </c>
      <c r="F122" s="48" t="s">
        <v>91</v>
      </c>
      <c r="G122" s="48" t="s">
        <v>41</v>
      </c>
      <c r="H122" s="48" t="s">
        <v>41</v>
      </c>
      <c r="I122" s="48" t="s">
        <v>337</v>
      </c>
      <c r="J122" s="49">
        <v>44951</v>
      </c>
      <c r="K122" s="49">
        <v>44951</v>
      </c>
      <c r="L122" s="48" t="s">
        <v>274</v>
      </c>
      <c r="M122" s="48" t="s">
        <v>338</v>
      </c>
      <c r="N122" s="51">
        <v>80</v>
      </c>
      <c r="O122" s="48"/>
      <c r="P122" s="49" t="s">
        <v>123</v>
      </c>
    </row>
    <row r="123" spans="1:16">
      <c r="A123" s="48" t="s">
        <v>112</v>
      </c>
      <c r="B123" s="48" t="s">
        <v>113</v>
      </c>
      <c r="C123" s="49">
        <v>44957</v>
      </c>
      <c r="D123" s="48" t="s">
        <v>38</v>
      </c>
      <c r="E123" s="48" t="s">
        <v>90</v>
      </c>
      <c r="F123" s="48" t="s">
        <v>91</v>
      </c>
      <c r="G123" s="48" t="s">
        <v>41</v>
      </c>
      <c r="H123" s="48" t="s">
        <v>41</v>
      </c>
      <c r="I123" s="48" t="s">
        <v>339</v>
      </c>
      <c r="J123" s="49">
        <v>44951</v>
      </c>
      <c r="K123" s="49">
        <v>44951</v>
      </c>
      <c r="L123" s="48" t="s">
        <v>250</v>
      </c>
      <c r="M123" s="48" t="s">
        <v>340</v>
      </c>
      <c r="N123" s="51">
        <v>65</v>
      </c>
      <c r="O123" s="48"/>
      <c r="P123" s="49" t="s">
        <v>123</v>
      </c>
    </row>
    <row r="124" spans="1:16">
      <c r="A124" s="48" t="s">
        <v>112</v>
      </c>
      <c r="B124" s="48" t="s">
        <v>113</v>
      </c>
      <c r="C124" s="49">
        <v>44957</v>
      </c>
      <c r="D124" s="48" t="s">
        <v>38</v>
      </c>
      <c r="E124" s="48" t="s">
        <v>90</v>
      </c>
      <c r="F124" s="48" t="s">
        <v>91</v>
      </c>
      <c r="G124" s="48" t="s">
        <v>41</v>
      </c>
      <c r="H124" s="48" t="s">
        <v>41</v>
      </c>
      <c r="I124" s="48" t="s">
        <v>341</v>
      </c>
      <c r="J124" s="49">
        <v>44951</v>
      </c>
      <c r="K124" s="49">
        <v>44951</v>
      </c>
      <c r="L124" s="48" t="s">
        <v>128</v>
      </c>
      <c r="M124" s="48" t="s">
        <v>342</v>
      </c>
      <c r="N124" s="51">
        <v>195</v>
      </c>
      <c r="O124" s="48"/>
      <c r="P124" s="49" t="s">
        <v>123</v>
      </c>
    </row>
    <row r="125" spans="1:16">
      <c r="A125" s="48" t="s">
        <v>112</v>
      </c>
      <c r="B125" s="48" t="s">
        <v>113</v>
      </c>
      <c r="C125" s="49">
        <v>44957</v>
      </c>
      <c r="D125" s="48" t="s">
        <v>38</v>
      </c>
      <c r="E125" s="48" t="s">
        <v>90</v>
      </c>
      <c r="F125" s="48" t="s">
        <v>91</v>
      </c>
      <c r="G125" s="48" t="s">
        <v>41</v>
      </c>
      <c r="H125" s="48" t="s">
        <v>41</v>
      </c>
      <c r="I125" s="48" t="s">
        <v>343</v>
      </c>
      <c r="J125" s="49">
        <v>44951</v>
      </c>
      <c r="K125" s="49">
        <v>44951</v>
      </c>
      <c r="L125" s="48" t="s">
        <v>161</v>
      </c>
      <c r="M125" s="48" t="s">
        <v>344</v>
      </c>
      <c r="N125" s="51">
        <v>65</v>
      </c>
      <c r="O125" s="48"/>
      <c r="P125" s="49" t="s">
        <v>123</v>
      </c>
    </row>
    <row r="126" spans="1:16">
      <c r="A126" s="48" t="s">
        <v>112</v>
      </c>
      <c r="B126" s="48" t="s">
        <v>113</v>
      </c>
      <c r="C126" s="49">
        <v>44957</v>
      </c>
      <c r="D126" s="48" t="s">
        <v>38</v>
      </c>
      <c r="E126" s="48" t="s">
        <v>90</v>
      </c>
      <c r="F126" s="48" t="s">
        <v>91</v>
      </c>
      <c r="G126" s="48" t="s">
        <v>41</v>
      </c>
      <c r="H126" s="48" t="s">
        <v>41</v>
      </c>
      <c r="I126" s="48" t="s">
        <v>345</v>
      </c>
      <c r="J126" s="49">
        <v>44951</v>
      </c>
      <c r="K126" s="49">
        <v>44951</v>
      </c>
      <c r="L126" s="48" t="s">
        <v>145</v>
      </c>
      <c r="M126" s="48" t="s">
        <v>346</v>
      </c>
      <c r="N126" s="51">
        <v>414</v>
      </c>
      <c r="O126" s="48"/>
      <c r="P126" s="49" t="s">
        <v>123</v>
      </c>
    </row>
    <row r="127" spans="1:16">
      <c r="A127" s="48" t="s">
        <v>112</v>
      </c>
      <c r="B127" s="48" t="s">
        <v>113</v>
      </c>
      <c r="C127" s="49">
        <v>44957</v>
      </c>
      <c r="D127" s="48" t="s">
        <v>38</v>
      </c>
      <c r="E127" s="48" t="s">
        <v>90</v>
      </c>
      <c r="F127" s="48" t="s">
        <v>91</v>
      </c>
      <c r="G127" s="48" t="s">
        <v>41</v>
      </c>
      <c r="H127" s="48" t="s">
        <v>41</v>
      </c>
      <c r="I127" s="48" t="s">
        <v>347</v>
      </c>
      <c r="J127" s="49">
        <v>44951</v>
      </c>
      <c r="K127" s="49">
        <v>44951</v>
      </c>
      <c r="L127" s="48" t="s">
        <v>137</v>
      </c>
      <c r="M127" s="48" t="s">
        <v>348</v>
      </c>
      <c r="N127" s="51">
        <v>362.6</v>
      </c>
      <c r="O127" s="48"/>
      <c r="P127" s="49" t="s">
        <v>123</v>
      </c>
    </row>
    <row r="128" spans="1:16">
      <c r="A128" s="48" t="s">
        <v>112</v>
      </c>
      <c r="B128" s="48" t="s">
        <v>113</v>
      </c>
      <c r="C128" s="49">
        <v>44957</v>
      </c>
      <c r="D128" s="48" t="s">
        <v>38</v>
      </c>
      <c r="E128" s="48" t="s">
        <v>90</v>
      </c>
      <c r="F128" s="48" t="s">
        <v>91</v>
      </c>
      <c r="G128" s="48" t="s">
        <v>41</v>
      </c>
      <c r="H128" s="48" t="s">
        <v>41</v>
      </c>
      <c r="I128" s="48" t="s">
        <v>349</v>
      </c>
      <c r="J128" s="49">
        <v>44951</v>
      </c>
      <c r="K128" s="49">
        <v>44951</v>
      </c>
      <c r="L128" s="48" t="s">
        <v>150</v>
      </c>
      <c r="M128" s="48" t="s">
        <v>350</v>
      </c>
      <c r="N128" s="51">
        <v>70.19</v>
      </c>
      <c r="O128" s="48"/>
      <c r="P128" s="49" t="s">
        <v>123</v>
      </c>
    </row>
    <row r="129" spans="1:16">
      <c r="A129" s="48" t="s">
        <v>112</v>
      </c>
      <c r="B129" s="48" t="s">
        <v>113</v>
      </c>
      <c r="C129" s="49">
        <v>44957</v>
      </c>
      <c r="D129" s="48" t="s">
        <v>38</v>
      </c>
      <c r="E129" s="48" t="s">
        <v>90</v>
      </c>
      <c r="F129" s="48" t="s">
        <v>351</v>
      </c>
      <c r="G129" s="48" t="s">
        <v>41</v>
      </c>
      <c r="H129" s="48" t="s">
        <v>41</v>
      </c>
      <c r="I129" s="48" t="s">
        <v>352</v>
      </c>
      <c r="J129" s="49">
        <v>44951</v>
      </c>
      <c r="K129" s="49">
        <v>44951</v>
      </c>
      <c r="L129" s="48" t="s">
        <v>145</v>
      </c>
      <c r="M129" s="48" t="s">
        <v>353</v>
      </c>
      <c r="N129" s="51">
        <v>-207</v>
      </c>
      <c r="O129" s="48"/>
      <c r="P129" s="49" t="s">
        <v>123</v>
      </c>
    </row>
    <row r="130" spans="1:16">
      <c r="A130" s="48" t="s">
        <v>112</v>
      </c>
      <c r="B130" s="48" t="s">
        <v>113</v>
      </c>
      <c r="C130" s="49">
        <v>44957</v>
      </c>
      <c r="D130" s="48" t="s">
        <v>38</v>
      </c>
      <c r="E130" s="48" t="s">
        <v>90</v>
      </c>
      <c r="F130" s="48" t="s">
        <v>91</v>
      </c>
      <c r="G130" s="48" t="s">
        <v>41</v>
      </c>
      <c r="H130" s="48" t="s">
        <v>41</v>
      </c>
      <c r="I130" s="48" t="s">
        <v>354</v>
      </c>
      <c r="J130" s="49">
        <v>44951</v>
      </c>
      <c r="K130" s="49">
        <v>44951</v>
      </c>
      <c r="L130" s="48" t="s">
        <v>137</v>
      </c>
      <c r="M130" s="48" t="s">
        <v>355</v>
      </c>
      <c r="N130" s="51">
        <v>181.3</v>
      </c>
      <c r="O130" s="48"/>
      <c r="P130" s="49" t="s">
        <v>123</v>
      </c>
    </row>
    <row r="131" spans="1:16">
      <c r="A131" s="48" t="s">
        <v>112</v>
      </c>
      <c r="B131" s="48" t="s">
        <v>113</v>
      </c>
      <c r="C131" s="49">
        <v>44957</v>
      </c>
      <c r="D131" s="48" t="s">
        <v>38</v>
      </c>
      <c r="E131" s="48" t="s">
        <v>90</v>
      </c>
      <c r="F131" s="48" t="s">
        <v>91</v>
      </c>
      <c r="G131" s="48" t="s">
        <v>41</v>
      </c>
      <c r="H131" s="48" t="s">
        <v>41</v>
      </c>
      <c r="I131" s="48" t="s">
        <v>356</v>
      </c>
      <c r="J131" s="49">
        <v>44956</v>
      </c>
      <c r="K131" s="49">
        <v>44956</v>
      </c>
      <c r="L131" s="48" t="s">
        <v>169</v>
      </c>
      <c r="M131" s="48" t="s">
        <v>357</v>
      </c>
      <c r="N131" s="72">
        <v>375</v>
      </c>
      <c r="O131" s="48"/>
      <c r="P131" s="49" t="s">
        <v>123</v>
      </c>
    </row>
    <row r="132" spans="1:16">
      <c r="A132" s="48" t="s">
        <v>112</v>
      </c>
      <c r="B132" s="48" t="s">
        <v>113</v>
      </c>
      <c r="C132" s="49">
        <v>44957</v>
      </c>
      <c r="D132" s="48" t="s">
        <v>38</v>
      </c>
      <c r="E132" s="48" t="s">
        <v>90</v>
      </c>
      <c r="F132" s="48" t="s">
        <v>91</v>
      </c>
      <c r="G132" s="48" t="s">
        <v>41</v>
      </c>
      <c r="H132" s="48" t="s">
        <v>41</v>
      </c>
      <c r="I132" s="48" t="s">
        <v>358</v>
      </c>
      <c r="J132" s="49">
        <v>44956</v>
      </c>
      <c r="K132" s="49">
        <v>44956</v>
      </c>
      <c r="L132" s="48" t="s">
        <v>172</v>
      </c>
      <c r="M132" s="48" t="s">
        <v>359</v>
      </c>
      <c r="N132" s="72">
        <v>2250</v>
      </c>
      <c r="O132" s="48"/>
      <c r="P132" s="49" t="s">
        <v>123</v>
      </c>
    </row>
    <row r="133" spans="1:16">
      <c r="A133" s="48" t="s">
        <v>112</v>
      </c>
      <c r="B133" s="48" t="s">
        <v>113</v>
      </c>
      <c r="C133" s="49">
        <v>44957</v>
      </c>
      <c r="D133" s="48" t="s">
        <v>38</v>
      </c>
      <c r="E133" s="48" t="s">
        <v>90</v>
      </c>
      <c r="F133" s="48" t="s">
        <v>91</v>
      </c>
      <c r="G133" s="48" t="s">
        <v>41</v>
      </c>
      <c r="H133" s="48" t="s">
        <v>41</v>
      </c>
      <c r="I133" s="48" t="s">
        <v>360</v>
      </c>
      <c r="J133" s="49">
        <v>44956</v>
      </c>
      <c r="K133" s="49">
        <v>44956</v>
      </c>
      <c r="L133" s="48" t="s">
        <v>175</v>
      </c>
      <c r="M133" s="48" t="s">
        <v>361</v>
      </c>
      <c r="N133" s="72">
        <v>750</v>
      </c>
      <c r="O133" s="48"/>
      <c r="P133" s="49" t="s">
        <v>123</v>
      </c>
    </row>
    <row r="134" spans="1:16">
      <c r="A134" s="48" t="s">
        <v>112</v>
      </c>
      <c r="B134" s="48" t="s">
        <v>113</v>
      </c>
      <c r="C134" s="49">
        <v>44957</v>
      </c>
      <c r="D134" s="48" t="s">
        <v>38</v>
      </c>
      <c r="E134" s="48" t="s">
        <v>90</v>
      </c>
      <c r="F134" s="48" t="s">
        <v>91</v>
      </c>
      <c r="G134" s="48" t="s">
        <v>41</v>
      </c>
      <c r="H134" s="48" t="s">
        <v>41</v>
      </c>
      <c r="I134" s="48" t="s">
        <v>362</v>
      </c>
      <c r="J134" s="49">
        <v>44956</v>
      </c>
      <c r="K134" s="49">
        <v>44956</v>
      </c>
      <c r="L134" s="48" t="s">
        <v>363</v>
      </c>
      <c r="M134" s="48" t="s">
        <v>364</v>
      </c>
      <c r="N134" s="51">
        <v>375</v>
      </c>
      <c r="O134" s="48"/>
      <c r="P134" s="49" t="s">
        <v>123</v>
      </c>
    </row>
    <row r="135" spans="1:16">
      <c r="A135" s="41" t="s">
        <v>112</v>
      </c>
      <c r="B135" s="41" t="s">
        <v>113</v>
      </c>
      <c r="C135" s="42">
        <v>44957</v>
      </c>
      <c r="D135" s="41" t="s">
        <v>38</v>
      </c>
      <c r="E135" s="41" t="s">
        <v>39</v>
      </c>
      <c r="F135" s="41" t="s">
        <v>109</v>
      </c>
      <c r="G135" s="41" t="s">
        <v>41</v>
      </c>
      <c r="H135" s="41" t="s">
        <v>110</v>
      </c>
      <c r="I135" s="41" t="s">
        <v>41</v>
      </c>
      <c r="J135" s="42">
        <v>44958</v>
      </c>
      <c r="K135" s="42">
        <v>44957</v>
      </c>
      <c r="L135" s="41" t="s">
        <v>111</v>
      </c>
      <c r="M135" s="41" t="s">
        <v>111</v>
      </c>
      <c r="N135" s="46">
        <v>15</v>
      </c>
      <c r="O135" s="41"/>
      <c r="P135" s="42"/>
    </row>
    <row r="136" spans="1:16">
      <c r="A136" s="48" t="s">
        <v>365</v>
      </c>
      <c r="B136" s="48" t="s">
        <v>366</v>
      </c>
      <c r="C136" s="49">
        <v>44957</v>
      </c>
      <c r="D136" s="48" t="s">
        <v>38</v>
      </c>
      <c r="E136" s="48" t="s">
        <v>66</v>
      </c>
      <c r="F136" s="48" t="s">
        <v>114</v>
      </c>
      <c r="G136" s="48" t="s">
        <v>367</v>
      </c>
      <c r="H136" s="48" t="s">
        <v>368</v>
      </c>
      <c r="I136" s="48" t="s">
        <v>369</v>
      </c>
      <c r="J136" s="49">
        <v>44944</v>
      </c>
      <c r="K136" s="49">
        <v>44896</v>
      </c>
      <c r="L136" s="48" t="s">
        <v>370</v>
      </c>
      <c r="M136" s="48" t="s">
        <v>371</v>
      </c>
      <c r="N136" s="51">
        <v>600</v>
      </c>
      <c r="O136" s="48"/>
      <c r="P136" s="49" t="s">
        <v>45</v>
      </c>
    </row>
    <row r="137" spans="1:16">
      <c r="A137" s="41" t="s">
        <v>365</v>
      </c>
      <c r="B137" s="41" t="s">
        <v>366</v>
      </c>
      <c r="C137" s="42">
        <v>44957</v>
      </c>
      <c r="D137" s="41" t="s">
        <v>38</v>
      </c>
      <c r="E137" s="41" t="s">
        <v>66</v>
      </c>
      <c r="F137" s="41" t="s">
        <v>67</v>
      </c>
      <c r="G137" s="41" t="s">
        <v>372</v>
      </c>
      <c r="H137" s="41" t="s">
        <v>373</v>
      </c>
      <c r="I137" s="41" t="s">
        <v>374</v>
      </c>
      <c r="J137" s="42">
        <v>44938</v>
      </c>
      <c r="K137" s="42">
        <v>44938</v>
      </c>
      <c r="L137" s="41" t="s">
        <v>375</v>
      </c>
      <c r="M137" s="41" t="s">
        <v>376</v>
      </c>
      <c r="N137" s="46">
        <v>1445</v>
      </c>
      <c r="O137" s="41"/>
      <c r="P137" s="42" t="s">
        <v>45</v>
      </c>
    </row>
    <row r="138" spans="1:16">
      <c r="A138" s="41" t="s">
        <v>377</v>
      </c>
      <c r="B138" s="41" t="s">
        <v>378</v>
      </c>
      <c r="C138" s="42">
        <v>44957</v>
      </c>
      <c r="D138" s="41" t="s">
        <v>38</v>
      </c>
      <c r="E138" s="41" t="s">
        <v>54</v>
      </c>
      <c r="F138" s="41" t="s">
        <v>55</v>
      </c>
      <c r="G138" s="41" t="s">
        <v>379</v>
      </c>
      <c r="H138" s="41" t="s">
        <v>380</v>
      </c>
      <c r="I138" s="41" t="s">
        <v>41</v>
      </c>
      <c r="J138" s="42">
        <v>44939</v>
      </c>
      <c r="K138" s="42">
        <v>44939</v>
      </c>
      <c r="L138" s="41" t="s">
        <v>381</v>
      </c>
      <c r="M138" s="41" t="s">
        <v>382</v>
      </c>
      <c r="N138" s="72">
        <v>7063.76</v>
      </c>
      <c r="O138" s="41"/>
      <c r="P138" s="42" t="s">
        <v>383</v>
      </c>
    </row>
    <row r="139" spans="1:16">
      <c r="A139" s="41" t="s">
        <v>377</v>
      </c>
      <c r="B139" s="41" t="s">
        <v>378</v>
      </c>
      <c r="C139" s="42">
        <v>44957</v>
      </c>
      <c r="D139" s="41" t="s">
        <v>38</v>
      </c>
      <c r="E139" s="41" t="s">
        <v>54</v>
      </c>
      <c r="F139" s="41" t="s">
        <v>55</v>
      </c>
      <c r="G139" s="41" t="s">
        <v>384</v>
      </c>
      <c r="H139" s="41" t="s">
        <v>385</v>
      </c>
      <c r="I139" s="41" t="s">
        <v>41</v>
      </c>
      <c r="J139" s="42">
        <v>44949</v>
      </c>
      <c r="K139" s="42">
        <v>44949</v>
      </c>
      <c r="L139" s="41" t="s">
        <v>381</v>
      </c>
      <c r="M139" s="41" t="s">
        <v>386</v>
      </c>
      <c r="N139" s="72">
        <v>2258.75</v>
      </c>
      <c r="O139" s="41"/>
      <c r="P139" s="42" t="s">
        <v>383</v>
      </c>
    </row>
    <row r="140" spans="1:16">
      <c r="A140" s="48" t="s">
        <v>377</v>
      </c>
      <c r="B140" s="48" t="s">
        <v>378</v>
      </c>
      <c r="C140" s="49">
        <v>44957</v>
      </c>
      <c r="D140" s="48" t="s">
        <v>38</v>
      </c>
      <c r="E140" s="48" t="s">
        <v>39</v>
      </c>
      <c r="F140" s="48" t="s">
        <v>40</v>
      </c>
      <c r="G140" s="48" t="s">
        <v>41</v>
      </c>
      <c r="H140" s="48" t="s">
        <v>387</v>
      </c>
      <c r="I140" s="48" t="s">
        <v>41</v>
      </c>
      <c r="J140" s="49">
        <v>44957</v>
      </c>
      <c r="K140" s="49">
        <v>44957</v>
      </c>
      <c r="L140" s="48" t="s">
        <v>388</v>
      </c>
      <c r="M140" s="48" t="s">
        <v>389</v>
      </c>
      <c r="N140" s="51">
        <v>21.75</v>
      </c>
      <c r="O140" s="48"/>
      <c r="P140" s="49" t="s">
        <v>45</v>
      </c>
    </row>
    <row r="141" spans="1:16">
      <c r="A141" s="48" t="s">
        <v>377</v>
      </c>
      <c r="B141" s="48" t="s">
        <v>378</v>
      </c>
      <c r="C141" s="49">
        <v>44957</v>
      </c>
      <c r="D141" s="48" t="s">
        <v>38</v>
      </c>
      <c r="E141" s="48" t="s">
        <v>39</v>
      </c>
      <c r="F141" s="48" t="s">
        <v>40</v>
      </c>
      <c r="G141" s="48" t="s">
        <v>41</v>
      </c>
      <c r="H141" s="48" t="s">
        <v>387</v>
      </c>
      <c r="I141" s="48" t="s">
        <v>41</v>
      </c>
      <c r="J141" s="49">
        <v>44957</v>
      </c>
      <c r="K141" s="49">
        <v>44957</v>
      </c>
      <c r="L141" s="48" t="s">
        <v>388</v>
      </c>
      <c r="M141" s="48" t="s">
        <v>389</v>
      </c>
      <c r="N141" s="51">
        <v>84.66</v>
      </c>
      <c r="O141" s="48"/>
      <c r="P141" s="49" t="s">
        <v>45</v>
      </c>
    </row>
    <row r="142" spans="1:16">
      <c r="A142" s="48" t="s">
        <v>377</v>
      </c>
      <c r="B142" s="48" t="s">
        <v>378</v>
      </c>
      <c r="C142" s="49">
        <v>44957</v>
      </c>
      <c r="D142" s="48" t="s">
        <v>38</v>
      </c>
      <c r="E142" s="48" t="s">
        <v>39</v>
      </c>
      <c r="F142" s="48" t="s">
        <v>40</v>
      </c>
      <c r="G142" s="48" t="s">
        <v>41</v>
      </c>
      <c r="H142" s="48" t="s">
        <v>387</v>
      </c>
      <c r="I142" s="48" t="s">
        <v>41</v>
      </c>
      <c r="J142" s="49">
        <v>44957</v>
      </c>
      <c r="K142" s="49">
        <v>44957</v>
      </c>
      <c r="L142" s="48" t="s">
        <v>388</v>
      </c>
      <c r="M142" s="48" t="s">
        <v>389</v>
      </c>
      <c r="N142" s="51">
        <v>190.67</v>
      </c>
      <c r="O142" s="48"/>
      <c r="P142" s="49" t="s">
        <v>45</v>
      </c>
    </row>
    <row r="143" spans="1:16">
      <c r="A143" s="41" t="s">
        <v>390</v>
      </c>
      <c r="B143" s="41" t="s">
        <v>391</v>
      </c>
      <c r="C143" s="42">
        <v>44957</v>
      </c>
      <c r="D143" s="41" t="s">
        <v>38</v>
      </c>
      <c r="E143" s="41" t="s">
        <v>54</v>
      </c>
      <c r="F143" s="41" t="s">
        <v>55</v>
      </c>
      <c r="G143" s="41" t="s">
        <v>379</v>
      </c>
      <c r="H143" s="41" t="s">
        <v>380</v>
      </c>
      <c r="I143" s="41" t="s">
        <v>41</v>
      </c>
      <c r="J143" s="42">
        <v>44939</v>
      </c>
      <c r="K143" s="42">
        <v>44939</v>
      </c>
      <c r="L143" s="41" t="s">
        <v>381</v>
      </c>
      <c r="M143" s="41" t="s">
        <v>382</v>
      </c>
      <c r="N143" s="72">
        <v>1100</v>
      </c>
      <c r="O143" s="41"/>
      <c r="P143" s="42" t="s">
        <v>383</v>
      </c>
    </row>
    <row r="144" spans="1:16">
      <c r="A144" s="41" t="s">
        <v>392</v>
      </c>
      <c r="B144" s="41" t="s">
        <v>393</v>
      </c>
      <c r="C144" s="42">
        <v>44957</v>
      </c>
      <c r="D144" s="41" t="s">
        <v>38</v>
      </c>
      <c r="E144" s="41" t="s">
        <v>66</v>
      </c>
      <c r="F144" s="41" t="s">
        <v>114</v>
      </c>
      <c r="G144" s="41" t="s">
        <v>394</v>
      </c>
      <c r="H144" s="41" t="s">
        <v>395</v>
      </c>
      <c r="I144" s="41" t="s">
        <v>396</v>
      </c>
      <c r="J144" s="42">
        <v>44935</v>
      </c>
      <c r="K144" s="42">
        <v>44905</v>
      </c>
      <c r="L144" s="41" t="s">
        <v>397</v>
      </c>
      <c r="M144" s="41" t="s">
        <v>398</v>
      </c>
      <c r="N144" s="46">
        <v>4300</v>
      </c>
      <c r="O144" s="41"/>
      <c r="P144" s="42" t="s">
        <v>45</v>
      </c>
    </row>
    <row r="145" spans="1:16">
      <c r="A145" s="41" t="s">
        <v>392</v>
      </c>
      <c r="B145" s="41" t="s">
        <v>393</v>
      </c>
      <c r="C145" s="42">
        <v>44957</v>
      </c>
      <c r="D145" s="41" t="s">
        <v>38</v>
      </c>
      <c r="E145" s="41" t="s">
        <v>66</v>
      </c>
      <c r="F145" s="41" t="s">
        <v>114</v>
      </c>
      <c r="G145" s="41" t="s">
        <v>394</v>
      </c>
      <c r="H145" s="41" t="s">
        <v>399</v>
      </c>
      <c r="I145" s="41" t="s">
        <v>400</v>
      </c>
      <c r="J145" s="42">
        <v>44935</v>
      </c>
      <c r="K145" s="42">
        <v>44905</v>
      </c>
      <c r="L145" s="41" t="s">
        <v>401</v>
      </c>
      <c r="M145" s="41" t="s">
        <v>402</v>
      </c>
      <c r="N145" s="46">
        <v>2580</v>
      </c>
      <c r="O145" s="41"/>
      <c r="P145" s="42" t="s">
        <v>45</v>
      </c>
    </row>
    <row r="146" spans="1:16">
      <c r="A146" s="41" t="s">
        <v>392</v>
      </c>
      <c r="B146" s="41" t="s">
        <v>393</v>
      </c>
      <c r="C146" s="42">
        <v>44957</v>
      </c>
      <c r="D146" s="41" t="s">
        <v>38</v>
      </c>
      <c r="E146" s="41" t="s">
        <v>66</v>
      </c>
      <c r="F146" s="41" t="s">
        <v>114</v>
      </c>
      <c r="G146" s="41" t="s">
        <v>394</v>
      </c>
      <c r="H146" s="41" t="s">
        <v>403</v>
      </c>
      <c r="I146" s="41" t="s">
        <v>404</v>
      </c>
      <c r="J146" s="42">
        <v>44938</v>
      </c>
      <c r="K146" s="42">
        <v>44922</v>
      </c>
      <c r="L146" s="41" t="s">
        <v>397</v>
      </c>
      <c r="M146" s="41" t="s">
        <v>405</v>
      </c>
      <c r="N146" s="46">
        <v>4300</v>
      </c>
      <c r="O146" s="41"/>
      <c r="P146" s="42" t="s">
        <v>45</v>
      </c>
    </row>
    <row r="147" spans="1:16">
      <c r="A147" s="41" t="s">
        <v>392</v>
      </c>
      <c r="B147" s="41" t="s">
        <v>393</v>
      </c>
      <c r="C147" s="42">
        <v>44957</v>
      </c>
      <c r="D147" s="41" t="s">
        <v>38</v>
      </c>
      <c r="E147" s="41" t="s">
        <v>66</v>
      </c>
      <c r="F147" s="41" t="s">
        <v>114</v>
      </c>
      <c r="G147" s="41" t="s">
        <v>394</v>
      </c>
      <c r="H147" s="41" t="s">
        <v>406</v>
      </c>
      <c r="I147" s="41" t="s">
        <v>407</v>
      </c>
      <c r="J147" s="42">
        <v>44938</v>
      </c>
      <c r="K147" s="42">
        <v>44922</v>
      </c>
      <c r="L147" s="41" t="s">
        <v>401</v>
      </c>
      <c r="M147" s="41" t="s">
        <v>408</v>
      </c>
      <c r="N147" s="46">
        <v>2580</v>
      </c>
      <c r="O147" s="41"/>
      <c r="P147" s="42" t="s">
        <v>45</v>
      </c>
    </row>
    <row r="148" spans="1:16">
      <c r="A148" s="41" t="s">
        <v>392</v>
      </c>
      <c r="B148" s="41" t="s">
        <v>393</v>
      </c>
      <c r="C148" s="42">
        <v>44957</v>
      </c>
      <c r="D148" s="41" t="s">
        <v>38</v>
      </c>
      <c r="E148" s="41" t="s">
        <v>39</v>
      </c>
      <c r="F148" s="41" t="s">
        <v>409</v>
      </c>
      <c r="G148" s="41" t="s">
        <v>41</v>
      </c>
      <c r="H148" s="41" t="s">
        <v>410</v>
      </c>
      <c r="I148" s="41" t="s">
        <v>41</v>
      </c>
      <c r="J148" s="42">
        <v>44929</v>
      </c>
      <c r="K148" s="42">
        <v>44927</v>
      </c>
      <c r="L148" s="41" t="s">
        <v>111</v>
      </c>
      <c r="M148" s="41" t="s">
        <v>111</v>
      </c>
      <c r="N148" s="46">
        <v>-6880</v>
      </c>
      <c r="O148" s="41"/>
      <c r="P148" s="42"/>
    </row>
    <row r="149" spans="1:16">
      <c r="A149" s="41" t="s">
        <v>411</v>
      </c>
      <c r="B149" s="41" t="s">
        <v>412</v>
      </c>
      <c r="C149" s="42">
        <v>44957</v>
      </c>
      <c r="D149" s="41" t="s">
        <v>38</v>
      </c>
      <c r="E149" s="41" t="s">
        <v>39</v>
      </c>
      <c r="F149" s="41" t="s">
        <v>109</v>
      </c>
      <c r="G149" s="41" t="s">
        <v>41</v>
      </c>
      <c r="H149" s="41" t="s">
        <v>110</v>
      </c>
      <c r="I149" s="41" t="s">
        <v>41</v>
      </c>
      <c r="J149" s="42">
        <v>44958</v>
      </c>
      <c r="K149" s="42">
        <v>44957</v>
      </c>
      <c r="L149" s="41" t="s">
        <v>111</v>
      </c>
      <c r="M149" s="41" t="s">
        <v>111</v>
      </c>
      <c r="N149" s="46">
        <v>38000</v>
      </c>
      <c r="O149" s="41"/>
      <c r="P149" s="42"/>
    </row>
    <row r="150" spans="1:16">
      <c r="A150" s="41" t="s">
        <v>413</v>
      </c>
      <c r="B150" s="41" t="s">
        <v>414</v>
      </c>
      <c r="C150" s="42">
        <v>44957</v>
      </c>
      <c r="D150" s="41" t="s">
        <v>38</v>
      </c>
      <c r="E150" s="41" t="s">
        <v>66</v>
      </c>
      <c r="F150" s="41" t="s">
        <v>114</v>
      </c>
      <c r="G150" s="41" t="s">
        <v>415</v>
      </c>
      <c r="H150" s="41" t="s">
        <v>416</v>
      </c>
      <c r="I150" s="41" t="s">
        <v>417</v>
      </c>
      <c r="J150" s="42">
        <v>44951</v>
      </c>
      <c r="K150" s="42">
        <v>44943</v>
      </c>
      <c r="L150" s="41" t="s">
        <v>418</v>
      </c>
      <c r="M150" s="41" t="s">
        <v>419</v>
      </c>
      <c r="N150" s="46">
        <v>5500</v>
      </c>
      <c r="O150" s="41"/>
      <c r="P150" s="42" t="s">
        <v>45</v>
      </c>
    </row>
    <row r="151" spans="1:16">
      <c r="A151" s="41" t="s">
        <v>420</v>
      </c>
      <c r="B151" s="41" t="s">
        <v>421</v>
      </c>
      <c r="C151" s="42">
        <v>44957</v>
      </c>
      <c r="D151" s="41" t="s">
        <v>38</v>
      </c>
      <c r="E151" s="41" t="s">
        <v>54</v>
      </c>
      <c r="F151" s="41" t="s">
        <v>55</v>
      </c>
      <c r="G151" s="41" t="s">
        <v>384</v>
      </c>
      <c r="H151" s="41" t="s">
        <v>385</v>
      </c>
      <c r="I151" s="41" t="s">
        <v>41</v>
      </c>
      <c r="J151" s="42">
        <v>44949</v>
      </c>
      <c r="K151" s="42">
        <v>44949</v>
      </c>
      <c r="L151" s="41" t="s">
        <v>381</v>
      </c>
      <c r="M151" s="41" t="s">
        <v>386</v>
      </c>
      <c r="N151" s="47">
        <v>350</v>
      </c>
      <c r="O151" s="41"/>
      <c r="P151" s="42" t="s">
        <v>383</v>
      </c>
    </row>
    <row r="152" spans="1:16">
      <c r="A152" s="41" t="s">
        <v>422</v>
      </c>
      <c r="B152" s="41" t="s">
        <v>423</v>
      </c>
      <c r="C152" s="42">
        <v>44957</v>
      </c>
      <c r="D152" s="41" t="s">
        <v>38</v>
      </c>
      <c r="E152" s="41" t="s">
        <v>424</v>
      </c>
      <c r="F152" s="41" t="s">
        <v>425</v>
      </c>
      <c r="G152" s="41" t="s">
        <v>426</v>
      </c>
      <c r="H152" s="41" t="s">
        <v>427</v>
      </c>
      <c r="I152" s="41" t="s">
        <v>428</v>
      </c>
      <c r="J152" s="42">
        <v>44939</v>
      </c>
      <c r="K152" s="42">
        <v>44927</v>
      </c>
      <c r="L152" s="41" t="s">
        <v>429</v>
      </c>
      <c r="M152" s="41" t="s">
        <v>430</v>
      </c>
      <c r="N152" s="46"/>
      <c r="O152" s="41"/>
      <c r="P152" s="42"/>
    </row>
    <row r="153" spans="1:16">
      <c r="A153" s="41" t="s">
        <v>431</v>
      </c>
      <c r="B153" s="41" t="s">
        <v>432</v>
      </c>
      <c r="C153" s="42">
        <v>44957</v>
      </c>
      <c r="D153" s="41" t="s">
        <v>38</v>
      </c>
      <c r="E153" s="41" t="s">
        <v>39</v>
      </c>
      <c r="F153" s="41" t="s">
        <v>409</v>
      </c>
      <c r="G153" s="41" t="s">
        <v>41</v>
      </c>
      <c r="H153" s="41" t="s">
        <v>410</v>
      </c>
      <c r="I153" s="41" t="s">
        <v>41</v>
      </c>
      <c r="J153" s="42">
        <v>44929</v>
      </c>
      <c r="K153" s="42">
        <v>44927</v>
      </c>
      <c r="L153" s="41" t="s">
        <v>111</v>
      </c>
      <c r="M153" s="41" t="s">
        <v>111</v>
      </c>
      <c r="N153" s="46">
        <v>-890</v>
      </c>
      <c r="O153" s="41"/>
      <c r="P153" s="42"/>
    </row>
    <row r="154" spans="1:16">
      <c r="A154" s="41" t="s">
        <v>431</v>
      </c>
      <c r="B154" s="41" t="s">
        <v>432</v>
      </c>
      <c r="C154" s="42">
        <v>44957</v>
      </c>
      <c r="D154" s="41" t="s">
        <v>38</v>
      </c>
      <c r="E154" s="41" t="s">
        <v>39</v>
      </c>
      <c r="F154" s="41" t="s">
        <v>109</v>
      </c>
      <c r="G154" s="41" t="s">
        <v>41</v>
      </c>
      <c r="H154" s="41" t="s">
        <v>110</v>
      </c>
      <c r="I154" s="41" t="s">
        <v>41</v>
      </c>
      <c r="J154" s="42">
        <v>44958</v>
      </c>
      <c r="K154" s="42">
        <v>44957</v>
      </c>
      <c r="L154" s="41" t="s">
        <v>111</v>
      </c>
      <c r="M154" s="41" t="s">
        <v>111</v>
      </c>
      <c r="N154" s="46">
        <v>890</v>
      </c>
      <c r="O154" s="41"/>
      <c r="P154" s="42"/>
    </row>
    <row r="155" spans="1:16">
      <c r="A155" s="41" t="s">
        <v>433</v>
      </c>
      <c r="B155" s="41" t="s">
        <v>434</v>
      </c>
      <c r="C155" s="42">
        <v>44957</v>
      </c>
      <c r="D155" s="41" t="s">
        <v>38</v>
      </c>
      <c r="E155" s="41" t="s">
        <v>424</v>
      </c>
      <c r="F155" s="41" t="s">
        <v>425</v>
      </c>
      <c r="G155" s="41" t="s">
        <v>426</v>
      </c>
      <c r="H155" s="41" t="s">
        <v>427</v>
      </c>
      <c r="I155" s="41" t="s">
        <v>435</v>
      </c>
      <c r="J155" s="42">
        <v>44939</v>
      </c>
      <c r="K155" s="42">
        <v>44927</v>
      </c>
      <c r="L155" s="41" t="s">
        <v>436</v>
      </c>
      <c r="M155" s="41" t="s">
        <v>437</v>
      </c>
      <c r="N155" s="46">
        <v>-2587002</v>
      </c>
      <c r="O155" s="41"/>
      <c r="P155" s="42"/>
    </row>
    <row r="156" spans="1:16">
      <c r="A156" s="41" t="s">
        <v>433</v>
      </c>
      <c r="B156" s="41" t="s">
        <v>434</v>
      </c>
      <c r="C156" s="42">
        <v>44957</v>
      </c>
      <c r="D156" s="41" t="s">
        <v>38</v>
      </c>
      <c r="E156" s="41" t="s">
        <v>39</v>
      </c>
      <c r="F156" s="41" t="s">
        <v>409</v>
      </c>
      <c r="G156" s="41" t="s">
        <v>426</v>
      </c>
      <c r="H156" s="41" t="s">
        <v>438</v>
      </c>
      <c r="I156" s="41" t="s">
        <v>435</v>
      </c>
      <c r="J156" s="42">
        <v>44926</v>
      </c>
      <c r="K156" s="42">
        <v>44927</v>
      </c>
      <c r="L156" s="41" t="s">
        <v>436</v>
      </c>
      <c r="M156" s="41" t="s">
        <v>439</v>
      </c>
      <c r="N156" s="46">
        <v>2587002</v>
      </c>
      <c r="O156" s="41"/>
      <c r="P156" s="42"/>
    </row>
    <row r="157" spans="1:16">
      <c r="A157" s="41" t="s">
        <v>440</v>
      </c>
      <c r="B157" s="41" t="s">
        <v>441</v>
      </c>
      <c r="C157" s="42">
        <v>44957</v>
      </c>
      <c r="D157" s="41" t="s">
        <v>38</v>
      </c>
      <c r="E157" s="41" t="s">
        <v>442</v>
      </c>
      <c r="F157" s="41" t="s">
        <v>443</v>
      </c>
      <c r="G157" s="41" t="s">
        <v>444</v>
      </c>
      <c r="H157" s="41" t="s">
        <v>445</v>
      </c>
      <c r="I157" s="41" t="s">
        <v>446</v>
      </c>
      <c r="J157" s="42">
        <v>44957</v>
      </c>
      <c r="K157" s="42">
        <v>44957</v>
      </c>
      <c r="L157" s="41" t="s">
        <v>447</v>
      </c>
      <c r="M157" s="41" t="s">
        <v>448</v>
      </c>
      <c r="N157" s="46">
        <v>217</v>
      </c>
      <c r="O157" s="41"/>
      <c r="P157" s="42" t="s">
        <v>45</v>
      </c>
    </row>
    <row r="158" spans="1:16">
      <c r="A158" s="41" t="s">
        <v>440</v>
      </c>
      <c r="B158" s="41" t="s">
        <v>441</v>
      </c>
      <c r="C158" s="42">
        <v>44957</v>
      </c>
      <c r="D158" s="41" t="s">
        <v>38</v>
      </c>
      <c r="E158" s="41" t="s">
        <v>442</v>
      </c>
      <c r="F158" s="41" t="s">
        <v>443</v>
      </c>
      <c r="G158" s="41" t="s">
        <v>449</v>
      </c>
      <c r="H158" s="41" t="s">
        <v>445</v>
      </c>
      <c r="I158" s="41" t="s">
        <v>450</v>
      </c>
      <c r="J158" s="42">
        <v>44957</v>
      </c>
      <c r="K158" s="42">
        <v>44957</v>
      </c>
      <c r="L158" s="41" t="s">
        <v>451</v>
      </c>
      <c r="M158" s="41" t="s">
        <v>452</v>
      </c>
      <c r="N158" s="46">
        <v>217</v>
      </c>
      <c r="O158" s="41"/>
      <c r="P158" s="42" t="s">
        <v>45</v>
      </c>
    </row>
    <row r="159" spans="1:16">
      <c r="A159" s="41" t="s">
        <v>440</v>
      </c>
      <c r="B159" s="41" t="s">
        <v>441</v>
      </c>
      <c r="C159" s="42">
        <v>44957</v>
      </c>
      <c r="D159" s="41" t="s">
        <v>38</v>
      </c>
      <c r="E159" s="41" t="s">
        <v>442</v>
      </c>
      <c r="F159" s="41" t="s">
        <v>443</v>
      </c>
      <c r="G159" s="41" t="s">
        <v>453</v>
      </c>
      <c r="H159" s="41" t="s">
        <v>445</v>
      </c>
      <c r="I159" s="41" t="s">
        <v>454</v>
      </c>
      <c r="J159" s="42">
        <v>44957</v>
      </c>
      <c r="K159" s="42">
        <v>44957</v>
      </c>
      <c r="L159" s="41" t="s">
        <v>455</v>
      </c>
      <c r="M159" s="41" t="s">
        <v>456</v>
      </c>
      <c r="N159" s="46">
        <v>217</v>
      </c>
      <c r="O159" s="41"/>
      <c r="P159" s="42" t="s">
        <v>45</v>
      </c>
    </row>
    <row r="160" spans="1:16">
      <c r="A160" s="41" t="s">
        <v>440</v>
      </c>
      <c r="B160" s="41" t="s">
        <v>441</v>
      </c>
      <c r="C160" s="42">
        <v>44957</v>
      </c>
      <c r="D160" s="41" t="s">
        <v>38</v>
      </c>
      <c r="E160" s="41" t="s">
        <v>442</v>
      </c>
      <c r="F160" s="41" t="s">
        <v>443</v>
      </c>
      <c r="G160" s="41" t="s">
        <v>457</v>
      </c>
      <c r="H160" s="41" t="s">
        <v>445</v>
      </c>
      <c r="I160" s="41" t="s">
        <v>458</v>
      </c>
      <c r="J160" s="42">
        <v>44957</v>
      </c>
      <c r="K160" s="42">
        <v>44957</v>
      </c>
      <c r="L160" s="41" t="s">
        <v>459</v>
      </c>
      <c r="M160" s="41" t="s">
        <v>460</v>
      </c>
      <c r="N160" s="46">
        <v>217</v>
      </c>
      <c r="O160" s="41"/>
      <c r="P160" s="42" t="s">
        <v>45</v>
      </c>
    </row>
    <row r="161" spans="1:16">
      <c r="A161" s="41" t="s">
        <v>440</v>
      </c>
      <c r="B161" s="41" t="s">
        <v>441</v>
      </c>
      <c r="C161" s="42">
        <v>44957</v>
      </c>
      <c r="D161" s="41" t="s">
        <v>38</v>
      </c>
      <c r="E161" s="41" t="s">
        <v>442</v>
      </c>
      <c r="F161" s="41" t="s">
        <v>443</v>
      </c>
      <c r="G161" s="41" t="s">
        <v>461</v>
      </c>
      <c r="H161" s="41" t="s">
        <v>445</v>
      </c>
      <c r="I161" s="41" t="s">
        <v>462</v>
      </c>
      <c r="J161" s="42">
        <v>44957</v>
      </c>
      <c r="K161" s="42">
        <v>44957</v>
      </c>
      <c r="L161" s="41" t="s">
        <v>463</v>
      </c>
      <c r="M161" s="41" t="s">
        <v>464</v>
      </c>
      <c r="N161" s="46">
        <v>217</v>
      </c>
      <c r="O161" s="41"/>
      <c r="P161" s="42" t="s">
        <v>45</v>
      </c>
    </row>
    <row r="162" spans="1:16">
      <c r="A162" s="41" t="s">
        <v>440</v>
      </c>
      <c r="B162" s="41" t="s">
        <v>441</v>
      </c>
      <c r="C162" s="42">
        <v>44957</v>
      </c>
      <c r="D162" s="41" t="s">
        <v>38</v>
      </c>
      <c r="E162" s="41" t="s">
        <v>442</v>
      </c>
      <c r="F162" s="41" t="s">
        <v>443</v>
      </c>
      <c r="G162" s="41" t="s">
        <v>465</v>
      </c>
      <c r="H162" s="41" t="s">
        <v>445</v>
      </c>
      <c r="I162" s="41" t="s">
        <v>466</v>
      </c>
      <c r="J162" s="42">
        <v>44957</v>
      </c>
      <c r="K162" s="42">
        <v>44957</v>
      </c>
      <c r="L162" s="41" t="s">
        <v>467</v>
      </c>
      <c r="M162" s="41" t="s">
        <v>468</v>
      </c>
      <c r="N162" s="46">
        <v>0</v>
      </c>
      <c r="O162" s="41"/>
      <c r="P162" s="42"/>
    </row>
    <row r="163" spans="1:16">
      <c r="A163" s="41" t="s">
        <v>469</v>
      </c>
      <c r="B163" s="41" t="s">
        <v>470</v>
      </c>
      <c r="C163" s="42">
        <v>44957</v>
      </c>
      <c r="D163" s="41" t="s">
        <v>38</v>
      </c>
      <c r="E163" s="41" t="s">
        <v>39</v>
      </c>
      <c r="F163" s="41" t="s">
        <v>109</v>
      </c>
      <c r="G163" s="41" t="s">
        <v>41</v>
      </c>
      <c r="H163" s="41" t="s">
        <v>110</v>
      </c>
      <c r="I163" s="41" t="s">
        <v>41</v>
      </c>
      <c r="J163" s="42">
        <v>44958</v>
      </c>
      <c r="K163" s="42">
        <v>44957</v>
      </c>
      <c r="L163" s="41" t="s">
        <v>111</v>
      </c>
      <c r="M163" s="41" t="s">
        <v>111</v>
      </c>
      <c r="N163" s="46">
        <v>3003</v>
      </c>
      <c r="O163" s="41"/>
      <c r="P163" s="42"/>
    </row>
    <row r="164" spans="1:16">
      <c r="A164" s="41" t="s">
        <v>471</v>
      </c>
      <c r="B164" s="41" t="s">
        <v>472</v>
      </c>
      <c r="C164" s="42">
        <v>44957</v>
      </c>
      <c r="D164" s="41" t="s">
        <v>38</v>
      </c>
      <c r="E164" s="41" t="s">
        <v>66</v>
      </c>
      <c r="F164" s="41" t="s">
        <v>114</v>
      </c>
      <c r="G164" s="41" t="s">
        <v>473</v>
      </c>
      <c r="H164" s="41" t="s">
        <v>474</v>
      </c>
      <c r="I164" s="41" t="s">
        <v>475</v>
      </c>
      <c r="J164" s="42">
        <v>44957</v>
      </c>
      <c r="K164" s="42">
        <v>44945</v>
      </c>
      <c r="L164" s="41" t="s">
        <v>476</v>
      </c>
      <c r="M164" s="41" t="s">
        <v>477</v>
      </c>
      <c r="N164" s="46">
        <v>826.11</v>
      </c>
      <c r="O164" s="41"/>
      <c r="P164" s="42" t="s">
        <v>45</v>
      </c>
    </row>
    <row r="165" spans="1:16">
      <c r="A165" s="41" t="s">
        <v>471</v>
      </c>
      <c r="B165" s="41" t="s">
        <v>472</v>
      </c>
      <c r="C165" s="42">
        <v>44957</v>
      </c>
      <c r="D165" s="41" t="s">
        <v>38</v>
      </c>
      <c r="E165" s="41" t="s">
        <v>66</v>
      </c>
      <c r="F165" s="41" t="s">
        <v>114</v>
      </c>
      <c r="G165" s="41" t="s">
        <v>473</v>
      </c>
      <c r="H165" s="41" t="s">
        <v>474</v>
      </c>
      <c r="I165" s="41" t="s">
        <v>475</v>
      </c>
      <c r="J165" s="42">
        <v>44957</v>
      </c>
      <c r="K165" s="42">
        <v>44945</v>
      </c>
      <c r="L165" s="41" t="s">
        <v>476</v>
      </c>
      <c r="M165" s="41" t="s">
        <v>477</v>
      </c>
      <c r="N165" s="46">
        <v>494.9</v>
      </c>
      <c r="O165" s="41"/>
      <c r="P165" s="42" t="s">
        <v>45</v>
      </c>
    </row>
    <row r="166" spans="1:16">
      <c r="A166" s="41" t="s">
        <v>478</v>
      </c>
      <c r="B166" s="41" t="s">
        <v>479</v>
      </c>
      <c r="C166" s="42">
        <v>44957</v>
      </c>
      <c r="D166" s="41" t="s">
        <v>38</v>
      </c>
      <c r="E166" s="41" t="s">
        <v>66</v>
      </c>
      <c r="F166" s="41" t="s">
        <v>114</v>
      </c>
      <c r="G166" s="41" t="s">
        <v>480</v>
      </c>
      <c r="H166" s="41" t="s">
        <v>481</v>
      </c>
      <c r="I166" s="41" t="s">
        <v>482</v>
      </c>
      <c r="J166" s="42">
        <v>44942</v>
      </c>
      <c r="K166" s="42">
        <v>44919</v>
      </c>
      <c r="L166" s="41" t="s">
        <v>483</v>
      </c>
      <c r="M166" s="41" t="s">
        <v>484</v>
      </c>
      <c r="N166" s="46">
        <v>710</v>
      </c>
      <c r="O166" s="41"/>
      <c r="P166" s="42" t="s">
        <v>45</v>
      </c>
    </row>
    <row r="167" spans="1:16">
      <c r="A167" s="41" t="s">
        <v>478</v>
      </c>
      <c r="B167" s="41" t="s">
        <v>479</v>
      </c>
      <c r="C167" s="42">
        <v>44957</v>
      </c>
      <c r="D167" s="41" t="s">
        <v>38</v>
      </c>
      <c r="E167" s="41" t="s">
        <v>66</v>
      </c>
      <c r="F167" s="41" t="s">
        <v>114</v>
      </c>
      <c r="G167" s="41" t="s">
        <v>480</v>
      </c>
      <c r="H167" s="41" t="s">
        <v>481</v>
      </c>
      <c r="I167" s="41" t="s">
        <v>482</v>
      </c>
      <c r="J167" s="42">
        <v>44942</v>
      </c>
      <c r="K167" s="42">
        <v>44919</v>
      </c>
      <c r="L167" s="41" t="s">
        <v>483</v>
      </c>
      <c r="M167" s="41" t="s">
        <v>484</v>
      </c>
      <c r="N167" s="46">
        <v>337.5</v>
      </c>
      <c r="O167" s="41"/>
      <c r="P167" s="42" t="s">
        <v>45</v>
      </c>
    </row>
    <row r="168" spans="1:16">
      <c r="A168" s="41" t="s">
        <v>478</v>
      </c>
      <c r="B168" s="41" t="s">
        <v>479</v>
      </c>
      <c r="C168" s="42">
        <v>44957</v>
      </c>
      <c r="D168" s="41" t="s">
        <v>38</v>
      </c>
      <c r="E168" s="41" t="s">
        <v>66</v>
      </c>
      <c r="F168" s="41" t="s">
        <v>114</v>
      </c>
      <c r="G168" s="41" t="s">
        <v>480</v>
      </c>
      <c r="H168" s="41" t="s">
        <v>481</v>
      </c>
      <c r="I168" s="41" t="s">
        <v>482</v>
      </c>
      <c r="J168" s="42">
        <v>44942</v>
      </c>
      <c r="K168" s="42">
        <v>44919</v>
      </c>
      <c r="L168" s="41" t="s">
        <v>483</v>
      </c>
      <c r="M168" s="41" t="s">
        <v>484</v>
      </c>
      <c r="N168" s="46">
        <v>221.7</v>
      </c>
      <c r="O168" s="41"/>
      <c r="P168" s="42" t="s">
        <v>45</v>
      </c>
    </row>
    <row r="169" spans="1:16">
      <c r="A169" s="41" t="s">
        <v>478</v>
      </c>
      <c r="B169" s="41" t="s">
        <v>479</v>
      </c>
      <c r="C169" s="42">
        <v>44957</v>
      </c>
      <c r="D169" s="41" t="s">
        <v>38</v>
      </c>
      <c r="E169" s="41" t="s">
        <v>39</v>
      </c>
      <c r="F169" s="41" t="s">
        <v>409</v>
      </c>
      <c r="G169" s="41" t="s">
        <v>41</v>
      </c>
      <c r="H169" s="41" t="s">
        <v>410</v>
      </c>
      <c r="I169" s="41" t="s">
        <v>41</v>
      </c>
      <c r="J169" s="42">
        <v>44929</v>
      </c>
      <c r="K169" s="42">
        <v>44927</v>
      </c>
      <c r="L169" s="41" t="s">
        <v>111</v>
      </c>
      <c r="M169" s="41" t="s">
        <v>111</v>
      </c>
      <c r="N169" s="46">
        <v>-5895.4</v>
      </c>
      <c r="O169" s="41"/>
      <c r="P169" s="42"/>
    </row>
    <row r="170" spans="1:16">
      <c r="A170" s="41" t="s">
        <v>478</v>
      </c>
      <c r="B170" s="41" t="s">
        <v>479</v>
      </c>
      <c r="C170" s="42">
        <v>44957</v>
      </c>
      <c r="D170" s="41" t="s">
        <v>38</v>
      </c>
      <c r="E170" s="41" t="s">
        <v>66</v>
      </c>
      <c r="F170" s="41" t="s">
        <v>114</v>
      </c>
      <c r="G170" s="41" t="s">
        <v>480</v>
      </c>
      <c r="H170" s="41" t="s">
        <v>485</v>
      </c>
      <c r="I170" s="41" t="s">
        <v>486</v>
      </c>
      <c r="J170" s="42">
        <v>44957</v>
      </c>
      <c r="K170" s="42">
        <v>44928</v>
      </c>
      <c r="L170" s="41" t="s">
        <v>483</v>
      </c>
      <c r="M170" s="41" t="s">
        <v>487</v>
      </c>
      <c r="N170" s="46">
        <v>1796</v>
      </c>
      <c r="O170" s="41"/>
      <c r="P170" s="42" t="s">
        <v>45</v>
      </c>
    </row>
    <row r="171" spans="1:16">
      <c r="A171" s="41" t="s">
        <v>478</v>
      </c>
      <c r="B171" s="41" t="s">
        <v>479</v>
      </c>
      <c r="C171" s="42">
        <v>44957</v>
      </c>
      <c r="D171" s="41" t="s">
        <v>38</v>
      </c>
      <c r="E171" s="41" t="s">
        <v>66</v>
      </c>
      <c r="F171" s="41" t="s">
        <v>114</v>
      </c>
      <c r="G171" s="41" t="s">
        <v>480</v>
      </c>
      <c r="H171" s="41" t="s">
        <v>485</v>
      </c>
      <c r="I171" s="41" t="s">
        <v>486</v>
      </c>
      <c r="J171" s="42">
        <v>44957</v>
      </c>
      <c r="K171" s="42">
        <v>44928</v>
      </c>
      <c r="L171" s="41" t="s">
        <v>483</v>
      </c>
      <c r="M171" s="41" t="s">
        <v>487</v>
      </c>
      <c r="N171" s="46">
        <v>832.5</v>
      </c>
      <c r="O171" s="41"/>
      <c r="P171" s="42" t="s">
        <v>45</v>
      </c>
    </row>
    <row r="172" spans="1:16">
      <c r="A172" s="41" t="s">
        <v>478</v>
      </c>
      <c r="B172" s="41" t="s">
        <v>479</v>
      </c>
      <c r="C172" s="42">
        <v>44957</v>
      </c>
      <c r="D172" s="41" t="s">
        <v>38</v>
      </c>
      <c r="E172" s="41" t="s">
        <v>66</v>
      </c>
      <c r="F172" s="41" t="s">
        <v>114</v>
      </c>
      <c r="G172" s="41" t="s">
        <v>480</v>
      </c>
      <c r="H172" s="41" t="s">
        <v>485</v>
      </c>
      <c r="I172" s="41" t="s">
        <v>486</v>
      </c>
      <c r="J172" s="42">
        <v>44957</v>
      </c>
      <c r="K172" s="42">
        <v>44928</v>
      </c>
      <c r="L172" s="41" t="s">
        <v>483</v>
      </c>
      <c r="M172" s="41" t="s">
        <v>487</v>
      </c>
      <c r="N172" s="46">
        <v>738.7</v>
      </c>
      <c r="O172" s="41"/>
      <c r="P172" s="42" t="s">
        <v>45</v>
      </c>
    </row>
    <row r="173" spans="1:16">
      <c r="A173" s="41" t="s">
        <v>478</v>
      </c>
      <c r="B173" s="41" t="s">
        <v>479</v>
      </c>
      <c r="C173" s="42">
        <v>44957</v>
      </c>
      <c r="D173" s="41" t="s">
        <v>38</v>
      </c>
      <c r="E173" s="41" t="s">
        <v>66</v>
      </c>
      <c r="F173" s="41" t="s">
        <v>114</v>
      </c>
      <c r="G173" s="41" t="s">
        <v>480</v>
      </c>
      <c r="H173" s="41" t="s">
        <v>485</v>
      </c>
      <c r="I173" s="41" t="s">
        <v>486</v>
      </c>
      <c r="J173" s="42">
        <v>44957</v>
      </c>
      <c r="K173" s="42">
        <v>44928</v>
      </c>
      <c r="L173" s="41" t="s">
        <v>483</v>
      </c>
      <c r="M173" s="41" t="s">
        <v>487</v>
      </c>
      <c r="N173" s="46">
        <v>319</v>
      </c>
      <c r="O173" s="41"/>
      <c r="P173" s="42" t="s">
        <v>45</v>
      </c>
    </row>
    <row r="174" spans="1:16">
      <c r="A174" s="41" t="s">
        <v>478</v>
      </c>
      <c r="B174" s="41" t="s">
        <v>479</v>
      </c>
      <c r="C174" s="42">
        <v>44957</v>
      </c>
      <c r="D174" s="41" t="s">
        <v>38</v>
      </c>
      <c r="E174" s="41" t="s">
        <v>66</v>
      </c>
      <c r="F174" s="41" t="s">
        <v>114</v>
      </c>
      <c r="G174" s="41" t="s">
        <v>488</v>
      </c>
      <c r="H174" s="41" t="s">
        <v>489</v>
      </c>
      <c r="I174" s="41" t="s">
        <v>490</v>
      </c>
      <c r="J174" s="42">
        <v>44944</v>
      </c>
      <c r="K174" s="42">
        <v>44938</v>
      </c>
      <c r="L174" s="41" t="s">
        <v>491</v>
      </c>
      <c r="M174" s="41" t="s">
        <v>492</v>
      </c>
      <c r="N174" s="46">
        <v>80</v>
      </c>
      <c r="O174" s="41"/>
      <c r="P174" s="42" t="s">
        <v>45</v>
      </c>
    </row>
    <row r="175" spans="1:16">
      <c r="A175" s="41" t="s">
        <v>478</v>
      </c>
      <c r="B175" s="41" t="s">
        <v>479</v>
      </c>
      <c r="C175" s="42">
        <v>44957</v>
      </c>
      <c r="D175" s="41" t="s">
        <v>38</v>
      </c>
      <c r="E175" s="41" t="s">
        <v>66</v>
      </c>
      <c r="F175" s="41" t="s">
        <v>114</v>
      </c>
      <c r="G175" s="41" t="s">
        <v>488</v>
      </c>
      <c r="H175" s="41" t="s">
        <v>489</v>
      </c>
      <c r="I175" s="41" t="s">
        <v>490</v>
      </c>
      <c r="J175" s="42">
        <v>44944</v>
      </c>
      <c r="K175" s="42">
        <v>44938</v>
      </c>
      <c r="L175" s="41" t="s">
        <v>491</v>
      </c>
      <c r="M175" s="41" t="s">
        <v>492</v>
      </c>
      <c r="N175" s="46">
        <v>128</v>
      </c>
      <c r="O175" s="41"/>
      <c r="P175" s="42" t="s">
        <v>45</v>
      </c>
    </row>
    <row r="176" spans="1:16">
      <c r="A176" s="41" t="s">
        <v>478</v>
      </c>
      <c r="B176" s="41" t="s">
        <v>479</v>
      </c>
      <c r="C176" s="42">
        <v>44957</v>
      </c>
      <c r="D176" s="41" t="s">
        <v>38</v>
      </c>
      <c r="E176" s="41" t="s">
        <v>66</v>
      </c>
      <c r="F176" s="41" t="s">
        <v>114</v>
      </c>
      <c r="G176" s="41" t="s">
        <v>488</v>
      </c>
      <c r="H176" s="41" t="s">
        <v>489</v>
      </c>
      <c r="I176" s="41" t="s">
        <v>490</v>
      </c>
      <c r="J176" s="42">
        <v>44944</v>
      </c>
      <c r="K176" s="42">
        <v>44938</v>
      </c>
      <c r="L176" s="41" t="s">
        <v>491</v>
      </c>
      <c r="M176" s="41" t="s">
        <v>492</v>
      </c>
      <c r="N176" s="46">
        <v>112</v>
      </c>
      <c r="O176" s="41"/>
      <c r="P176" s="42" t="s">
        <v>45</v>
      </c>
    </row>
    <row r="177" spans="1:16">
      <c r="A177" s="41" t="s">
        <v>478</v>
      </c>
      <c r="B177" s="41" t="s">
        <v>479</v>
      </c>
      <c r="C177" s="42">
        <v>44957</v>
      </c>
      <c r="D177" s="41" t="s">
        <v>38</v>
      </c>
      <c r="E177" s="41" t="s">
        <v>66</v>
      </c>
      <c r="F177" s="41" t="s">
        <v>114</v>
      </c>
      <c r="G177" s="41" t="s">
        <v>488</v>
      </c>
      <c r="H177" s="41" t="s">
        <v>489</v>
      </c>
      <c r="I177" s="41" t="s">
        <v>490</v>
      </c>
      <c r="J177" s="42">
        <v>44944</v>
      </c>
      <c r="K177" s="42">
        <v>44938</v>
      </c>
      <c r="L177" s="41" t="s">
        <v>491</v>
      </c>
      <c r="M177" s="41" t="s">
        <v>492</v>
      </c>
      <c r="N177" s="46">
        <v>156</v>
      </c>
      <c r="O177" s="41"/>
      <c r="P177" s="42" t="s">
        <v>45</v>
      </c>
    </row>
    <row r="178" spans="1:16">
      <c r="A178" s="41" t="s">
        <v>478</v>
      </c>
      <c r="B178" s="41" t="s">
        <v>479</v>
      </c>
      <c r="C178" s="42">
        <v>44957</v>
      </c>
      <c r="D178" s="41" t="s">
        <v>38</v>
      </c>
      <c r="E178" s="41" t="s">
        <v>66</v>
      </c>
      <c r="F178" s="41" t="s">
        <v>114</v>
      </c>
      <c r="G178" s="41" t="s">
        <v>488</v>
      </c>
      <c r="H178" s="41" t="s">
        <v>489</v>
      </c>
      <c r="I178" s="41" t="s">
        <v>490</v>
      </c>
      <c r="J178" s="42">
        <v>44944</v>
      </c>
      <c r="K178" s="42">
        <v>44938</v>
      </c>
      <c r="L178" s="41" t="s">
        <v>491</v>
      </c>
      <c r="M178" s="41" t="s">
        <v>492</v>
      </c>
      <c r="N178" s="46">
        <v>124</v>
      </c>
      <c r="O178" s="41"/>
      <c r="P178" s="42" t="s">
        <v>45</v>
      </c>
    </row>
    <row r="179" spans="1:16">
      <c r="A179" s="41" t="s">
        <v>478</v>
      </c>
      <c r="B179" s="41" t="s">
        <v>479</v>
      </c>
      <c r="C179" s="42">
        <v>44957</v>
      </c>
      <c r="D179" s="41" t="s">
        <v>38</v>
      </c>
      <c r="E179" s="41" t="s">
        <v>66</v>
      </c>
      <c r="F179" s="41" t="s">
        <v>114</v>
      </c>
      <c r="G179" s="41" t="s">
        <v>488</v>
      </c>
      <c r="H179" s="41" t="s">
        <v>489</v>
      </c>
      <c r="I179" s="41" t="s">
        <v>490</v>
      </c>
      <c r="J179" s="42">
        <v>44944</v>
      </c>
      <c r="K179" s="42">
        <v>44938</v>
      </c>
      <c r="L179" s="41" t="s">
        <v>491</v>
      </c>
      <c r="M179" s="41" t="s">
        <v>492</v>
      </c>
      <c r="N179" s="46">
        <v>160</v>
      </c>
      <c r="O179" s="41"/>
      <c r="P179" s="42" t="s">
        <v>45</v>
      </c>
    </row>
    <row r="180" spans="1:16">
      <c r="A180" s="41" t="s">
        <v>478</v>
      </c>
      <c r="B180" s="41" t="s">
        <v>479</v>
      </c>
      <c r="C180" s="42">
        <v>44957</v>
      </c>
      <c r="D180" s="41" t="s">
        <v>38</v>
      </c>
      <c r="E180" s="41" t="s">
        <v>66</v>
      </c>
      <c r="F180" s="41" t="s">
        <v>114</v>
      </c>
      <c r="G180" s="41" t="s">
        <v>488</v>
      </c>
      <c r="H180" s="41" t="s">
        <v>489</v>
      </c>
      <c r="I180" s="41" t="s">
        <v>490</v>
      </c>
      <c r="J180" s="42">
        <v>44944</v>
      </c>
      <c r="K180" s="42">
        <v>44938</v>
      </c>
      <c r="L180" s="41" t="s">
        <v>491</v>
      </c>
      <c r="M180" s="41" t="s">
        <v>492</v>
      </c>
      <c r="N180" s="46">
        <v>180</v>
      </c>
      <c r="O180" s="41"/>
      <c r="P180" s="42" t="s">
        <v>45</v>
      </c>
    </row>
    <row r="181" spans="1:16">
      <c r="A181" s="41" t="s">
        <v>478</v>
      </c>
      <c r="B181" s="41" t="s">
        <v>479</v>
      </c>
      <c r="C181" s="42">
        <v>44957</v>
      </c>
      <c r="D181" s="41" t="s">
        <v>38</v>
      </c>
      <c r="E181" s="41" t="s">
        <v>66</v>
      </c>
      <c r="F181" s="41" t="s">
        <v>114</v>
      </c>
      <c r="G181" s="41" t="s">
        <v>488</v>
      </c>
      <c r="H181" s="41" t="s">
        <v>489</v>
      </c>
      <c r="I181" s="41" t="s">
        <v>490</v>
      </c>
      <c r="J181" s="42">
        <v>44944</v>
      </c>
      <c r="K181" s="42">
        <v>44938</v>
      </c>
      <c r="L181" s="41" t="s">
        <v>491</v>
      </c>
      <c r="M181" s="41" t="s">
        <v>492</v>
      </c>
      <c r="N181" s="46">
        <v>124</v>
      </c>
      <c r="O181" s="41"/>
      <c r="P181" s="42" t="s">
        <v>45</v>
      </c>
    </row>
    <row r="182" spans="1:16">
      <c r="A182" s="41" t="s">
        <v>478</v>
      </c>
      <c r="B182" s="41" t="s">
        <v>479</v>
      </c>
      <c r="C182" s="42">
        <v>44957</v>
      </c>
      <c r="D182" s="41" t="s">
        <v>38</v>
      </c>
      <c r="E182" s="41" t="s">
        <v>66</v>
      </c>
      <c r="F182" s="41" t="s">
        <v>114</v>
      </c>
      <c r="G182" s="41" t="s">
        <v>488</v>
      </c>
      <c r="H182" s="41" t="s">
        <v>489</v>
      </c>
      <c r="I182" s="41" t="s">
        <v>490</v>
      </c>
      <c r="J182" s="42">
        <v>44944</v>
      </c>
      <c r="K182" s="42">
        <v>44938</v>
      </c>
      <c r="L182" s="41" t="s">
        <v>491</v>
      </c>
      <c r="M182" s="41" t="s">
        <v>492</v>
      </c>
      <c r="N182" s="46">
        <v>288</v>
      </c>
      <c r="O182" s="41"/>
      <c r="P182" s="42" t="s">
        <v>45</v>
      </c>
    </row>
    <row r="183" spans="1:16">
      <c r="A183" s="41" t="s">
        <v>478</v>
      </c>
      <c r="B183" s="41" t="s">
        <v>479</v>
      </c>
      <c r="C183" s="42">
        <v>44957</v>
      </c>
      <c r="D183" s="41" t="s">
        <v>38</v>
      </c>
      <c r="E183" s="41" t="s">
        <v>66</v>
      </c>
      <c r="F183" s="41" t="s">
        <v>114</v>
      </c>
      <c r="G183" s="41" t="s">
        <v>488</v>
      </c>
      <c r="H183" s="41" t="s">
        <v>489</v>
      </c>
      <c r="I183" s="41" t="s">
        <v>490</v>
      </c>
      <c r="J183" s="42">
        <v>44944</v>
      </c>
      <c r="K183" s="42">
        <v>44938</v>
      </c>
      <c r="L183" s="41" t="s">
        <v>491</v>
      </c>
      <c r="M183" s="41" t="s">
        <v>492</v>
      </c>
      <c r="N183" s="46">
        <v>164</v>
      </c>
      <c r="O183" s="41"/>
      <c r="P183" s="42" t="s">
        <v>45</v>
      </c>
    </row>
    <row r="184" spans="1:16">
      <c r="A184" s="41" t="s">
        <v>478</v>
      </c>
      <c r="B184" s="41" t="s">
        <v>479</v>
      </c>
      <c r="C184" s="42">
        <v>44957</v>
      </c>
      <c r="D184" s="41" t="s">
        <v>38</v>
      </c>
      <c r="E184" s="41" t="s">
        <v>66</v>
      </c>
      <c r="F184" s="41" t="s">
        <v>114</v>
      </c>
      <c r="G184" s="41" t="s">
        <v>480</v>
      </c>
      <c r="H184" s="41" t="s">
        <v>493</v>
      </c>
      <c r="I184" s="41" t="s">
        <v>494</v>
      </c>
      <c r="J184" s="42">
        <v>44957</v>
      </c>
      <c r="K184" s="42">
        <v>44942</v>
      </c>
      <c r="L184" s="41" t="s">
        <v>483</v>
      </c>
      <c r="M184" s="41" t="s">
        <v>495</v>
      </c>
      <c r="N184" s="46">
        <v>2535</v>
      </c>
      <c r="O184" s="41"/>
      <c r="P184" s="42" t="s">
        <v>45</v>
      </c>
    </row>
    <row r="185" spans="1:16">
      <c r="A185" s="41" t="s">
        <v>478</v>
      </c>
      <c r="B185" s="41" t="s">
        <v>479</v>
      </c>
      <c r="C185" s="42">
        <v>44957</v>
      </c>
      <c r="D185" s="41" t="s">
        <v>38</v>
      </c>
      <c r="E185" s="41" t="s">
        <v>66</v>
      </c>
      <c r="F185" s="41" t="s">
        <v>114</v>
      </c>
      <c r="G185" s="41" t="s">
        <v>480</v>
      </c>
      <c r="H185" s="41" t="s">
        <v>493</v>
      </c>
      <c r="I185" s="41" t="s">
        <v>494</v>
      </c>
      <c r="J185" s="42">
        <v>44957</v>
      </c>
      <c r="K185" s="42">
        <v>44942</v>
      </c>
      <c r="L185" s="41" t="s">
        <v>483</v>
      </c>
      <c r="M185" s="41" t="s">
        <v>495</v>
      </c>
      <c r="N185" s="46">
        <v>433</v>
      </c>
      <c r="O185" s="41"/>
      <c r="P185" s="42" t="s">
        <v>45</v>
      </c>
    </row>
    <row r="186" spans="1:16">
      <c r="A186" s="41" t="s">
        <v>478</v>
      </c>
      <c r="B186" s="41" t="s">
        <v>479</v>
      </c>
      <c r="C186" s="42">
        <v>44957</v>
      </c>
      <c r="D186" s="41" t="s">
        <v>38</v>
      </c>
      <c r="E186" s="41" t="s">
        <v>66</v>
      </c>
      <c r="F186" s="41" t="s">
        <v>114</v>
      </c>
      <c r="G186" s="41" t="s">
        <v>480</v>
      </c>
      <c r="H186" s="41" t="s">
        <v>493</v>
      </c>
      <c r="I186" s="41" t="s">
        <v>494</v>
      </c>
      <c r="J186" s="42">
        <v>44957</v>
      </c>
      <c r="K186" s="42">
        <v>44942</v>
      </c>
      <c r="L186" s="41" t="s">
        <v>483</v>
      </c>
      <c r="M186" s="41" t="s">
        <v>495</v>
      </c>
      <c r="N186" s="46">
        <v>206.5</v>
      </c>
      <c r="O186" s="41"/>
      <c r="P186" s="42" t="s">
        <v>45</v>
      </c>
    </row>
    <row r="187" spans="1:16">
      <c r="A187" s="41" t="s">
        <v>478</v>
      </c>
      <c r="B187" s="41" t="s">
        <v>479</v>
      </c>
      <c r="C187" s="42">
        <v>44957</v>
      </c>
      <c r="D187" s="41" t="s">
        <v>38</v>
      </c>
      <c r="E187" s="41" t="s">
        <v>66</v>
      </c>
      <c r="F187" s="41" t="s">
        <v>114</v>
      </c>
      <c r="G187" s="41" t="s">
        <v>480</v>
      </c>
      <c r="H187" s="41" t="s">
        <v>493</v>
      </c>
      <c r="I187" s="41" t="s">
        <v>494</v>
      </c>
      <c r="J187" s="42">
        <v>44957</v>
      </c>
      <c r="K187" s="42">
        <v>44942</v>
      </c>
      <c r="L187" s="41" t="s">
        <v>483</v>
      </c>
      <c r="M187" s="41" t="s">
        <v>495</v>
      </c>
      <c r="N187" s="46">
        <v>390</v>
      </c>
      <c r="O187" s="41"/>
      <c r="P187" s="42" t="s">
        <v>45</v>
      </c>
    </row>
    <row r="188" spans="1:16">
      <c r="A188" s="41" t="s">
        <v>478</v>
      </c>
      <c r="B188" s="41" t="s">
        <v>479</v>
      </c>
      <c r="C188" s="42">
        <v>44957</v>
      </c>
      <c r="D188" s="41" t="s">
        <v>38</v>
      </c>
      <c r="E188" s="41" t="s">
        <v>39</v>
      </c>
      <c r="F188" s="41" t="s">
        <v>109</v>
      </c>
      <c r="G188" s="41" t="s">
        <v>41</v>
      </c>
      <c r="H188" s="41" t="s">
        <v>110</v>
      </c>
      <c r="I188" s="41" t="s">
        <v>41</v>
      </c>
      <c r="J188" s="42">
        <v>44958</v>
      </c>
      <c r="K188" s="42">
        <v>44957</v>
      </c>
      <c r="L188" s="41" t="s">
        <v>111</v>
      </c>
      <c r="M188" s="41" t="s">
        <v>111</v>
      </c>
      <c r="N188" s="46">
        <v>3169</v>
      </c>
      <c r="O188" s="41"/>
      <c r="P188" s="42"/>
    </row>
    <row r="189" spans="1:16">
      <c r="A189" s="41" t="s">
        <v>496</v>
      </c>
      <c r="B189" s="41" t="s">
        <v>497</v>
      </c>
      <c r="C189" s="42">
        <v>44957</v>
      </c>
      <c r="D189" s="41" t="s">
        <v>38</v>
      </c>
      <c r="E189" s="41" t="s">
        <v>39</v>
      </c>
      <c r="F189" s="41" t="s">
        <v>409</v>
      </c>
      <c r="G189" s="41" t="s">
        <v>41</v>
      </c>
      <c r="H189" s="41" t="s">
        <v>410</v>
      </c>
      <c r="I189" s="41" t="s">
        <v>41</v>
      </c>
      <c r="J189" s="42">
        <v>44929</v>
      </c>
      <c r="K189" s="42">
        <v>44927</v>
      </c>
      <c r="L189" s="41" t="s">
        <v>111</v>
      </c>
      <c r="M189" s="41" t="s">
        <v>111</v>
      </c>
      <c r="N189" s="46">
        <v>-3832</v>
      </c>
      <c r="O189" s="41"/>
      <c r="P189" s="42"/>
    </row>
    <row r="190" spans="1:16">
      <c r="A190" s="41" t="s">
        <v>496</v>
      </c>
      <c r="B190" s="41" t="s">
        <v>497</v>
      </c>
      <c r="C190" s="42">
        <v>44957</v>
      </c>
      <c r="D190" s="41" t="s">
        <v>38</v>
      </c>
      <c r="E190" s="41" t="s">
        <v>66</v>
      </c>
      <c r="F190" s="41" t="s">
        <v>114</v>
      </c>
      <c r="G190" s="41" t="s">
        <v>498</v>
      </c>
      <c r="H190" s="41" t="s">
        <v>499</v>
      </c>
      <c r="I190" s="41" t="s">
        <v>500</v>
      </c>
      <c r="J190" s="42">
        <v>44951</v>
      </c>
      <c r="K190" s="42">
        <v>44943</v>
      </c>
      <c r="L190" s="41" t="s">
        <v>501</v>
      </c>
      <c r="M190" s="41" t="s">
        <v>502</v>
      </c>
      <c r="N190" s="46">
        <v>2250</v>
      </c>
      <c r="O190" s="41"/>
      <c r="P190" s="42" t="s">
        <v>45</v>
      </c>
    </row>
    <row r="191" spans="1:16">
      <c r="A191" s="41" t="s">
        <v>496</v>
      </c>
      <c r="B191" s="41" t="s">
        <v>497</v>
      </c>
      <c r="C191" s="42">
        <v>44957</v>
      </c>
      <c r="D191" s="41" t="s">
        <v>38</v>
      </c>
      <c r="E191" s="41" t="s">
        <v>39</v>
      </c>
      <c r="F191" s="41" t="s">
        <v>109</v>
      </c>
      <c r="G191" s="41" t="s">
        <v>41</v>
      </c>
      <c r="H191" s="41" t="s">
        <v>110</v>
      </c>
      <c r="I191" s="41" t="s">
        <v>41</v>
      </c>
      <c r="J191" s="42">
        <v>44958</v>
      </c>
      <c r="K191" s="42">
        <v>44957</v>
      </c>
      <c r="L191" s="41" t="s">
        <v>111</v>
      </c>
      <c r="M191" s="41" t="s">
        <v>111</v>
      </c>
      <c r="N191" s="46">
        <v>3832</v>
      </c>
      <c r="O191" s="41"/>
      <c r="P191" s="42"/>
    </row>
    <row r="192" spans="1:16">
      <c r="A192" s="48" t="s">
        <v>503</v>
      </c>
      <c r="B192" s="48" t="s">
        <v>504</v>
      </c>
      <c r="C192" s="49">
        <v>44957</v>
      </c>
      <c r="D192" s="48" t="s">
        <v>38</v>
      </c>
      <c r="E192" s="48" t="s">
        <v>66</v>
      </c>
      <c r="F192" s="48" t="s">
        <v>114</v>
      </c>
      <c r="G192" s="48" t="s">
        <v>367</v>
      </c>
      <c r="H192" s="48" t="s">
        <v>505</v>
      </c>
      <c r="I192" s="48" t="s">
        <v>506</v>
      </c>
      <c r="J192" s="49">
        <v>44949</v>
      </c>
      <c r="K192" s="49">
        <v>44896</v>
      </c>
      <c r="L192" s="48" t="s">
        <v>507</v>
      </c>
      <c r="M192" s="48" t="s">
        <v>508</v>
      </c>
      <c r="N192" s="51">
        <v>4200</v>
      </c>
      <c r="O192" s="48"/>
      <c r="P192" s="49" t="s">
        <v>45</v>
      </c>
    </row>
    <row r="193" spans="1:16">
      <c r="A193" s="41" t="s">
        <v>509</v>
      </c>
      <c r="B193" s="41" t="s">
        <v>510</v>
      </c>
      <c r="C193" s="42">
        <v>44957</v>
      </c>
      <c r="D193" s="41" t="s">
        <v>38</v>
      </c>
      <c r="E193" s="41" t="s">
        <v>66</v>
      </c>
      <c r="F193" s="41" t="s">
        <v>114</v>
      </c>
      <c r="G193" s="41" t="s">
        <v>511</v>
      </c>
      <c r="H193" s="41" t="s">
        <v>512</v>
      </c>
      <c r="I193" s="41" t="s">
        <v>513</v>
      </c>
      <c r="J193" s="42">
        <v>44942</v>
      </c>
      <c r="K193" s="42">
        <v>44926</v>
      </c>
      <c r="L193" s="41" t="s">
        <v>514</v>
      </c>
      <c r="M193" s="41" t="s">
        <v>515</v>
      </c>
      <c r="N193" s="46">
        <v>1800</v>
      </c>
      <c r="O193" s="41"/>
      <c r="P193" s="42" t="s">
        <v>45</v>
      </c>
    </row>
    <row r="194" spans="1:16">
      <c r="A194" s="41" t="s">
        <v>509</v>
      </c>
      <c r="B194" s="41" t="s">
        <v>510</v>
      </c>
      <c r="C194" s="42">
        <v>44957</v>
      </c>
      <c r="D194" s="41" t="s">
        <v>38</v>
      </c>
      <c r="E194" s="41" t="s">
        <v>66</v>
      </c>
      <c r="F194" s="41" t="s">
        <v>114</v>
      </c>
      <c r="G194" s="41" t="s">
        <v>511</v>
      </c>
      <c r="H194" s="41" t="s">
        <v>512</v>
      </c>
      <c r="I194" s="41" t="s">
        <v>513</v>
      </c>
      <c r="J194" s="42">
        <v>44942</v>
      </c>
      <c r="K194" s="42">
        <v>44926</v>
      </c>
      <c r="L194" s="41" t="s">
        <v>514</v>
      </c>
      <c r="M194" s="41" t="s">
        <v>515</v>
      </c>
      <c r="N194" s="46">
        <v>2268.7199999999998</v>
      </c>
      <c r="O194" s="41"/>
      <c r="P194" s="42" t="s">
        <v>45</v>
      </c>
    </row>
    <row r="195" spans="1:16">
      <c r="A195" s="41" t="s">
        <v>516</v>
      </c>
      <c r="B195" s="41" t="s">
        <v>517</v>
      </c>
      <c r="C195" s="42">
        <v>44957</v>
      </c>
      <c r="D195" s="41" t="s">
        <v>38</v>
      </c>
      <c r="E195" s="41" t="s">
        <v>66</v>
      </c>
      <c r="F195" s="41" t="s">
        <v>114</v>
      </c>
      <c r="G195" s="41" t="s">
        <v>518</v>
      </c>
      <c r="H195" s="41" t="s">
        <v>519</v>
      </c>
      <c r="I195" s="41" t="s">
        <v>520</v>
      </c>
      <c r="J195" s="42">
        <v>44938</v>
      </c>
      <c r="K195" s="42">
        <v>44926</v>
      </c>
      <c r="L195" s="41" t="s">
        <v>521</v>
      </c>
      <c r="M195" s="41" t="s">
        <v>522</v>
      </c>
      <c r="N195" s="46">
        <v>2500</v>
      </c>
      <c r="O195" s="41"/>
      <c r="P195" s="42" t="s">
        <v>45</v>
      </c>
    </row>
    <row r="196" spans="1:16">
      <c r="A196" s="41" t="s">
        <v>516</v>
      </c>
      <c r="B196" s="41" t="s">
        <v>517</v>
      </c>
      <c r="C196" s="42">
        <v>44957</v>
      </c>
      <c r="D196" s="41" t="s">
        <v>38</v>
      </c>
      <c r="E196" s="41" t="s">
        <v>39</v>
      </c>
      <c r="F196" s="41" t="s">
        <v>109</v>
      </c>
      <c r="G196" s="41" t="s">
        <v>41</v>
      </c>
      <c r="H196" s="41" t="s">
        <v>110</v>
      </c>
      <c r="I196" s="41" t="s">
        <v>41</v>
      </c>
      <c r="J196" s="42">
        <v>44958</v>
      </c>
      <c r="K196" s="42">
        <v>44957</v>
      </c>
      <c r="L196" s="41" t="s">
        <v>111</v>
      </c>
      <c r="M196" s="41" t="s">
        <v>111</v>
      </c>
      <c r="N196" s="46">
        <v>614.05999999999995</v>
      </c>
      <c r="O196" s="41"/>
      <c r="P196" s="42"/>
    </row>
    <row r="197" spans="1:16">
      <c r="A197" s="52"/>
      <c r="B197" s="52" t="s">
        <v>523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3">
        <f>SUM(N5:N196)</f>
        <v>164904.35000000006</v>
      </c>
      <c r="O197" s="54"/>
      <c r="P197" s="54"/>
    </row>
    <row r="199" spans="1:16">
      <c r="M199" s="38" t="s">
        <v>524</v>
      </c>
      <c r="N199" s="39">
        <f>N196+N191+N188+N163+N154+N149+N135+N25</f>
        <v>71653.56</v>
      </c>
    </row>
    <row r="200" spans="1:16">
      <c r="M200" s="38" t="s">
        <v>525</v>
      </c>
      <c r="N200" s="39">
        <f>N189+N169+N153+N148</f>
        <v>-17497.400000000001</v>
      </c>
    </row>
  </sheetData>
  <autoFilter ref="A4:P197" xr:uid="{00000000-0009-0000-0000-000000000000}"/>
  <mergeCells count="1">
    <mergeCell ref="A2:P2"/>
  </mergeCells>
  <pageMargins left="0.70866141732283472" right="0.70866141732283472" top="0.74803149606299213" bottom="0.74803149606299213" header="0.31496062992125984" footer="0.31496062992125984"/>
  <pageSetup paperSize="9"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60F7-C3BF-4736-AE23-7764C82B65D1}">
  <dimension ref="A1:W78"/>
  <sheetViews>
    <sheetView workbookViewId="0">
      <pane ySplit="3" topLeftCell="A67" activePane="bottomLeft" state="frozen"/>
      <selection pane="bottomLeft" activeCell="M49" sqref="M49"/>
    </sheetView>
  </sheetViews>
  <sheetFormatPr defaultRowHeight="14.5"/>
  <cols>
    <col min="1" max="3" width="0" hidden="1" customWidth="1"/>
    <col min="4" max="4" width="13.08984375" customWidth="1"/>
    <col min="5" max="10" width="0" hidden="1" customWidth="1"/>
    <col min="11" max="11" width="7.90625" customWidth="1"/>
    <col min="12" max="12" width="16.54296875" customWidth="1"/>
    <col min="13" max="13" width="29.81640625" customWidth="1"/>
    <col min="14" max="14" width="11" hidden="1" customWidth="1"/>
    <col min="15" max="16" width="0" hidden="1" customWidth="1"/>
    <col min="17" max="17" width="21.90625" customWidth="1"/>
    <col min="20" max="20" width="40.36328125" customWidth="1"/>
    <col min="22" max="22" width="6.08984375" customWidth="1"/>
    <col min="23" max="23" width="14.81640625" style="58" customWidth="1"/>
  </cols>
  <sheetData>
    <row r="1" spans="1:23">
      <c r="A1" s="56" t="s">
        <v>526</v>
      </c>
      <c r="B1" s="56" t="s">
        <v>527</v>
      </c>
      <c r="D1" s="57" t="s">
        <v>527</v>
      </c>
    </row>
    <row r="3" spans="1:23">
      <c r="A3" s="56" t="s">
        <v>528</v>
      </c>
      <c r="B3" s="56" t="s">
        <v>529</v>
      </c>
      <c r="C3" s="56" t="s">
        <v>530</v>
      </c>
      <c r="D3" s="38" t="s">
        <v>531</v>
      </c>
      <c r="E3" s="38" t="s">
        <v>532</v>
      </c>
      <c r="F3" s="38" t="s">
        <v>533</v>
      </c>
      <c r="G3" s="38" t="s">
        <v>534</v>
      </c>
      <c r="H3" s="38" t="s">
        <v>535</v>
      </c>
      <c r="I3" s="38" t="s">
        <v>21</v>
      </c>
      <c r="J3" s="38" t="s">
        <v>536</v>
      </c>
      <c r="K3" s="38" t="s">
        <v>537</v>
      </c>
      <c r="L3" s="38" t="s">
        <v>538</v>
      </c>
      <c r="M3" s="38" t="s">
        <v>539</v>
      </c>
      <c r="N3" s="38" t="s">
        <v>540</v>
      </c>
      <c r="O3" s="38" t="s">
        <v>541</v>
      </c>
      <c r="P3" s="38" t="s">
        <v>542</v>
      </c>
      <c r="Q3" s="38" t="s">
        <v>543</v>
      </c>
      <c r="R3" s="38" t="s">
        <v>544</v>
      </c>
      <c r="S3" s="38" t="s">
        <v>545</v>
      </c>
      <c r="T3" s="38" t="s">
        <v>22</v>
      </c>
      <c r="U3" s="38" t="s">
        <v>546</v>
      </c>
      <c r="V3" s="38" t="s">
        <v>547</v>
      </c>
      <c r="W3" s="59" t="s">
        <v>548</v>
      </c>
    </row>
    <row r="4" spans="1:23">
      <c r="A4" t="s">
        <v>549</v>
      </c>
      <c r="B4" t="s">
        <v>109</v>
      </c>
      <c r="C4" t="s">
        <v>531</v>
      </c>
      <c r="D4" s="41" t="s">
        <v>426</v>
      </c>
      <c r="E4" s="41">
        <v>426</v>
      </c>
      <c r="F4" s="41" t="s">
        <v>88</v>
      </c>
      <c r="G4" s="41" t="s">
        <v>41</v>
      </c>
      <c r="H4" s="41" t="s">
        <v>41</v>
      </c>
      <c r="I4" s="41" t="s">
        <v>88</v>
      </c>
      <c r="J4" s="41" t="s">
        <v>41</v>
      </c>
      <c r="K4" s="41" t="s">
        <v>38</v>
      </c>
      <c r="L4" s="41" t="s">
        <v>550</v>
      </c>
      <c r="M4" s="41" t="s">
        <v>551</v>
      </c>
      <c r="N4" s="42">
        <v>44953</v>
      </c>
      <c r="O4" s="41" t="s">
        <v>41</v>
      </c>
      <c r="P4" s="41" t="s">
        <v>552</v>
      </c>
      <c r="Q4" s="41" t="s">
        <v>553</v>
      </c>
      <c r="R4" s="41" t="s">
        <v>11</v>
      </c>
      <c r="S4" s="41" t="s">
        <v>554</v>
      </c>
      <c r="T4" s="41" t="s">
        <v>555</v>
      </c>
      <c r="U4" s="41">
        <v>2</v>
      </c>
      <c r="V4" s="41" t="s">
        <v>556</v>
      </c>
      <c r="W4" s="60">
        <v>1050</v>
      </c>
    </row>
    <row r="5" spans="1:23">
      <c r="A5" t="s">
        <v>549</v>
      </c>
      <c r="B5" t="s">
        <v>109</v>
      </c>
      <c r="C5" t="s">
        <v>531</v>
      </c>
      <c r="D5" s="41" t="s">
        <v>426</v>
      </c>
      <c r="E5" s="41">
        <v>427</v>
      </c>
      <c r="F5" s="41" t="s">
        <v>88</v>
      </c>
      <c r="G5" s="41" t="s">
        <v>41</v>
      </c>
      <c r="H5" s="41" t="s">
        <v>41</v>
      </c>
      <c r="I5" s="41" t="s">
        <v>88</v>
      </c>
      <c r="J5" s="41" t="s">
        <v>41</v>
      </c>
      <c r="K5" s="41" t="s">
        <v>38</v>
      </c>
      <c r="L5" s="41" t="s">
        <v>550</v>
      </c>
      <c r="M5" s="41" t="s">
        <v>551</v>
      </c>
      <c r="N5" s="42">
        <v>44953</v>
      </c>
      <c r="O5" s="41" t="s">
        <v>41</v>
      </c>
      <c r="P5" s="41" t="s">
        <v>552</v>
      </c>
      <c r="Q5" s="41" t="s">
        <v>553</v>
      </c>
      <c r="R5" s="41" t="s">
        <v>11</v>
      </c>
      <c r="S5" s="41" t="s">
        <v>557</v>
      </c>
      <c r="T5" s="41" t="s">
        <v>555</v>
      </c>
      <c r="U5" s="41">
        <v>12</v>
      </c>
      <c r="V5" s="41" t="s">
        <v>556</v>
      </c>
      <c r="W5" s="60">
        <v>264</v>
      </c>
    </row>
    <row r="6" spans="1:23">
      <c r="A6" t="s">
        <v>549</v>
      </c>
      <c r="B6" t="s">
        <v>109</v>
      </c>
      <c r="C6" t="s">
        <v>531</v>
      </c>
      <c r="D6" s="41" t="s">
        <v>426</v>
      </c>
      <c r="E6" s="41">
        <v>428</v>
      </c>
      <c r="F6" s="41" t="s">
        <v>88</v>
      </c>
      <c r="G6" s="41" t="s">
        <v>41</v>
      </c>
      <c r="H6" s="41" t="s">
        <v>41</v>
      </c>
      <c r="I6" s="41" t="s">
        <v>88</v>
      </c>
      <c r="J6" s="41" t="s">
        <v>41</v>
      </c>
      <c r="K6" s="41" t="s">
        <v>38</v>
      </c>
      <c r="L6" s="41" t="s">
        <v>550</v>
      </c>
      <c r="M6" s="41" t="s">
        <v>551</v>
      </c>
      <c r="N6" s="42">
        <v>44953</v>
      </c>
      <c r="O6" s="41" t="s">
        <v>41</v>
      </c>
      <c r="P6" s="41" t="s">
        <v>552</v>
      </c>
      <c r="Q6" s="41" t="s">
        <v>553</v>
      </c>
      <c r="R6" s="41" t="s">
        <v>11</v>
      </c>
      <c r="S6" s="41" t="s">
        <v>558</v>
      </c>
      <c r="T6" s="41" t="s">
        <v>555</v>
      </c>
      <c r="U6" s="41">
        <v>1</v>
      </c>
      <c r="V6" s="41" t="s">
        <v>556</v>
      </c>
      <c r="W6" s="60">
        <v>1320</v>
      </c>
    </row>
    <row r="7" spans="1:23">
      <c r="A7" t="s">
        <v>549</v>
      </c>
      <c r="B7" t="s">
        <v>109</v>
      </c>
      <c r="C7" t="s">
        <v>531</v>
      </c>
      <c r="D7" s="41" t="s">
        <v>426</v>
      </c>
      <c r="E7" s="41">
        <v>429</v>
      </c>
      <c r="F7" s="41" t="s">
        <v>88</v>
      </c>
      <c r="G7" s="41" t="s">
        <v>41</v>
      </c>
      <c r="H7" s="41" t="s">
        <v>41</v>
      </c>
      <c r="I7" s="41" t="s">
        <v>88</v>
      </c>
      <c r="J7" s="41" t="s">
        <v>41</v>
      </c>
      <c r="K7" s="41" t="s">
        <v>38</v>
      </c>
      <c r="L7" s="41" t="s">
        <v>550</v>
      </c>
      <c r="M7" s="41" t="s">
        <v>551</v>
      </c>
      <c r="N7" s="42">
        <v>44953</v>
      </c>
      <c r="O7" s="41" t="s">
        <v>41</v>
      </c>
      <c r="P7" s="41" t="s">
        <v>552</v>
      </c>
      <c r="Q7" s="41" t="s">
        <v>553</v>
      </c>
      <c r="R7" s="41" t="s">
        <v>11</v>
      </c>
      <c r="S7" s="41" t="s">
        <v>559</v>
      </c>
      <c r="T7" s="41" t="s">
        <v>555</v>
      </c>
      <c r="U7" s="41">
        <v>1</v>
      </c>
      <c r="V7" s="41" t="s">
        <v>556</v>
      </c>
      <c r="W7" s="60">
        <v>725</v>
      </c>
    </row>
    <row r="8" spans="1:23">
      <c r="A8" t="s">
        <v>549</v>
      </c>
      <c r="B8" t="s">
        <v>109</v>
      </c>
      <c r="C8" t="s">
        <v>531</v>
      </c>
      <c r="D8" s="41" t="s">
        <v>426</v>
      </c>
      <c r="E8" s="41">
        <v>430</v>
      </c>
      <c r="F8" s="41" t="s">
        <v>88</v>
      </c>
      <c r="G8" s="41" t="s">
        <v>41</v>
      </c>
      <c r="H8" s="41" t="s">
        <v>41</v>
      </c>
      <c r="I8" s="41" t="s">
        <v>88</v>
      </c>
      <c r="J8" s="41" t="s">
        <v>41</v>
      </c>
      <c r="K8" s="41" t="s">
        <v>38</v>
      </c>
      <c r="L8" s="41" t="s">
        <v>550</v>
      </c>
      <c r="M8" s="41" t="s">
        <v>551</v>
      </c>
      <c r="N8" s="42">
        <v>44953</v>
      </c>
      <c r="O8" s="41" t="s">
        <v>41</v>
      </c>
      <c r="P8" s="41" t="s">
        <v>552</v>
      </c>
      <c r="Q8" s="41" t="s">
        <v>553</v>
      </c>
      <c r="R8" s="41" t="s">
        <v>11</v>
      </c>
      <c r="S8" s="41" t="s">
        <v>560</v>
      </c>
      <c r="T8" s="41" t="s">
        <v>555</v>
      </c>
      <c r="U8" s="41">
        <v>1</v>
      </c>
      <c r="V8" s="41" t="s">
        <v>556</v>
      </c>
      <c r="W8" s="60">
        <v>1800</v>
      </c>
    </row>
    <row r="9" spans="1:23">
      <c r="A9" t="s">
        <v>549</v>
      </c>
      <c r="B9" t="s">
        <v>109</v>
      </c>
      <c r="C9" t="s">
        <v>531</v>
      </c>
      <c r="D9" s="41" t="s">
        <v>426</v>
      </c>
      <c r="E9" s="41">
        <v>431</v>
      </c>
      <c r="F9" s="41" t="s">
        <v>88</v>
      </c>
      <c r="G9" s="41" t="s">
        <v>41</v>
      </c>
      <c r="H9" s="41" t="s">
        <v>41</v>
      </c>
      <c r="I9" s="41" t="s">
        <v>88</v>
      </c>
      <c r="J9" s="41" t="s">
        <v>41</v>
      </c>
      <c r="K9" s="41" t="s">
        <v>38</v>
      </c>
      <c r="L9" s="41" t="s">
        <v>561</v>
      </c>
      <c r="M9" s="41" t="s">
        <v>562</v>
      </c>
      <c r="N9" s="42">
        <v>44956</v>
      </c>
      <c r="O9" s="41" t="s">
        <v>41</v>
      </c>
      <c r="P9" s="41" t="s">
        <v>563</v>
      </c>
      <c r="Q9" s="41" t="s">
        <v>564</v>
      </c>
      <c r="R9" s="41" t="s">
        <v>11</v>
      </c>
      <c r="S9" s="41" t="s">
        <v>558</v>
      </c>
      <c r="T9" s="41" t="s">
        <v>555</v>
      </c>
      <c r="U9" s="41">
        <v>1</v>
      </c>
      <c r="V9" s="41" t="s">
        <v>556</v>
      </c>
      <c r="W9" s="60">
        <v>700</v>
      </c>
    </row>
    <row r="10" spans="1:23">
      <c r="A10" t="s">
        <v>549</v>
      </c>
      <c r="B10" t="s">
        <v>109</v>
      </c>
      <c r="C10" t="s">
        <v>531</v>
      </c>
      <c r="D10" s="41" t="s">
        <v>426</v>
      </c>
      <c r="E10" s="41">
        <v>432</v>
      </c>
      <c r="F10" s="41" t="s">
        <v>88</v>
      </c>
      <c r="G10" s="41" t="s">
        <v>41</v>
      </c>
      <c r="H10" s="41" t="s">
        <v>41</v>
      </c>
      <c r="I10" s="41" t="s">
        <v>88</v>
      </c>
      <c r="J10" s="41" t="s">
        <v>41</v>
      </c>
      <c r="K10" s="41" t="s">
        <v>38</v>
      </c>
      <c r="L10" s="41" t="s">
        <v>561</v>
      </c>
      <c r="M10" s="41" t="s">
        <v>562</v>
      </c>
      <c r="N10" s="42">
        <v>44956</v>
      </c>
      <c r="O10" s="41" t="s">
        <v>41</v>
      </c>
      <c r="P10" s="41" t="s">
        <v>563</v>
      </c>
      <c r="Q10" s="41" t="s">
        <v>564</v>
      </c>
      <c r="R10" s="41" t="s">
        <v>11</v>
      </c>
      <c r="S10" s="41" t="s">
        <v>557</v>
      </c>
      <c r="T10" s="41" t="s">
        <v>555</v>
      </c>
      <c r="U10" s="41">
        <v>1</v>
      </c>
      <c r="V10" s="41" t="s">
        <v>556</v>
      </c>
      <c r="W10" s="60">
        <v>5100</v>
      </c>
    </row>
    <row r="11" spans="1:23">
      <c r="A11" t="s">
        <v>549</v>
      </c>
      <c r="B11" t="s">
        <v>109</v>
      </c>
      <c r="C11" t="s">
        <v>531</v>
      </c>
      <c r="D11" s="41" t="s">
        <v>426</v>
      </c>
      <c r="E11" s="41">
        <v>433</v>
      </c>
      <c r="F11" s="41" t="s">
        <v>88</v>
      </c>
      <c r="G11" s="41" t="s">
        <v>41</v>
      </c>
      <c r="H11" s="41" t="s">
        <v>41</v>
      </c>
      <c r="I11" s="41" t="s">
        <v>88</v>
      </c>
      <c r="J11" s="41" t="s">
        <v>41</v>
      </c>
      <c r="K11" s="41" t="s">
        <v>38</v>
      </c>
      <c r="L11" s="41" t="s">
        <v>561</v>
      </c>
      <c r="M11" s="41" t="s">
        <v>562</v>
      </c>
      <c r="N11" s="42">
        <v>44956</v>
      </c>
      <c r="O11" s="41" t="s">
        <v>41</v>
      </c>
      <c r="P11" s="41" t="s">
        <v>563</v>
      </c>
      <c r="Q11" s="41" t="s">
        <v>564</v>
      </c>
      <c r="R11" s="41" t="s">
        <v>11</v>
      </c>
      <c r="S11" s="41" t="s">
        <v>554</v>
      </c>
      <c r="T11" s="41" t="s">
        <v>555</v>
      </c>
      <c r="U11" s="41">
        <v>10</v>
      </c>
      <c r="V11" s="41" t="s">
        <v>556</v>
      </c>
      <c r="W11" s="60">
        <v>1500</v>
      </c>
    </row>
    <row r="12" spans="1:23">
      <c r="A12" t="s">
        <v>549</v>
      </c>
      <c r="B12" t="s">
        <v>109</v>
      </c>
      <c r="C12" t="s">
        <v>531</v>
      </c>
      <c r="D12" s="41" t="s">
        <v>426</v>
      </c>
      <c r="E12" s="41">
        <v>434</v>
      </c>
      <c r="F12" s="41" t="s">
        <v>88</v>
      </c>
      <c r="G12" s="41" t="s">
        <v>41</v>
      </c>
      <c r="H12" s="41" t="s">
        <v>41</v>
      </c>
      <c r="I12" s="41" t="s">
        <v>88</v>
      </c>
      <c r="J12" s="41" t="s">
        <v>41</v>
      </c>
      <c r="K12" s="41" t="s">
        <v>38</v>
      </c>
      <c r="L12" s="41" t="s">
        <v>561</v>
      </c>
      <c r="M12" s="41" t="s">
        <v>562</v>
      </c>
      <c r="N12" s="42">
        <v>44956</v>
      </c>
      <c r="O12" s="41" t="s">
        <v>41</v>
      </c>
      <c r="P12" s="41" t="s">
        <v>563</v>
      </c>
      <c r="Q12" s="41" t="s">
        <v>564</v>
      </c>
      <c r="R12" s="41" t="s">
        <v>11</v>
      </c>
      <c r="S12" s="41" t="s">
        <v>565</v>
      </c>
      <c r="T12" s="41" t="s">
        <v>555</v>
      </c>
      <c r="U12" s="41">
        <v>10</v>
      </c>
      <c r="V12" s="41" t="s">
        <v>556</v>
      </c>
      <c r="W12" s="60">
        <v>5000</v>
      </c>
    </row>
    <row r="13" spans="1:23">
      <c r="A13" t="s">
        <v>549</v>
      </c>
      <c r="B13" t="s">
        <v>109</v>
      </c>
      <c r="C13" t="s">
        <v>531</v>
      </c>
      <c r="D13" s="41" t="s">
        <v>426</v>
      </c>
      <c r="E13" s="41">
        <v>435</v>
      </c>
      <c r="F13" s="41" t="s">
        <v>88</v>
      </c>
      <c r="G13" s="41" t="s">
        <v>41</v>
      </c>
      <c r="H13" s="41" t="s">
        <v>41</v>
      </c>
      <c r="I13" s="41" t="s">
        <v>88</v>
      </c>
      <c r="J13" s="41" t="s">
        <v>41</v>
      </c>
      <c r="K13" s="41" t="s">
        <v>38</v>
      </c>
      <c r="L13" s="41" t="s">
        <v>550</v>
      </c>
      <c r="M13" s="41" t="s">
        <v>551</v>
      </c>
      <c r="N13" s="42">
        <v>44953</v>
      </c>
      <c r="O13" s="41" t="s">
        <v>41</v>
      </c>
      <c r="P13" s="41" t="s">
        <v>566</v>
      </c>
      <c r="Q13" s="41" t="s">
        <v>567</v>
      </c>
      <c r="R13" s="41" t="s">
        <v>11</v>
      </c>
      <c r="S13" s="41" t="s">
        <v>565</v>
      </c>
      <c r="T13" s="41" t="s">
        <v>555</v>
      </c>
      <c r="U13" s="41">
        <v>150</v>
      </c>
      <c r="V13" s="41" t="s">
        <v>556</v>
      </c>
      <c r="W13" s="60">
        <v>1087.5</v>
      </c>
    </row>
    <row r="14" spans="1:23">
      <c r="A14" t="s">
        <v>549</v>
      </c>
      <c r="B14" t="s">
        <v>109</v>
      </c>
      <c r="C14" t="s">
        <v>531</v>
      </c>
      <c r="D14" s="41" t="s">
        <v>426</v>
      </c>
      <c r="E14" s="41">
        <v>436</v>
      </c>
      <c r="F14" s="41" t="s">
        <v>88</v>
      </c>
      <c r="G14" s="41" t="s">
        <v>41</v>
      </c>
      <c r="H14" s="41" t="s">
        <v>41</v>
      </c>
      <c r="I14" s="41" t="s">
        <v>88</v>
      </c>
      <c r="J14" s="41" t="s">
        <v>41</v>
      </c>
      <c r="K14" s="41" t="s">
        <v>38</v>
      </c>
      <c r="L14" s="41" t="s">
        <v>550</v>
      </c>
      <c r="M14" s="41" t="s">
        <v>551</v>
      </c>
      <c r="N14" s="42">
        <v>44953</v>
      </c>
      <c r="O14" s="41" t="s">
        <v>41</v>
      </c>
      <c r="P14" s="41" t="s">
        <v>566</v>
      </c>
      <c r="Q14" s="41" t="s">
        <v>567</v>
      </c>
      <c r="R14" s="41" t="s">
        <v>11</v>
      </c>
      <c r="S14" s="41" t="s">
        <v>554</v>
      </c>
      <c r="T14" s="41" t="s">
        <v>555</v>
      </c>
      <c r="U14" s="41">
        <v>2</v>
      </c>
      <c r="V14" s="41" t="s">
        <v>556</v>
      </c>
      <c r="W14" s="60">
        <v>1050</v>
      </c>
    </row>
    <row r="15" spans="1:23">
      <c r="A15" t="s">
        <v>549</v>
      </c>
      <c r="B15" t="s">
        <v>109</v>
      </c>
      <c r="C15" t="s">
        <v>531</v>
      </c>
      <c r="D15" s="41" t="s">
        <v>426</v>
      </c>
      <c r="E15" s="41">
        <v>437</v>
      </c>
      <c r="F15" s="41" t="s">
        <v>88</v>
      </c>
      <c r="G15" s="41" t="s">
        <v>41</v>
      </c>
      <c r="H15" s="41" t="s">
        <v>41</v>
      </c>
      <c r="I15" s="41" t="s">
        <v>88</v>
      </c>
      <c r="J15" s="41" t="s">
        <v>41</v>
      </c>
      <c r="K15" s="41" t="s">
        <v>38</v>
      </c>
      <c r="L15" s="41" t="s">
        <v>550</v>
      </c>
      <c r="M15" s="41" t="s">
        <v>551</v>
      </c>
      <c r="N15" s="42">
        <v>44953</v>
      </c>
      <c r="O15" s="41" t="s">
        <v>41</v>
      </c>
      <c r="P15" s="41" t="s">
        <v>566</v>
      </c>
      <c r="Q15" s="41" t="s">
        <v>567</v>
      </c>
      <c r="R15" s="41" t="s">
        <v>11</v>
      </c>
      <c r="S15" s="41" t="s">
        <v>557</v>
      </c>
      <c r="T15" s="41" t="s">
        <v>555</v>
      </c>
      <c r="U15" s="41">
        <v>12</v>
      </c>
      <c r="V15" s="41" t="s">
        <v>556</v>
      </c>
      <c r="W15" s="60">
        <v>264</v>
      </c>
    </row>
    <row r="16" spans="1:23">
      <c r="A16" t="s">
        <v>549</v>
      </c>
      <c r="B16" t="s">
        <v>109</v>
      </c>
      <c r="C16" t="s">
        <v>531</v>
      </c>
      <c r="D16" s="41" t="s">
        <v>426</v>
      </c>
      <c r="E16" s="41">
        <v>438</v>
      </c>
      <c r="F16" s="41" t="s">
        <v>88</v>
      </c>
      <c r="G16" s="41" t="s">
        <v>41</v>
      </c>
      <c r="H16" s="41" t="s">
        <v>41</v>
      </c>
      <c r="I16" s="41" t="s">
        <v>88</v>
      </c>
      <c r="J16" s="41" t="s">
        <v>41</v>
      </c>
      <c r="K16" s="41" t="s">
        <v>38</v>
      </c>
      <c r="L16" s="41" t="s">
        <v>550</v>
      </c>
      <c r="M16" s="41" t="s">
        <v>551</v>
      </c>
      <c r="N16" s="42">
        <v>44953</v>
      </c>
      <c r="O16" s="41" t="s">
        <v>41</v>
      </c>
      <c r="P16" s="41" t="s">
        <v>552</v>
      </c>
      <c r="Q16" s="41" t="s">
        <v>553</v>
      </c>
      <c r="R16" s="41" t="s">
        <v>11</v>
      </c>
      <c r="S16" s="41" t="s">
        <v>568</v>
      </c>
      <c r="T16" s="41" t="s">
        <v>555</v>
      </c>
      <c r="U16" s="41">
        <v>1</v>
      </c>
      <c r="V16" s="41" t="s">
        <v>556</v>
      </c>
      <c r="W16" s="60">
        <v>225</v>
      </c>
    </row>
    <row r="17" spans="1:23">
      <c r="A17" t="s">
        <v>549</v>
      </c>
      <c r="B17" t="s">
        <v>109</v>
      </c>
      <c r="C17" t="s">
        <v>531</v>
      </c>
      <c r="D17" s="41" t="s">
        <v>426</v>
      </c>
      <c r="E17" s="41">
        <v>439</v>
      </c>
      <c r="F17" s="41" t="s">
        <v>88</v>
      </c>
      <c r="G17" s="41" t="s">
        <v>41</v>
      </c>
      <c r="H17" s="41" t="s">
        <v>41</v>
      </c>
      <c r="I17" s="41" t="s">
        <v>88</v>
      </c>
      <c r="J17" s="41" t="s">
        <v>41</v>
      </c>
      <c r="K17" s="41" t="s">
        <v>38</v>
      </c>
      <c r="L17" s="41" t="s">
        <v>550</v>
      </c>
      <c r="M17" s="41" t="s">
        <v>551</v>
      </c>
      <c r="N17" s="42">
        <v>44953</v>
      </c>
      <c r="O17" s="41" t="s">
        <v>41</v>
      </c>
      <c r="P17" s="41" t="s">
        <v>566</v>
      </c>
      <c r="Q17" s="41" t="s">
        <v>567</v>
      </c>
      <c r="R17" s="41" t="s">
        <v>11</v>
      </c>
      <c r="S17" s="41" t="s">
        <v>558</v>
      </c>
      <c r="T17" s="41" t="s">
        <v>555</v>
      </c>
      <c r="U17" s="41">
        <v>1</v>
      </c>
      <c r="V17" s="41" t="s">
        <v>556</v>
      </c>
      <c r="W17" s="60">
        <v>1320</v>
      </c>
    </row>
    <row r="18" spans="1:23">
      <c r="A18" t="s">
        <v>549</v>
      </c>
      <c r="B18" t="s">
        <v>109</v>
      </c>
      <c r="C18" t="s">
        <v>531</v>
      </c>
      <c r="D18" s="41" t="s">
        <v>426</v>
      </c>
      <c r="E18" s="41">
        <v>440</v>
      </c>
      <c r="F18" s="41" t="s">
        <v>88</v>
      </c>
      <c r="G18" s="41" t="s">
        <v>41</v>
      </c>
      <c r="H18" s="41" t="s">
        <v>41</v>
      </c>
      <c r="I18" s="41" t="s">
        <v>88</v>
      </c>
      <c r="J18" s="41" t="s">
        <v>41</v>
      </c>
      <c r="K18" s="41" t="s">
        <v>38</v>
      </c>
      <c r="L18" s="41" t="s">
        <v>550</v>
      </c>
      <c r="M18" s="41" t="s">
        <v>551</v>
      </c>
      <c r="N18" s="42">
        <v>44953</v>
      </c>
      <c r="O18" s="41" t="s">
        <v>41</v>
      </c>
      <c r="P18" s="41" t="s">
        <v>552</v>
      </c>
      <c r="Q18" s="41" t="s">
        <v>553</v>
      </c>
      <c r="R18" s="41" t="s">
        <v>11</v>
      </c>
      <c r="S18" s="41" t="s">
        <v>565</v>
      </c>
      <c r="T18" s="41" t="s">
        <v>555</v>
      </c>
      <c r="U18" s="41">
        <v>100</v>
      </c>
      <c r="V18" s="41" t="s">
        <v>556</v>
      </c>
      <c r="W18" s="60">
        <v>725</v>
      </c>
    </row>
    <row r="19" spans="1:23">
      <c r="A19" t="s">
        <v>549</v>
      </c>
      <c r="B19" t="s">
        <v>109</v>
      </c>
      <c r="C19" t="s">
        <v>531</v>
      </c>
      <c r="D19" s="41" t="s">
        <v>426</v>
      </c>
      <c r="E19" s="41">
        <v>440</v>
      </c>
      <c r="F19" s="41" t="s">
        <v>41</v>
      </c>
      <c r="G19" s="41" t="s">
        <v>569</v>
      </c>
      <c r="H19" s="41" t="s">
        <v>41</v>
      </c>
      <c r="I19" s="41" t="s">
        <v>41</v>
      </c>
      <c r="J19" s="41" t="s">
        <v>41</v>
      </c>
      <c r="K19" s="41" t="s">
        <v>41</v>
      </c>
      <c r="L19" s="41" t="s">
        <v>41</v>
      </c>
      <c r="M19" s="41" t="s">
        <v>41</v>
      </c>
      <c r="N19" s="41" t="s">
        <v>41</v>
      </c>
      <c r="O19" s="41" t="s">
        <v>41</v>
      </c>
      <c r="P19" s="41" t="s">
        <v>41</v>
      </c>
      <c r="Q19" s="41" t="s">
        <v>41</v>
      </c>
      <c r="R19" s="41" t="s">
        <v>41</v>
      </c>
      <c r="S19" s="41" t="s">
        <v>41</v>
      </c>
      <c r="T19" s="41" t="s">
        <v>41</v>
      </c>
      <c r="U19" s="41">
        <v>0</v>
      </c>
      <c r="V19" s="41" t="s">
        <v>41</v>
      </c>
      <c r="W19" s="60">
        <v>0</v>
      </c>
    </row>
    <row r="20" spans="1:23">
      <c r="A20" t="s">
        <v>549</v>
      </c>
      <c r="B20" t="s">
        <v>109</v>
      </c>
      <c r="C20" t="s">
        <v>531</v>
      </c>
      <c r="D20" s="41" t="s">
        <v>426</v>
      </c>
      <c r="E20" s="41">
        <v>441</v>
      </c>
      <c r="F20" s="41" t="s">
        <v>112</v>
      </c>
      <c r="G20" s="41" t="s">
        <v>41</v>
      </c>
      <c r="H20" s="41" t="s">
        <v>41</v>
      </c>
      <c r="I20" s="41" t="s">
        <v>112</v>
      </c>
      <c r="J20" s="41" t="s">
        <v>41</v>
      </c>
      <c r="K20" s="41" t="s">
        <v>38</v>
      </c>
      <c r="L20" s="41" t="s">
        <v>115</v>
      </c>
      <c r="M20" s="41" t="s">
        <v>570</v>
      </c>
      <c r="N20" s="42">
        <v>44956</v>
      </c>
      <c r="O20" s="41" t="s">
        <v>41</v>
      </c>
      <c r="P20" s="41" t="s">
        <v>571</v>
      </c>
      <c r="Q20" s="41" t="s">
        <v>572</v>
      </c>
      <c r="R20" s="41" t="s">
        <v>11</v>
      </c>
      <c r="S20" s="41" t="s">
        <v>559</v>
      </c>
      <c r="T20" s="41" t="s">
        <v>573</v>
      </c>
      <c r="U20" s="41">
        <v>1</v>
      </c>
      <c r="V20" s="41" t="s">
        <v>574</v>
      </c>
      <c r="W20" s="60">
        <v>15</v>
      </c>
    </row>
    <row r="21" spans="1:23">
      <c r="A21" t="s">
        <v>549</v>
      </c>
      <c r="B21" t="s">
        <v>109</v>
      </c>
      <c r="C21" t="s">
        <v>531</v>
      </c>
      <c r="D21" s="41" t="s">
        <v>426</v>
      </c>
      <c r="E21" s="41">
        <v>441</v>
      </c>
      <c r="F21" s="41" t="s">
        <v>41</v>
      </c>
      <c r="G21" s="41" t="s">
        <v>569</v>
      </c>
      <c r="H21" s="41" t="s">
        <v>41</v>
      </c>
      <c r="I21" s="41" t="s">
        <v>41</v>
      </c>
      <c r="J21" s="41" t="s">
        <v>41</v>
      </c>
      <c r="K21" s="41" t="s">
        <v>41</v>
      </c>
      <c r="L21" s="41" t="s">
        <v>41</v>
      </c>
      <c r="M21" s="41" t="s">
        <v>41</v>
      </c>
      <c r="N21" s="41" t="s">
        <v>41</v>
      </c>
      <c r="O21" s="41" t="s">
        <v>41</v>
      </c>
      <c r="P21" s="41" t="s">
        <v>41</v>
      </c>
      <c r="Q21" s="41" t="s">
        <v>41</v>
      </c>
      <c r="R21" s="41" t="s">
        <v>41</v>
      </c>
      <c r="S21" s="41" t="s">
        <v>41</v>
      </c>
      <c r="T21" s="41" t="s">
        <v>41</v>
      </c>
      <c r="U21" s="41">
        <v>0</v>
      </c>
      <c r="V21" s="41" t="s">
        <v>41</v>
      </c>
      <c r="W21" s="60">
        <v>0</v>
      </c>
    </row>
    <row r="22" spans="1:23">
      <c r="A22" t="s">
        <v>549</v>
      </c>
      <c r="B22" t="s">
        <v>109</v>
      </c>
      <c r="C22" t="s">
        <v>531</v>
      </c>
      <c r="D22" s="41" t="s">
        <v>426</v>
      </c>
      <c r="E22" s="41">
        <v>442</v>
      </c>
      <c r="F22" s="41" t="s">
        <v>411</v>
      </c>
      <c r="G22" s="41" t="s">
        <v>41</v>
      </c>
      <c r="H22" s="41" t="s">
        <v>41</v>
      </c>
      <c r="I22" s="41" t="s">
        <v>411</v>
      </c>
      <c r="J22" s="41" t="s">
        <v>41</v>
      </c>
      <c r="K22" s="41" t="s">
        <v>38</v>
      </c>
      <c r="L22" s="41" t="s">
        <v>575</v>
      </c>
      <c r="M22" s="41" t="s">
        <v>576</v>
      </c>
      <c r="N22" s="42">
        <v>44946</v>
      </c>
      <c r="O22" s="41" t="s">
        <v>41</v>
      </c>
      <c r="P22" s="41" t="s">
        <v>577</v>
      </c>
      <c r="Q22" s="41" t="s">
        <v>578</v>
      </c>
      <c r="R22" s="41" t="s">
        <v>11</v>
      </c>
      <c r="S22" s="41" t="s">
        <v>565</v>
      </c>
      <c r="T22" s="41" t="s">
        <v>579</v>
      </c>
      <c r="U22" s="41">
        <v>20</v>
      </c>
      <c r="V22" s="41" t="s">
        <v>574</v>
      </c>
      <c r="W22" s="60">
        <v>38000</v>
      </c>
    </row>
    <row r="23" spans="1:23">
      <c r="A23" t="s">
        <v>549</v>
      </c>
      <c r="B23" t="s">
        <v>109</v>
      </c>
      <c r="C23" t="s">
        <v>531</v>
      </c>
      <c r="D23" s="41" t="s">
        <v>426</v>
      </c>
      <c r="E23" s="41">
        <v>442</v>
      </c>
      <c r="F23" s="41" t="s">
        <v>41</v>
      </c>
      <c r="G23" s="41" t="s">
        <v>569</v>
      </c>
      <c r="H23" s="41" t="s">
        <v>41</v>
      </c>
      <c r="I23" s="41" t="s">
        <v>41</v>
      </c>
      <c r="J23" s="41" t="s">
        <v>41</v>
      </c>
      <c r="K23" s="41" t="s">
        <v>41</v>
      </c>
      <c r="L23" s="41" t="s">
        <v>41</v>
      </c>
      <c r="M23" s="41" t="s">
        <v>41</v>
      </c>
      <c r="N23" s="41" t="s">
        <v>41</v>
      </c>
      <c r="O23" s="41" t="s">
        <v>41</v>
      </c>
      <c r="P23" s="41" t="s">
        <v>41</v>
      </c>
      <c r="Q23" s="41" t="s">
        <v>41</v>
      </c>
      <c r="R23" s="41" t="s">
        <v>41</v>
      </c>
      <c r="S23" s="41" t="s">
        <v>41</v>
      </c>
      <c r="T23" s="41" t="s">
        <v>41</v>
      </c>
      <c r="U23" s="41">
        <v>0</v>
      </c>
      <c r="V23" s="41" t="s">
        <v>41</v>
      </c>
      <c r="W23" s="60">
        <v>0</v>
      </c>
    </row>
    <row r="24" spans="1:23">
      <c r="A24" t="s">
        <v>549</v>
      </c>
      <c r="B24" t="s">
        <v>109</v>
      </c>
      <c r="C24" t="s">
        <v>531</v>
      </c>
      <c r="D24" s="41" t="s">
        <v>426</v>
      </c>
      <c r="E24" s="41">
        <v>443</v>
      </c>
      <c r="F24" s="41" t="s">
        <v>431</v>
      </c>
      <c r="G24" s="41" t="s">
        <v>41</v>
      </c>
      <c r="H24" s="41" t="s">
        <v>41</v>
      </c>
      <c r="I24" s="41" t="s">
        <v>431</v>
      </c>
      <c r="J24" s="41" t="s">
        <v>41</v>
      </c>
      <c r="K24" s="41" t="s">
        <v>38</v>
      </c>
      <c r="L24" s="41" t="s">
        <v>580</v>
      </c>
      <c r="M24" s="41" t="s">
        <v>581</v>
      </c>
      <c r="N24" s="42">
        <v>44687</v>
      </c>
      <c r="O24" s="41" t="s">
        <v>41</v>
      </c>
      <c r="P24" s="41" t="s">
        <v>582</v>
      </c>
      <c r="Q24" s="41" t="s">
        <v>583</v>
      </c>
      <c r="R24" s="41" t="s">
        <v>11</v>
      </c>
      <c r="S24" s="41" t="s">
        <v>565</v>
      </c>
      <c r="T24" s="41" t="s">
        <v>584</v>
      </c>
      <c r="U24" s="41">
        <v>1</v>
      </c>
      <c r="V24" s="41" t="s">
        <v>556</v>
      </c>
      <c r="W24" s="60">
        <v>445</v>
      </c>
    </row>
    <row r="25" spans="1:23">
      <c r="A25" t="s">
        <v>549</v>
      </c>
      <c r="B25" t="s">
        <v>109</v>
      </c>
      <c r="C25" t="s">
        <v>531</v>
      </c>
      <c r="D25" s="41" t="s">
        <v>426</v>
      </c>
      <c r="E25" s="41">
        <v>444</v>
      </c>
      <c r="F25" s="41" t="s">
        <v>431</v>
      </c>
      <c r="G25" s="41" t="s">
        <v>41</v>
      </c>
      <c r="H25" s="41" t="s">
        <v>41</v>
      </c>
      <c r="I25" s="41" t="s">
        <v>431</v>
      </c>
      <c r="J25" s="41" t="s">
        <v>41</v>
      </c>
      <c r="K25" s="41" t="s">
        <v>38</v>
      </c>
      <c r="L25" s="41" t="s">
        <v>580</v>
      </c>
      <c r="M25" s="41" t="s">
        <v>581</v>
      </c>
      <c r="N25" s="42">
        <v>44687</v>
      </c>
      <c r="O25" s="41" t="s">
        <v>41</v>
      </c>
      <c r="P25" s="41" t="s">
        <v>582</v>
      </c>
      <c r="Q25" s="41" t="s">
        <v>583</v>
      </c>
      <c r="R25" s="41" t="s">
        <v>11</v>
      </c>
      <c r="S25" s="41" t="s">
        <v>554</v>
      </c>
      <c r="T25" s="41" t="s">
        <v>584</v>
      </c>
      <c r="U25" s="41">
        <v>1</v>
      </c>
      <c r="V25" s="41" t="s">
        <v>556</v>
      </c>
      <c r="W25" s="60">
        <v>445</v>
      </c>
    </row>
    <row r="26" spans="1:23">
      <c r="A26" t="s">
        <v>549</v>
      </c>
      <c r="B26" t="s">
        <v>109</v>
      </c>
      <c r="C26" t="s">
        <v>531</v>
      </c>
      <c r="D26" s="41" t="s">
        <v>426</v>
      </c>
      <c r="E26" s="41">
        <v>444</v>
      </c>
      <c r="F26" s="41" t="s">
        <v>41</v>
      </c>
      <c r="G26" s="41" t="s">
        <v>585</v>
      </c>
      <c r="H26" s="41" t="s">
        <v>41</v>
      </c>
      <c r="I26" s="41" t="s">
        <v>41</v>
      </c>
      <c r="J26" s="41" t="s">
        <v>41</v>
      </c>
      <c r="K26" s="41" t="s">
        <v>41</v>
      </c>
      <c r="L26" s="41" t="s">
        <v>41</v>
      </c>
      <c r="M26" s="41" t="s">
        <v>41</v>
      </c>
      <c r="N26" s="41" t="s">
        <v>41</v>
      </c>
      <c r="O26" s="41" t="s">
        <v>41</v>
      </c>
      <c r="P26" s="41" t="s">
        <v>41</v>
      </c>
      <c r="Q26" s="41" t="s">
        <v>41</v>
      </c>
      <c r="R26" s="41" t="s">
        <v>41</v>
      </c>
      <c r="S26" s="41" t="s">
        <v>41</v>
      </c>
      <c r="T26" s="41" t="s">
        <v>41</v>
      </c>
      <c r="U26" s="41">
        <v>0</v>
      </c>
      <c r="V26" s="41" t="s">
        <v>41</v>
      </c>
      <c r="W26" s="60">
        <v>0</v>
      </c>
    </row>
    <row r="27" spans="1:23">
      <c r="A27" t="s">
        <v>549</v>
      </c>
      <c r="B27" t="s">
        <v>109</v>
      </c>
      <c r="C27" t="s">
        <v>531</v>
      </c>
      <c r="D27" s="41" t="s">
        <v>426</v>
      </c>
      <c r="E27" s="41">
        <v>445</v>
      </c>
      <c r="F27" s="41" t="s">
        <v>41</v>
      </c>
      <c r="G27" s="41" t="s">
        <v>586</v>
      </c>
      <c r="H27" s="41" t="s">
        <v>41</v>
      </c>
      <c r="I27" s="41" t="s">
        <v>41</v>
      </c>
      <c r="J27" s="41" t="s">
        <v>41</v>
      </c>
      <c r="K27" s="41" t="s">
        <v>41</v>
      </c>
      <c r="L27" s="41" t="s">
        <v>41</v>
      </c>
      <c r="M27" s="41" t="s">
        <v>41</v>
      </c>
      <c r="N27" s="41" t="s">
        <v>41</v>
      </c>
      <c r="O27" s="41" t="s">
        <v>41</v>
      </c>
      <c r="P27" s="41" t="s">
        <v>41</v>
      </c>
      <c r="Q27" s="41" t="s">
        <v>41</v>
      </c>
      <c r="R27" s="41" t="s">
        <v>41</v>
      </c>
      <c r="S27" s="41" t="s">
        <v>41</v>
      </c>
      <c r="T27" s="41" t="s">
        <v>41</v>
      </c>
      <c r="U27" s="41">
        <v>0</v>
      </c>
      <c r="V27" s="41" t="s">
        <v>41</v>
      </c>
      <c r="W27" s="60">
        <v>0</v>
      </c>
    </row>
    <row r="28" spans="1:23">
      <c r="A28" t="s">
        <v>549</v>
      </c>
      <c r="B28" t="s">
        <v>109</v>
      </c>
      <c r="C28" t="s">
        <v>531</v>
      </c>
      <c r="D28" s="41" t="s">
        <v>426</v>
      </c>
      <c r="E28" s="41">
        <v>446</v>
      </c>
      <c r="F28" s="41" t="s">
        <v>469</v>
      </c>
      <c r="G28" s="41" t="s">
        <v>41</v>
      </c>
      <c r="H28" s="41" t="s">
        <v>41</v>
      </c>
      <c r="I28" s="41" t="s">
        <v>469</v>
      </c>
      <c r="J28" s="41" t="s">
        <v>41</v>
      </c>
      <c r="K28" s="41" t="s">
        <v>38</v>
      </c>
      <c r="L28" s="41" t="s">
        <v>115</v>
      </c>
      <c r="M28" s="41" t="s">
        <v>570</v>
      </c>
      <c r="N28" s="42">
        <v>44956</v>
      </c>
      <c r="O28" s="41" t="s">
        <v>41</v>
      </c>
      <c r="P28" s="41" t="s">
        <v>571</v>
      </c>
      <c r="Q28" s="41" t="s">
        <v>572</v>
      </c>
      <c r="R28" s="41" t="s">
        <v>11</v>
      </c>
      <c r="S28" s="41" t="s">
        <v>554</v>
      </c>
      <c r="T28" s="41" t="s">
        <v>573</v>
      </c>
      <c r="U28" s="41">
        <v>40</v>
      </c>
      <c r="V28" s="41" t="s">
        <v>574</v>
      </c>
      <c r="W28" s="60">
        <v>1400</v>
      </c>
    </row>
    <row r="29" spans="1:23">
      <c r="A29" t="s">
        <v>549</v>
      </c>
      <c r="B29" t="s">
        <v>109</v>
      </c>
      <c r="C29" t="s">
        <v>531</v>
      </c>
      <c r="D29" s="41" t="s">
        <v>426</v>
      </c>
      <c r="E29" s="41">
        <v>447</v>
      </c>
      <c r="F29" s="41" t="s">
        <v>469</v>
      </c>
      <c r="G29" s="41" t="s">
        <v>41</v>
      </c>
      <c r="H29" s="41" t="s">
        <v>41</v>
      </c>
      <c r="I29" s="41" t="s">
        <v>469</v>
      </c>
      <c r="J29" s="41" t="s">
        <v>41</v>
      </c>
      <c r="K29" s="41" t="s">
        <v>38</v>
      </c>
      <c r="L29" s="41" t="s">
        <v>115</v>
      </c>
      <c r="M29" s="41" t="s">
        <v>570</v>
      </c>
      <c r="N29" s="42">
        <v>44956</v>
      </c>
      <c r="O29" s="41" t="s">
        <v>41</v>
      </c>
      <c r="P29" s="41" t="s">
        <v>571</v>
      </c>
      <c r="Q29" s="41" t="s">
        <v>572</v>
      </c>
      <c r="R29" s="41" t="s">
        <v>11</v>
      </c>
      <c r="S29" s="41" t="s">
        <v>557</v>
      </c>
      <c r="T29" s="41" t="s">
        <v>573</v>
      </c>
      <c r="U29" s="41">
        <v>10</v>
      </c>
      <c r="V29" s="41" t="s">
        <v>574</v>
      </c>
      <c r="W29" s="60">
        <v>270</v>
      </c>
    </row>
    <row r="30" spans="1:23">
      <c r="A30" t="s">
        <v>549</v>
      </c>
      <c r="B30" t="s">
        <v>109</v>
      </c>
      <c r="C30" t="s">
        <v>531</v>
      </c>
      <c r="D30" s="41" t="s">
        <v>426</v>
      </c>
      <c r="E30" s="41">
        <v>448</v>
      </c>
      <c r="F30" s="41" t="s">
        <v>469</v>
      </c>
      <c r="G30" s="41" t="s">
        <v>41</v>
      </c>
      <c r="H30" s="41" t="s">
        <v>41</v>
      </c>
      <c r="I30" s="41" t="s">
        <v>469</v>
      </c>
      <c r="J30" s="41" t="s">
        <v>41</v>
      </c>
      <c r="K30" s="41" t="s">
        <v>38</v>
      </c>
      <c r="L30" s="41" t="s">
        <v>115</v>
      </c>
      <c r="M30" s="41" t="s">
        <v>570</v>
      </c>
      <c r="N30" s="42">
        <v>44956</v>
      </c>
      <c r="O30" s="41" t="s">
        <v>41</v>
      </c>
      <c r="P30" s="41" t="s">
        <v>571</v>
      </c>
      <c r="Q30" s="41" t="s">
        <v>572</v>
      </c>
      <c r="R30" s="41" t="s">
        <v>11</v>
      </c>
      <c r="S30" s="41" t="s">
        <v>558</v>
      </c>
      <c r="T30" s="41" t="s">
        <v>573</v>
      </c>
      <c r="U30" s="41">
        <v>1</v>
      </c>
      <c r="V30" s="41" t="s">
        <v>574</v>
      </c>
      <c r="W30" s="60">
        <v>183</v>
      </c>
    </row>
    <row r="31" spans="1:23">
      <c r="A31" t="s">
        <v>549</v>
      </c>
      <c r="B31" t="s">
        <v>109</v>
      </c>
      <c r="C31" t="s">
        <v>531</v>
      </c>
      <c r="D31" s="41" t="s">
        <v>426</v>
      </c>
      <c r="E31" s="41">
        <v>449</v>
      </c>
      <c r="F31" s="41" t="s">
        <v>469</v>
      </c>
      <c r="G31" s="41" t="s">
        <v>41</v>
      </c>
      <c r="H31" s="41" t="s">
        <v>41</v>
      </c>
      <c r="I31" s="41" t="s">
        <v>469</v>
      </c>
      <c r="J31" s="41" t="s">
        <v>41</v>
      </c>
      <c r="K31" s="41" t="s">
        <v>38</v>
      </c>
      <c r="L31" s="41" t="s">
        <v>115</v>
      </c>
      <c r="M31" s="41" t="s">
        <v>570</v>
      </c>
      <c r="N31" s="42">
        <v>44956</v>
      </c>
      <c r="O31" s="41" t="s">
        <v>41</v>
      </c>
      <c r="P31" s="41" t="s">
        <v>571</v>
      </c>
      <c r="Q31" s="41" t="s">
        <v>572</v>
      </c>
      <c r="R31" s="41" t="s">
        <v>11</v>
      </c>
      <c r="S31" s="41" t="s">
        <v>565</v>
      </c>
      <c r="T31" s="41" t="s">
        <v>573</v>
      </c>
      <c r="U31" s="41">
        <v>50</v>
      </c>
      <c r="V31" s="41" t="s">
        <v>574</v>
      </c>
      <c r="W31" s="60">
        <v>1150</v>
      </c>
    </row>
    <row r="32" spans="1:23">
      <c r="A32" t="s">
        <v>549</v>
      </c>
      <c r="B32" t="s">
        <v>109</v>
      </c>
      <c r="C32" t="s">
        <v>531</v>
      </c>
      <c r="D32" s="41" t="s">
        <v>426</v>
      </c>
      <c r="E32" s="41">
        <v>449</v>
      </c>
      <c r="F32" s="41" t="s">
        <v>41</v>
      </c>
      <c r="G32" s="41" t="s">
        <v>569</v>
      </c>
      <c r="H32" s="41" t="s">
        <v>41</v>
      </c>
      <c r="I32" s="41" t="s">
        <v>41</v>
      </c>
      <c r="J32" s="41" t="s">
        <v>41</v>
      </c>
      <c r="K32" s="41" t="s">
        <v>41</v>
      </c>
      <c r="L32" s="41" t="s">
        <v>41</v>
      </c>
      <c r="M32" s="41" t="s">
        <v>41</v>
      </c>
      <c r="N32" s="41" t="s">
        <v>41</v>
      </c>
      <c r="O32" s="41" t="s">
        <v>41</v>
      </c>
      <c r="P32" s="41" t="s">
        <v>41</v>
      </c>
      <c r="Q32" s="41" t="s">
        <v>41</v>
      </c>
      <c r="R32" s="41" t="s">
        <v>41</v>
      </c>
      <c r="S32" s="41" t="s">
        <v>41</v>
      </c>
      <c r="T32" s="41" t="s">
        <v>41</v>
      </c>
      <c r="U32" s="41">
        <v>0</v>
      </c>
      <c r="V32" s="41" t="s">
        <v>41</v>
      </c>
      <c r="W32" s="60">
        <v>0</v>
      </c>
    </row>
    <row r="33" spans="1:23">
      <c r="A33" t="s">
        <v>549</v>
      </c>
      <c r="B33" t="s">
        <v>109</v>
      </c>
      <c r="C33" t="s">
        <v>531</v>
      </c>
      <c r="D33" s="41" t="s">
        <v>426</v>
      </c>
      <c r="E33" s="41">
        <v>450</v>
      </c>
      <c r="F33" s="41" t="s">
        <v>478</v>
      </c>
      <c r="G33" s="41" t="s">
        <v>41</v>
      </c>
      <c r="H33" s="41" t="s">
        <v>41</v>
      </c>
      <c r="I33" s="41" t="s">
        <v>478</v>
      </c>
      <c r="J33" s="41" t="s">
        <v>41</v>
      </c>
      <c r="K33" s="41" t="s">
        <v>38</v>
      </c>
      <c r="L33" s="41" t="s">
        <v>488</v>
      </c>
      <c r="M33" s="41" t="s">
        <v>587</v>
      </c>
      <c r="N33" s="42">
        <v>44932</v>
      </c>
      <c r="O33" s="41" t="s">
        <v>41</v>
      </c>
      <c r="P33" s="41" t="s">
        <v>588</v>
      </c>
      <c r="Q33" s="41" t="s">
        <v>589</v>
      </c>
      <c r="R33" s="41" t="s">
        <v>11</v>
      </c>
      <c r="S33" s="41" t="s">
        <v>565</v>
      </c>
      <c r="T33" s="41" t="s">
        <v>590</v>
      </c>
      <c r="U33" s="41">
        <v>72</v>
      </c>
      <c r="V33" s="41" t="s">
        <v>574</v>
      </c>
      <c r="W33" s="60">
        <v>288</v>
      </c>
    </row>
    <row r="34" spans="1:23">
      <c r="A34" t="s">
        <v>549</v>
      </c>
      <c r="B34" t="s">
        <v>109</v>
      </c>
      <c r="C34" t="s">
        <v>531</v>
      </c>
      <c r="D34" s="41" t="s">
        <v>426</v>
      </c>
      <c r="E34" s="41">
        <v>451</v>
      </c>
      <c r="F34" s="41" t="s">
        <v>478</v>
      </c>
      <c r="G34" s="41" t="s">
        <v>41</v>
      </c>
      <c r="H34" s="41" t="s">
        <v>41</v>
      </c>
      <c r="I34" s="41" t="s">
        <v>478</v>
      </c>
      <c r="J34" s="41" t="s">
        <v>41</v>
      </c>
      <c r="K34" s="41" t="s">
        <v>38</v>
      </c>
      <c r="L34" s="41" t="s">
        <v>488</v>
      </c>
      <c r="M34" s="41" t="s">
        <v>587</v>
      </c>
      <c r="N34" s="42">
        <v>44936</v>
      </c>
      <c r="O34" s="41" t="s">
        <v>41</v>
      </c>
      <c r="P34" s="41" t="s">
        <v>591</v>
      </c>
      <c r="Q34" s="41" t="s">
        <v>589</v>
      </c>
      <c r="R34" s="41" t="s">
        <v>11</v>
      </c>
      <c r="S34" s="41" t="s">
        <v>565</v>
      </c>
      <c r="T34" s="41" t="s">
        <v>590</v>
      </c>
      <c r="U34" s="41">
        <v>42</v>
      </c>
      <c r="V34" s="41" t="s">
        <v>574</v>
      </c>
      <c r="W34" s="60">
        <v>168</v>
      </c>
    </row>
    <row r="35" spans="1:23">
      <c r="A35" t="s">
        <v>549</v>
      </c>
      <c r="B35" t="s">
        <v>109</v>
      </c>
      <c r="C35" t="s">
        <v>531</v>
      </c>
      <c r="D35" s="41" t="s">
        <v>426</v>
      </c>
      <c r="E35" s="41">
        <v>452</v>
      </c>
      <c r="F35" s="41" t="s">
        <v>478</v>
      </c>
      <c r="G35" s="41" t="s">
        <v>41</v>
      </c>
      <c r="H35" s="41" t="s">
        <v>41</v>
      </c>
      <c r="I35" s="41" t="s">
        <v>478</v>
      </c>
      <c r="J35" s="41" t="s">
        <v>41</v>
      </c>
      <c r="K35" s="41" t="s">
        <v>38</v>
      </c>
      <c r="L35" s="41" t="s">
        <v>488</v>
      </c>
      <c r="M35" s="41" t="s">
        <v>587</v>
      </c>
      <c r="N35" s="42">
        <v>44939</v>
      </c>
      <c r="O35" s="41" t="s">
        <v>41</v>
      </c>
      <c r="P35" s="41" t="s">
        <v>592</v>
      </c>
      <c r="Q35" s="41" t="s">
        <v>589</v>
      </c>
      <c r="R35" s="41" t="s">
        <v>11</v>
      </c>
      <c r="S35" s="41" t="s">
        <v>565</v>
      </c>
      <c r="T35" s="41" t="s">
        <v>590</v>
      </c>
      <c r="U35" s="41">
        <v>19</v>
      </c>
      <c r="V35" s="41" t="s">
        <v>574</v>
      </c>
      <c r="W35" s="60">
        <v>76</v>
      </c>
    </row>
    <row r="36" spans="1:23">
      <c r="A36" t="s">
        <v>549</v>
      </c>
      <c r="B36" t="s">
        <v>109</v>
      </c>
      <c r="C36" t="s">
        <v>531</v>
      </c>
      <c r="D36" s="41" t="s">
        <v>426</v>
      </c>
      <c r="E36" s="41">
        <v>453</v>
      </c>
      <c r="F36" s="41" t="s">
        <v>478</v>
      </c>
      <c r="G36" s="41" t="s">
        <v>41</v>
      </c>
      <c r="H36" s="41" t="s">
        <v>41</v>
      </c>
      <c r="I36" s="41" t="s">
        <v>478</v>
      </c>
      <c r="J36" s="41" t="s">
        <v>41</v>
      </c>
      <c r="K36" s="41" t="s">
        <v>38</v>
      </c>
      <c r="L36" s="41" t="s">
        <v>488</v>
      </c>
      <c r="M36" s="41" t="s">
        <v>587</v>
      </c>
      <c r="N36" s="42">
        <v>44939</v>
      </c>
      <c r="O36" s="41" t="s">
        <v>41</v>
      </c>
      <c r="P36" s="41" t="s">
        <v>593</v>
      </c>
      <c r="Q36" s="41" t="s">
        <v>589</v>
      </c>
      <c r="R36" s="41" t="s">
        <v>11</v>
      </c>
      <c r="S36" s="41" t="s">
        <v>565</v>
      </c>
      <c r="T36" s="41" t="s">
        <v>590</v>
      </c>
      <c r="U36" s="41">
        <v>25</v>
      </c>
      <c r="V36" s="41" t="s">
        <v>574</v>
      </c>
      <c r="W36" s="60">
        <v>100</v>
      </c>
    </row>
    <row r="37" spans="1:23">
      <c r="A37" t="s">
        <v>549</v>
      </c>
      <c r="B37" t="s">
        <v>109</v>
      </c>
      <c r="C37" t="s">
        <v>531</v>
      </c>
      <c r="D37" s="41" t="s">
        <v>426</v>
      </c>
      <c r="E37" s="41">
        <v>454</v>
      </c>
      <c r="F37" s="41" t="s">
        <v>478</v>
      </c>
      <c r="G37" s="41" t="s">
        <v>41</v>
      </c>
      <c r="H37" s="41" t="s">
        <v>41</v>
      </c>
      <c r="I37" s="41" t="s">
        <v>478</v>
      </c>
      <c r="J37" s="41" t="s">
        <v>41</v>
      </c>
      <c r="K37" s="41" t="s">
        <v>38</v>
      </c>
      <c r="L37" s="41" t="s">
        <v>488</v>
      </c>
      <c r="M37" s="41" t="s">
        <v>587</v>
      </c>
      <c r="N37" s="42">
        <v>44943</v>
      </c>
      <c r="O37" s="41" t="s">
        <v>41</v>
      </c>
      <c r="P37" s="41" t="s">
        <v>594</v>
      </c>
      <c r="Q37" s="41" t="s">
        <v>589</v>
      </c>
      <c r="R37" s="41" t="s">
        <v>11</v>
      </c>
      <c r="S37" s="41" t="s">
        <v>565</v>
      </c>
      <c r="T37" s="41" t="s">
        <v>590</v>
      </c>
      <c r="U37" s="41">
        <v>52</v>
      </c>
      <c r="V37" s="41" t="s">
        <v>574</v>
      </c>
      <c r="W37" s="60">
        <v>208</v>
      </c>
    </row>
    <row r="38" spans="1:23">
      <c r="A38" t="s">
        <v>549</v>
      </c>
      <c r="B38" t="s">
        <v>109</v>
      </c>
      <c r="C38" t="s">
        <v>531</v>
      </c>
      <c r="D38" s="41" t="s">
        <v>426</v>
      </c>
      <c r="E38" s="41">
        <v>455</v>
      </c>
      <c r="F38" s="41" t="s">
        <v>478</v>
      </c>
      <c r="G38" s="41" t="s">
        <v>41</v>
      </c>
      <c r="H38" s="41" t="s">
        <v>41</v>
      </c>
      <c r="I38" s="41" t="s">
        <v>478</v>
      </c>
      <c r="J38" s="41" t="s">
        <v>41</v>
      </c>
      <c r="K38" s="41" t="s">
        <v>38</v>
      </c>
      <c r="L38" s="41" t="s">
        <v>480</v>
      </c>
      <c r="M38" s="41" t="s">
        <v>595</v>
      </c>
      <c r="N38" s="42">
        <v>44946</v>
      </c>
      <c r="O38" s="41" t="s">
        <v>41</v>
      </c>
      <c r="P38" s="41" t="s">
        <v>596</v>
      </c>
      <c r="Q38" s="41" t="s">
        <v>597</v>
      </c>
      <c r="R38" s="41" t="s">
        <v>11</v>
      </c>
      <c r="S38" s="41" t="s">
        <v>598</v>
      </c>
      <c r="T38" s="41" t="s">
        <v>590</v>
      </c>
      <c r="U38" s="41">
        <v>6</v>
      </c>
      <c r="V38" s="41" t="s">
        <v>599</v>
      </c>
      <c r="W38" s="60">
        <v>252</v>
      </c>
    </row>
    <row r="39" spans="1:23">
      <c r="A39" t="s">
        <v>549</v>
      </c>
      <c r="B39" t="s">
        <v>109</v>
      </c>
      <c r="C39" t="s">
        <v>531</v>
      </c>
      <c r="D39" s="41" t="s">
        <v>426</v>
      </c>
      <c r="E39" s="41">
        <v>456</v>
      </c>
      <c r="F39" s="41" t="s">
        <v>478</v>
      </c>
      <c r="G39" s="41" t="s">
        <v>41</v>
      </c>
      <c r="H39" s="41" t="s">
        <v>41</v>
      </c>
      <c r="I39" s="41" t="s">
        <v>478</v>
      </c>
      <c r="J39" s="41" t="s">
        <v>41</v>
      </c>
      <c r="K39" s="41" t="s">
        <v>38</v>
      </c>
      <c r="L39" s="41" t="s">
        <v>480</v>
      </c>
      <c r="M39" s="41" t="s">
        <v>595</v>
      </c>
      <c r="N39" s="42">
        <v>44946</v>
      </c>
      <c r="O39" s="41" t="s">
        <v>41</v>
      </c>
      <c r="P39" s="41" t="s">
        <v>596</v>
      </c>
      <c r="Q39" s="41" t="s">
        <v>597</v>
      </c>
      <c r="R39" s="41" t="s">
        <v>11</v>
      </c>
      <c r="S39" s="41" t="s">
        <v>600</v>
      </c>
      <c r="T39" s="41" t="s">
        <v>590</v>
      </c>
      <c r="U39" s="41">
        <v>1</v>
      </c>
      <c r="V39" s="41" t="s">
        <v>599</v>
      </c>
      <c r="W39" s="60">
        <v>168</v>
      </c>
    </row>
    <row r="40" spans="1:23">
      <c r="A40" t="s">
        <v>549</v>
      </c>
      <c r="B40" t="s">
        <v>109</v>
      </c>
      <c r="C40" t="s">
        <v>531</v>
      </c>
      <c r="D40" s="41" t="s">
        <v>426</v>
      </c>
      <c r="E40" s="41">
        <v>457</v>
      </c>
      <c r="F40" s="41" t="s">
        <v>478</v>
      </c>
      <c r="G40" s="41" t="s">
        <v>41</v>
      </c>
      <c r="H40" s="41" t="s">
        <v>41</v>
      </c>
      <c r="I40" s="41" t="s">
        <v>478</v>
      </c>
      <c r="J40" s="41" t="s">
        <v>41</v>
      </c>
      <c r="K40" s="41" t="s">
        <v>38</v>
      </c>
      <c r="L40" s="41" t="s">
        <v>480</v>
      </c>
      <c r="M40" s="41" t="s">
        <v>595</v>
      </c>
      <c r="N40" s="42">
        <v>44946</v>
      </c>
      <c r="O40" s="41" t="s">
        <v>41</v>
      </c>
      <c r="P40" s="41" t="s">
        <v>596</v>
      </c>
      <c r="Q40" s="41" t="s">
        <v>597</v>
      </c>
      <c r="R40" s="41" t="s">
        <v>11</v>
      </c>
      <c r="S40" s="41" t="s">
        <v>601</v>
      </c>
      <c r="T40" s="41" t="s">
        <v>590</v>
      </c>
      <c r="U40" s="41">
        <v>1</v>
      </c>
      <c r="V40" s="41" t="s">
        <v>574</v>
      </c>
      <c r="W40" s="60">
        <v>30</v>
      </c>
    </row>
    <row r="41" spans="1:23">
      <c r="A41" t="s">
        <v>549</v>
      </c>
      <c r="B41" t="s">
        <v>109</v>
      </c>
      <c r="C41" t="s">
        <v>531</v>
      </c>
      <c r="D41" s="41" t="s">
        <v>426</v>
      </c>
      <c r="E41" s="41">
        <v>458</v>
      </c>
      <c r="F41" s="41" t="s">
        <v>478</v>
      </c>
      <c r="G41" s="41" t="s">
        <v>41</v>
      </c>
      <c r="H41" s="41" t="s">
        <v>41</v>
      </c>
      <c r="I41" s="41" t="s">
        <v>478</v>
      </c>
      <c r="J41" s="41" t="s">
        <v>41</v>
      </c>
      <c r="K41" s="41" t="s">
        <v>38</v>
      </c>
      <c r="L41" s="41" t="s">
        <v>480</v>
      </c>
      <c r="M41" s="41" t="s">
        <v>595</v>
      </c>
      <c r="N41" s="42">
        <v>44946</v>
      </c>
      <c r="O41" s="41" t="s">
        <v>41</v>
      </c>
      <c r="P41" s="41" t="s">
        <v>596</v>
      </c>
      <c r="Q41" s="41" t="s">
        <v>597</v>
      </c>
      <c r="R41" s="41" t="s">
        <v>11</v>
      </c>
      <c r="S41" s="41" t="s">
        <v>602</v>
      </c>
      <c r="T41" s="41" t="s">
        <v>590</v>
      </c>
      <c r="U41" s="41">
        <v>30</v>
      </c>
      <c r="V41" s="41" t="s">
        <v>599</v>
      </c>
      <c r="W41" s="60">
        <v>435</v>
      </c>
    </row>
    <row r="42" spans="1:23">
      <c r="A42" t="s">
        <v>549</v>
      </c>
      <c r="B42" t="s">
        <v>109</v>
      </c>
      <c r="C42" t="s">
        <v>531</v>
      </c>
      <c r="D42" s="41" t="s">
        <v>426</v>
      </c>
      <c r="E42" s="41">
        <v>459</v>
      </c>
      <c r="F42" s="41" t="s">
        <v>478</v>
      </c>
      <c r="G42" s="41" t="s">
        <v>41</v>
      </c>
      <c r="H42" s="41" t="s">
        <v>41</v>
      </c>
      <c r="I42" s="41" t="s">
        <v>478</v>
      </c>
      <c r="J42" s="41" t="s">
        <v>41</v>
      </c>
      <c r="K42" s="41" t="s">
        <v>38</v>
      </c>
      <c r="L42" s="41" t="s">
        <v>480</v>
      </c>
      <c r="M42" s="41" t="s">
        <v>595</v>
      </c>
      <c r="N42" s="42">
        <v>44946</v>
      </c>
      <c r="O42" s="41" t="s">
        <v>41</v>
      </c>
      <c r="P42" s="41" t="s">
        <v>596</v>
      </c>
      <c r="Q42" s="41" t="s">
        <v>597</v>
      </c>
      <c r="R42" s="41" t="s">
        <v>11</v>
      </c>
      <c r="S42" s="41" t="s">
        <v>603</v>
      </c>
      <c r="T42" s="41" t="s">
        <v>590</v>
      </c>
      <c r="U42" s="41">
        <v>6</v>
      </c>
      <c r="V42" s="41" t="s">
        <v>574</v>
      </c>
      <c r="W42" s="60">
        <v>84</v>
      </c>
    </row>
    <row r="43" spans="1:23">
      <c r="A43" t="s">
        <v>549</v>
      </c>
      <c r="B43" t="s">
        <v>109</v>
      </c>
      <c r="C43" t="s">
        <v>531</v>
      </c>
      <c r="D43" s="41" t="s">
        <v>426</v>
      </c>
      <c r="E43" s="41">
        <v>460</v>
      </c>
      <c r="F43" s="41" t="s">
        <v>478</v>
      </c>
      <c r="G43" s="41" t="s">
        <v>41</v>
      </c>
      <c r="H43" s="41" t="s">
        <v>41</v>
      </c>
      <c r="I43" s="41" t="s">
        <v>478</v>
      </c>
      <c r="J43" s="41" t="s">
        <v>41</v>
      </c>
      <c r="K43" s="41" t="s">
        <v>38</v>
      </c>
      <c r="L43" s="41" t="s">
        <v>480</v>
      </c>
      <c r="M43" s="41" t="s">
        <v>595</v>
      </c>
      <c r="N43" s="42">
        <v>44946</v>
      </c>
      <c r="O43" s="41" t="s">
        <v>41</v>
      </c>
      <c r="P43" s="41" t="s">
        <v>596</v>
      </c>
      <c r="Q43" s="41" t="s">
        <v>597</v>
      </c>
      <c r="R43" s="41" t="s">
        <v>11</v>
      </c>
      <c r="S43" s="41" t="s">
        <v>604</v>
      </c>
      <c r="T43" s="41" t="s">
        <v>590</v>
      </c>
      <c r="U43" s="41">
        <v>8</v>
      </c>
      <c r="V43" s="41" t="s">
        <v>574</v>
      </c>
      <c r="W43" s="60">
        <v>204</v>
      </c>
    </row>
    <row r="44" spans="1:23">
      <c r="A44" t="s">
        <v>549</v>
      </c>
      <c r="B44" t="s">
        <v>109</v>
      </c>
      <c r="C44" t="s">
        <v>531</v>
      </c>
      <c r="D44" s="41" t="s">
        <v>426</v>
      </c>
      <c r="E44" s="41">
        <v>461</v>
      </c>
      <c r="F44" s="41" t="s">
        <v>478</v>
      </c>
      <c r="G44" s="41" t="s">
        <v>41</v>
      </c>
      <c r="H44" s="41" t="s">
        <v>41</v>
      </c>
      <c r="I44" s="41" t="s">
        <v>478</v>
      </c>
      <c r="J44" s="41" t="s">
        <v>41</v>
      </c>
      <c r="K44" s="41" t="s">
        <v>38</v>
      </c>
      <c r="L44" s="41" t="s">
        <v>480</v>
      </c>
      <c r="M44" s="41" t="s">
        <v>595</v>
      </c>
      <c r="N44" s="42">
        <v>44946</v>
      </c>
      <c r="O44" s="41" t="s">
        <v>41</v>
      </c>
      <c r="P44" s="41" t="s">
        <v>596</v>
      </c>
      <c r="Q44" s="41" t="s">
        <v>597</v>
      </c>
      <c r="R44" s="41" t="s">
        <v>11</v>
      </c>
      <c r="S44" s="41" t="s">
        <v>605</v>
      </c>
      <c r="T44" s="41" t="s">
        <v>590</v>
      </c>
      <c r="U44" s="41">
        <v>5</v>
      </c>
      <c r="V44" s="41" t="s">
        <v>556</v>
      </c>
      <c r="W44" s="60">
        <v>27.5</v>
      </c>
    </row>
    <row r="45" spans="1:23">
      <c r="A45" t="s">
        <v>549</v>
      </c>
      <c r="B45" t="s">
        <v>109</v>
      </c>
      <c r="C45" t="s">
        <v>531</v>
      </c>
      <c r="D45" s="41" t="s">
        <v>426</v>
      </c>
      <c r="E45" s="41">
        <v>462</v>
      </c>
      <c r="F45" s="41" t="s">
        <v>478</v>
      </c>
      <c r="G45" s="41" t="s">
        <v>41</v>
      </c>
      <c r="H45" s="41" t="s">
        <v>41</v>
      </c>
      <c r="I45" s="41" t="s">
        <v>478</v>
      </c>
      <c r="J45" s="41" t="s">
        <v>41</v>
      </c>
      <c r="K45" s="41" t="s">
        <v>38</v>
      </c>
      <c r="L45" s="41" t="s">
        <v>480</v>
      </c>
      <c r="M45" s="41" t="s">
        <v>595</v>
      </c>
      <c r="N45" s="42">
        <v>44946</v>
      </c>
      <c r="O45" s="41" t="s">
        <v>41</v>
      </c>
      <c r="P45" s="41" t="s">
        <v>596</v>
      </c>
      <c r="Q45" s="41" t="s">
        <v>597</v>
      </c>
      <c r="R45" s="41" t="s">
        <v>11</v>
      </c>
      <c r="S45" s="41" t="s">
        <v>606</v>
      </c>
      <c r="T45" s="41" t="s">
        <v>590</v>
      </c>
      <c r="U45" s="41">
        <v>25</v>
      </c>
      <c r="V45" s="41" t="s">
        <v>556</v>
      </c>
      <c r="W45" s="60">
        <v>250</v>
      </c>
    </row>
    <row r="46" spans="1:23">
      <c r="A46" t="s">
        <v>549</v>
      </c>
      <c r="B46" t="s">
        <v>109</v>
      </c>
      <c r="C46" t="s">
        <v>531</v>
      </c>
      <c r="D46" s="41" t="s">
        <v>426</v>
      </c>
      <c r="E46" s="41">
        <v>463</v>
      </c>
      <c r="F46" s="41" t="s">
        <v>478</v>
      </c>
      <c r="G46" s="41" t="s">
        <v>41</v>
      </c>
      <c r="H46" s="41" t="s">
        <v>41</v>
      </c>
      <c r="I46" s="41" t="s">
        <v>478</v>
      </c>
      <c r="J46" s="41" t="s">
        <v>41</v>
      </c>
      <c r="K46" s="41" t="s">
        <v>38</v>
      </c>
      <c r="L46" s="41" t="s">
        <v>480</v>
      </c>
      <c r="M46" s="41" t="s">
        <v>595</v>
      </c>
      <c r="N46" s="42">
        <v>44946</v>
      </c>
      <c r="O46" s="41" t="s">
        <v>41</v>
      </c>
      <c r="P46" s="41" t="s">
        <v>596</v>
      </c>
      <c r="Q46" s="41" t="s">
        <v>597</v>
      </c>
      <c r="R46" s="41" t="s">
        <v>11</v>
      </c>
      <c r="S46" s="41" t="s">
        <v>607</v>
      </c>
      <c r="T46" s="41" t="s">
        <v>590</v>
      </c>
      <c r="U46" s="41">
        <v>4</v>
      </c>
      <c r="V46" s="41" t="s">
        <v>574</v>
      </c>
      <c r="W46" s="60">
        <v>25</v>
      </c>
    </row>
    <row r="47" spans="1:23">
      <c r="A47" t="s">
        <v>549</v>
      </c>
      <c r="B47" t="s">
        <v>109</v>
      </c>
      <c r="C47" t="s">
        <v>531</v>
      </c>
      <c r="D47" s="41" t="s">
        <v>426</v>
      </c>
      <c r="E47" s="41">
        <v>464</v>
      </c>
      <c r="F47" s="41" t="s">
        <v>478</v>
      </c>
      <c r="G47" s="41" t="s">
        <v>41</v>
      </c>
      <c r="H47" s="41" t="s">
        <v>41</v>
      </c>
      <c r="I47" s="41" t="s">
        <v>478</v>
      </c>
      <c r="J47" s="41" t="s">
        <v>41</v>
      </c>
      <c r="K47" s="41" t="s">
        <v>38</v>
      </c>
      <c r="L47" s="41" t="s">
        <v>488</v>
      </c>
      <c r="M47" s="41" t="s">
        <v>587</v>
      </c>
      <c r="N47" s="42">
        <v>44950</v>
      </c>
      <c r="O47" s="41" t="s">
        <v>41</v>
      </c>
      <c r="P47" s="41" t="s">
        <v>608</v>
      </c>
      <c r="Q47" s="41" t="s">
        <v>589</v>
      </c>
      <c r="R47" s="41" t="s">
        <v>11</v>
      </c>
      <c r="S47" s="41" t="s">
        <v>565</v>
      </c>
      <c r="T47" s="41" t="s">
        <v>590</v>
      </c>
      <c r="U47" s="41">
        <v>62</v>
      </c>
      <c r="V47" s="41" t="s">
        <v>574</v>
      </c>
      <c r="W47" s="60">
        <v>248</v>
      </c>
    </row>
    <row r="48" spans="1:23">
      <c r="A48" t="s">
        <v>549</v>
      </c>
      <c r="B48" t="s">
        <v>109</v>
      </c>
      <c r="C48" t="s">
        <v>531</v>
      </c>
      <c r="D48" s="41" t="s">
        <v>426</v>
      </c>
      <c r="E48" s="41">
        <v>465</v>
      </c>
      <c r="F48" s="41" t="s">
        <v>478</v>
      </c>
      <c r="G48" s="41" t="s">
        <v>41</v>
      </c>
      <c r="H48" s="41" t="s">
        <v>41</v>
      </c>
      <c r="I48" s="41" t="s">
        <v>478</v>
      </c>
      <c r="J48" s="41" t="s">
        <v>41</v>
      </c>
      <c r="K48" s="41" t="s">
        <v>38</v>
      </c>
      <c r="L48" s="41" t="s">
        <v>488</v>
      </c>
      <c r="M48" s="41" t="s">
        <v>587</v>
      </c>
      <c r="N48" s="42">
        <v>44956</v>
      </c>
      <c r="O48" s="41" t="s">
        <v>41</v>
      </c>
      <c r="P48" s="41" t="s">
        <v>609</v>
      </c>
      <c r="Q48" s="41" t="s">
        <v>589</v>
      </c>
      <c r="R48" s="41" t="s">
        <v>11</v>
      </c>
      <c r="S48" s="41" t="s">
        <v>565</v>
      </c>
      <c r="T48" s="41" t="s">
        <v>590</v>
      </c>
      <c r="U48" s="41">
        <v>86</v>
      </c>
      <c r="V48" s="41" t="s">
        <v>574</v>
      </c>
      <c r="W48" s="60">
        <v>344</v>
      </c>
    </row>
    <row r="49" spans="1:23">
      <c r="A49" t="s">
        <v>549</v>
      </c>
      <c r="B49" t="s">
        <v>109</v>
      </c>
      <c r="C49" t="s">
        <v>531</v>
      </c>
      <c r="D49" s="41" t="s">
        <v>426</v>
      </c>
      <c r="E49" s="41">
        <v>466</v>
      </c>
      <c r="F49" s="41" t="s">
        <v>478</v>
      </c>
      <c r="G49" s="41" t="s">
        <v>41</v>
      </c>
      <c r="H49" s="41" t="s">
        <v>41</v>
      </c>
      <c r="I49" s="41" t="s">
        <v>478</v>
      </c>
      <c r="J49" s="41" t="s">
        <v>41</v>
      </c>
      <c r="K49" s="41" t="s">
        <v>38</v>
      </c>
      <c r="L49" s="41" t="s">
        <v>480</v>
      </c>
      <c r="M49" s="41" t="s">
        <v>595</v>
      </c>
      <c r="N49" s="42">
        <v>44946</v>
      </c>
      <c r="O49" s="41" t="s">
        <v>41</v>
      </c>
      <c r="P49" s="41" t="s">
        <v>596</v>
      </c>
      <c r="Q49" s="41" t="s">
        <v>597</v>
      </c>
      <c r="R49" s="41" t="s">
        <v>11</v>
      </c>
      <c r="S49" s="41" t="s">
        <v>610</v>
      </c>
      <c r="T49" s="41" t="s">
        <v>590</v>
      </c>
      <c r="U49" s="41">
        <v>8</v>
      </c>
      <c r="V49" s="41" t="s">
        <v>574</v>
      </c>
      <c r="W49" s="60">
        <v>96</v>
      </c>
    </row>
    <row r="50" spans="1:23">
      <c r="A50" t="s">
        <v>549</v>
      </c>
      <c r="B50" t="s">
        <v>109</v>
      </c>
      <c r="C50" t="s">
        <v>531</v>
      </c>
      <c r="D50" s="41" t="s">
        <v>426</v>
      </c>
      <c r="E50" s="41">
        <v>467</v>
      </c>
      <c r="F50" s="41" t="s">
        <v>478</v>
      </c>
      <c r="G50" s="41" t="s">
        <v>41</v>
      </c>
      <c r="H50" s="41" t="s">
        <v>41</v>
      </c>
      <c r="I50" s="41" t="s">
        <v>478</v>
      </c>
      <c r="J50" s="41" t="s">
        <v>41</v>
      </c>
      <c r="K50" s="41" t="s">
        <v>38</v>
      </c>
      <c r="L50" s="41" t="s">
        <v>480</v>
      </c>
      <c r="M50" s="41" t="s">
        <v>595</v>
      </c>
      <c r="N50" s="42">
        <v>44946</v>
      </c>
      <c r="O50" s="41" t="s">
        <v>41</v>
      </c>
      <c r="P50" s="41" t="s">
        <v>596</v>
      </c>
      <c r="Q50" s="41" t="s">
        <v>597</v>
      </c>
      <c r="R50" s="41" t="s">
        <v>11</v>
      </c>
      <c r="S50" s="41" t="s">
        <v>565</v>
      </c>
      <c r="T50" s="41" t="s">
        <v>590</v>
      </c>
      <c r="U50" s="41">
        <v>10</v>
      </c>
      <c r="V50" s="41" t="s">
        <v>574</v>
      </c>
      <c r="W50" s="60">
        <v>29.5</v>
      </c>
    </row>
    <row r="51" spans="1:23">
      <c r="A51" t="s">
        <v>549</v>
      </c>
      <c r="B51" t="s">
        <v>109</v>
      </c>
      <c r="C51" t="s">
        <v>531</v>
      </c>
      <c r="D51" s="41" t="s">
        <v>426</v>
      </c>
      <c r="E51" s="41">
        <v>468</v>
      </c>
      <c r="F51" s="41" t="s">
        <v>478</v>
      </c>
      <c r="G51" s="41" t="s">
        <v>41</v>
      </c>
      <c r="H51" s="41" t="s">
        <v>41</v>
      </c>
      <c r="I51" s="41" t="s">
        <v>478</v>
      </c>
      <c r="J51" s="41" t="s">
        <v>41</v>
      </c>
      <c r="K51" s="41" t="s">
        <v>38</v>
      </c>
      <c r="L51" s="41" t="s">
        <v>488</v>
      </c>
      <c r="M51" s="41" t="s">
        <v>587</v>
      </c>
      <c r="N51" s="42">
        <v>44946</v>
      </c>
      <c r="O51" s="41" t="s">
        <v>41</v>
      </c>
      <c r="P51" s="41" t="s">
        <v>611</v>
      </c>
      <c r="Q51" s="41" t="s">
        <v>589</v>
      </c>
      <c r="R51" s="41" t="s">
        <v>11</v>
      </c>
      <c r="S51" s="41" t="s">
        <v>565</v>
      </c>
      <c r="T51" s="41" t="s">
        <v>590</v>
      </c>
      <c r="U51" s="41">
        <v>34</v>
      </c>
      <c r="V51" s="41" t="s">
        <v>574</v>
      </c>
      <c r="W51" s="60">
        <v>136</v>
      </c>
    </row>
    <row r="52" spans="1:23">
      <c r="A52" t="s">
        <v>549</v>
      </c>
      <c r="B52" t="s">
        <v>109</v>
      </c>
      <c r="C52" t="s">
        <v>531</v>
      </c>
      <c r="D52" s="41" t="s">
        <v>426</v>
      </c>
      <c r="E52" s="41">
        <v>468</v>
      </c>
      <c r="F52" s="41" t="s">
        <v>41</v>
      </c>
      <c r="G52" s="41" t="s">
        <v>569</v>
      </c>
      <c r="H52" s="41" t="s">
        <v>41</v>
      </c>
      <c r="I52" s="41" t="s">
        <v>41</v>
      </c>
      <c r="J52" s="41" t="s">
        <v>41</v>
      </c>
      <c r="K52" s="41" t="s">
        <v>41</v>
      </c>
      <c r="L52" s="41" t="s">
        <v>41</v>
      </c>
      <c r="M52" s="41" t="s">
        <v>41</v>
      </c>
      <c r="N52" s="41" t="s">
        <v>41</v>
      </c>
      <c r="O52" s="41" t="s">
        <v>41</v>
      </c>
      <c r="P52" s="41" t="s">
        <v>41</v>
      </c>
      <c r="Q52" s="41" t="s">
        <v>41</v>
      </c>
      <c r="R52" s="41" t="s">
        <v>41</v>
      </c>
      <c r="S52" s="41" t="s">
        <v>41</v>
      </c>
      <c r="T52" s="41" t="s">
        <v>41</v>
      </c>
      <c r="U52" s="41">
        <v>0</v>
      </c>
      <c r="V52" s="41" t="s">
        <v>41</v>
      </c>
      <c r="W52" s="60">
        <v>0</v>
      </c>
    </row>
    <row r="53" spans="1:23">
      <c r="A53" t="s">
        <v>549</v>
      </c>
      <c r="B53" t="s">
        <v>109</v>
      </c>
      <c r="C53" t="s">
        <v>531</v>
      </c>
      <c r="D53" s="41" t="s">
        <v>426</v>
      </c>
      <c r="E53" s="41">
        <v>469</v>
      </c>
      <c r="F53" s="41" t="s">
        <v>496</v>
      </c>
      <c r="G53" s="41" t="s">
        <v>41</v>
      </c>
      <c r="H53" s="41" t="s">
        <v>41</v>
      </c>
      <c r="I53" s="41" t="s">
        <v>496</v>
      </c>
      <c r="J53" s="41" t="s">
        <v>41</v>
      </c>
      <c r="K53" s="41" t="s">
        <v>38</v>
      </c>
      <c r="L53" s="41" t="s">
        <v>612</v>
      </c>
      <c r="M53" s="41" t="s">
        <v>613</v>
      </c>
      <c r="N53" s="42">
        <v>44749</v>
      </c>
      <c r="O53" s="41" t="s">
        <v>41</v>
      </c>
      <c r="P53" s="41" t="s">
        <v>614</v>
      </c>
      <c r="Q53" s="41" t="s">
        <v>615</v>
      </c>
      <c r="R53" s="41" t="s">
        <v>11</v>
      </c>
      <c r="S53" s="41" t="s">
        <v>557</v>
      </c>
      <c r="T53" s="41" t="s">
        <v>616</v>
      </c>
      <c r="U53" s="41">
        <v>10</v>
      </c>
      <c r="V53" s="41" t="s">
        <v>574</v>
      </c>
      <c r="W53" s="60">
        <v>850</v>
      </c>
    </row>
    <row r="54" spans="1:23">
      <c r="A54" t="s">
        <v>549</v>
      </c>
      <c r="B54" t="s">
        <v>109</v>
      </c>
      <c r="C54" t="s">
        <v>531</v>
      </c>
      <c r="D54" s="41" t="s">
        <v>426</v>
      </c>
      <c r="E54" s="41">
        <v>470</v>
      </c>
      <c r="F54" s="41" t="s">
        <v>496</v>
      </c>
      <c r="G54" s="41" t="s">
        <v>41</v>
      </c>
      <c r="H54" s="41" t="s">
        <v>41</v>
      </c>
      <c r="I54" s="41" t="s">
        <v>496</v>
      </c>
      <c r="J54" s="41" t="s">
        <v>41</v>
      </c>
      <c r="K54" s="41" t="s">
        <v>38</v>
      </c>
      <c r="L54" s="41" t="s">
        <v>612</v>
      </c>
      <c r="M54" s="41" t="s">
        <v>613</v>
      </c>
      <c r="N54" s="42">
        <v>44749</v>
      </c>
      <c r="O54" s="41" t="s">
        <v>41</v>
      </c>
      <c r="P54" s="41" t="s">
        <v>614</v>
      </c>
      <c r="Q54" s="41" t="s">
        <v>615</v>
      </c>
      <c r="R54" s="41" t="s">
        <v>11</v>
      </c>
      <c r="S54" s="41" t="s">
        <v>558</v>
      </c>
      <c r="T54" s="41" t="s">
        <v>616</v>
      </c>
      <c r="U54" s="41">
        <v>10</v>
      </c>
      <c r="V54" s="41" t="s">
        <v>574</v>
      </c>
      <c r="W54" s="60">
        <v>250</v>
      </c>
    </row>
    <row r="55" spans="1:23">
      <c r="A55" t="s">
        <v>549</v>
      </c>
      <c r="B55" t="s">
        <v>109</v>
      </c>
      <c r="C55" t="s">
        <v>531</v>
      </c>
      <c r="D55" s="41" t="s">
        <v>426</v>
      </c>
      <c r="E55" s="41">
        <v>471</v>
      </c>
      <c r="F55" s="41" t="s">
        <v>496</v>
      </c>
      <c r="G55" s="41" t="s">
        <v>41</v>
      </c>
      <c r="H55" s="41" t="s">
        <v>41</v>
      </c>
      <c r="I55" s="41" t="s">
        <v>496</v>
      </c>
      <c r="J55" s="41" t="s">
        <v>41</v>
      </c>
      <c r="K55" s="41" t="s">
        <v>38</v>
      </c>
      <c r="L55" s="41" t="s">
        <v>612</v>
      </c>
      <c r="M55" s="41" t="s">
        <v>613</v>
      </c>
      <c r="N55" s="42">
        <v>44749</v>
      </c>
      <c r="O55" s="41" t="s">
        <v>41</v>
      </c>
      <c r="P55" s="41" t="s">
        <v>614</v>
      </c>
      <c r="Q55" s="41" t="s">
        <v>615</v>
      </c>
      <c r="R55" s="41" t="s">
        <v>11</v>
      </c>
      <c r="S55" s="41" t="s">
        <v>559</v>
      </c>
      <c r="T55" s="41" t="s">
        <v>616</v>
      </c>
      <c r="U55" s="41">
        <v>6</v>
      </c>
      <c r="V55" s="41" t="s">
        <v>574</v>
      </c>
      <c r="W55" s="60">
        <v>72</v>
      </c>
    </row>
    <row r="56" spans="1:23">
      <c r="A56" t="s">
        <v>549</v>
      </c>
      <c r="B56" t="s">
        <v>109</v>
      </c>
      <c r="C56" t="s">
        <v>531</v>
      </c>
      <c r="D56" s="41" t="s">
        <v>426</v>
      </c>
      <c r="E56" s="41">
        <v>472</v>
      </c>
      <c r="F56" s="41" t="s">
        <v>496</v>
      </c>
      <c r="G56" s="41" t="s">
        <v>41</v>
      </c>
      <c r="H56" s="41" t="s">
        <v>41</v>
      </c>
      <c r="I56" s="41" t="s">
        <v>496</v>
      </c>
      <c r="J56" s="41" t="s">
        <v>41</v>
      </c>
      <c r="K56" s="41" t="s">
        <v>38</v>
      </c>
      <c r="L56" s="41" t="s">
        <v>612</v>
      </c>
      <c r="M56" s="41" t="s">
        <v>613</v>
      </c>
      <c r="N56" s="42">
        <v>44749</v>
      </c>
      <c r="O56" s="41" t="s">
        <v>41</v>
      </c>
      <c r="P56" s="41" t="s">
        <v>614</v>
      </c>
      <c r="Q56" s="41" t="s">
        <v>615</v>
      </c>
      <c r="R56" s="41" t="s">
        <v>11</v>
      </c>
      <c r="S56" s="41" t="s">
        <v>560</v>
      </c>
      <c r="T56" s="41" t="s">
        <v>616</v>
      </c>
      <c r="U56" s="41">
        <v>10</v>
      </c>
      <c r="V56" s="41" t="s">
        <v>574</v>
      </c>
      <c r="W56" s="60">
        <v>300</v>
      </c>
    </row>
    <row r="57" spans="1:23">
      <c r="A57" t="s">
        <v>549</v>
      </c>
      <c r="B57" t="s">
        <v>109</v>
      </c>
      <c r="C57" t="s">
        <v>531</v>
      </c>
      <c r="D57" s="41" t="s">
        <v>426</v>
      </c>
      <c r="E57" s="41">
        <v>473</v>
      </c>
      <c r="F57" s="41" t="s">
        <v>496</v>
      </c>
      <c r="G57" s="41" t="s">
        <v>41</v>
      </c>
      <c r="H57" s="41" t="s">
        <v>41</v>
      </c>
      <c r="I57" s="41" t="s">
        <v>496</v>
      </c>
      <c r="J57" s="41" t="s">
        <v>41</v>
      </c>
      <c r="K57" s="41" t="s">
        <v>38</v>
      </c>
      <c r="L57" s="41" t="s">
        <v>612</v>
      </c>
      <c r="M57" s="41" t="s">
        <v>613</v>
      </c>
      <c r="N57" s="42">
        <v>44749</v>
      </c>
      <c r="O57" s="41" t="s">
        <v>41</v>
      </c>
      <c r="P57" s="41" t="s">
        <v>614</v>
      </c>
      <c r="Q57" s="41" t="s">
        <v>615</v>
      </c>
      <c r="R57" s="41" t="s">
        <v>11</v>
      </c>
      <c r="S57" s="41" t="s">
        <v>617</v>
      </c>
      <c r="T57" s="41" t="s">
        <v>616</v>
      </c>
      <c r="U57" s="41">
        <v>15</v>
      </c>
      <c r="V57" s="41" t="s">
        <v>574</v>
      </c>
      <c r="W57" s="60">
        <v>600</v>
      </c>
    </row>
    <row r="58" spans="1:23">
      <c r="A58" t="s">
        <v>549</v>
      </c>
      <c r="B58" t="s">
        <v>109</v>
      </c>
      <c r="C58" t="s">
        <v>531</v>
      </c>
      <c r="D58" s="41" t="s">
        <v>426</v>
      </c>
      <c r="E58" s="41">
        <v>474</v>
      </c>
      <c r="F58" s="41" t="s">
        <v>496</v>
      </c>
      <c r="G58" s="41" t="s">
        <v>41</v>
      </c>
      <c r="H58" s="41" t="s">
        <v>41</v>
      </c>
      <c r="I58" s="41" t="s">
        <v>496</v>
      </c>
      <c r="J58" s="41" t="s">
        <v>41</v>
      </c>
      <c r="K58" s="41" t="s">
        <v>38</v>
      </c>
      <c r="L58" s="41" t="s">
        <v>612</v>
      </c>
      <c r="M58" s="41" t="s">
        <v>613</v>
      </c>
      <c r="N58" s="42">
        <v>44749</v>
      </c>
      <c r="O58" s="41" t="s">
        <v>41</v>
      </c>
      <c r="P58" s="41" t="s">
        <v>614</v>
      </c>
      <c r="Q58" s="41" t="s">
        <v>615</v>
      </c>
      <c r="R58" s="41" t="s">
        <v>11</v>
      </c>
      <c r="S58" s="41" t="s">
        <v>554</v>
      </c>
      <c r="T58" s="41" t="s">
        <v>616</v>
      </c>
      <c r="U58" s="41">
        <v>20</v>
      </c>
      <c r="V58" s="41" t="s">
        <v>574</v>
      </c>
      <c r="W58" s="60">
        <v>700</v>
      </c>
    </row>
    <row r="59" spans="1:23">
      <c r="A59" t="s">
        <v>549</v>
      </c>
      <c r="B59" t="s">
        <v>109</v>
      </c>
      <c r="C59" t="s">
        <v>531</v>
      </c>
      <c r="D59" s="41" t="s">
        <v>426</v>
      </c>
      <c r="E59" s="41">
        <v>475</v>
      </c>
      <c r="F59" s="41" t="s">
        <v>496</v>
      </c>
      <c r="G59" s="41" t="s">
        <v>41</v>
      </c>
      <c r="H59" s="41" t="s">
        <v>41</v>
      </c>
      <c r="I59" s="41" t="s">
        <v>496</v>
      </c>
      <c r="J59" s="41" t="s">
        <v>41</v>
      </c>
      <c r="K59" s="41" t="s">
        <v>38</v>
      </c>
      <c r="L59" s="41" t="s">
        <v>612</v>
      </c>
      <c r="M59" s="41" t="s">
        <v>613</v>
      </c>
      <c r="N59" s="42">
        <v>44749</v>
      </c>
      <c r="O59" s="41" t="s">
        <v>41</v>
      </c>
      <c r="P59" s="41" t="s">
        <v>614</v>
      </c>
      <c r="Q59" s="41" t="s">
        <v>615</v>
      </c>
      <c r="R59" s="41" t="s">
        <v>11</v>
      </c>
      <c r="S59" s="41" t="s">
        <v>565</v>
      </c>
      <c r="T59" s="41" t="s">
        <v>616</v>
      </c>
      <c r="U59" s="41">
        <v>4</v>
      </c>
      <c r="V59" s="41" t="s">
        <v>574</v>
      </c>
      <c r="W59" s="60">
        <v>1060</v>
      </c>
    </row>
    <row r="60" spans="1:23">
      <c r="A60" t="s">
        <v>549</v>
      </c>
      <c r="B60" t="s">
        <v>109</v>
      </c>
      <c r="C60" t="s">
        <v>531</v>
      </c>
      <c r="D60" s="41" t="s">
        <v>426</v>
      </c>
      <c r="E60" s="41">
        <v>475</v>
      </c>
      <c r="F60" s="41" t="s">
        <v>41</v>
      </c>
      <c r="G60" s="41" t="s">
        <v>569</v>
      </c>
      <c r="H60" s="41" t="s">
        <v>41</v>
      </c>
      <c r="I60" s="41" t="s">
        <v>41</v>
      </c>
      <c r="J60" s="41" t="s">
        <v>41</v>
      </c>
      <c r="K60" s="41" t="s">
        <v>41</v>
      </c>
      <c r="L60" s="41" t="s">
        <v>41</v>
      </c>
      <c r="M60" s="41" t="s">
        <v>41</v>
      </c>
      <c r="N60" s="41" t="s">
        <v>41</v>
      </c>
      <c r="O60" s="41" t="s">
        <v>41</v>
      </c>
      <c r="P60" s="41" t="s">
        <v>41</v>
      </c>
      <c r="Q60" s="41" t="s">
        <v>41</v>
      </c>
      <c r="R60" s="41" t="s">
        <v>41</v>
      </c>
      <c r="S60" s="41" t="s">
        <v>41</v>
      </c>
      <c r="T60" s="41" t="s">
        <v>41</v>
      </c>
      <c r="U60" s="41">
        <v>0</v>
      </c>
      <c r="V60" s="41" t="s">
        <v>41</v>
      </c>
      <c r="W60" s="60">
        <v>0</v>
      </c>
    </row>
    <row r="61" spans="1:23">
      <c r="A61" t="s">
        <v>549</v>
      </c>
      <c r="B61" t="s">
        <v>109</v>
      </c>
      <c r="C61" t="s">
        <v>531</v>
      </c>
      <c r="D61" s="41" t="s">
        <v>426</v>
      </c>
      <c r="E61" s="41">
        <v>476</v>
      </c>
      <c r="F61" s="41" t="s">
        <v>516</v>
      </c>
      <c r="G61" s="41" t="s">
        <v>41</v>
      </c>
      <c r="H61" s="41" t="s">
        <v>41</v>
      </c>
      <c r="I61" s="41" t="s">
        <v>516</v>
      </c>
      <c r="J61" s="41" t="s">
        <v>41</v>
      </c>
      <c r="K61" s="41" t="s">
        <v>38</v>
      </c>
      <c r="L61" s="41" t="s">
        <v>618</v>
      </c>
      <c r="M61" s="41" t="s">
        <v>619</v>
      </c>
      <c r="N61" s="42">
        <v>44943</v>
      </c>
      <c r="O61" s="41" t="s">
        <v>41</v>
      </c>
      <c r="P61" s="41" t="s">
        <v>620</v>
      </c>
      <c r="Q61" s="41" t="s">
        <v>621</v>
      </c>
      <c r="R61" s="41" t="s">
        <v>11</v>
      </c>
      <c r="S61" s="41" t="s">
        <v>622</v>
      </c>
      <c r="T61" s="41" t="s">
        <v>623</v>
      </c>
      <c r="U61" s="41">
        <v>20</v>
      </c>
      <c r="V61" s="41" t="s">
        <v>556</v>
      </c>
      <c r="W61" s="60">
        <v>58</v>
      </c>
    </row>
    <row r="62" spans="1:23">
      <c r="A62" t="s">
        <v>549</v>
      </c>
      <c r="B62" t="s">
        <v>109</v>
      </c>
      <c r="C62" t="s">
        <v>531</v>
      </c>
      <c r="D62" s="41" t="s">
        <v>426</v>
      </c>
      <c r="E62" s="41">
        <v>477</v>
      </c>
      <c r="F62" s="41" t="s">
        <v>516</v>
      </c>
      <c r="G62" s="41" t="s">
        <v>41</v>
      </c>
      <c r="H62" s="41" t="s">
        <v>41</v>
      </c>
      <c r="I62" s="41" t="s">
        <v>516</v>
      </c>
      <c r="J62" s="41" t="s">
        <v>41</v>
      </c>
      <c r="K62" s="41" t="s">
        <v>38</v>
      </c>
      <c r="L62" s="41" t="s">
        <v>618</v>
      </c>
      <c r="M62" s="41" t="s">
        <v>619</v>
      </c>
      <c r="N62" s="42">
        <v>44943</v>
      </c>
      <c r="O62" s="41" t="s">
        <v>41</v>
      </c>
      <c r="P62" s="41" t="s">
        <v>620</v>
      </c>
      <c r="Q62" s="41" t="s">
        <v>621</v>
      </c>
      <c r="R62" s="41" t="s">
        <v>11</v>
      </c>
      <c r="S62" s="41" t="s">
        <v>624</v>
      </c>
      <c r="T62" s="41" t="s">
        <v>623</v>
      </c>
      <c r="U62" s="41">
        <v>50</v>
      </c>
      <c r="V62" s="41" t="s">
        <v>556</v>
      </c>
      <c r="W62" s="60">
        <v>12.5</v>
      </c>
    </row>
    <row r="63" spans="1:23">
      <c r="A63" t="s">
        <v>549</v>
      </c>
      <c r="B63" t="s">
        <v>109</v>
      </c>
      <c r="C63" t="s">
        <v>531</v>
      </c>
      <c r="D63" s="41" t="s">
        <v>426</v>
      </c>
      <c r="E63" s="41">
        <v>478</v>
      </c>
      <c r="F63" s="41" t="s">
        <v>516</v>
      </c>
      <c r="G63" s="41" t="s">
        <v>41</v>
      </c>
      <c r="H63" s="41" t="s">
        <v>41</v>
      </c>
      <c r="I63" s="41" t="s">
        <v>516</v>
      </c>
      <c r="J63" s="41" t="s">
        <v>41</v>
      </c>
      <c r="K63" s="41" t="s">
        <v>38</v>
      </c>
      <c r="L63" s="41" t="s">
        <v>618</v>
      </c>
      <c r="M63" s="41" t="s">
        <v>619</v>
      </c>
      <c r="N63" s="42">
        <v>44943</v>
      </c>
      <c r="O63" s="41" t="s">
        <v>41</v>
      </c>
      <c r="P63" s="41" t="s">
        <v>620</v>
      </c>
      <c r="Q63" s="41" t="s">
        <v>621</v>
      </c>
      <c r="R63" s="41" t="s">
        <v>11</v>
      </c>
      <c r="S63" s="41" t="s">
        <v>625</v>
      </c>
      <c r="T63" s="41" t="s">
        <v>623</v>
      </c>
      <c r="U63" s="41">
        <v>50</v>
      </c>
      <c r="V63" s="41" t="s">
        <v>556</v>
      </c>
      <c r="W63" s="60">
        <v>3</v>
      </c>
    </row>
    <row r="64" spans="1:23">
      <c r="A64" t="s">
        <v>549</v>
      </c>
      <c r="B64" t="s">
        <v>109</v>
      </c>
      <c r="C64" t="s">
        <v>531</v>
      </c>
      <c r="D64" s="41" t="s">
        <v>426</v>
      </c>
      <c r="E64" s="41">
        <v>479</v>
      </c>
      <c r="F64" s="41" t="s">
        <v>516</v>
      </c>
      <c r="G64" s="41" t="s">
        <v>41</v>
      </c>
      <c r="H64" s="41" t="s">
        <v>41</v>
      </c>
      <c r="I64" s="41" t="s">
        <v>516</v>
      </c>
      <c r="J64" s="41" t="s">
        <v>41</v>
      </c>
      <c r="K64" s="41" t="s">
        <v>38</v>
      </c>
      <c r="L64" s="41" t="s">
        <v>618</v>
      </c>
      <c r="M64" s="41" t="s">
        <v>619</v>
      </c>
      <c r="N64" s="42">
        <v>44943</v>
      </c>
      <c r="O64" s="41" t="s">
        <v>41</v>
      </c>
      <c r="P64" s="41" t="s">
        <v>620</v>
      </c>
      <c r="Q64" s="41" t="s">
        <v>621</v>
      </c>
      <c r="R64" s="41" t="s">
        <v>11</v>
      </c>
      <c r="S64" s="41" t="s">
        <v>626</v>
      </c>
      <c r="T64" s="41" t="s">
        <v>623</v>
      </c>
      <c r="U64" s="41">
        <v>50</v>
      </c>
      <c r="V64" s="41" t="s">
        <v>556</v>
      </c>
      <c r="W64" s="60">
        <v>3.5</v>
      </c>
    </row>
    <row r="65" spans="1:23">
      <c r="A65" t="s">
        <v>549</v>
      </c>
      <c r="B65" t="s">
        <v>109</v>
      </c>
      <c r="C65" t="s">
        <v>531</v>
      </c>
      <c r="D65" s="41" t="s">
        <v>426</v>
      </c>
      <c r="E65" s="41">
        <v>480</v>
      </c>
      <c r="F65" s="41" t="s">
        <v>516</v>
      </c>
      <c r="G65" s="41" t="s">
        <v>41</v>
      </c>
      <c r="H65" s="41" t="s">
        <v>41</v>
      </c>
      <c r="I65" s="41" t="s">
        <v>516</v>
      </c>
      <c r="J65" s="41" t="s">
        <v>41</v>
      </c>
      <c r="K65" s="41" t="s">
        <v>38</v>
      </c>
      <c r="L65" s="41" t="s">
        <v>618</v>
      </c>
      <c r="M65" s="41" t="s">
        <v>619</v>
      </c>
      <c r="N65" s="42">
        <v>44943</v>
      </c>
      <c r="O65" s="41" t="s">
        <v>41</v>
      </c>
      <c r="P65" s="41" t="s">
        <v>620</v>
      </c>
      <c r="Q65" s="41" t="s">
        <v>621</v>
      </c>
      <c r="R65" s="41" t="s">
        <v>11</v>
      </c>
      <c r="S65" s="41" t="s">
        <v>627</v>
      </c>
      <c r="T65" s="41" t="s">
        <v>623</v>
      </c>
      <c r="U65" s="41">
        <v>100</v>
      </c>
      <c r="V65" s="41" t="s">
        <v>556</v>
      </c>
      <c r="W65" s="60">
        <v>16</v>
      </c>
    </row>
    <row r="66" spans="1:23">
      <c r="A66" t="s">
        <v>549</v>
      </c>
      <c r="B66" t="s">
        <v>109</v>
      </c>
      <c r="C66" t="s">
        <v>531</v>
      </c>
      <c r="D66" s="41" t="s">
        <v>426</v>
      </c>
      <c r="E66" s="41">
        <v>481</v>
      </c>
      <c r="F66" s="41" t="s">
        <v>516</v>
      </c>
      <c r="G66" s="41" t="s">
        <v>41</v>
      </c>
      <c r="H66" s="41" t="s">
        <v>41</v>
      </c>
      <c r="I66" s="41" t="s">
        <v>516</v>
      </c>
      <c r="J66" s="41" t="s">
        <v>41</v>
      </c>
      <c r="K66" s="41" t="s">
        <v>38</v>
      </c>
      <c r="L66" s="41" t="s">
        <v>618</v>
      </c>
      <c r="M66" s="41" t="s">
        <v>619</v>
      </c>
      <c r="N66" s="42">
        <v>44943</v>
      </c>
      <c r="O66" s="41" t="s">
        <v>41</v>
      </c>
      <c r="P66" s="41" t="s">
        <v>620</v>
      </c>
      <c r="Q66" s="41" t="s">
        <v>621</v>
      </c>
      <c r="R66" s="41" t="s">
        <v>11</v>
      </c>
      <c r="S66" s="41" t="s">
        <v>628</v>
      </c>
      <c r="T66" s="41" t="s">
        <v>623</v>
      </c>
      <c r="U66" s="41">
        <v>15</v>
      </c>
      <c r="V66" s="41" t="s">
        <v>556</v>
      </c>
      <c r="W66" s="60">
        <v>65.25</v>
      </c>
    </row>
    <row r="67" spans="1:23">
      <c r="A67" t="s">
        <v>549</v>
      </c>
      <c r="B67" t="s">
        <v>109</v>
      </c>
      <c r="C67" t="s">
        <v>531</v>
      </c>
      <c r="D67" s="41" t="s">
        <v>426</v>
      </c>
      <c r="E67" s="41">
        <v>482</v>
      </c>
      <c r="F67" s="41" t="s">
        <v>516</v>
      </c>
      <c r="G67" s="41" t="s">
        <v>41</v>
      </c>
      <c r="H67" s="41" t="s">
        <v>41</v>
      </c>
      <c r="I67" s="41" t="s">
        <v>516</v>
      </c>
      <c r="J67" s="41" t="s">
        <v>41</v>
      </c>
      <c r="K67" s="41" t="s">
        <v>38</v>
      </c>
      <c r="L67" s="41" t="s">
        <v>618</v>
      </c>
      <c r="M67" s="41" t="s">
        <v>619</v>
      </c>
      <c r="N67" s="42">
        <v>44943</v>
      </c>
      <c r="O67" s="41" t="s">
        <v>41</v>
      </c>
      <c r="P67" s="41" t="s">
        <v>620</v>
      </c>
      <c r="Q67" s="41" t="s">
        <v>621</v>
      </c>
      <c r="R67" s="41" t="s">
        <v>11</v>
      </c>
      <c r="S67" s="41" t="s">
        <v>629</v>
      </c>
      <c r="T67" s="41" t="s">
        <v>623</v>
      </c>
      <c r="U67" s="41">
        <v>20</v>
      </c>
      <c r="V67" s="41" t="s">
        <v>556</v>
      </c>
      <c r="W67" s="60">
        <v>75</v>
      </c>
    </row>
    <row r="68" spans="1:23">
      <c r="A68" t="s">
        <v>549</v>
      </c>
      <c r="B68" t="s">
        <v>109</v>
      </c>
      <c r="C68" t="s">
        <v>531</v>
      </c>
      <c r="D68" s="41" t="s">
        <v>426</v>
      </c>
      <c r="E68" s="41">
        <v>483</v>
      </c>
      <c r="F68" s="41" t="s">
        <v>516</v>
      </c>
      <c r="G68" s="41" t="s">
        <v>41</v>
      </c>
      <c r="H68" s="41" t="s">
        <v>41</v>
      </c>
      <c r="I68" s="41" t="s">
        <v>516</v>
      </c>
      <c r="J68" s="41" t="s">
        <v>41</v>
      </c>
      <c r="K68" s="41" t="s">
        <v>38</v>
      </c>
      <c r="L68" s="41" t="s">
        <v>618</v>
      </c>
      <c r="M68" s="41" t="s">
        <v>619</v>
      </c>
      <c r="N68" s="42">
        <v>44943</v>
      </c>
      <c r="O68" s="41" t="s">
        <v>41</v>
      </c>
      <c r="P68" s="41" t="s">
        <v>620</v>
      </c>
      <c r="Q68" s="41" t="s">
        <v>621</v>
      </c>
      <c r="R68" s="41" t="s">
        <v>11</v>
      </c>
      <c r="S68" s="41" t="s">
        <v>604</v>
      </c>
      <c r="T68" s="41" t="s">
        <v>623</v>
      </c>
      <c r="U68" s="41">
        <v>30</v>
      </c>
      <c r="V68" s="41" t="s">
        <v>556</v>
      </c>
      <c r="W68" s="60">
        <v>112.5</v>
      </c>
    </row>
    <row r="69" spans="1:23">
      <c r="A69" t="s">
        <v>549</v>
      </c>
      <c r="B69" t="s">
        <v>109</v>
      </c>
      <c r="C69" t="s">
        <v>531</v>
      </c>
      <c r="D69" s="41" t="s">
        <v>426</v>
      </c>
      <c r="E69" s="41">
        <v>484</v>
      </c>
      <c r="F69" s="41" t="s">
        <v>516</v>
      </c>
      <c r="G69" s="41" t="s">
        <v>41</v>
      </c>
      <c r="H69" s="41" t="s">
        <v>41</v>
      </c>
      <c r="I69" s="41" t="s">
        <v>516</v>
      </c>
      <c r="J69" s="41" t="s">
        <v>41</v>
      </c>
      <c r="K69" s="41" t="s">
        <v>38</v>
      </c>
      <c r="L69" s="41" t="s">
        <v>618</v>
      </c>
      <c r="M69" s="41" t="s">
        <v>619</v>
      </c>
      <c r="N69" s="42">
        <v>44943</v>
      </c>
      <c r="O69" s="41" t="s">
        <v>41</v>
      </c>
      <c r="P69" s="41" t="s">
        <v>620</v>
      </c>
      <c r="Q69" s="41" t="s">
        <v>621</v>
      </c>
      <c r="R69" s="41" t="s">
        <v>11</v>
      </c>
      <c r="S69" s="41" t="s">
        <v>630</v>
      </c>
      <c r="T69" s="41" t="s">
        <v>623</v>
      </c>
      <c r="U69" s="41">
        <v>10</v>
      </c>
      <c r="V69" s="41" t="s">
        <v>556</v>
      </c>
      <c r="W69" s="60">
        <v>8.5</v>
      </c>
    </row>
    <row r="70" spans="1:23">
      <c r="A70" t="s">
        <v>549</v>
      </c>
      <c r="B70" t="s">
        <v>109</v>
      </c>
      <c r="C70" t="s">
        <v>531</v>
      </c>
      <c r="D70" s="41" t="s">
        <v>426</v>
      </c>
      <c r="E70" s="41">
        <v>485</v>
      </c>
      <c r="F70" s="41" t="s">
        <v>516</v>
      </c>
      <c r="G70" s="41" t="s">
        <v>41</v>
      </c>
      <c r="H70" s="41" t="s">
        <v>41</v>
      </c>
      <c r="I70" s="41" t="s">
        <v>516</v>
      </c>
      <c r="J70" s="41" t="s">
        <v>41</v>
      </c>
      <c r="K70" s="41" t="s">
        <v>38</v>
      </c>
      <c r="L70" s="41" t="s">
        <v>618</v>
      </c>
      <c r="M70" s="41" t="s">
        <v>619</v>
      </c>
      <c r="N70" s="42">
        <v>44943</v>
      </c>
      <c r="O70" s="41" t="s">
        <v>41</v>
      </c>
      <c r="P70" s="41" t="s">
        <v>620</v>
      </c>
      <c r="Q70" s="41" t="s">
        <v>621</v>
      </c>
      <c r="R70" s="41" t="s">
        <v>11</v>
      </c>
      <c r="S70" s="41" t="s">
        <v>631</v>
      </c>
      <c r="T70" s="41" t="s">
        <v>623</v>
      </c>
      <c r="U70" s="41">
        <v>24</v>
      </c>
      <c r="V70" s="41" t="s">
        <v>556</v>
      </c>
      <c r="W70" s="60">
        <v>43.2</v>
      </c>
    </row>
    <row r="71" spans="1:23">
      <c r="A71" t="s">
        <v>549</v>
      </c>
      <c r="B71" t="s">
        <v>109</v>
      </c>
      <c r="C71" t="s">
        <v>531</v>
      </c>
      <c r="D71" s="41" t="s">
        <v>426</v>
      </c>
      <c r="E71" s="41">
        <v>486</v>
      </c>
      <c r="F71" s="41" t="s">
        <v>516</v>
      </c>
      <c r="G71" s="41" t="s">
        <v>41</v>
      </c>
      <c r="H71" s="41" t="s">
        <v>41</v>
      </c>
      <c r="I71" s="41" t="s">
        <v>516</v>
      </c>
      <c r="J71" s="41" t="s">
        <v>41</v>
      </c>
      <c r="K71" s="41" t="s">
        <v>38</v>
      </c>
      <c r="L71" s="41" t="s">
        <v>618</v>
      </c>
      <c r="M71" s="41" t="s">
        <v>619</v>
      </c>
      <c r="N71" s="42">
        <v>44943</v>
      </c>
      <c r="O71" s="41" t="s">
        <v>41</v>
      </c>
      <c r="P71" s="41" t="s">
        <v>620</v>
      </c>
      <c r="Q71" s="41" t="s">
        <v>621</v>
      </c>
      <c r="R71" s="41" t="s">
        <v>11</v>
      </c>
      <c r="S71" s="41" t="s">
        <v>632</v>
      </c>
      <c r="T71" s="41" t="s">
        <v>623</v>
      </c>
      <c r="U71" s="41">
        <v>4</v>
      </c>
      <c r="V71" s="41" t="s">
        <v>556</v>
      </c>
      <c r="W71" s="60">
        <v>78</v>
      </c>
    </row>
    <row r="72" spans="1:23">
      <c r="A72" t="s">
        <v>549</v>
      </c>
      <c r="B72" t="s">
        <v>109</v>
      </c>
      <c r="C72" t="s">
        <v>531</v>
      </c>
      <c r="D72" s="41" t="s">
        <v>426</v>
      </c>
      <c r="E72" s="41">
        <v>487</v>
      </c>
      <c r="F72" s="41" t="s">
        <v>516</v>
      </c>
      <c r="G72" s="41" t="s">
        <v>41</v>
      </c>
      <c r="H72" s="41" t="s">
        <v>41</v>
      </c>
      <c r="I72" s="41" t="s">
        <v>516</v>
      </c>
      <c r="J72" s="41" t="s">
        <v>41</v>
      </c>
      <c r="K72" s="41" t="s">
        <v>38</v>
      </c>
      <c r="L72" s="41" t="s">
        <v>618</v>
      </c>
      <c r="M72" s="41" t="s">
        <v>619</v>
      </c>
      <c r="N72" s="42">
        <v>44943</v>
      </c>
      <c r="O72" s="41" t="s">
        <v>41</v>
      </c>
      <c r="P72" s="41" t="s">
        <v>620</v>
      </c>
      <c r="Q72" s="41" t="s">
        <v>621</v>
      </c>
      <c r="R72" s="41" t="s">
        <v>11</v>
      </c>
      <c r="S72" s="41" t="s">
        <v>633</v>
      </c>
      <c r="T72" s="41" t="s">
        <v>623</v>
      </c>
      <c r="U72" s="41">
        <v>1</v>
      </c>
      <c r="V72" s="41" t="s">
        <v>556</v>
      </c>
      <c r="W72" s="60">
        <v>37.5</v>
      </c>
    </row>
    <row r="73" spans="1:23">
      <c r="A73" t="s">
        <v>549</v>
      </c>
      <c r="B73" t="s">
        <v>109</v>
      </c>
      <c r="C73" t="s">
        <v>531</v>
      </c>
      <c r="D73" s="41" t="s">
        <v>426</v>
      </c>
      <c r="E73" s="41">
        <v>488</v>
      </c>
      <c r="F73" s="41" t="s">
        <v>516</v>
      </c>
      <c r="G73" s="41" t="s">
        <v>41</v>
      </c>
      <c r="H73" s="41" t="s">
        <v>41</v>
      </c>
      <c r="I73" s="41" t="s">
        <v>516</v>
      </c>
      <c r="J73" s="41" t="s">
        <v>41</v>
      </c>
      <c r="K73" s="41" t="s">
        <v>38</v>
      </c>
      <c r="L73" s="41" t="s">
        <v>618</v>
      </c>
      <c r="M73" s="41" t="s">
        <v>619</v>
      </c>
      <c r="N73" s="42">
        <v>44943</v>
      </c>
      <c r="O73" s="41" t="s">
        <v>41</v>
      </c>
      <c r="P73" s="41" t="s">
        <v>620</v>
      </c>
      <c r="Q73" s="41" t="s">
        <v>621</v>
      </c>
      <c r="R73" s="41" t="s">
        <v>11</v>
      </c>
      <c r="S73" s="41" t="s">
        <v>634</v>
      </c>
      <c r="T73" s="41" t="s">
        <v>623</v>
      </c>
      <c r="U73" s="41">
        <v>3</v>
      </c>
      <c r="V73" s="41" t="s">
        <v>556</v>
      </c>
      <c r="W73" s="60">
        <v>9.4499999999999993</v>
      </c>
    </row>
    <row r="74" spans="1:23">
      <c r="A74" t="s">
        <v>549</v>
      </c>
      <c r="B74" t="s">
        <v>109</v>
      </c>
      <c r="C74" t="s">
        <v>531</v>
      </c>
      <c r="D74" s="41" t="s">
        <v>426</v>
      </c>
      <c r="E74" s="41">
        <v>489</v>
      </c>
      <c r="F74" s="41" t="s">
        <v>516</v>
      </c>
      <c r="G74" s="41" t="s">
        <v>41</v>
      </c>
      <c r="H74" s="41" t="s">
        <v>41</v>
      </c>
      <c r="I74" s="41" t="s">
        <v>516</v>
      </c>
      <c r="J74" s="41" t="s">
        <v>41</v>
      </c>
      <c r="K74" s="41" t="s">
        <v>38</v>
      </c>
      <c r="L74" s="41" t="s">
        <v>618</v>
      </c>
      <c r="M74" s="41" t="s">
        <v>619</v>
      </c>
      <c r="N74" s="42">
        <v>44943</v>
      </c>
      <c r="O74" s="41" t="s">
        <v>41</v>
      </c>
      <c r="P74" s="41" t="s">
        <v>620</v>
      </c>
      <c r="Q74" s="41" t="s">
        <v>621</v>
      </c>
      <c r="R74" s="41" t="s">
        <v>11</v>
      </c>
      <c r="S74" s="41" t="s">
        <v>635</v>
      </c>
      <c r="T74" s="41" t="s">
        <v>623</v>
      </c>
      <c r="U74" s="41">
        <v>15</v>
      </c>
      <c r="V74" s="41" t="s">
        <v>556</v>
      </c>
      <c r="W74" s="60">
        <v>81</v>
      </c>
    </row>
    <row r="75" spans="1:23">
      <c r="A75" t="s">
        <v>549</v>
      </c>
      <c r="B75" t="s">
        <v>109</v>
      </c>
      <c r="C75" t="s">
        <v>531</v>
      </c>
      <c r="D75" s="41" t="s">
        <v>426</v>
      </c>
      <c r="E75" s="41">
        <v>490</v>
      </c>
      <c r="F75" s="41" t="s">
        <v>516</v>
      </c>
      <c r="G75" s="41" t="s">
        <v>41</v>
      </c>
      <c r="H75" s="41" t="s">
        <v>41</v>
      </c>
      <c r="I75" s="41" t="s">
        <v>516</v>
      </c>
      <c r="J75" s="41" t="s">
        <v>41</v>
      </c>
      <c r="K75" s="41" t="s">
        <v>38</v>
      </c>
      <c r="L75" s="41" t="s">
        <v>618</v>
      </c>
      <c r="M75" s="41" t="s">
        <v>619</v>
      </c>
      <c r="N75" s="42">
        <v>44943</v>
      </c>
      <c r="O75" s="41" t="s">
        <v>41</v>
      </c>
      <c r="P75" s="41" t="s">
        <v>620</v>
      </c>
      <c r="Q75" s="41" t="s">
        <v>621</v>
      </c>
      <c r="R75" s="41" t="s">
        <v>11</v>
      </c>
      <c r="S75" s="41" t="s">
        <v>636</v>
      </c>
      <c r="T75" s="41" t="s">
        <v>623</v>
      </c>
      <c r="U75" s="41">
        <v>6</v>
      </c>
      <c r="V75" s="41" t="s">
        <v>556</v>
      </c>
      <c r="W75" s="60">
        <v>5.4</v>
      </c>
    </row>
    <row r="76" spans="1:23">
      <c r="A76" t="s">
        <v>549</v>
      </c>
      <c r="B76" t="s">
        <v>109</v>
      </c>
      <c r="C76" t="s">
        <v>531</v>
      </c>
      <c r="D76" s="41" t="s">
        <v>426</v>
      </c>
      <c r="E76" s="41">
        <v>491</v>
      </c>
      <c r="F76" s="41" t="s">
        <v>516</v>
      </c>
      <c r="G76" s="41" t="s">
        <v>41</v>
      </c>
      <c r="H76" s="41" t="s">
        <v>41</v>
      </c>
      <c r="I76" s="41" t="s">
        <v>516</v>
      </c>
      <c r="J76" s="41" t="s">
        <v>41</v>
      </c>
      <c r="K76" s="41" t="s">
        <v>38</v>
      </c>
      <c r="L76" s="41" t="s">
        <v>618</v>
      </c>
      <c r="M76" s="41" t="s">
        <v>619</v>
      </c>
      <c r="N76" s="42">
        <v>44943</v>
      </c>
      <c r="O76" s="41" t="s">
        <v>41</v>
      </c>
      <c r="P76" s="41" t="s">
        <v>620</v>
      </c>
      <c r="Q76" s="41" t="s">
        <v>621</v>
      </c>
      <c r="R76" s="41" t="s">
        <v>11</v>
      </c>
      <c r="S76" s="41" t="s">
        <v>637</v>
      </c>
      <c r="T76" s="41" t="s">
        <v>623</v>
      </c>
      <c r="U76" s="41">
        <v>2</v>
      </c>
      <c r="V76" s="41" t="s">
        <v>556</v>
      </c>
      <c r="W76" s="60">
        <v>5.26</v>
      </c>
    </row>
    <row r="77" spans="1:23">
      <c r="A77" t="s">
        <v>549</v>
      </c>
      <c r="B77" t="s">
        <v>109</v>
      </c>
      <c r="C77" t="s">
        <v>531</v>
      </c>
      <c r="D77" s="61" t="s">
        <v>426</v>
      </c>
      <c r="E77" s="61">
        <v>491</v>
      </c>
      <c r="F77" s="61" t="s">
        <v>41</v>
      </c>
      <c r="G77" s="61" t="s">
        <v>569</v>
      </c>
      <c r="H77" s="61" t="s">
        <v>41</v>
      </c>
      <c r="I77" s="61" t="s">
        <v>41</v>
      </c>
      <c r="J77" s="61" t="s">
        <v>41</v>
      </c>
      <c r="K77" s="61" t="s">
        <v>41</v>
      </c>
      <c r="L77" s="61" t="s">
        <v>41</v>
      </c>
      <c r="M77" s="61" t="s">
        <v>41</v>
      </c>
      <c r="N77" s="61" t="s">
        <v>41</v>
      </c>
      <c r="O77" s="61" t="s">
        <v>41</v>
      </c>
      <c r="P77" s="61" t="s">
        <v>41</v>
      </c>
      <c r="Q77" s="61" t="s">
        <v>41</v>
      </c>
      <c r="R77" s="61" t="s">
        <v>41</v>
      </c>
      <c r="S77" s="61" t="s">
        <v>41</v>
      </c>
      <c r="T77" s="61" t="s">
        <v>41</v>
      </c>
      <c r="U77" s="61">
        <v>0</v>
      </c>
      <c r="V77" s="61" t="s">
        <v>41</v>
      </c>
      <c r="W77" s="62">
        <v>0</v>
      </c>
    </row>
    <row r="78" spans="1:23">
      <c r="D78" s="63"/>
      <c r="E78" s="63"/>
      <c r="F78" s="63"/>
      <c r="G78" s="63"/>
      <c r="H78" s="63"/>
      <c r="I78" s="63"/>
      <c r="J78" s="63"/>
      <c r="K78" s="69" t="s">
        <v>638</v>
      </c>
      <c r="L78" s="70"/>
      <c r="M78" s="70"/>
      <c r="N78" s="70"/>
      <c r="O78" s="70"/>
      <c r="P78" s="70"/>
      <c r="Q78" s="70"/>
      <c r="R78" s="70"/>
      <c r="S78" s="71"/>
      <c r="T78" s="38"/>
      <c r="U78" s="38"/>
      <c r="V78" s="38"/>
      <c r="W78" s="59">
        <f>SUM(W4:W77)</f>
        <v>71653.559999999983</v>
      </c>
    </row>
  </sheetData>
  <mergeCells count="1">
    <mergeCell ref="K78:S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Annexure 7-Overhead Summary</vt:lpstr>
      <vt:lpstr>Data</vt:lpstr>
      <vt:lpstr>Accruals</vt:lpstr>
      <vt:lpstr>'Annexure 7-Overhead Summary'!Print_Area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2023-01-10T07:27:58Z</dcterms:created>
  <dcterms:modified xsi:type="dcterms:W3CDTF">2023-02-09T10:58:44Z</dcterms:modified>
</cp:coreProperties>
</file>