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_nallap\Downloads\CommonConfigurationSourceCode\Final Results\"/>
    </mc:Choice>
  </mc:AlternateContent>
  <xr:revisionPtr revIDLastSave="0" documentId="8_{676E3BF4-DECD-4B99-8E29-89E27D32BCE8}" xr6:coauthVersionLast="36" xr6:coauthVersionMax="36" xr10:uidLastSave="{00000000-0000-0000-0000-000000000000}"/>
  <bookViews>
    <workbookView xWindow="0" yWindow="0" windowWidth="25200" windowHeight="11775" xr2:uid="{7B9BAF86-6E6F-4B13-8921-634E26DB78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84" i="1" l="1"/>
  <c r="J65" i="1"/>
  <c r="J15" i="1"/>
  <c r="J25" i="1"/>
  <c r="J22" i="1"/>
  <c r="J51" i="1"/>
  <c r="J8" i="1"/>
  <c r="J61" i="1"/>
  <c r="J27" i="1"/>
  <c r="J69" i="1"/>
  <c r="J47" i="1"/>
  <c r="J83" i="1"/>
  <c r="J78" i="1"/>
  <c r="J37" i="1"/>
  <c r="J73" i="1"/>
  <c r="J57" i="1"/>
  <c r="J95" i="1"/>
  <c r="J80" i="1"/>
  <c r="J42" i="1"/>
  <c r="J94" i="1"/>
  <c r="J44" i="1"/>
  <c r="J43" i="1"/>
  <c r="J36" i="1"/>
  <c r="J2" i="1"/>
  <c r="J67" i="1"/>
  <c r="J32" i="1"/>
  <c r="J18" i="1"/>
  <c r="J50" i="1"/>
  <c r="J54" i="1"/>
  <c r="J85" i="1"/>
  <c r="J89" i="1"/>
  <c r="J64" i="1"/>
  <c r="J79" i="1"/>
  <c r="J91" i="1"/>
  <c r="J12" i="1"/>
  <c r="J13" i="1"/>
  <c r="J9" i="1"/>
  <c r="J14" i="1"/>
  <c r="J71" i="1"/>
  <c r="J17" i="1"/>
  <c r="J56" i="1"/>
  <c r="J38" i="1"/>
  <c r="J26" i="1"/>
  <c r="J86" i="1"/>
  <c r="J52" i="1"/>
  <c r="J81" i="1"/>
  <c r="J74" i="1"/>
  <c r="J7" i="1"/>
  <c r="J39" i="1"/>
  <c r="J87" i="1"/>
  <c r="K87" i="1" s="1"/>
  <c r="L87" i="1" s="1"/>
  <c r="J68" i="1"/>
  <c r="J34" i="1"/>
  <c r="J62" i="1"/>
  <c r="J30" i="1"/>
  <c r="J35" i="1"/>
  <c r="J53" i="1"/>
  <c r="J92" i="1"/>
  <c r="J70" i="1"/>
  <c r="J58" i="1"/>
  <c r="J6" i="1"/>
  <c r="J40" i="1"/>
  <c r="J77" i="1"/>
  <c r="J82" i="1"/>
  <c r="J23" i="1"/>
  <c r="J66" i="1"/>
  <c r="J24" i="1"/>
  <c r="J49" i="1"/>
  <c r="J48" i="1"/>
  <c r="J10" i="1"/>
  <c r="J3" i="1"/>
  <c r="J72" i="1"/>
  <c r="J46" i="1"/>
  <c r="J75" i="1"/>
  <c r="J45" i="1"/>
  <c r="J33" i="1"/>
  <c r="J63" i="1"/>
  <c r="J16" i="1"/>
  <c r="J19" i="1"/>
  <c r="J31" i="1"/>
  <c r="J29" i="1"/>
  <c r="J28" i="1"/>
  <c r="J21" i="1"/>
  <c r="J59" i="1"/>
  <c r="J4" i="1"/>
  <c r="J11" i="1"/>
  <c r="J88" i="1"/>
  <c r="J20" i="1"/>
  <c r="J60" i="1"/>
  <c r="J5" i="1"/>
  <c r="J41" i="1"/>
  <c r="J90" i="1"/>
  <c r="J55" i="1"/>
  <c r="J76" i="1"/>
  <c r="J93" i="1"/>
  <c r="I84" i="1"/>
  <c r="I65" i="1"/>
  <c r="I15" i="1"/>
  <c r="K15" i="1" s="1"/>
  <c r="L15" i="1" s="1"/>
  <c r="I25" i="1"/>
  <c r="K25" i="1" s="1"/>
  <c r="L25" i="1" s="1"/>
  <c r="I22" i="1"/>
  <c r="I51" i="1"/>
  <c r="I8" i="1"/>
  <c r="K8" i="1" s="1"/>
  <c r="L8" i="1" s="1"/>
  <c r="I61" i="1"/>
  <c r="K61" i="1" s="1"/>
  <c r="L61" i="1" s="1"/>
  <c r="I27" i="1"/>
  <c r="I69" i="1"/>
  <c r="K69" i="1" s="1"/>
  <c r="L69" i="1" s="1"/>
  <c r="I47" i="1"/>
  <c r="K47" i="1" s="1"/>
  <c r="L47" i="1" s="1"/>
  <c r="I83" i="1"/>
  <c r="K83" i="1" s="1"/>
  <c r="L83" i="1" s="1"/>
  <c r="I78" i="1"/>
  <c r="I37" i="1"/>
  <c r="I73" i="1"/>
  <c r="K73" i="1" s="1"/>
  <c r="L73" i="1" s="1"/>
  <c r="I57" i="1"/>
  <c r="K57" i="1" s="1"/>
  <c r="L57" i="1" s="1"/>
  <c r="I95" i="1"/>
  <c r="I80" i="1"/>
  <c r="I42" i="1"/>
  <c r="K42" i="1" s="1"/>
  <c r="L42" i="1" s="1"/>
  <c r="I94" i="1"/>
  <c r="K94" i="1" s="1"/>
  <c r="L94" i="1" s="1"/>
  <c r="I44" i="1"/>
  <c r="I43" i="1"/>
  <c r="K43" i="1" s="1"/>
  <c r="L43" i="1" s="1"/>
  <c r="I36" i="1"/>
  <c r="K36" i="1" s="1"/>
  <c r="L36" i="1" s="1"/>
  <c r="I2" i="1"/>
  <c r="K2" i="1" s="1"/>
  <c r="L2" i="1" s="1"/>
  <c r="I67" i="1"/>
  <c r="I32" i="1"/>
  <c r="I18" i="1"/>
  <c r="K18" i="1" s="1"/>
  <c r="L18" i="1" s="1"/>
  <c r="I50" i="1"/>
  <c r="K50" i="1" s="1"/>
  <c r="L50" i="1" s="1"/>
  <c r="I54" i="1"/>
  <c r="I85" i="1"/>
  <c r="I89" i="1"/>
  <c r="K89" i="1" s="1"/>
  <c r="L89" i="1" s="1"/>
  <c r="I64" i="1"/>
  <c r="K64" i="1" s="1"/>
  <c r="L64" i="1" s="1"/>
  <c r="I79" i="1"/>
  <c r="I91" i="1"/>
  <c r="I12" i="1"/>
  <c r="K12" i="1" s="1"/>
  <c r="L12" i="1" s="1"/>
  <c r="I13" i="1"/>
  <c r="K13" i="1" s="1"/>
  <c r="L13" i="1" s="1"/>
  <c r="I9" i="1"/>
  <c r="I14" i="1"/>
  <c r="I71" i="1"/>
  <c r="K71" i="1" s="1"/>
  <c r="L71" i="1" s="1"/>
  <c r="I17" i="1"/>
  <c r="K17" i="1" s="1"/>
  <c r="L17" i="1" s="1"/>
  <c r="I56" i="1"/>
  <c r="I38" i="1"/>
  <c r="I26" i="1"/>
  <c r="K26" i="1" s="1"/>
  <c r="L26" i="1" s="1"/>
  <c r="I86" i="1"/>
  <c r="K86" i="1" s="1"/>
  <c r="L86" i="1" s="1"/>
  <c r="I52" i="1"/>
  <c r="I81" i="1"/>
  <c r="I74" i="1"/>
  <c r="K74" i="1" s="1"/>
  <c r="L74" i="1" s="1"/>
  <c r="I7" i="1"/>
  <c r="K7" i="1" s="1"/>
  <c r="L7" i="1" s="1"/>
  <c r="I39" i="1"/>
  <c r="I87" i="1"/>
  <c r="I68" i="1"/>
  <c r="K68" i="1" s="1"/>
  <c r="L68" i="1" s="1"/>
  <c r="I34" i="1"/>
  <c r="K34" i="1" s="1"/>
  <c r="L34" i="1" s="1"/>
  <c r="I62" i="1"/>
  <c r="I30" i="1"/>
  <c r="I35" i="1"/>
  <c r="K35" i="1" s="1"/>
  <c r="L35" i="1" s="1"/>
  <c r="I53" i="1"/>
  <c r="K53" i="1" s="1"/>
  <c r="L53" i="1" s="1"/>
  <c r="I92" i="1"/>
  <c r="I70" i="1"/>
  <c r="I58" i="1"/>
  <c r="K58" i="1" s="1"/>
  <c r="L58" i="1" s="1"/>
  <c r="I6" i="1"/>
  <c r="K6" i="1" s="1"/>
  <c r="L6" i="1" s="1"/>
  <c r="I40" i="1"/>
  <c r="I77" i="1"/>
  <c r="I82" i="1"/>
  <c r="K82" i="1" s="1"/>
  <c r="L82" i="1" s="1"/>
  <c r="I23" i="1"/>
  <c r="K23" i="1" s="1"/>
  <c r="L23" i="1" s="1"/>
  <c r="I66" i="1"/>
  <c r="I24" i="1"/>
  <c r="K24" i="1" s="1"/>
  <c r="L24" i="1" s="1"/>
  <c r="I49" i="1"/>
  <c r="K49" i="1" s="1"/>
  <c r="L49" i="1" s="1"/>
  <c r="I48" i="1"/>
  <c r="K48" i="1" s="1"/>
  <c r="L48" i="1" s="1"/>
  <c r="I10" i="1"/>
  <c r="I3" i="1"/>
  <c r="I72" i="1"/>
  <c r="K72" i="1" s="1"/>
  <c r="L72" i="1" s="1"/>
  <c r="I46" i="1"/>
  <c r="K46" i="1" s="1"/>
  <c r="L46" i="1" s="1"/>
  <c r="I75" i="1"/>
  <c r="I45" i="1"/>
  <c r="I33" i="1"/>
  <c r="K33" i="1" s="1"/>
  <c r="L33" i="1" s="1"/>
  <c r="I63" i="1"/>
  <c r="K63" i="1" s="1"/>
  <c r="L63" i="1" s="1"/>
  <c r="I16" i="1"/>
  <c r="I19" i="1"/>
  <c r="I31" i="1"/>
  <c r="K31" i="1" s="1"/>
  <c r="L31" i="1" s="1"/>
  <c r="I29" i="1"/>
  <c r="K29" i="1" s="1"/>
  <c r="L29" i="1" s="1"/>
  <c r="I28" i="1"/>
  <c r="I21" i="1"/>
  <c r="K21" i="1" s="1"/>
  <c r="L21" i="1" s="1"/>
  <c r="I59" i="1"/>
  <c r="K59" i="1" s="1"/>
  <c r="L59" i="1" s="1"/>
  <c r="I4" i="1"/>
  <c r="K4" i="1" s="1"/>
  <c r="L4" i="1" s="1"/>
  <c r="I11" i="1"/>
  <c r="I88" i="1"/>
  <c r="I20" i="1"/>
  <c r="K20" i="1" s="1"/>
  <c r="L20" i="1" s="1"/>
  <c r="I60" i="1"/>
  <c r="K60" i="1" s="1"/>
  <c r="L60" i="1" s="1"/>
  <c r="I5" i="1"/>
  <c r="I41" i="1"/>
  <c r="I90" i="1"/>
  <c r="K90" i="1" s="1"/>
  <c r="L90" i="1" s="1"/>
  <c r="I55" i="1"/>
  <c r="K55" i="1" s="1"/>
  <c r="L55" i="1" s="1"/>
  <c r="I76" i="1"/>
  <c r="I93" i="1"/>
  <c r="K93" i="1" l="1"/>
  <c r="L93" i="1" s="1"/>
  <c r="K41" i="1"/>
  <c r="L41" i="1" s="1"/>
  <c r="K88" i="1"/>
  <c r="L88" i="1" s="1"/>
  <c r="K19" i="1"/>
  <c r="L19" i="1" s="1"/>
  <c r="K45" i="1"/>
  <c r="L45" i="1" s="1"/>
  <c r="K3" i="1"/>
  <c r="L3" i="1" s="1"/>
  <c r="K77" i="1"/>
  <c r="L77" i="1" s="1"/>
  <c r="K70" i="1"/>
  <c r="L70" i="1" s="1"/>
  <c r="K30" i="1"/>
  <c r="L30" i="1" s="1"/>
  <c r="K81" i="1"/>
  <c r="L81" i="1" s="1"/>
  <c r="K38" i="1"/>
  <c r="L38" i="1" s="1"/>
  <c r="K14" i="1"/>
  <c r="L14" i="1" s="1"/>
  <c r="K91" i="1"/>
  <c r="L91" i="1" s="1"/>
  <c r="K85" i="1"/>
  <c r="L85" i="1" s="1"/>
  <c r="K32" i="1"/>
  <c r="L32" i="1" s="1"/>
  <c r="K80" i="1"/>
  <c r="L80" i="1" s="1"/>
  <c r="K37" i="1"/>
  <c r="L37" i="1" s="1"/>
  <c r="K51" i="1"/>
  <c r="L51" i="1" s="1"/>
  <c r="K65" i="1"/>
  <c r="L65" i="1" s="1"/>
  <c r="K76" i="1"/>
  <c r="L76" i="1" s="1"/>
  <c r="K5" i="1"/>
  <c r="L5" i="1" s="1"/>
  <c r="K11" i="1"/>
  <c r="L11" i="1" s="1"/>
  <c r="K28" i="1"/>
  <c r="L28" i="1" s="1"/>
  <c r="K16" i="1"/>
  <c r="L16" i="1" s="1"/>
  <c r="K75" i="1"/>
  <c r="L75" i="1" s="1"/>
  <c r="K10" i="1"/>
  <c r="L10" i="1" s="1"/>
  <c r="K66" i="1"/>
  <c r="L66" i="1" s="1"/>
  <c r="K40" i="1"/>
  <c r="L40" i="1" s="1"/>
  <c r="K92" i="1"/>
  <c r="L92" i="1" s="1"/>
  <c r="K62" i="1"/>
  <c r="L62" i="1" s="1"/>
  <c r="K39" i="1"/>
  <c r="L39" i="1" s="1"/>
  <c r="K52" i="1"/>
  <c r="L52" i="1" s="1"/>
  <c r="K56" i="1"/>
  <c r="L56" i="1" s="1"/>
  <c r="K9" i="1"/>
  <c r="L9" i="1" s="1"/>
  <c r="K79" i="1"/>
  <c r="L79" i="1" s="1"/>
  <c r="K54" i="1"/>
  <c r="L54" i="1" s="1"/>
  <c r="K67" i="1"/>
  <c r="L67" i="1" s="1"/>
  <c r="K44" i="1"/>
  <c r="L44" i="1" s="1"/>
  <c r="K95" i="1"/>
  <c r="L95" i="1" s="1"/>
  <c r="K78" i="1"/>
  <c r="L78" i="1" s="1"/>
  <c r="K27" i="1"/>
  <c r="L27" i="1" s="1"/>
  <c r="K22" i="1"/>
  <c r="L22" i="1" s="1"/>
  <c r="K84" i="1"/>
  <c r="L84" i="1" s="1"/>
</calcChain>
</file>

<file path=xl/sharedStrings.xml><?xml version="1.0" encoding="utf-8"?>
<sst xmlns="http://schemas.openxmlformats.org/spreadsheetml/2006/main" count="201" uniqueCount="108">
  <si>
    <t>Kind</t>
  </si>
  <si>
    <t>Name</t>
  </si>
  <si>
    <t>CountLineCode</t>
  </si>
  <si>
    <t>SumCyclomatic</t>
  </si>
  <si>
    <t>File</t>
  </si>
  <si>
    <t>AbstractConfiguration.java</t>
  </si>
  <si>
    <t>AbstractFileConfiguration.java</t>
  </si>
  <si>
    <t>AbstractHierarchicalFileConfiguration.java</t>
  </si>
  <si>
    <t>AppletConfiguration.java</t>
  </si>
  <si>
    <t>BaseConfiguration.java</t>
  </si>
  <si>
    <t>BaseConfigurationXMLReader.java</t>
  </si>
  <si>
    <t>BaseNonStringProperties.java</t>
  </si>
  <si>
    <t>BaseWebConfiguration.java</t>
  </si>
  <si>
    <t>CompositeConfiguration.java</t>
  </si>
  <si>
    <t>ConfigurationConverter.java</t>
  </si>
  <si>
    <t>ConfigurationDynaBean.java</t>
  </si>
  <si>
    <t>ConfigurationDynaClass.java</t>
  </si>
  <si>
    <t>ConfigurationFactory.java</t>
  </si>
  <si>
    <t>ConfigurationKey.java</t>
  </si>
  <si>
    <t>ConfigurationMap.java</t>
  </si>
  <si>
    <t>ConfigurationUtils.java</t>
  </si>
  <si>
    <t>ConfigurationXMLReader.java</t>
  </si>
  <si>
    <t>DataConfiguration.java</t>
  </si>
  <si>
    <t>DatabaseConfiguration.java</t>
  </si>
  <si>
    <t>FileChangedReloadingStrategy.java</t>
  </si>
  <si>
    <t>HierarchicalConfiguration.java</t>
  </si>
  <si>
    <t>HierarchicalConfigurationConverter.java</t>
  </si>
  <si>
    <t>HierarchicalConfigurationXMLReader.java</t>
  </si>
  <si>
    <t>HsqlDB.java</t>
  </si>
  <si>
    <t>InvariantReloadingStrategy.java</t>
  </si>
  <si>
    <t>JNDIConfiguration.java</t>
  </si>
  <si>
    <t>MapConfiguration.java</t>
  </si>
  <si>
    <t>MockStaticMemoryInitialContextFactory.java</t>
  </si>
  <si>
    <t>NonStringTestHolder.java</t>
  </si>
  <si>
    <t>ParseException.java</t>
  </si>
  <si>
    <t>PropertiesConfiguration.java</t>
  </si>
  <si>
    <t>PropertyConverter.java</t>
  </si>
  <si>
    <t>PropertyListConfiguration.java</t>
  </si>
  <si>
    <t>PropertyListParser.java</t>
  </si>
  <si>
    <t>PropertyListParserTokenManager.java</t>
  </si>
  <si>
    <t>ServletConfiguration.java</t>
  </si>
  <si>
    <t>ServletContextConfiguration.java</t>
  </si>
  <si>
    <t>ServletFilterConfiguration.java</t>
  </si>
  <si>
    <t>ServletRequestConfiguration.java</t>
  </si>
  <si>
    <t>SimpleCharStream.java</t>
  </si>
  <si>
    <t>StrictConfigurationComparator.java</t>
  </si>
  <si>
    <t>SubsetConfiguration.java</t>
  </si>
  <si>
    <t>TestAbstractConfiguration.java</t>
  </si>
  <si>
    <t>TestAppletConfiguration.java</t>
  </si>
  <si>
    <t>TestBaseConfiguration.java</t>
  </si>
  <si>
    <t>TestBaseConfigurationXMLReader.java</t>
  </si>
  <si>
    <t>TestBaseNullConfiguration.java</t>
  </si>
  <si>
    <t>TestCompositeConfiguration.java</t>
  </si>
  <si>
    <t>TestCompositeConfigurationNonStringProperties.java</t>
  </si>
  <si>
    <t>TestConfigurationConverter.java</t>
  </si>
  <si>
    <t>TestConfigurationDynaBean.java</t>
  </si>
  <si>
    <t>TestConfigurationFactory.java</t>
  </si>
  <si>
    <t>TestConfigurationFactoryWithJNDI.java</t>
  </si>
  <si>
    <t>TestConfigurationKey.java</t>
  </si>
  <si>
    <t>TestConfigurationMap.java</t>
  </si>
  <si>
    <t>TestConfigurationSet.java</t>
  </si>
  <si>
    <t>TestConfigurationUtils.java</t>
  </si>
  <si>
    <t>TestDataConfiguration.java</t>
  </si>
  <si>
    <t>TestDatabaseConfiguration.java</t>
  </si>
  <si>
    <t>TestEqualBehaviour.java</t>
  </si>
  <si>
    <t>TestEqualsProperty.java</t>
  </si>
  <si>
    <t>TestFileChangedReloadingStrategy.java</t>
  </si>
  <si>
    <t>TestFileConfiguration.java</t>
  </si>
  <si>
    <t>TestHierarchicalConfiguration.java</t>
  </si>
  <si>
    <t>TestHierarchicalConfigurationXMLReader.java</t>
  </si>
  <si>
    <t>TestHierarchicalXMLConfiguration.java</t>
  </si>
  <si>
    <t>TestJNDIAndCompositeConfiguration.java</t>
  </si>
  <si>
    <t>TestJNDIConfiguration.java</t>
  </si>
  <si>
    <t>TestJNDIEnvironmentValues.java</t>
  </si>
  <si>
    <t>TestMapConfiguration.java</t>
  </si>
  <si>
    <t>TestNonStringProperties.java</t>
  </si>
  <si>
    <t>TestNullCompositeConfiguration.java</t>
  </si>
  <si>
    <t>TestNullJNDIEnvironmentValues.java</t>
  </si>
  <si>
    <t>TestPropertiesConfiguration.java</t>
  </si>
  <si>
    <t>TestPropertiesSequence.java</t>
  </si>
  <si>
    <t>TestPropertyConverter.java</t>
  </si>
  <si>
    <t>TestPropertyListConfiguration.java</t>
  </si>
  <si>
    <t>TestPropertyListParser.java</t>
  </si>
  <si>
    <t>TestServletConfiguration.java</t>
  </si>
  <si>
    <t>TestServletContextConfiguration.java</t>
  </si>
  <si>
    <t>TestServletFilterConfiguration.java</t>
  </si>
  <si>
    <t>TestServletRequestConfiguration.java</t>
  </si>
  <si>
    <t>TestStrictConfigurationComparator.java</t>
  </si>
  <si>
    <t>TestSubsetConfiguration.java</t>
  </si>
  <si>
    <t>TestSystemConfiguration.java</t>
  </si>
  <si>
    <t>TestThreesomeConfiguration.java</t>
  </si>
  <si>
    <t>TestXMLConfiguration.java</t>
  </si>
  <si>
    <t>TestXMLPropertiesConfiguration.java</t>
  </si>
  <si>
    <t>TestXMLPropertyListConfiguration.java</t>
  </si>
  <si>
    <t>Token.java</t>
  </si>
  <si>
    <t>TokenMgrError.java</t>
  </si>
  <si>
    <t>XMLConfiguration.java</t>
  </si>
  <si>
    <t>XMLPropertiesConfiguration.java</t>
  </si>
  <si>
    <t>XMLPropertyListConfiguration.java</t>
  </si>
  <si>
    <t>Total Operands</t>
  </si>
  <si>
    <t>Total Operators</t>
  </si>
  <si>
    <t>Unique Operands Count</t>
  </si>
  <si>
    <t>Unique Operators Count</t>
  </si>
  <si>
    <t>N</t>
  </si>
  <si>
    <t>n</t>
  </si>
  <si>
    <t>Halstead Volume</t>
  </si>
  <si>
    <t>Maintainability Index</t>
  </si>
  <si>
    <t>Avg MI=53.34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</si>
</sst>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404B3-2F16-4CFC-A0D0-5D39CEBFB599}">
  <dimension ref="A1:N95"/>
  <sheetViews>
    <sheetView tabSelected="1" workbookViewId="0">
      <selection activeCell="N18" sqref="N18"/>
    </sheetView>
  </sheetViews>
  <sheetFormatPr defaultRowHeight="15" x14ac:dyDescent="0.25"/>
  <cols>
    <col min="1" max="1" width="5" bestFit="1" customWidth="1"/>
    <col min="2" max="2" width="50" bestFit="1" customWidth="1"/>
    <col min="3" max="3" width="14.7109375" bestFit="1" customWidth="1"/>
    <col min="4" max="5" width="14.5703125" bestFit="1" customWidth="1"/>
    <col min="6" max="6" width="14.85546875" bestFit="1" customWidth="1"/>
    <col min="7" max="7" width="22.5703125" bestFit="1" customWidth="1"/>
    <col min="8" max="8" width="22.85546875" bestFit="1" customWidth="1"/>
    <col min="11" max="11" width="16.28515625" bestFit="1" customWidth="1"/>
    <col min="12" max="12" width="20.140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</row>
    <row r="2" spans="1:12" x14ac:dyDescent="0.25">
      <c r="A2" t="s">
        <v>4</v>
      </c>
      <c r="B2" t="s">
        <v>29</v>
      </c>
      <c r="C2">
        <v>18</v>
      </c>
      <c r="D2">
        <v>4</v>
      </c>
      <c r="E2">
        <v>1</v>
      </c>
      <c r="F2">
        <v>1</v>
      </c>
      <c r="G2">
        <v>1</v>
      </c>
      <c r="H2">
        <v>1</v>
      </c>
      <c r="I2">
        <f>E2+F2</f>
        <v>2</v>
      </c>
      <c r="J2">
        <f>G2+H2</f>
        <v>2</v>
      </c>
      <c r="K2">
        <f>I2*LOG(J2,2)</f>
        <v>2</v>
      </c>
      <c r="L2">
        <f>171-5.2*LN(K2)-0.23*D2-16.2*LN(C2)</f>
        <v>119.65161218317043</v>
      </c>
    </row>
    <row r="3" spans="1:12" x14ac:dyDescent="0.25">
      <c r="A3" t="s">
        <v>4</v>
      </c>
      <c r="B3" t="s">
        <v>75</v>
      </c>
      <c r="C3">
        <v>11</v>
      </c>
      <c r="D3">
        <v>1</v>
      </c>
      <c r="E3">
        <v>8</v>
      </c>
      <c r="F3">
        <v>4</v>
      </c>
      <c r="G3">
        <v>6</v>
      </c>
      <c r="H3">
        <v>2</v>
      </c>
      <c r="I3">
        <f>E3+F3</f>
        <v>12</v>
      </c>
      <c r="J3">
        <f>G3+H3</f>
        <v>8</v>
      </c>
      <c r="K3">
        <f>I3*LOG(J3,2)</f>
        <v>36</v>
      </c>
      <c r="L3">
        <f>171-5.2*LN(K3)-0.23*D3-16.2*LN(C3)</f>
        <v>113.28979810069464</v>
      </c>
    </row>
    <row r="4" spans="1:12" x14ac:dyDescent="0.25">
      <c r="A4" t="s">
        <v>4</v>
      </c>
      <c r="B4" t="s">
        <v>89</v>
      </c>
      <c r="C4">
        <v>13</v>
      </c>
      <c r="D4">
        <v>1</v>
      </c>
      <c r="E4">
        <v>7</v>
      </c>
      <c r="F4">
        <v>3</v>
      </c>
      <c r="G4">
        <v>6</v>
      </c>
      <c r="H4">
        <v>2</v>
      </c>
      <c r="I4">
        <f>E4+F4</f>
        <v>10</v>
      </c>
      <c r="J4">
        <f>G4+H4</f>
        <v>8</v>
      </c>
      <c r="K4">
        <f>I4*LOG(J4,2)</f>
        <v>30</v>
      </c>
      <c r="L4">
        <f>171-5.2*LN(K4)-0.23*D4-16.2*LN(C4)</f>
        <v>111.53159402447989</v>
      </c>
    </row>
    <row r="5" spans="1:12" x14ac:dyDescent="0.25">
      <c r="A5" t="s">
        <v>4</v>
      </c>
      <c r="B5" t="s">
        <v>94</v>
      </c>
      <c r="C5">
        <v>19</v>
      </c>
      <c r="D5">
        <v>2</v>
      </c>
      <c r="E5">
        <v>2</v>
      </c>
      <c r="F5">
        <v>4</v>
      </c>
      <c r="G5">
        <v>2</v>
      </c>
      <c r="H5">
        <v>3</v>
      </c>
      <c r="I5">
        <f>E5+F5</f>
        <v>6</v>
      </c>
      <c r="J5">
        <f>G5+H5</f>
        <v>5</v>
      </c>
      <c r="K5">
        <f>I5*LOG(J5,2)</f>
        <v>13.931568569324174</v>
      </c>
      <c r="L5">
        <f>171-5.2*LN(K5)-0.23*D5-16.2*LN(C5)</f>
        <v>109.14247013479213</v>
      </c>
    </row>
    <row r="6" spans="1:12" x14ac:dyDescent="0.25">
      <c r="A6" t="s">
        <v>4</v>
      </c>
      <c r="B6" t="s">
        <v>65</v>
      </c>
      <c r="C6">
        <v>13</v>
      </c>
      <c r="D6">
        <v>1</v>
      </c>
      <c r="E6">
        <v>10</v>
      </c>
      <c r="F6">
        <v>6</v>
      </c>
      <c r="G6">
        <v>9</v>
      </c>
      <c r="H6">
        <v>2</v>
      </c>
      <c r="I6">
        <f>E6+F6</f>
        <v>16</v>
      </c>
      <c r="J6">
        <f>G6+H6</f>
        <v>11</v>
      </c>
      <c r="K6">
        <f>I6*LOG(J6,2)</f>
        <v>55.350905898196764</v>
      </c>
      <c r="L6">
        <f>171-5.2*LN(K6)-0.23*D6-16.2*LN(C6)</f>
        <v>108.34661667524841</v>
      </c>
    </row>
    <row r="7" spans="1:12" x14ac:dyDescent="0.25">
      <c r="A7" t="s">
        <v>4</v>
      </c>
      <c r="B7" t="s">
        <v>53</v>
      </c>
      <c r="C7">
        <v>13</v>
      </c>
      <c r="D7">
        <v>1</v>
      </c>
      <c r="E7">
        <v>11</v>
      </c>
      <c r="F7">
        <v>6</v>
      </c>
      <c r="G7">
        <v>8</v>
      </c>
      <c r="H7">
        <v>2</v>
      </c>
      <c r="I7">
        <f>E7+F7</f>
        <v>17</v>
      </c>
      <c r="J7">
        <f>G7+H7</f>
        <v>10</v>
      </c>
      <c r="K7">
        <f>I7*LOG(J7,2)</f>
        <v>56.472777613085164</v>
      </c>
      <c r="L7">
        <f>171-5.2*LN(K7)-0.23*D7-16.2*LN(C7)</f>
        <v>108.24227511771676</v>
      </c>
    </row>
    <row r="8" spans="1:12" x14ac:dyDescent="0.25">
      <c r="A8" t="s">
        <v>4</v>
      </c>
      <c r="B8" t="s">
        <v>12</v>
      </c>
      <c r="C8">
        <v>21</v>
      </c>
      <c r="D8">
        <v>4</v>
      </c>
      <c r="E8">
        <v>10</v>
      </c>
      <c r="F8">
        <v>10</v>
      </c>
      <c r="G8">
        <v>7</v>
      </c>
      <c r="H8">
        <v>5</v>
      </c>
      <c r="I8">
        <f>E8+F8</f>
        <v>20</v>
      </c>
      <c r="J8">
        <f>G8+H8</f>
        <v>12</v>
      </c>
      <c r="K8">
        <f>I8*LOG(J8,2)</f>
        <v>71.699250014423129</v>
      </c>
      <c r="L8">
        <f>171-5.2*LN(K8)-0.23*D8-16.2*LN(C8)</f>
        <v>98.54183901387546</v>
      </c>
    </row>
    <row r="9" spans="1:12" x14ac:dyDescent="0.25">
      <c r="A9" t="s">
        <v>4</v>
      </c>
      <c r="B9" t="s">
        <v>42</v>
      </c>
      <c r="C9">
        <v>24</v>
      </c>
      <c r="D9">
        <v>4</v>
      </c>
      <c r="E9">
        <v>10</v>
      </c>
      <c r="F9">
        <v>11</v>
      </c>
      <c r="G9">
        <v>8</v>
      </c>
      <c r="H9">
        <v>6</v>
      </c>
      <c r="I9">
        <f>E9+F9</f>
        <v>21</v>
      </c>
      <c r="J9">
        <f>G9+H9</f>
        <v>14</v>
      </c>
      <c r="K9">
        <f>I9*LOG(J9,2)</f>
        <v>79.95445336320968</v>
      </c>
      <c r="L9">
        <f>171-5.2*LN(K9)-0.23*D9-16.2*LN(C9)</f>
        <v>95.811950822534556</v>
      </c>
    </row>
    <row r="10" spans="1:12" x14ac:dyDescent="0.25">
      <c r="A10" t="s">
        <v>4</v>
      </c>
      <c r="B10" t="s">
        <v>74</v>
      </c>
      <c r="C10">
        <v>24</v>
      </c>
      <c r="D10">
        <v>3</v>
      </c>
      <c r="E10">
        <v>17</v>
      </c>
      <c r="F10">
        <v>7</v>
      </c>
      <c r="G10">
        <v>10</v>
      </c>
      <c r="H10">
        <v>3</v>
      </c>
      <c r="I10">
        <f>E10+F10</f>
        <v>24</v>
      </c>
      <c r="J10">
        <f>G10+H10</f>
        <v>13</v>
      </c>
      <c r="K10">
        <f>I10*LOG(J10,2)</f>
        <v>88.810553235386209</v>
      </c>
      <c r="L10">
        <f>171-5.2*LN(K10)-0.23*D10-16.2*LN(C10)</f>
        <v>95.495699422839124</v>
      </c>
    </row>
    <row r="11" spans="1:12" x14ac:dyDescent="0.25">
      <c r="A11" t="s">
        <v>4</v>
      </c>
      <c r="B11" t="s">
        <v>90</v>
      </c>
      <c r="C11">
        <v>26</v>
      </c>
      <c r="D11">
        <v>4</v>
      </c>
      <c r="E11">
        <v>13</v>
      </c>
      <c r="F11">
        <v>8</v>
      </c>
      <c r="G11">
        <v>9</v>
      </c>
      <c r="H11">
        <v>2</v>
      </c>
      <c r="I11">
        <f>E11+F11</f>
        <v>21</v>
      </c>
      <c r="J11">
        <f>G11+H11</f>
        <v>11</v>
      </c>
      <c r="K11">
        <f>I11*LOG(J11,2)</f>
        <v>72.648063991383253</v>
      </c>
      <c r="L11">
        <f>171-5.2*LN(K11)-0.23*D11-16.2*LN(C11)</f>
        <v>95.013577029662343</v>
      </c>
    </row>
    <row r="12" spans="1:12" x14ac:dyDescent="0.25">
      <c r="A12" t="s">
        <v>4</v>
      </c>
      <c r="B12" t="s">
        <v>40</v>
      </c>
      <c r="C12">
        <v>29</v>
      </c>
      <c r="D12">
        <v>5</v>
      </c>
      <c r="E12">
        <v>10</v>
      </c>
      <c r="F12">
        <v>11</v>
      </c>
      <c r="G12">
        <v>8</v>
      </c>
      <c r="H12">
        <v>6</v>
      </c>
      <c r="I12">
        <f>E12+F12</f>
        <v>21</v>
      </c>
      <c r="J12">
        <f>G12+H12</f>
        <v>14</v>
      </c>
      <c r="K12">
        <f>I12*LOG(J12,2)</f>
        <v>79.95445336320968</v>
      </c>
      <c r="L12">
        <f>171-5.2*LN(K12)-0.23*D12-16.2*LN(C12)</f>
        <v>92.516230428390372</v>
      </c>
    </row>
    <row r="13" spans="1:12" x14ac:dyDescent="0.25">
      <c r="A13" t="s">
        <v>4</v>
      </c>
      <c r="B13" t="s">
        <v>41</v>
      </c>
      <c r="C13">
        <v>29</v>
      </c>
      <c r="D13">
        <v>5</v>
      </c>
      <c r="E13">
        <v>12</v>
      </c>
      <c r="F13">
        <v>14</v>
      </c>
      <c r="G13">
        <v>9</v>
      </c>
      <c r="H13">
        <v>6</v>
      </c>
      <c r="I13">
        <f>E13+F13</f>
        <v>26</v>
      </c>
      <c r="J13">
        <f>G13+H13</f>
        <v>15</v>
      </c>
      <c r="K13">
        <f>I13*LOG(J13,2)</f>
        <v>101.57915548582149</v>
      </c>
      <c r="L13">
        <f>171-5.2*LN(K13)-0.23*D13-16.2*LN(C13)</f>
        <v>91.27144812613551</v>
      </c>
    </row>
    <row r="14" spans="1:12" x14ac:dyDescent="0.25">
      <c r="A14" t="s">
        <v>4</v>
      </c>
      <c r="B14" t="s">
        <v>43</v>
      </c>
      <c r="C14">
        <v>33</v>
      </c>
      <c r="D14">
        <v>5</v>
      </c>
      <c r="E14">
        <v>14</v>
      </c>
      <c r="F14">
        <v>16</v>
      </c>
      <c r="G14">
        <v>8</v>
      </c>
      <c r="H14">
        <v>8</v>
      </c>
      <c r="I14">
        <f>E14+F14</f>
        <v>30</v>
      </c>
      <c r="J14">
        <f>G14+H14</f>
        <v>16</v>
      </c>
      <c r="K14">
        <f>I14*LOG(J14,2)</f>
        <v>120</v>
      </c>
      <c r="L14">
        <f>171-5.2*LN(K14)-0.23*D14-16.2*LN(C14)</f>
        <v>88.311620441776384</v>
      </c>
    </row>
    <row r="15" spans="1:12" x14ac:dyDescent="0.25">
      <c r="A15" t="s">
        <v>4</v>
      </c>
      <c r="B15" t="s">
        <v>8</v>
      </c>
      <c r="C15">
        <v>30</v>
      </c>
      <c r="D15">
        <v>6</v>
      </c>
      <c r="E15">
        <v>25</v>
      </c>
      <c r="F15">
        <v>23</v>
      </c>
      <c r="G15">
        <v>15</v>
      </c>
      <c r="H15">
        <v>11</v>
      </c>
      <c r="I15">
        <f>E15+F15</f>
        <v>48</v>
      </c>
      <c r="J15">
        <f>G15+H15</f>
        <v>26</v>
      </c>
      <c r="K15">
        <f>I15*LOG(J15,2)</f>
        <v>225.62110647077245</v>
      </c>
      <c r="L15">
        <f>171-5.2*LN(K15)-0.23*D15-16.2*LN(C15)</f>
        <v>86.342545641118221</v>
      </c>
    </row>
    <row r="16" spans="1:12" x14ac:dyDescent="0.25">
      <c r="A16" t="s">
        <v>4</v>
      </c>
      <c r="B16" t="s">
        <v>82</v>
      </c>
      <c r="C16">
        <v>30</v>
      </c>
      <c r="D16">
        <v>3</v>
      </c>
      <c r="E16">
        <v>62</v>
      </c>
      <c r="F16">
        <v>22</v>
      </c>
      <c r="G16">
        <v>30</v>
      </c>
      <c r="H16">
        <v>3</v>
      </c>
      <c r="I16">
        <f>E16+F16</f>
        <v>84</v>
      </c>
      <c r="J16">
        <f>G16+H16</f>
        <v>33</v>
      </c>
      <c r="K16">
        <f>I16*LOG(J16,2)</f>
        <v>423.72910602611006</v>
      </c>
      <c r="L16">
        <f>171-5.2*LN(K16)-0.23*D16-16.2*LN(C16)</f>
        <v>83.755311796209895</v>
      </c>
    </row>
    <row r="17" spans="1:14" x14ac:dyDescent="0.25">
      <c r="A17" t="s">
        <v>4</v>
      </c>
      <c r="B17" t="s">
        <v>45</v>
      </c>
      <c r="C17">
        <v>38</v>
      </c>
      <c r="D17">
        <v>8</v>
      </c>
      <c r="E17">
        <v>17</v>
      </c>
      <c r="F17">
        <v>28</v>
      </c>
      <c r="G17">
        <v>6</v>
      </c>
      <c r="H17">
        <v>10</v>
      </c>
      <c r="I17">
        <f>E17+F17</f>
        <v>45</v>
      </c>
      <c r="J17">
        <f>G17+H17</f>
        <v>16</v>
      </c>
      <c r="K17">
        <f>I17*LOG(J17,2)</f>
        <v>180</v>
      </c>
      <c r="L17">
        <f>171-5.2*LN(K17)-0.23*D17-16.2*LN(C17)</f>
        <v>83.227728587803455</v>
      </c>
    </row>
    <row r="18" spans="1:14" x14ac:dyDescent="0.25">
      <c r="A18" t="s">
        <v>4</v>
      </c>
      <c r="B18" t="s">
        <v>32</v>
      </c>
      <c r="C18">
        <v>43</v>
      </c>
      <c r="D18">
        <v>3</v>
      </c>
      <c r="E18">
        <v>31</v>
      </c>
      <c r="F18">
        <v>10</v>
      </c>
      <c r="G18">
        <v>25</v>
      </c>
      <c r="H18">
        <v>6</v>
      </c>
      <c r="I18">
        <f>E18+F18</f>
        <v>41</v>
      </c>
      <c r="J18">
        <f>G18+H18</f>
        <v>31</v>
      </c>
      <c r="K18">
        <f>I18*LOG(J18,2)</f>
        <v>203.1220487258619</v>
      </c>
      <c r="L18">
        <f>171-5.2*LN(K18)-0.23*D18-16.2*LN(C18)</f>
        <v>81.74676160289431</v>
      </c>
      <c r="N18" t="s">
        <v>107</v>
      </c>
    </row>
    <row r="19" spans="1:14" x14ac:dyDescent="0.25">
      <c r="A19" t="s">
        <v>4</v>
      </c>
      <c r="B19" t="s">
        <v>83</v>
      </c>
      <c r="C19">
        <v>50</v>
      </c>
      <c r="D19">
        <v>7</v>
      </c>
      <c r="E19">
        <v>17</v>
      </c>
      <c r="F19">
        <v>11</v>
      </c>
      <c r="G19">
        <v>12</v>
      </c>
      <c r="H19">
        <v>5</v>
      </c>
      <c r="I19">
        <f>E19+F19</f>
        <v>28</v>
      </c>
      <c r="J19">
        <f>G19+H19</f>
        <v>17</v>
      </c>
      <c r="K19">
        <f>I19*LOG(J19,2)</f>
        <v>114.44895955500952</v>
      </c>
      <c r="L19">
        <f>171-5.2*LN(K19)-0.23*D19-16.2*LN(C19)</f>
        <v>81.366556743299455</v>
      </c>
    </row>
    <row r="20" spans="1:14" x14ac:dyDescent="0.25">
      <c r="A20" t="s">
        <v>4</v>
      </c>
      <c r="B20" t="s">
        <v>92</v>
      </c>
      <c r="C20">
        <v>34</v>
      </c>
      <c r="D20">
        <v>3</v>
      </c>
      <c r="E20">
        <v>62</v>
      </c>
      <c r="F20">
        <v>30</v>
      </c>
      <c r="G20">
        <v>30</v>
      </c>
      <c r="H20">
        <v>3</v>
      </c>
      <c r="I20">
        <f>E20+F20</f>
        <v>92</v>
      </c>
      <c r="J20">
        <f>G20+H20</f>
        <v>33</v>
      </c>
      <c r="K20">
        <f>I20*LOG(J20,2)</f>
        <v>464.08425898097772</v>
      </c>
      <c r="L20">
        <f>171-5.2*LN(K20)-0.23*D20-16.2*LN(C20)</f>
        <v>81.254615633685205</v>
      </c>
    </row>
    <row r="21" spans="1:14" x14ac:dyDescent="0.25">
      <c r="A21" t="s">
        <v>4</v>
      </c>
      <c r="B21" t="s">
        <v>87</v>
      </c>
      <c r="C21">
        <v>43</v>
      </c>
      <c r="D21">
        <v>2</v>
      </c>
      <c r="E21">
        <v>52</v>
      </c>
      <c r="F21">
        <v>12</v>
      </c>
      <c r="G21">
        <v>20</v>
      </c>
      <c r="H21">
        <v>2</v>
      </c>
      <c r="I21">
        <f>E21+F21</f>
        <v>64</v>
      </c>
      <c r="J21">
        <f>G21+H21</f>
        <v>22</v>
      </c>
      <c r="K21">
        <f>I21*LOG(J21,2)</f>
        <v>285.40362359278703</v>
      </c>
      <c r="L21">
        <f>171-5.2*LN(K21)-0.23*D21-16.2*LN(C21)</f>
        <v>80.208255237948237</v>
      </c>
    </row>
    <row r="22" spans="1:14" x14ac:dyDescent="0.25">
      <c r="A22" t="s">
        <v>4</v>
      </c>
      <c r="B22" t="s">
        <v>10</v>
      </c>
      <c r="C22">
        <v>47</v>
      </c>
      <c r="D22">
        <v>9</v>
      </c>
      <c r="E22">
        <v>22</v>
      </c>
      <c r="F22">
        <v>16</v>
      </c>
      <c r="G22">
        <v>15</v>
      </c>
      <c r="H22">
        <v>5</v>
      </c>
      <c r="I22">
        <f>E22+F22</f>
        <v>38</v>
      </c>
      <c r="J22">
        <f>G22+H22</f>
        <v>20</v>
      </c>
      <c r="K22">
        <f>I22*LOG(J22,2)</f>
        <v>164.23326760571979</v>
      </c>
      <c r="L22">
        <f>171-5.2*LN(K22)-0.23*D22-16.2*LN(C22)</f>
        <v>80.030912392797475</v>
      </c>
    </row>
    <row r="23" spans="1:14" x14ac:dyDescent="0.25">
      <c r="A23" t="s">
        <v>4</v>
      </c>
      <c r="B23" t="s">
        <v>69</v>
      </c>
      <c r="C23">
        <v>46</v>
      </c>
      <c r="D23">
        <v>2</v>
      </c>
      <c r="E23">
        <v>40</v>
      </c>
      <c r="F23">
        <v>33</v>
      </c>
      <c r="G23">
        <v>24</v>
      </c>
      <c r="H23">
        <v>3</v>
      </c>
      <c r="I23">
        <f>E23+F23</f>
        <v>73</v>
      </c>
      <c r="J23">
        <f>G23+H23</f>
        <v>27</v>
      </c>
      <c r="K23">
        <f>I23*LOG(J23,2)</f>
        <v>347.10678765793324</v>
      </c>
      <c r="L23">
        <f>171-5.2*LN(K23)-0.23*D23-16.2*LN(C23)</f>
        <v>78.097920491199361</v>
      </c>
    </row>
    <row r="24" spans="1:14" x14ac:dyDescent="0.25">
      <c r="A24" t="s">
        <v>4</v>
      </c>
      <c r="B24" t="s">
        <v>71</v>
      </c>
      <c r="C24">
        <v>43</v>
      </c>
      <c r="D24">
        <v>5</v>
      </c>
      <c r="E24">
        <v>51</v>
      </c>
      <c r="F24">
        <v>26</v>
      </c>
      <c r="G24">
        <v>28</v>
      </c>
      <c r="H24">
        <v>3</v>
      </c>
      <c r="I24">
        <f>E24+F24</f>
        <v>77</v>
      </c>
      <c r="J24">
        <f>G24+H24</f>
        <v>31</v>
      </c>
      <c r="K24">
        <f>I24*LOG(J24,2)</f>
        <v>381.47311589978943</v>
      </c>
      <c r="L24">
        <f>171-5.2*LN(K24)-0.23*D24-16.2*LN(C24)</f>
        <v>78.009548156117518</v>
      </c>
    </row>
    <row r="25" spans="1:14" x14ac:dyDescent="0.25">
      <c r="A25" t="s">
        <v>4</v>
      </c>
      <c r="B25" t="s">
        <v>9</v>
      </c>
      <c r="C25">
        <v>56</v>
      </c>
      <c r="D25">
        <v>10</v>
      </c>
      <c r="E25">
        <v>22</v>
      </c>
      <c r="F25">
        <v>19</v>
      </c>
      <c r="G25">
        <v>10</v>
      </c>
      <c r="H25">
        <v>8</v>
      </c>
      <c r="I25">
        <f>E25+F25</f>
        <v>41</v>
      </c>
      <c r="J25">
        <f>G25+H25</f>
        <v>18</v>
      </c>
      <c r="K25">
        <f>I25*LOG(J25,2)</f>
        <v>170.96692505913481</v>
      </c>
      <c r="L25">
        <f>171-5.2*LN(K25)-0.23*D25-16.2*LN(C25)</f>
        <v>76.753658001234783</v>
      </c>
    </row>
    <row r="26" spans="1:14" x14ac:dyDescent="0.25">
      <c r="A26" t="s">
        <v>4</v>
      </c>
      <c r="B26" t="s">
        <v>48</v>
      </c>
      <c r="C26">
        <v>58</v>
      </c>
      <c r="D26">
        <v>8</v>
      </c>
      <c r="E26">
        <v>27</v>
      </c>
      <c r="F26">
        <v>15</v>
      </c>
      <c r="G26">
        <v>15</v>
      </c>
      <c r="H26">
        <v>6</v>
      </c>
      <c r="I26">
        <f>E26+F26</f>
        <v>42</v>
      </c>
      <c r="J26">
        <f>G26+H26</f>
        <v>21</v>
      </c>
      <c r="K26">
        <f>I26*LOG(J26,2)</f>
        <v>184.47733175670794</v>
      </c>
      <c r="L26">
        <f>171-5.2*LN(K26)-0.23*D26-16.2*LN(C26)</f>
        <v>76.249684946457904</v>
      </c>
    </row>
    <row r="27" spans="1:14" x14ac:dyDescent="0.25">
      <c r="A27" t="s">
        <v>4</v>
      </c>
      <c r="B27" t="s">
        <v>14</v>
      </c>
      <c r="C27">
        <v>56</v>
      </c>
      <c r="D27">
        <v>10</v>
      </c>
      <c r="E27">
        <v>24</v>
      </c>
      <c r="F27">
        <v>26</v>
      </c>
      <c r="G27">
        <v>9</v>
      </c>
      <c r="H27">
        <v>8</v>
      </c>
      <c r="I27">
        <f>E27+F27</f>
        <v>50</v>
      </c>
      <c r="J27">
        <f>G27+H27</f>
        <v>17</v>
      </c>
      <c r="K27">
        <f>I27*LOG(J27,2)</f>
        <v>204.37314206251699</v>
      </c>
      <c r="L27">
        <f>171-5.2*LN(K27)-0.23*D27-16.2*LN(C27)</f>
        <v>75.825575866010695</v>
      </c>
    </row>
    <row r="28" spans="1:14" x14ac:dyDescent="0.25">
      <c r="A28" t="s">
        <v>4</v>
      </c>
      <c r="B28" t="s">
        <v>86</v>
      </c>
      <c r="C28">
        <v>70</v>
      </c>
      <c r="D28">
        <v>10</v>
      </c>
      <c r="E28">
        <v>24</v>
      </c>
      <c r="F28">
        <v>16</v>
      </c>
      <c r="G28">
        <v>12</v>
      </c>
      <c r="H28">
        <v>5</v>
      </c>
      <c r="I28">
        <f>E28+F28</f>
        <v>40</v>
      </c>
      <c r="J28">
        <f>G28+H28</f>
        <v>17</v>
      </c>
      <c r="K28">
        <f>I28*LOG(J28,2)</f>
        <v>163.49851365001359</v>
      </c>
      <c r="L28">
        <f>171-5.2*LN(K28)-0.23*D28-16.2*LN(C28)</f>
        <v>73.370996801554384</v>
      </c>
    </row>
    <row r="29" spans="1:14" x14ac:dyDescent="0.25">
      <c r="A29" t="s">
        <v>4</v>
      </c>
      <c r="B29" t="s">
        <v>85</v>
      </c>
      <c r="C29">
        <v>68</v>
      </c>
      <c r="D29">
        <v>11</v>
      </c>
      <c r="E29">
        <v>24</v>
      </c>
      <c r="F29">
        <v>17</v>
      </c>
      <c r="G29">
        <v>15</v>
      </c>
      <c r="H29">
        <v>5</v>
      </c>
      <c r="I29">
        <f>E29+F29</f>
        <v>41</v>
      </c>
      <c r="J29">
        <f>G29+H29</f>
        <v>20</v>
      </c>
      <c r="K29">
        <f>I29*LOG(J29,2)</f>
        <v>177.19905189038187</v>
      </c>
      <c r="L29">
        <f>171-5.2*LN(K29)-0.23*D29-16.2*LN(C29)</f>
        <v>73.19215200036227</v>
      </c>
    </row>
    <row r="30" spans="1:14" x14ac:dyDescent="0.25">
      <c r="A30" t="s">
        <v>4</v>
      </c>
      <c r="B30" t="s">
        <v>59</v>
      </c>
      <c r="C30">
        <v>56</v>
      </c>
      <c r="D30">
        <v>7</v>
      </c>
      <c r="E30">
        <v>59</v>
      </c>
      <c r="F30">
        <v>32</v>
      </c>
      <c r="G30">
        <v>27</v>
      </c>
      <c r="H30">
        <v>8</v>
      </c>
      <c r="I30">
        <f>E30+F30</f>
        <v>91</v>
      </c>
      <c r="J30">
        <f>G30+H30</f>
        <v>35</v>
      </c>
      <c r="K30">
        <f>I30*LOG(J30,2)</f>
        <v>466.76475454199192</v>
      </c>
      <c r="L30">
        <f>171-5.2*LN(K30)-0.23*D30-16.2*LN(C30)</f>
        <v>72.221010565694741</v>
      </c>
    </row>
    <row r="31" spans="1:14" x14ac:dyDescent="0.25">
      <c r="A31" t="s">
        <v>4</v>
      </c>
      <c r="B31" t="s">
        <v>84</v>
      </c>
      <c r="C31">
        <v>75</v>
      </c>
      <c r="D31">
        <v>10</v>
      </c>
      <c r="E31">
        <v>24</v>
      </c>
      <c r="F31">
        <v>18</v>
      </c>
      <c r="G31">
        <v>15</v>
      </c>
      <c r="H31">
        <v>5</v>
      </c>
      <c r="I31">
        <f>E31+F31</f>
        <v>42</v>
      </c>
      <c r="J31">
        <f>G31+H31</f>
        <v>20</v>
      </c>
      <c r="K31">
        <f>I31*LOG(J31,2)</f>
        <v>181.52097998526924</v>
      </c>
      <c r="L31">
        <f>171-5.2*LN(K31)-0.23*D31-16.2*LN(C31)</f>
        <v>71.709562116715858</v>
      </c>
    </row>
    <row r="32" spans="1:14" x14ac:dyDescent="0.25">
      <c r="A32" t="s">
        <v>4</v>
      </c>
      <c r="B32" t="s">
        <v>31</v>
      </c>
      <c r="C32">
        <v>65</v>
      </c>
      <c r="D32">
        <v>12</v>
      </c>
      <c r="E32">
        <v>30</v>
      </c>
      <c r="F32">
        <v>30</v>
      </c>
      <c r="G32">
        <v>13</v>
      </c>
      <c r="H32">
        <v>10</v>
      </c>
      <c r="I32">
        <f>E32+F32</f>
        <v>60</v>
      </c>
      <c r="J32">
        <f>G32+H32</f>
        <v>23</v>
      </c>
      <c r="K32">
        <f>I32*LOG(J32,2)</f>
        <v>271.4137173634208</v>
      </c>
      <c r="L32">
        <f>171-5.2*LN(K32)-0.23*D32-16.2*LN(C32)</f>
        <v>71.475975924378318</v>
      </c>
    </row>
    <row r="33" spans="1:12" x14ac:dyDescent="0.25">
      <c r="A33" t="s">
        <v>4</v>
      </c>
      <c r="B33" t="s">
        <v>80</v>
      </c>
      <c r="C33">
        <v>55</v>
      </c>
      <c r="D33">
        <v>6</v>
      </c>
      <c r="E33">
        <v>113</v>
      </c>
      <c r="F33">
        <v>56</v>
      </c>
      <c r="G33">
        <v>33</v>
      </c>
      <c r="H33">
        <v>3</v>
      </c>
      <c r="I33">
        <f>E33+F33</f>
        <v>169</v>
      </c>
      <c r="J33">
        <f>G33+H33</f>
        <v>36</v>
      </c>
      <c r="K33">
        <f>I33*LOG(J33,2)</f>
        <v>873.71732524375079</v>
      </c>
      <c r="L33">
        <f>171-5.2*LN(K33)-0.23*D33-16.2*LN(C33)</f>
        <v>69.482866535627807</v>
      </c>
    </row>
    <row r="34" spans="1:12" x14ac:dyDescent="0.25">
      <c r="A34" t="s">
        <v>4</v>
      </c>
      <c r="B34" t="s">
        <v>57</v>
      </c>
      <c r="C34">
        <v>65</v>
      </c>
      <c r="D34">
        <v>6</v>
      </c>
      <c r="E34">
        <v>67</v>
      </c>
      <c r="F34">
        <v>66</v>
      </c>
      <c r="G34">
        <v>33</v>
      </c>
      <c r="H34">
        <v>7</v>
      </c>
      <c r="I34">
        <f>E34+F34</f>
        <v>133</v>
      </c>
      <c r="J34">
        <f>G34+H34</f>
        <v>40</v>
      </c>
      <c r="K34">
        <f>I34*LOG(J34,2)</f>
        <v>707.8164366200192</v>
      </c>
      <c r="L34">
        <f>171-5.2*LN(K34)-0.23*D34-16.2*LN(C34)</f>
        <v>67.871565320904082</v>
      </c>
    </row>
    <row r="35" spans="1:12" x14ac:dyDescent="0.25">
      <c r="A35" t="s">
        <v>4</v>
      </c>
      <c r="B35" t="s">
        <v>60</v>
      </c>
      <c r="C35">
        <v>69</v>
      </c>
      <c r="D35">
        <v>10</v>
      </c>
      <c r="E35">
        <v>66</v>
      </c>
      <c r="F35">
        <v>48</v>
      </c>
      <c r="G35">
        <v>37</v>
      </c>
      <c r="H35">
        <v>13</v>
      </c>
      <c r="I35">
        <f>E35+F35</f>
        <v>114</v>
      </c>
      <c r="J35">
        <f>G35+H35</f>
        <v>50</v>
      </c>
      <c r="K35">
        <f>I35*LOG(J35,2)</f>
        <v>643.39960563431862</v>
      </c>
      <c r="L35">
        <f>171-5.2*LN(K35)-0.23*D35-16.2*LN(C35)</f>
        <v>66.480291415828447</v>
      </c>
    </row>
    <row r="36" spans="1:12" x14ac:dyDescent="0.25">
      <c r="A36" t="s">
        <v>4</v>
      </c>
      <c r="B36" t="s">
        <v>28</v>
      </c>
      <c r="C36">
        <v>83</v>
      </c>
      <c r="D36">
        <v>11</v>
      </c>
      <c r="E36">
        <v>44</v>
      </c>
      <c r="F36">
        <v>40</v>
      </c>
      <c r="G36">
        <v>23</v>
      </c>
      <c r="H36">
        <v>12</v>
      </c>
      <c r="I36">
        <f>E36+F36</f>
        <v>84</v>
      </c>
      <c r="J36">
        <f>G36+H36</f>
        <v>35</v>
      </c>
      <c r="K36">
        <f>I36*LOG(J36,2)</f>
        <v>430.85977342337719</v>
      </c>
      <c r="L36">
        <f>171-5.2*LN(K36)-0.23*D36-16.2*LN(C36)</f>
        <v>65.342712189201677</v>
      </c>
    </row>
    <row r="37" spans="1:12" x14ac:dyDescent="0.25">
      <c r="A37" t="s">
        <v>4</v>
      </c>
      <c r="B37" t="s">
        <v>19</v>
      </c>
      <c r="C37">
        <v>97</v>
      </c>
      <c r="D37">
        <v>17</v>
      </c>
      <c r="E37">
        <v>27</v>
      </c>
      <c r="F37">
        <v>28</v>
      </c>
      <c r="G37">
        <v>10</v>
      </c>
      <c r="H37">
        <v>6</v>
      </c>
      <c r="I37">
        <f>E37+F37</f>
        <v>55</v>
      </c>
      <c r="J37">
        <f>G37+H37</f>
        <v>16</v>
      </c>
      <c r="K37">
        <f>I37*LOG(J37,2)</f>
        <v>220</v>
      </c>
      <c r="L37">
        <f>171-5.2*LN(K37)-0.23*D37-16.2*LN(C37)</f>
        <v>64.932818907212933</v>
      </c>
    </row>
    <row r="38" spans="1:12" x14ac:dyDescent="0.25">
      <c r="A38" t="s">
        <v>4</v>
      </c>
      <c r="B38" t="s">
        <v>47</v>
      </c>
      <c r="C38">
        <v>77</v>
      </c>
      <c r="D38">
        <v>8</v>
      </c>
      <c r="E38">
        <v>87</v>
      </c>
      <c r="F38">
        <v>45</v>
      </c>
      <c r="G38">
        <v>41</v>
      </c>
      <c r="H38">
        <v>3</v>
      </c>
      <c r="I38">
        <f>E38+F38</f>
        <v>132</v>
      </c>
      <c r="J38">
        <f>G38+H38</f>
        <v>44</v>
      </c>
      <c r="K38">
        <f>I38*LOG(J38,2)</f>
        <v>720.64497366012324</v>
      </c>
      <c r="L38">
        <f>171-5.2*LN(K38)-0.23*D38-16.2*LN(C38)</f>
        <v>64.573589805546476</v>
      </c>
    </row>
    <row r="39" spans="1:12" x14ac:dyDescent="0.25">
      <c r="A39" t="s">
        <v>4</v>
      </c>
      <c r="B39" t="s">
        <v>54</v>
      </c>
      <c r="C39">
        <v>74</v>
      </c>
      <c r="D39">
        <v>5</v>
      </c>
      <c r="E39">
        <v>131</v>
      </c>
      <c r="F39">
        <v>47</v>
      </c>
      <c r="G39">
        <v>41</v>
      </c>
      <c r="H39">
        <v>3</v>
      </c>
      <c r="I39">
        <f>E39+F39</f>
        <v>178</v>
      </c>
      <c r="J39">
        <f>G39+H39</f>
        <v>44</v>
      </c>
      <c r="K39">
        <f>I39*LOG(J39,2)</f>
        <v>971.77882811743893</v>
      </c>
      <c r="L39">
        <f>171-5.2*LN(K39)-0.23*D39-16.2*LN(C39)</f>
        <v>64.352678665598916</v>
      </c>
    </row>
    <row r="40" spans="1:12" x14ac:dyDescent="0.25">
      <c r="A40" t="s">
        <v>4</v>
      </c>
      <c r="B40" t="s">
        <v>66</v>
      </c>
      <c r="C40">
        <v>79</v>
      </c>
      <c r="D40">
        <v>7</v>
      </c>
      <c r="E40">
        <v>91</v>
      </c>
      <c r="F40">
        <v>52</v>
      </c>
      <c r="G40">
        <v>41</v>
      </c>
      <c r="H40">
        <v>4</v>
      </c>
      <c r="I40">
        <f>E40+F40</f>
        <v>143</v>
      </c>
      <c r="J40">
        <f>G40+H40</f>
        <v>45</v>
      </c>
      <c r="K40">
        <f>I40*LOG(J40,2)</f>
        <v>785.33499277514352</v>
      </c>
      <c r="L40">
        <f>171-5.2*LN(K40)-0.23*D40-16.2*LN(C40)</f>
        <v>63.941170870493295</v>
      </c>
    </row>
    <row r="41" spans="1:12" x14ac:dyDescent="0.25">
      <c r="A41" t="s">
        <v>4</v>
      </c>
      <c r="B41" t="s">
        <v>95</v>
      </c>
      <c r="C41">
        <v>72</v>
      </c>
      <c r="D41">
        <v>18</v>
      </c>
      <c r="E41">
        <v>56</v>
      </c>
      <c r="F41">
        <v>62</v>
      </c>
      <c r="G41">
        <v>42</v>
      </c>
      <c r="H41">
        <v>18</v>
      </c>
      <c r="I41">
        <f>E41+F41</f>
        <v>118</v>
      </c>
      <c r="J41">
        <f>G41+H41</f>
        <v>60</v>
      </c>
      <c r="K41">
        <f>I41*LOG(J41,2)</f>
        <v>697.01309028180526</v>
      </c>
      <c r="L41">
        <f>171-5.2*LN(K41)-0.23*D41-16.2*LN(C41)</f>
        <v>63.534627076263234</v>
      </c>
    </row>
    <row r="42" spans="1:12" x14ac:dyDescent="0.25">
      <c r="A42" t="s">
        <v>4</v>
      </c>
      <c r="B42" t="s">
        <v>24</v>
      </c>
      <c r="C42">
        <v>91</v>
      </c>
      <c r="D42">
        <v>17</v>
      </c>
      <c r="E42">
        <v>38</v>
      </c>
      <c r="F42">
        <v>48</v>
      </c>
      <c r="G42">
        <v>22</v>
      </c>
      <c r="H42">
        <v>14</v>
      </c>
      <c r="I42">
        <f>E42+F42</f>
        <v>86</v>
      </c>
      <c r="J42">
        <f>G42+H42</f>
        <v>36</v>
      </c>
      <c r="K42">
        <f>I42*LOG(J42,2)</f>
        <v>444.61355012403885</v>
      </c>
      <c r="L42">
        <f>171-5.2*LN(K42)-0.23*D42-16.2*LN(C42)</f>
        <v>62.308607507902607</v>
      </c>
    </row>
    <row r="43" spans="1:12" x14ac:dyDescent="0.25">
      <c r="A43" t="s">
        <v>4</v>
      </c>
      <c r="B43" t="s">
        <v>27</v>
      </c>
      <c r="C43">
        <v>83</v>
      </c>
      <c r="D43">
        <v>18</v>
      </c>
      <c r="E43">
        <v>60</v>
      </c>
      <c r="F43">
        <v>62</v>
      </c>
      <c r="G43">
        <v>31</v>
      </c>
      <c r="H43">
        <v>13</v>
      </c>
      <c r="I43">
        <f>E43+F43</f>
        <v>122</v>
      </c>
      <c r="J43">
        <f>G43+H43</f>
        <v>44</v>
      </c>
      <c r="K43">
        <f>I43*LOG(J43,2)</f>
        <v>666.05065747375022</v>
      </c>
      <c r="L43">
        <f>171-5.2*LN(K43)-0.23*D43-16.2*LN(C43)</f>
        <v>61.467680358107486</v>
      </c>
    </row>
    <row r="44" spans="1:12" x14ac:dyDescent="0.25">
      <c r="A44" t="s">
        <v>4</v>
      </c>
      <c r="B44" t="s">
        <v>26</v>
      </c>
      <c r="C44">
        <v>86</v>
      </c>
      <c r="D44">
        <v>14</v>
      </c>
      <c r="E44">
        <v>67</v>
      </c>
      <c r="F44">
        <v>65</v>
      </c>
      <c r="G44">
        <v>30</v>
      </c>
      <c r="H44">
        <v>12</v>
      </c>
      <c r="I44">
        <f>E44+F44</f>
        <v>132</v>
      </c>
      <c r="J44">
        <f>G44+H44</f>
        <v>42</v>
      </c>
      <c r="K44">
        <f>I44*LOG(J44,2)</f>
        <v>711.78589980679646</v>
      </c>
      <c r="L44">
        <f>171-5.2*LN(K44)-0.23*D44-16.2*LN(C44)</f>
        <v>61.467132549591696</v>
      </c>
    </row>
    <row r="45" spans="1:12" x14ac:dyDescent="0.25">
      <c r="A45" t="s">
        <v>4</v>
      </c>
      <c r="B45" t="s">
        <v>79</v>
      </c>
      <c r="C45">
        <v>90</v>
      </c>
      <c r="D45">
        <v>11</v>
      </c>
      <c r="E45">
        <v>100</v>
      </c>
      <c r="F45">
        <v>93</v>
      </c>
      <c r="G45">
        <v>27</v>
      </c>
      <c r="H45">
        <v>13</v>
      </c>
      <c r="I45">
        <f>E45+F45</f>
        <v>193</v>
      </c>
      <c r="J45">
        <f>G45+H45</f>
        <v>40</v>
      </c>
      <c r="K45">
        <f>I45*LOG(J45,2)</f>
        <v>1027.1321223132609</v>
      </c>
      <c r="L45">
        <f>171-5.2*LN(K45)-0.23*D45-16.2*LN(C45)</f>
        <v>59.513548918310818</v>
      </c>
    </row>
    <row r="46" spans="1:12" x14ac:dyDescent="0.25">
      <c r="A46" t="s">
        <v>4</v>
      </c>
      <c r="B46" t="s">
        <v>77</v>
      </c>
      <c r="C46">
        <v>89</v>
      </c>
      <c r="D46">
        <v>16</v>
      </c>
      <c r="E46">
        <v>93</v>
      </c>
      <c r="F46">
        <v>63</v>
      </c>
      <c r="G46">
        <v>42</v>
      </c>
      <c r="H46">
        <v>5</v>
      </c>
      <c r="I46">
        <f>E46+F46</f>
        <v>156</v>
      </c>
      <c r="J46">
        <f>G46+H46</f>
        <v>47</v>
      </c>
      <c r="K46">
        <f>I46*LOG(J46,2)</f>
        <v>866.51586086171142</v>
      </c>
      <c r="L46">
        <f>171-5.2*LN(K46)-0.23*D46-16.2*LN(C46)</f>
        <v>59.428792660126248</v>
      </c>
    </row>
    <row r="47" spans="1:12" x14ac:dyDescent="0.25">
      <c r="A47" t="s">
        <v>4</v>
      </c>
      <c r="B47" t="s">
        <v>16</v>
      </c>
      <c r="C47">
        <v>107</v>
      </c>
      <c r="D47">
        <v>20</v>
      </c>
      <c r="E47">
        <v>50</v>
      </c>
      <c r="F47">
        <v>67</v>
      </c>
      <c r="G47">
        <v>19</v>
      </c>
      <c r="H47">
        <v>10</v>
      </c>
      <c r="I47">
        <f>E47+F47</f>
        <v>117</v>
      </c>
      <c r="J47">
        <f>G47+H47</f>
        <v>29</v>
      </c>
      <c r="K47">
        <f>I47*LOG(J47,2)</f>
        <v>568.383776429926</v>
      </c>
      <c r="L47">
        <f>171-5.2*LN(K47)-0.23*D47-16.2*LN(C47)</f>
        <v>57.717629244595614</v>
      </c>
    </row>
    <row r="48" spans="1:12" x14ac:dyDescent="0.25">
      <c r="A48" t="s">
        <v>4</v>
      </c>
      <c r="B48" t="s">
        <v>73</v>
      </c>
      <c r="C48">
        <v>98</v>
      </c>
      <c r="D48">
        <v>17</v>
      </c>
      <c r="E48">
        <v>97</v>
      </c>
      <c r="F48">
        <v>68</v>
      </c>
      <c r="G48">
        <v>45</v>
      </c>
      <c r="H48">
        <v>8</v>
      </c>
      <c r="I48">
        <f>E48+F48</f>
        <v>165</v>
      </c>
      <c r="J48">
        <f>G48+H48</f>
        <v>53</v>
      </c>
      <c r="K48">
        <f>I48*LOG(J48,2)</f>
        <v>945.10687500292795</v>
      </c>
      <c r="L48">
        <f>171-5.2*LN(K48)-0.23*D48-16.2*LN(C48)</f>
        <v>57.186777160567956</v>
      </c>
    </row>
    <row r="49" spans="1:12" x14ac:dyDescent="0.25">
      <c r="A49" t="s">
        <v>4</v>
      </c>
      <c r="B49" t="s">
        <v>72</v>
      </c>
      <c r="C49">
        <v>95</v>
      </c>
      <c r="D49">
        <v>21</v>
      </c>
      <c r="E49">
        <v>103</v>
      </c>
      <c r="F49">
        <v>56</v>
      </c>
      <c r="G49">
        <v>44</v>
      </c>
      <c r="H49">
        <v>3</v>
      </c>
      <c r="I49">
        <f>E49+F49</f>
        <v>159</v>
      </c>
      <c r="J49">
        <f>G49+H49</f>
        <v>47</v>
      </c>
      <c r="K49">
        <f>I49*LOG(J49,2)</f>
        <v>883.17962741674432</v>
      </c>
      <c r="L49">
        <f>171-5.2*LN(K49)-0.23*D49-16.2*LN(C49)</f>
        <v>57.12284559201052</v>
      </c>
    </row>
    <row r="50" spans="1:12" x14ac:dyDescent="0.25">
      <c r="A50" t="s">
        <v>4</v>
      </c>
      <c r="B50" t="s">
        <v>33</v>
      </c>
      <c r="C50">
        <v>112</v>
      </c>
      <c r="D50">
        <v>18</v>
      </c>
      <c r="E50">
        <v>95</v>
      </c>
      <c r="F50">
        <v>43</v>
      </c>
      <c r="G50">
        <v>42</v>
      </c>
      <c r="H50">
        <v>6</v>
      </c>
      <c r="I50">
        <f>E50+F50</f>
        <v>138</v>
      </c>
      <c r="J50">
        <f>G50+H50</f>
        <v>48</v>
      </c>
      <c r="K50">
        <f>I50*LOG(J50,2)</f>
        <v>770.72482509951965</v>
      </c>
      <c r="L50">
        <f>171-5.2*LN(K50)-0.23*D50-16.2*LN(C50)</f>
        <v>55.854194987488469</v>
      </c>
    </row>
    <row r="51" spans="1:12" x14ac:dyDescent="0.25">
      <c r="A51" t="s">
        <v>4</v>
      </c>
      <c r="B51" t="s">
        <v>11</v>
      </c>
      <c r="C51">
        <v>117</v>
      </c>
      <c r="D51">
        <v>23</v>
      </c>
      <c r="E51">
        <v>79</v>
      </c>
      <c r="F51">
        <v>50</v>
      </c>
      <c r="G51">
        <v>50</v>
      </c>
      <c r="H51">
        <v>3</v>
      </c>
      <c r="I51">
        <f>E51+F51</f>
        <v>129</v>
      </c>
      <c r="J51">
        <f>G51+H51</f>
        <v>53</v>
      </c>
      <c r="K51">
        <f>I51*LOG(J51,2)</f>
        <v>738.90173863865277</v>
      </c>
      <c r="L51">
        <f>171-5.2*LN(K51)-0.23*D51-16.2*LN(C51)</f>
        <v>54.215924532909895</v>
      </c>
    </row>
    <row r="52" spans="1:12" x14ac:dyDescent="0.25">
      <c r="A52" t="s">
        <v>4</v>
      </c>
      <c r="B52" t="s">
        <v>50</v>
      </c>
      <c r="C52">
        <v>119</v>
      </c>
      <c r="D52">
        <v>13</v>
      </c>
      <c r="E52">
        <v>134</v>
      </c>
      <c r="F52">
        <v>68</v>
      </c>
      <c r="G52">
        <v>62</v>
      </c>
      <c r="H52">
        <v>11</v>
      </c>
      <c r="I52">
        <f>E52+F52</f>
        <v>202</v>
      </c>
      <c r="J52">
        <f>G52+H52</f>
        <v>73</v>
      </c>
      <c r="K52">
        <f>I52*LOG(J52,2)</f>
        <v>1250.3445608937636</v>
      </c>
      <c r="L52">
        <f>171-5.2*LN(K52)-0.23*D52-16.2*LN(C52)</f>
        <v>53.506092318251618</v>
      </c>
    </row>
    <row r="53" spans="1:12" x14ac:dyDescent="0.25">
      <c r="A53" t="s">
        <v>4</v>
      </c>
      <c r="B53" t="s">
        <v>61</v>
      </c>
      <c r="C53">
        <v>128</v>
      </c>
      <c r="D53">
        <v>7</v>
      </c>
      <c r="E53">
        <v>223</v>
      </c>
      <c r="F53">
        <v>99</v>
      </c>
      <c r="G53">
        <v>58</v>
      </c>
      <c r="H53">
        <v>3</v>
      </c>
      <c r="I53">
        <f>E53+F53</f>
        <v>322</v>
      </c>
      <c r="J53">
        <f>G53+H53</f>
        <v>61</v>
      </c>
      <c r="K53">
        <f>I53*LOG(J53,2)</f>
        <v>1909.6974226952495</v>
      </c>
      <c r="L53">
        <f>171-5.2*LN(K53)-0.23*D53-16.2*LN(C53)</f>
        <v>51.502669251020009</v>
      </c>
    </row>
    <row r="54" spans="1:12" x14ac:dyDescent="0.25">
      <c r="A54" t="s">
        <v>4</v>
      </c>
      <c r="B54" t="s">
        <v>34</v>
      </c>
      <c r="C54">
        <v>110</v>
      </c>
      <c r="D54">
        <v>25</v>
      </c>
      <c r="E54">
        <v>125</v>
      </c>
      <c r="F54">
        <v>115</v>
      </c>
      <c r="G54">
        <v>60</v>
      </c>
      <c r="H54">
        <v>22</v>
      </c>
      <c r="I54">
        <f>E54+F54</f>
        <v>240</v>
      </c>
      <c r="J54">
        <f>G54+H54</f>
        <v>82</v>
      </c>
      <c r="K54">
        <f>I54*LOG(J54,2)</f>
        <v>1525.8124811083403</v>
      </c>
      <c r="L54">
        <f>171-5.2*LN(K54)-0.23*D54-16.2*LN(C54)</f>
        <v>50.984750001505674</v>
      </c>
    </row>
    <row r="55" spans="1:12" x14ac:dyDescent="0.25">
      <c r="A55" t="s">
        <v>4</v>
      </c>
      <c r="B55" t="s">
        <v>97</v>
      </c>
      <c r="C55">
        <v>150</v>
      </c>
      <c r="D55">
        <v>23</v>
      </c>
      <c r="E55">
        <v>98</v>
      </c>
      <c r="F55">
        <v>76</v>
      </c>
      <c r="G55">
        <v>53</v>
      </c>
      <c r="H55">
        <v>17</v>
      </c>
      <c r="I55">
        <f>E55+F55</f>
        <v>174</v>
      </c>
      <c r="J55">
        <f>G55+H55</f>
        <v>70</v>
      </c>
      <c r="K55">
        <f>I55*LOG(J55,2)</f>
        <v>1066.4952449484242</v>
      </c>
      <c r="L55">
        <f>171-5.2*LN(K55)-0.23*D55-16.2*LN(C55)</f>
        <v>48.282616223052059</v>
      </c>
    </row>
    <row r="56" spans="1:12" x14ac:dyDescent="0.25">
      <c r="A56" t="s">
        <v>4</v>
      </c>
      <c r="B56" t="s">
        <v>46</v>
      </c>
      <c r="C56">
        <v>147</v>
      </c>
      <c r="D56">
        <v>29</v>
      </c>
      <c r="E56">
        <v>86</v>
      </c>
      <c r="F56">
        <v>87</v>
      </c>
      <c r="G56">
        <v>23</v>
      </c>
      <c r="H56">
        <v>15</v>
      </c>
      <c r="I56">
        <f>E56+F56</f>
        <v>173</v>
      </c>
      <c r="J56">
        <f>G56+H56</f>
        <v>38</v>
      </c>
      <c r="K56">
        <f>I56*LOG(J56,2)</f>
        <v>907.89145982574018</v>
      </c>
      <c r="L56">
        <f>171-5.2*LN(K56)-0.23*D56-16.2*LN(C56)</f>
        <v>48.067142958324382</v>
      </c>
    </row>
    <row r="57" spans="1:12" x14ac:dyDescent="0.25">
      <c r="A57" t="s">
        <v>4</v>
      </c>
      <c r="B57" t="s">
        <v>21</v>
      </c>
      <c r="C57">
        <v>152</v>
      </c>
      <c r="D57">
        <v>32</v>
      </c>
      <c r="E57">
        <v>68</v>
      </c>
      <c r="F57">
        <v>67</v>
      </c>
      <c r="G57">
        <v>30</v>
      </c>
      <c r="H57">
        <v>10</v>
      </c>
      <c r="I57">
        <f>E57+F57</f>
        <v>135</v>
      </c>
      <c r="J57">
        <f>G57+H57</f>
        <v>40</v>
      </c>
      <c r="K57">
        <f>I57*LOG(J57,2)</f>
        <v>718.46029280979394</v>
      </c>
      <c r="L57">
        <f>171-5.2*LN(K57)-0.23*D57-16.2*LN(C57)</f>
        <v>48.052161274376999</v>
      </c>
    </row>
    <row r="58" spans="1:12" x14ac:dyDescent="0.25">
      <c r="A58" t="s">
        <v>4</v>
      </c>
      <c r="B58" t="s">
        <v>64</v>
      </c>
      <c r="C58">
        <v>149</v>
      </c>
      <c r="D58">
        <v>14</v>
      </c>
      <c r="E58">
        <v>202</v>
      </c>
      <c r="F58">
        <v>125</v>
      </c>
      <c r="G58">
        <v>50</v>
      </c>
      <c r="H58">
        <v>11</v>
      </c>
      <c r="I58">
        <f>E58+F58</f>
        <v>327</v>
      </c>
      <c r="J58">
        <f>G58+H58</f>
        <v>61</v>
      </c>
      <c r="K58">
        <f>I58*LOG(J58,2)</f>
        <v>1939.3511093830639</v>
      </c>
      <c r="L58">
        <f>171-5.2*LN(K58)-0.23*D58-16.2*LN(C58)</f>
        <v>47.35150451836661</v>
      </c>
    </row>
    <row r="59" spans="1:12" x14ac:dyDescent="0.25">
      <c r="A59" t="s">
        <v>4</v>
      </c>
      <c r="B59" t="s">
        <v>88</v>
      </c>
      <c r="C59">
        <v>161</v>
      </c>
      <c r="D59">
        <v>16</v>
      </c>
      <c r="E59">
        <v>232</v>
      </c>
      <c r="F59">
        <v>97</v>
      </c>
      <c r="G59">
        <v>76</v>
      </c>
      <c r="H59">
        <v>6</v>
      </c>
      <c r="I59">
        <f>E59+F59</f>
        <v>329</v>
      </c>
      <c r="J59">
        <f>G59+H59</f>
        <v>82</v>
      </c>
      <c r="K59">
        <f>I59*LOG(J59,2)</f>
        <v>2091.6346095193499</v>
      </c>
      <c r="L59">
        <f>171-5.2*LN(K59)-0.23*D59-16.2*LN(C59)</f>
        <v>45.243603311992942</v>
      </c>
    </row>
    <row r="60" spans="1:12" x14ac:dyDescent="0.25">
      <c r="A60" t="s">
        <v>4</v>
      </c>
      <c r="B60" t="s">
        <v>93</v>
      </c>
      <c r="C60">
        <v>164</v>
      </c>
      <c r="D60">
        <v>18</v>
      </c>
      <c r="E60">
        <v>232</v>
      </c>
      <c r="F60">
        <v>125</v>
      </c>
      <c r="G60">
        <v>87</v>
      </c>
      <c r="H60">
        <v>11</v>
      </c>
      <c r="I60">
        <f>E60+F60</f>
        <v>357</v>
      </c>
      <c r="J60">
        <f>G60+H60</f>
        <v>98</v>
      </c>
      <c r="K60">
        <f>I60*LOG(J60,2)</f>
        <v>2361.4514143491297</v>
      </c>
      <c r="L60">
        <f>171-5.2*LN(K60)-0.23*D60-16.2*LN(C60)</f>
        <v>43.853598950930476</v>
      </c>
    </row>
    <row r="61" spans="1:12" x14ac:dyDescent="0.25">
      <c r="A61" t="s">
        <v>4</v>
      </c>
      <c r="B61" t="s">
        <v>13</v>
      </c>
      <c r="C61">
        <v>180</v>
      </c>
      <c r="D61">
        <v>38</v>
      </c>
      <c r="E61">
        <v>66</v>
      </c>
      <c r="F61">
        <v>101</v>
      </c>
      <c r="G61">
        <v>23</v>
      </c>
      <c r="H61">
        <v>16</v>
      </c>
      <c r="I61">
        <f>E61+F61</f>
        <v>167</v>
      </c>
      <c r="J61">
        <f>G61+H61</f>
        <v>39</v>
      </c>
      <c r="K61">
        <f>I61*LOG(J61,2)</f>
        <v>882.66217054999549</v>
      </c>
      <c r="L61">
        <f>171-5.2*LN(K61)-0.23*D61-16.2*LN(C61)</f>
        <v>42.862797835720741</v>
      </c>
    </row>
    <row r="62" spans="1:12" x14ac:dyDescent="0.25">
      <c r="A62" t="s">
        <v>4</v>
      </c>
      <c r="B62" t="s">
        <v>58</v>
      </c>
      <c r="C62">
        <v>170</v>
      </c>
      <c r="D62">
        <v>13</v>
      </c>
      <c r="E62">
        <v>303</v>
      </c>
      <c r="F62">
        <v>206</v>
      </c>
      <c r="G62">
        <v>78</v>
      </c>
      <c r="H62">
        <v>5</v>
      </c>
      <c r="I62">
        <f>E62+F62</f>
        <v>509</v>
      </c>
      <c r="J62">
        <f>G62+H62</f>
        <v>83</v>
      </c>
      <c r="K62">
        <f>I62*LOG(J62,2)</f>
        <v>3244.8950705555849</v>
      </c>
      <c r="L62">
        <f>171-5.2*LN(K62)-0.23*D62-16.2*LN(C62)</f>
        <v>42.768906196782694</v>
      </c>
    </row>
    <row r="63" spans="1:12" x14ac:dyDescent="0.25">
      <c r="A63" t="s">
        <v>4</v>
      </c>
      <c r="B63" t="s">
        <v>81</v>
      </c>
      <c r="C63">
        <v>176</v>
      </c>
      <c r="D63">
        <v>21</v>
      </c>
      <c r="E63">
        <v>269</v>
      </c>
      <c r="F63">
        <v>161</v>
      </c>
      <c r="G63">
        <v>110</v>
      </c>
      <c r="H63">
        <v>13</v>
      </c>
      <c r="I63">
        <f>E63+F63</f>
        <v>430</v>
      </c>
      <c r="J63">
        <f>G63+H63</f>
        <v>123</v>
      </c>
      <c r="K63">
        <f>I63*LOG(J63,2)</f>
        <v>2985.2812372958733</v>
      </c>
      <c r="L63">
        <f>171-5.2*LN(K63)-0.23*D63-16.2*LN(C63)</f>
        <v>40.800623241543761</v>
      </c>
    </row>
    <row r="64" spans="1:12" x14ac:dyDescent="0.25">
      <c r="A64" t="s">
        <v>4</v>
      </c>
      <c r="B64" t="s">
        <v>37</v>
      </c>
      <c r="C64">
        <v>181</v>
      </c>
      <c r="D64">
        <v>30</v>
      </c>
      <c r="E64">
        <v>141</v>
      </c>
      <c r="F64">
        <v>151</v>
      </c>
      <c r="G64">
        <v>60</v>
      </c>
      <c r="H64">
        <v>19</v>
      </c>
      <c r="I64">
        <f>E64+F64</f>
        <v>292</v>
      </c>
      <c r="J64">
        <f>G64+H64</f>
        <v>79</v>
      </c>
      <c r="K64">
        <f>I64*LOG(J64,2)</f>
        <v>1840.703978467714</v>
      </c>
      <c r="L64">
        <f>171-5.2*LN(K64)-0.23*D64-16.2*LN(C64)</f>
        <v>40.791250546484733</v>
      </c>
    </row>
    <row r="65" spans="1:12" x14ac:dyDescent="0.25">
      <c r="A65" t="s">
        <v>4</v>
      </c>
      <c r="B65" t="s">
        <v>7</v>
      </c>
      <c r="C65">
        <v>210</v>
      </c>
      <c r="D65">
        <v>46</v>
      </c>
      <c r="E65">
        <v>81</v>
      </c>
      <c r="F65">
        <v>62</v>
      </c>
      <c r="G65">
        <v>41</v>
      </c>
      <c r="H65">
        <v>4</v>
      </c>
      <c r="I65">
        <f>E65+F65</f>
        <v>143</v>
      </c>
      <c r="J65">
        <f>G65+H65</f>
        <v>45</v>
      </c>
      <c r="K65">
        <f>I65*LOG(J65,2)</f>
        <v>785.33499277514352</v>
      </c>
      <c r="L65">
        <f>171-5.2*LN(K65)-0.23*D65-16.2*LN(C65)</f>
        <v>39.133084082836078</v>
      </c>
    </row>
    <row r="66" spans="1:12" x14ac:dyDescent="0.25">
      <c r="A66" t="s">
        <v>4</v>
      </c>
      <c r="B66" t="s">
        <v>70</v>
      </c>
      <c r="C66">
        <v>211</v>
      </c>
      <c r="D66">
        <v>15</v>
      </c>
      <c r="E66">
        <v>370</v>
      </c>
      <c r="F66">
        <v>217</v>
      </c>
      <c r="G66">
        <v>149</v>
      </c>
      <c r="H66">
        <v>12</v>
      </c>
      <c r="I66">
        <f>E66+F66</f>
        <v>587</v>
      </c>
      <c r="J66">
        <f>G66+H66</f>
        <v>161</v>
      </c>
      <c r="K66">
        <f>I66*LOG(J66,2)</f>
        <v>4303.2482074532809</v>
      </c>
      <c r="L66">
        <f>171-5.2*LN(K66)-0.23*D66-16.2*LN(C66)</f>
        <v>37.340846086993523</v>
      </c>
    </row>
    <row r="67" spans="1:12" x14ac:dyDescent="0.25">
      <c r="A67" t="s">
        <v>4</v>
      </c>
      <c r="B67" t="s">
        <v>30</v>
      </c>
      <c r="C67">
        <v>247</v>
      </c>
      <c r="D67">
        <v>41</v>
      </c>
      <c r="E67">
        <v>131</v>
      </c>
      <c r="F67">
        <v>133</v>
      </c>
      <c r="G67">
        <v>33</v>
      </c>
      <c r="H67">
        <v>23</v>
      </c>
      <c r="I67">
        <f>E67+F67</f>
        <v>264</v>
      </c>
      <c r="J67">
        <f>G67+H67</f>
        <v>56</v>
      </c>
      <c r="K67">
        <f>I67*LOG(J67,2)</f>
        <v>1533.1416994232077</v>
      </c>
      <c r="L67">
        <f>171-5.2*LN(K67)-0.23*D67-16.2*LN(C67)</f>
        <v>34.175522548346649</v>
      </c>
    </row>
    <row r="68" spans="1:12" x14ac:dyDescent="0.25">
      <c r="A68" t="s">
        <v>4</v>
      </c>
      <c r="B68" t="s">
        <v>56</v>
      </c>
      <c r="C68">
        <v>251</v>
      </c>
      <c r="D68">
        <v>21</v>
      </c>
      <c r="E68">
        <v>333</v>
      </c>
      <c r="F68">
        <v>241</v>
      </c>
      <c r="G68">
        <v>118</v>
      </c>
      <c r="H68">
        <v>11</v>
      </c>
      <c r="I68">
        <f>E68+F68</f>
        <v>574</v>
      </c>
      <c r="J68">
        <f>G68+H68</f>
        <v>129</v>
      </c>
      <c r="K68">
        <f>I68*LOG(J68,2)</f>
        <v>4024.4444446129478</v>
      </c>
      <c r="L68">
        <f>171-5.2*LN(K68)-0.23*D68-16.2*LN(C68)</f>
        <v>33.496923184521222</v>
      </c>
    </row>
    <row r="69" spans="1:12" x14ac:dyDescent="0.25">
      <c r="A69" t="s">
        <v>4</v>
      </c>
      <c r="B69" t="s">
        <v>15</v>
      </c>
      <c r="C69">
        <v>228</v>
      </c>
      <c r="D69">
        <v>48</v>
      </c>
      <c r="E69">
        <v>259</v>
      </c>
      <c r="F69">
        <v>257</v>
      </c>
      <c r="G69">
        <v>34</v>
      </c>
      <c r="H69">
        <v>18</v>
      </c>
      <c r="I69">
        <f>E69+F69</f>
        <v>516</v>
      </c>
      <c r="J69">
        <f>G69+H69</f>
        <v>52</v>
      </c>
      <c r="K69">
        <f>I69*LOG(J69,2)</f>
        <v>2941.4268945608037</v>
      </c>
      <c r="L69">
        <f>171-5.2*LN(K69)-0.23*D69-16.2*LN(C69)</f>
        <v>30.474020390361119</v>
      </c>
    </row>
    <row r="70" spans="1:12" x14ac:dyDescent="0.25">
      <c r="A70" t="s">
        <v>4</v>
      </c>
      <c r="B70" t="s">
        <v>63</v>
      </c>
      <c r="C70">
        <v>167</v>
      </c>
      <c r="D70">
        <v>21</v>
      </c>
      <c r="E70">
        <v>2216</v>
      </c>
      <c r="F70">
        <v>862</v>
      </c>
      <c r="G70">
        <v>316</v>
      </c>
      <c r="H70">
        <v>6</v>
      </c>
      <c r="I70">
        <f>E70+F70</f>
        <v>3078</v>
      </c>
      <c r="J70">
        <f>G70+H70</f>
        <v>322</v>
      </c>
      <c r="K70">
        <f>I70*LOG(J70,2)</f>
        <v>25642.562150836795</v>
      </c>
      <c r="L70">
        <f>171-5.2*LN(K70)-0.23*D70-16.2*LN(C70)</f>
        <v>30.468054302454689</v>
      </c>
    </row>
    <row r="71" spans="1:12" x14ac:dyDescent="0.25">
      <c r="A71" t="s">
        <v>4</v>
      </c>
      <c r="B71" t="s">
        <v>44</v>
      </c>
      <c r="C71">
        <v>248</v>
      </c>
      <c r="D71">
        <v>44</v>
      </c>
      <c r="E71">
        <v>290</v>
      </c>
      <c r="F71">
        <v>199</v>
      </c>
      <c r="G71">
        <v>40</v>
      </c>
      <c r="H71">
        <v>28</v>
      </c>
      <c r="I71">
        <f>E71+F71</f>
        <v>489</v>
      </c>
      <c r="J71">
        <f>G71+H71</f>
        <v>68</v>
      </c>
      <c r="K71">
        <f>I71*LOG(J71,2)</f>
        <v>2976.7693293714165</v>
      </c>
      <c r="L71">
        <f>171-5.2*LN(K71)-0.23*D71-16.2*LN(C71)</f>
        <v>29.969766168584485</v>
      </c>
    </row>
    <row r="72" spans="1:12" x14ac:dyDescent="0.25">
      <c r="A72" t="s">
        <v>4</v>
      </c>
      <c r="B72" t="s">
        <v>76</v>
      </c>
      <c r="C72">
        <v>288</v>
      </c>
      <c r="D72">
        <v>33</v>
      </c>
      <c r="E72">
        <v>440</v>
      </c>
      <c r="F72">
        <v>239</v>
      </c>
      <c r="G72">
        <v>126</v>
      </c>
      <c r="H72">
        <v>11</v>
      </c>
      <c r="I72">
        <f>E72+F72</f>
        <v>679</v>
      </c>
      <c r="J72">
        <f>G72+H72</f>
        <v>137</v>
      </c>
      <c r="K72">
        <f>I72*LOG(J72,2)</f>
        <v>4819.5637843301984</v>
      </c>
      <c r="L72">
        <f>171-5.2*LN(K72)-0.23*D72-16.2*LN(C72)</f>
        <v>27.571758972578806</v>
      </c>
    </row>
    <row r="73" spans="1:12" x14ac:dyDescent="0.25">
      <c r="A73" t="s">
        <v>4</v>
      </c>
      <c r="B73" t="s">
        <v>20</v>
      </c>
      <c r="C73">
        <v>303</v>
      </c>
      <c r="D73">
        <v>52</v>
      </c>
      <c r="E73">
        <v>167</v>
      </c>
      <c r="F73">
        <v>165</v>
      </c>
      <c r="G73">
        <v>39</v>
      </c>
      <c r="H73">
        <v>16</v>
      </c>
      <c r="I73">
        <f>E73+F73</f>
        <v>332</v>
      </c>
      <c r="J73">
        <f>G73+H73</f>
        <v>55</v>
      </c>
      <c r="K73">
        <f>I73*LOG(J73,2)</f>
        <v>1919.4114248901872</v>
      </c>
      <c r="L73">
        <f>171-5.2*LN(K73)-0.23*D73-16.2*LN(C73)</f>
        <v>27.166704434602536</v>
      </c>
    </row>
    <row r="74" spans="1:12" x14ac:dyDescent="0.25">
      <c r="A74" t="s">
        <v>4</v>
      </c>
      <c r="B74" t="s">
        <v>52</v>
      </c>
      <c r="C74">
        <v>306</v>
      </c>
      <c r="D74">
        <v>35</v>
      </c>
      <c r="E74">
        <v>469</v>
      </c>
      <c r="F74">
        <v>260</v>
      </c>
      <c r="G74">
        <v>142</v>
      </c>
      <c r="H74">
        <v>14</v>
      </c>
      <c r="I74">
        <f>E74+F74</f>
        <v>729</v>
      </c>
      <c r="J74">
        <f>G74+H74</f>
        <v>156</v>
      </c>
      <c r="K74">
        <f>I74*LOG(J74,2)</f>
        <v>5311.0582175505797</v>
      </c>
      <c r="L74">
        <f>171-5.2*LN(K74)-0.23*D74-16.2*LN(C74)</f>
        <v>25.624680161684694</v>
      </c>
    </row>
    <row r="75" spans="1:12" x14ac:dyDescent="0.25">
      <c r="A75" t="s">
        <v>4</v>
      </c>
      <c r="B75" t="s">
        <v>78</v>
      </c>
      <c r="C75">
        <v>296</v>
      </c>
      <c r="D75">
        <v>40</v>
      </c>
      <c r="E75">
        <v>400</v>
      </c>
      <c r="F75">
        <v>229</v>
      </c>
      <c r="G75">
        <v>171</v>
      </c>
      <c r="H75">
        <v>16</v>
      </c>
      <c r="I75">
        <f>E75+F75</f>
        <v>629</v>
      </c>
      <c r="J75">
        <f>G75+H75</f>
        <v>187</v>
      </c>
      <c r="K75">
        <f>I75*LOG(J75,2)</f>
        <v>4746.9966152693241</v>
      </c>
      <c r="L75">
        <f>171-5.2*LN(K75)-0.23*D75-16.2*LN(C75)</f>
        <v>25.596786331215796</v>
      </c>
    </row>
    <row r="76" spans="1:12" x14ac:dyDescent="0.25">
      <c r="A76" t="s">
        <v>4</v>
      </c>
      <c r="B76" t="s">
        <v>98</v>
      </c>
      <c r="C76">
        <v>323</v>
      </c>
      <c r="D76">
        <v>46</v>
      </c>
      <c r="E76">
        <v>250</v>
      </c>
      <c r="F76">
        <v>176</v>
      </c>
      <c r="G76">
        <v>105</v>
      </c>
      <c r="H76">
        <v>17</v>
      </c>
      <c r="I76">
        <f>E76+F76</f>
        <v>426</v>
      </c>
      <c r="J76">
        <f>G76+H76</f>
        <v>122</v>
      </c>
      <c r="K76">
        <f>I76*LOG(J76,2)</f>
        <v>2952.4941058017898</v>
      </c>
      <c r="L76">
        <f>171-5.2*LN(K76)-0.23*D76-16.2*LN(C76)</f>
        <v>25.271923494807112</v>
      </c>
    </row>
    <row r="77" spans="1:12" x14ac:dyDescent="0.25">
      <c r="A77" t="s">
        <v>4</v>
      </c>
      <c r="B77" t="s">
        <v>67</v>
      </c>
      <c r="C77">
        <v>371</v>
      </c>
      <c r="D77">
        <v>41</v>
      </c>
      <c r="E77">
        <v>306</v>
      </c>
      <c r="F77">
        <v>211</v>
      </c>
      <c r="G77">
        <v>97</v>
      </c>
      <c r="H77">
        <v>14</v>
      </c>
      <c r="I77">
        <f>E77+F77</f>
        <v>517</v>
      </c>
      <c r="J77">
        <f>G77+H77</f>
        <v>111</v>
      </c>
      <c r="K77">
        <f>I77*LOG(J77,2)</f>
        <v>3512.713002903005</v>
      </c>
      <c r="L77">
        <f>171-5.2*LN(K77)-0.23*D77-16.2*LN(C77)</f>
        <v>23.273978029123398</v>
      </c>
    </row>
    <row r="78" spans="1:12" x14ac:dyDescent="0.25">
      <c r="A78" t="s">
        <v>4</v>
      </c>
      <c r="B78" t="s">
        <v>18</v>
      </c>
      <c r="C78">
        <v>324</v>
      </c>
      <c r="D78">
        <v>63</v>
      </c>
      <c r="E78">
        <v>214</v>
      </c>
      <c r="F78">
        <v>228</v>
      </c>
      <c r="G78">
        <v>78</v>
      </c>
      <c r="H78">
        <v>24</v>
      </c>
      <c r="I78">
        <f>E78+F78</f>
        <v>442</v>
      </c>
      <c r="J78">
        <f>G78+H78</f>
        <v>102</v>
      </c>
      <c r="K78">
        <f>I78*LOG(J78,2)</f>
        <v>2949.2120011514007</v>
      </c>
      <c r="L78">
        <f>171-5.2*LN(K78)-0.23*D78-16.2*LN(C78)</f>
        <v>21.317629908096407</v>
      </c>
    </row>
    <row r="79" spans="1:12" x14ac:dyDescent="0.25">
      <c r="A79" t="s">
        <v>4</v>
      </c>
      <c r="B79" t="s">
        <v>38</v>
      </c>
      <c r="C79">
        <v>298</v>
      </c>
      <c r="D79">
        <v>62</v>
      </c>
      <c r="E79">
        <v>318</v>
      </c>
      <c r="F79">
        <v>278</v>
      </c>
      <c r="G79">
        <v>86</v>
      </c>
      <c r="H79">
        <v>29</v>
      </c>
      <c r="I79">
        <f>E79+F79</f>
        <v>596</v>
      </c>
      <c r="J79">
        <f>G79+H79</f>
        <v>115</v>
      </c>
      <c r="K79">
        <f>I79*LOG(J79,2)</f>
        <v>4079.9120703628478</v>
      </c>
      <c r="L79">
        <f>171-5.2*LN(K79)-0.23*D79-16.2*LN(C79)</f>
        <v>21.215165796533981</v>
      </c>
    </row>
    <row r="80" spans="1:12" x14ac:dyDescent="0.25">
      <c r="A80" t="s">
        <v>4</v>
      </c>
      <c r="B80" t="s">
        <v>23</v>
      </c>
      <c r="C80">
        <v>293</v>
      </c>
      <c r="D80">
        <v>39</v>
      </c>
      <c r="E80">
        <v>1039</v>
      </c>
      <c r="F80">
        <v>1107</v>
      </c>
      <c r="G80">
        <v>101</v>
      </c>
      <c r="H80">
        <v>20</v>
      </c>
      <c r="I80">
        <f>E80+F80</f>
        <v>2146</v>
      </c>
      <c r="J80">
        <f>G80+H80</f>
        <v>121</v>
      </c>
      <c r="K80">
        <f>I80*LOG(J80,2)</f>
        <v>14847.880507191281</v>
      </c>
      <c r="L80">
        <f>171-5.2*LN(K80)-0.23*D80-16.2*LN(C80)</f>
        <v>20.06201921619261</v>
      </c>
    </row>
    <row r="81" spans="1:12" x14ac:dyDescent="0.25">
      <c r="A81" t="s">
        <v>4</v>
      </c>
      <c r="B81" t="s">
        <v>51</v>
      </c>
      <c r="C81">
        <v>386</v>
      </c>
      <c r="D81">
        <v>39</v>
      </c>
      <c r="E81">
        <v>622</v>
      </c>
      <c r="F81">
        <v>287</v>
      </c>
      <c r="G81">
        <v>165</v>
      </c>
      <c r="H81">
        <v>6</v>
      </c>
      <c r="I81">
        <f>E81+F81</f>
        <v>909</v>
      </c>
      <c r="J81">
        <f>G81+H81</f>
        <v>171</v>
      </c>
      <c r="K81">
        <f>I81*LOG(J81,2)</f>
        <v>6742.8279360312827</v>
      </c>
      <c r="L81">
        <f>171-5.2*LN(K81)-0.23*D81-16.2*LN(C81)</f>
        <v>19.701014221531267</v>
      </c>
    </row>
    <row r="82" spans="1:12" x14ac:dyDescent="0.25">
      <c r="A82" t="s">
        <v>4</v>
      </c>
      <c r="B82" t="s">
        <v>68</v>
      </c>
      <c r="C82">
        <v>394</v>
      </c>
      <c r="D82">
        <v>37</v>
      </c>
      <c r="E82">
        <v>790</v>
      </c>
      <c r="F82">
        <v>488</v>
      </c>
      <c r="G82">
        <v>225</v>
      </c>
      <c r="H82">
        <v>19</v>
      </c>
      <c r="I82">
        <f>E82+F82</f>
        <v>1278</v>
      </c>
      <c r="J82">
        <f>G82+H82</f>
        <v>244</v>
      </c>
      <c r="K82">
        <f>I82*LOG(J82,2)</f>
        <v>10135.482317405369</v>
      </c>
      <c r="L82">
        <f>171-5.2*LN(K82)-0.23*D82-16.2*LN(C82)</f>
        <v>17.70936750477091</v>
      </c>
    </row>
    <row r="83" spans="1:12" x14ac:dyDescent="0.25">
      <c r="A83" t="s">
        <v>4</v>
      </c>
      <c r="B83" t="s">
        <v>17</v>
      </c>
      <c r="C83">
        <v>430</v>
      </c>
      <c r="D83">
        <v>63</v>
      </c>
      <c r="E83">
        <v>217</v>
      </c>
      <c r="F83">
        <v>179</v>
      </c>
      <c r="G83">
        <v>96</v>
      </c>
      <c r="H83">
        <v>18</v>
      </c>
      <c r="I83">
        <f>E83+F83</f>
        <v>396</v>
      </c>
      <c r="J83">
        <f>G83+H83</f>
        <v>114</v>
      </c>
      <c r="K83">
        <f>I83*LOG(J83,2)</f>
        <v>2705.824445609238</v>
      </c>
      <c r="L83">
        <f>171-5.2*LN(K83)-0.23*D83-16.2*LN(C83)</f>
        <v>17.180237579879162</v>
      </c>
    </row>
    <row r="84" spans="1:12" x14ac:dyDescent="0.25">
      <c r="A84" t="s">
        <v>4</v>
      </c>
      <c r="B84" t="s">
        <v>6</v>
      </c>
      <c r="C84">
        <v>458</v>
      </c>
      <c r="D84">
        <v>85</v>
      </c>
      <c r="E84">
        <v>230</v>
      </c>
      <c r="F84">
        <v>218</v>
      </c>
      <c r="G84">
        <v>52</v>
      </c>
      <c r="H84">
        <v>18</v>
      </c>
      <c r="I84">
        <f>E84+F84</f>
        <v>448</v>
      </c>
      <c r="J84">
        <f>G84+H84</f>
        <v>70</v>
      </c>
      <c r="K84">
        <f>I84*LOG(J84,2)</f>
        <v>2745.9187915913453</v>
      </c>
      <c r="L84">
        <f>171-5.2*LN(K84)-0.23*D84-16.2*LN(C84)</f>
        <v>11.021789952119192</v>
      </c>
    </row>
    <row r="85" spans="1:12" x14ac:dyDescent="0.25">
      <c r="A85" t="s">
        <v>4</v>
      </c>
      <c r="B85" t="s">
        <v>35</v>
      </c>
      <c r="C85">
        <v>445</v>
      </c>
      <c r="D85">
        <v>78</v>
      </c>
      <c r="E85">
        <v>320</v>
      </c>
      <c r="F85">
        <v>288</v>
      </c>
      <c r="G85">
        <v>111</v>
      </c>
      <c r="H85">
        <v>29</v>
      </c>
      <c r="I85">
        <f>E85+F85</f>
        <v>608</v>
      </c>
      <c r="J85">
        <f>G85+H85</f>
        <v>140</v>
      </c>
      <c r="K85">
        <f>I85*LOG(J85,2)</f>
        <v>4334.6040743025396</v>
      </c>
      <c r="L85">
        <f>171-5.2*LN(K85)-0.23*D85-16.2*LN(C85)</f>
        <v>10.724391754852519</v>
      </c>
    </row>
    <row r="86" spans="1:12" x14ac:dyDescent="0.25">
      <c r="A86" t="s">
        <v>4</v>
      </c>
      <c r="B86" t="s">
        <v>49</v>
      </c>
      <c r="C86">
        <v>569</v>
      </c>
      <c r="D86">
        <v>48</v>
      </c>
      <c r="E86">
        <v>959</v>
      </c>
      <c r="F86">
        <v>418</v>
      </c>
      <c r="G86">
        <v>258</v>
      </c>
      <c r="H86">
        <v>9</v>
      </c>
      <c r="I86">
        <f>E86+F86</f>
        <v>1377</v>
      </c>
      <c r="J86">
        <f>G86+H86</f>
        <v>267</v>
      </c>
      <c r="K86">
        <f>I86*LOG(J86,2)</f>
        <v>11099.578297933762</v>
      </c>
      <c r="L86">
        <f>171-5.2*LN(K86)-0.23*D86-16.2*LN(C86)</f>
        <v>8.752892511065113</v>
      </c>
    </row>
    <row r="87" spans="1:12" x14ac:dyDescent="0.25">
      <c r="A87" t="s">
        <v>4</v>
      </c>
      <c r="B87" t="s">
        <v>55</v>
      </c>
      <c r="C87">
        <v>489</v>
      </c>
      <c r="D87">
        <v>69</v>
      </c>
      <c r="E87">
        <v>763</v>
      </c>
      <c r="F87">
        <v>461</v>
      </c>
      <c r="G87">
        <v>207</v>
      </c>
      <c r="H87">
        <v>18</v>
      </c>
      <c r="I87">
        <f>E87+F87</f>
        <v>1224</v>
      </c>
      <c r="J87">
        <f>G87+H87</f>
        <v>225</v>
      </c>
      <c r="K87">
        <f>I87*LOG(J87,2)</f>
        <v>9564.0681780496543</v>
      </c>
      <c r="L87">
        <f>171-5.2*LN(K87)-0.23*D87-16.2*LN(C87)</f>
        <v>7.1517316932476263</v>
      </c>
    </row>
    <row r="88" spans="1:12" x14ac:dyDescent="0.25">
      <c r="A88" t="s">
        <v>4</v>
      </c>
      <c r="B88" t="s">
        <v>91</v>
      </c>
      <c r="C88">
        <v>570</v>
      </c>
      <c r="D88">
        <v>55</v>
      </c>
      <c r="E88">
        <v>926</v>
      </c>
      <c r="F88">
        <v>524</v>
      </c>
      <c r="G88">
        <v>207</v>
      </c>
      <c r="H88">
        <v>19</v>
      </c>
      <c r="I88">
        <f>E88+F88</f>
        <v>1450</v>
      </c>
      <c r="J88">
        <f>G88+H88</f>
        <v>226</v>
      </c>
      <c r="K88">
        <f>I88*LOG(J88,2)</f>
        <v>11339.259495502023</v>
      </c>
      <c r="L88">
        <f>171-5.2*LN(K88)-0.23*D88-16.2*LN(C88)</f>
        <v>7.0033543249443255</v>
      </c>
    </row>
    <row r="89" spans="1:12" x14ac:dyDescent="0.25">
      <c r="A89" t="s">
        <v>4</v>
      </c>
      <c r="B89" t="s">
        <v>36</v>
      </c>
      <c r="C89">
        <v>493</v>
      </c>
      <c r="D89">
        <v>84</v>
      </c>
      <c r="E89">
        <v>365</v>
      </c>
      <c r="F89">
        <v>417</v>
      </c>
      <c r="G89">
        <v>64</v>
      </c>
      <c r="H89">
        <v>27</v>
      </c>
      <c r="I89">
        <f>E89+F89</f>
        <v>782</v>
      </c>
      <c r="J89">
        <f>G89+H89</f>
        <v>91</v>
      </c>
      <c r="K89">
        <f>I89*LOG(J89,2)</f>
        <v>5089.0954086353804</v>
      </c>
      <c r="L89">
        <f>171-5.2*LN(K89)-0.23*D89-16.2*LN(C89)</f>
        <v>6.8505034334956036</v>
      </c>
    </row>
    <row r="90" spans="1:12" x14ac:dyDescent="0.25">
      <c r="A90" t="s">
        <v>4</v>
      </c>
      <c r="B90" t="s">
        <v>96</v>
      </c>
      <c r="C90">
        <v>510</v>
      </c>
      <c r="D90">
        <v>92</v>
      </c>
      <c r="E90">
        <v>322</v>
      </c>
      <c r="F90">
        <v>346</v>
      </c>
      <c r="G90">
        <v>106</v>
      </c>
      <c r="H90">
        <v>22</v>
      </c>
      <c r="I90">
        <f>E90+F90</f>
        <v>668</v>
      </c>
      <c r="J90">
        <f>G90+H90</f>
        <v>128</v>
      </c>
      <c r="K90">
        <f>I90*LOG(J90,2)</f>
        <v>4676</v>
      </c>
      <c r="L90">
        <f>171-5.2*LN(K90)-0.23*D90-16.2*LN(C90)</f>
        <v>4.9015149658842034</v>
      </c>
    </row>
    <row r="91" spans="1:12" x14ac:dyDescent="0.25">
      <c r="A91" t="s">
        <v>4</v>
      </c>
      <c r="B91" t="s">
        <v>39</v>
      </c>
      <c r="C91">
        <v>447</v>
      </c>
      <c r="D91">
        <v>116</v>
      </c>
      <c r="E91">
        <v>517</v>
      </c>
      <c r="F91">
        <v>472</v>
      </c>
      <c r="G91">
        <v>132</v>
      </c>
      <c r="H91">
        <v>36</v>
      </c>
      <c r="I91">
        <f>E91+F91</f>
        <v>989</v>
      </c>
      <c r="J91">
        <f>G91+H91</f>
        <v>168</v>
      </c>
      <c r="K91">
        <f>I91*LOG(J91,2)</f>
        <v>7311.001931128194</v>
      </c>
      <c r="L91">
        <f>171-5.2*LN(K91)-0.23*D91-16.2*LN(C91)</f>
        <v>-0.80655438619335484</v>
      </c>
    </row>
    <row r="92" spans="1:12" x14ac:dyDescent="0.25">
      <c r="A92" t="s">
        <v>4</v>
      </c>
      <c r="B92" t="s">
        <v>62</v>
      </c>
      <c r="C92">
        <v>1308</v>
      </c>
      <c r="D92">
        <v>91</v>
      </c>
      <c r="E92">
        <v>236</v>
      </c>
      <c r="F92">
        <v>78</v>
      </c>
      <c r="G92">
        <v>53</v>
      </c>
      <c r="H92">
        <v>6</v>
      </c>
      <c r="I92">
        <f>E92+F92</f>
        <v>314</v>
      </c>
      <c r="J92">
        <f>G92+H92</f>
        <v>59</v>
      </c>
      <c r="K92">
        <f>I92*LOG(J92,2)</f>
        <v>1847.1499174996181</v>
      </c>
      <c r="L92">
        <f>171-5.2*LN(K92)-0.23*D92-16.2*LN(C92)</f>
        <v>-5.2965989727584883</v>
      </c>
    </row>
    <row r="93" spans="1:12" x14ac:dyDescent="0.25">
      <c r="A93" t="s">
        <v>4</v>
      </c>
      <c r="B93" t="s">
        <v>5</v>
      </c>
      <c r="C93">
        <v>646</v>
      </c>
      <c r="D93">
        <v>122</v>
      </c>
      <c r="E93">
        <v>533</v>
      </c>
      <c r="F93">
        <v>537</v>
      </c>
      <c r="G93">
        <v>107</v>
      </c>
      <c r="H93">
        <v>24</v>
      </c>
      <c r="I93">
        <f>E93+F93</f>
        <v>1070</v>
      </c>
      <c r="J93">
        <f>G93+H93</f>
        <v>131</v>
      </c>
      <c r="K93">
        <f>I93*LOG(J93,2)</f>
        <v>7525.762611645072</v>
      </c>
      <c r="L93">
        <f>171-5.2*LN(K93)-0.23*D93-16.2*LN(C93)</f>
        <v>-8.3026065880343936</v>
      </c>
    </row>
    <row r="94" spans="1:12" x14ac:dyDescent="0.25">
      <c r="A94" t="s">
        <v>4</v>
      </c>
      <c r="B94" t="s">
        <v>25</v>
      </c>
      <c r="C94">
        <v>671</v>
      </c>
      <c r="D94">
        <v>135</v>
      </c>
      <c r="E94">
        <v>385</v>
      </c>
      <c r="F94">
        <v>461</v>
      </c>
      <c r="G94">
        <v>103</v>
      </c>
      <c r="H94">
        <v>24</v>
      </c>
      <c r="I94">
        <f>E94+F94</f>
        <v>846</v>
      </c>
      <c r="J94">
        <f>G94+H94</f>
        <v>127</v>
      </c>
      <c r="K94">
        <f>I94*LOG(J94,2)</f>
        <v>5912.4272450092531</v>
      </c>
      <c r="L94">
        <f>171-5.2*LN(K94)-0.23*D94-16.2*LN(C94)</f>
        <v>-10.653081001632515</v>
      </c>
    </row>
    <row r="95" spans="1:12" x14ac:dyDescent="0.25">
      <c r="A95" t="s">
        <v>4</v>
      </c>
      <c r="B95" t="s">
        <v>22</v>
      </c>
      <c r="C95">
        <v>1277</v>
      </c>
      <c r="D95">
        <v>227</v>
      </c>
      <c r="E95">
        <v>212</v>
      </c>
      <c r="F95">
        <v>178</v>
      </c>
      <c r="G95">
        <v>36</v>
      </c>
      <c r="H95">
        <v>13</v>
      </c>
      <c r="I95">
        <f>E95+F95</f>
        <v>390</v>
      </c>
      <c r="J95">
        <f>G95+H95</f>
        <v>49</v>
      </c>
      <c r="K95">
        <f>I95*LOG(J95,2)</f>
        <v>2189.7368392049311</v>
      </c>
      <c r="L95">
        <f>171-5.2*LN(K95)-0.23*D95-16.2*LN(C95)</f>
        <v>-37.072746052113757</v>
      </c>
    </row>
  </sheetData>
  <sortState ref="A2:L105">
    <sortCondition descending="1" ref="L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Pruthvi Raju Nallaparaju</dc:creator>
  <cp:lastModifiedBy>Pruthvi Raju Nallaparaju</cp:lastModifiedBy>
  <dcterms:created xsi:type="dcterms:W3CDTF">2019-04-13T22:27:17Z</dcterms:created>
  <dcterms:modified xsi:type="dcterms:W3CDTF">2019-04-13T22:31:24Z</dcterms:modified>
</cp:coreProperties>
</file>